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publishItems="1"/>
  <mc:AlternateContent xmlns:mc="http://schemas.openxmlformats.org/markup-compatibility/2006">
    <mc:Choice Requires="x15">
      <x15ac:absPath xmlns:x15ac="http://schemas.microsoft.com/office/spreadsheetml/2010/11/ac" url="C:\excel dashboards\[ TutGee.com ] Udemy - Microsoft Excel - Advanced Excel Dashboard Design\~Get Your Files Here !\1. Getting Started\"/>
    </mc:Choice>
  </mc:AlternateContent>
  <xr:revisionPtr revIDLastSave="0" documentId="13_ncr:1_{775AC151-D484-4B24-87A3-EA69D0E303EF}" xr6:coauthVersionLast="47" xr6:coauthVersionMax="47" xr10:uidLastSave="{00000000-0000-0000-0000-000000000000}"/>
  <bookViews>
    <workbookView xWindow="0" yWindow="0" windowWidth="23040" windowHeight="12240" xr2:uid="{DB438AB8-0F60-4224-9C67-97043B861F24}"/>
  </bookViews>
  <sheets>
    <sheet name="Data" sheetId="1" r:id="rId1"/>
    <sheet name="Data Prep" sheetId="2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Prep'!$A$2:$A$11</definedName>
    <definedName name="_xlchart.v5.0" hidden="1">'Data Prep'!$P$2</definedName>
    <definedName name="_xlchart.v5.1" hidden="1">'Data Prep'!$P$3:$P$49</definedName>
    <definedName name="_xlchart.v5.2" hidden="1">'Data Prep'!$U$2</definedName>
    <definedName name="_xlchart.v5.3" hidden="1">'Data Prep'!$U$3:$U$49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2" l="1"/>
  <c r="B5" i="3" a="1"/>
  <c r="B5" i="3" s="1"/>
  <c r="B3" i="2" s="1"/>
  <c r="F6" i="2" s="1"/>
  <c r="F3" i="2" l="1"/>
  <c r="F12" i="2"/>
  <c r="F4" i="2"/>
  <c r="F11" i="2"/>
  <c r="F10" i="2"/>
  <c r="F5" i="2"/>
  <c r="F9" i="2"/>
  <c r="F8" i="2"/>
  <c r="F7" i="2"/>
  <c r="U2" i="2" l="1"/>
  <c r="P3" i="2" a="1"/>
  <c r="P3" i="2" s="1"/>
  <c r="M4" i="2"/>
  <c r="M5" i="2"/>
  <c r="M6" i="2"/>
  <c r="M3" i="2"/>
  <c r="L4" i="2"/>
  <c r="L5" i="2"/>
  <c r="L6" i="2"/>
  <c r="L3" i="2"/>
  <c r="H19" i="2"/>
  <c r="I8" i="2"/>
  <c r="I5" i="2"/>
  <c r="I7" i="2"/>
  <c r="I9" i="2"/>
  <c r="I12" i="2"/>
  <c r="I4" i="2"/>
  <c r="I3" i="2"/>
  <c r="I10" i="2"/>
  <c r="I6" i="2"/>
  <c r="I11" i="2"/>
  <c r="E8" i="2"/>
  <c r="E6" i="2"/>
  <c r="E11" i="2"/>
  <c r="E12" i="2"/>
  <c r="E3" i="2"/>
  <c r="E9" i="2"/>
  <c r="E7" i="2"/>
  <c r="E4" i="2"/>
  <c r="E5" i="2"/>
  <c r="E10" i="2"/>
  <c r="T49" i="2" l="1"/>
  <c r="T41" i="2"/>
  <c r="T33" i="2"/>
  <c r="T25" i="2"/>
  <c r="T17" i="2"/>
  <c r="T9" i="2"/>
  <c r="T48" i="2"/>
  <c r="T40" i="2"/>
  <c r="T32" i="2"/>
  <c r="T24" i="2"/>
  <c r="T16" i="2"/>
  <c r="T8" i="2"/>
  <c r="T47" i="2"/>
  <c r="T39" i="2"/>
  <c r="T31" i="2"/>
  <c r="T23" i="2"/>
  <c r="T15" i="2"/>
  <c r="T7" i="2"/>
  <c r="T46" i="2"/>
  <c r="T38" i="2"/>
  <c r="T30" i="2"/>
  <c r="T22" i="2"/>
  <c r="T14" i="2"/>
  <c r="T6" i="2"/>
  <c r="T45" i="2"/>
  <c r="T37" i="2"/>
  <c r="T29" i="2"/>
  <c r="T21" i="2"/>
  <c r="T13" i="2"/>
  <c r="T5" i="2"/>
  <c r="Q3" i="2"/>
  <c r="S3" i="2" s="1"/>
  <c r="T44" i="2"/>
  <c r="T36" i="2"/>
  <c r="T28" i="2"/>
  <c r="T20" i="2"/>
  <c r="T12" i="2"/>
  <c r="T4" i="2"/>
  <c r="T3" i="2"/>
  <c r="T43" i="2"/>
  <c r="T35" i="2"/>
  <c r="T27" i="2"/>
  <c r="T19" i="2"/>
  <c r="T11" i="2"/>
  <c r="T50" i="2"/>
  <c r="T42" i="2"/>
  <c r="T34" i="2"/>
  <c r="T26" i="2"/>
  <c r="T18" i="2"/>
  <c r="T10" i="2"/>
  <c r="Q50" i="2"/>
  <c r="S50" i="2" s="1"/>
  <c r="Q42" i="2"/>
  <c r="S42" i="2" s="1"/>
  <c r="Q34" i="2"/>
  <c r="S34" i="2" s="1"/>
  <c r="Q26" i="2"/>
  <c r="S26" i="2" s="1"/>
  <c r="Q18" i="2"/>
  <c r="S18" i="2" s="1"/>
  <c r="Q10" i="2"/>
  <c r="S10" i="2" s="1"/>
  <c r="Q49" i="2"/>
  <c r="S49" i="2" s="1"/>
  <c r="Q41" i="2"/>
  <c r="S41" i="2" s="1"/>
  <c r="Q33" i="2"/>
  <c r="S33" i="2" s="1"/>
  <c r="Q25" i="2"/>
  <c r="S25" i="2" s="1"/>
  <c r="Q17" i="2"/>
  <c r="S17" i="2" s="1"/>
  <c r="Q9" i="2"/>
  <c r="S9" i="2" s="1"/>
  <c r="Q19" i="2"/>
  <c r="S19" i="2" s="1"/>
  <c r="Q48" i="2"/>
  <c r="S48" i="2" s="1"/>
  <c r="U48" i="2" s="1"/>
  <c r="Q40" i="2"/>
  <c r="S40" i="2" s="1"/>
  <c r="U40" i="2" s="1"/>
  <c r="Q32" i="2"/>
  <c r="S32" i="2" s="1"/>
  <c r="Q24" i="2"/>
  <c r="S24" i="2" s="1"/>
  <c r="Q16" i="2"/>
  <c r="S16" i="2" s="1"/>
  <c r="U16" i="2" s="1"/>
  <c r="Q8" i="2"/>
  <c r="S8" i="2" s="1"/>
  <c r="Q47" i="2"/>
  <c r="S47" i="2" s="1"/>
  <c r="Q39" i="2"/>
  <c r="S39" i="2" s="1"/>
  <c r="U39" i="2" s="1"/>
  <c r="Q31" i="2"/>
  <c r="S31" i="2" s="1"/>
  <c r="Q23" i="2"/>
  <c r="S23" i="2" s="1"/>
  <c r="Q15" i="2"/>
  <c r="S15" i="2" s="1"/>
  <c r="Q7" i="2"/>
  <c r="S7" i="2" s="1"/>
  <c r="U7" i="2" s="1"/>
  <c r="Q43" i="2"/>
  <c r="S43" i="2" s="1"/>
  <c r="Q35" i="2"/>
  <c r="S35" i="2" s="1"/>
  <c r="Q27" i="2"/>
  <c r="S27" i="2" s="1"/>
  <c r="Q11" i="2"/>
  <c r="S11" i="2" s="1"/>
  <c r="Q46" i="2"/>
  <c r="S46" i="2" s="1"/>
  <c r="Q38" i="2"/>
  <c r="S38" i="2" s="1"/>
  <c r="Q30" i="2"/>
  <c r="S30" i="2" s="1"/>
  <c r="Q22" i="2"/>
  <c r="S22" i="2" s="1"/>
  <c r="U22" i="2" s="1"/>
  <c r="Q14" i="2"/>
  <c r="S14" i="2" s="1"/>
  <c r="Q6" i="2"/>
  <c r="S6" i="2" s="1"/>
  <c r="I19" i="2"/>
  <c r="Q45" i="2"/>
  <c r="S45" i="2" s="1"/>
  <c r="Q37" i="2"/>
  <c r="S37" i="2" s="1"/>
  <c r="Q29" i="2"/>
  <c r="S29" i="2" s="1"/>
  <c r="Q21" i="2"/>
  <c r="S21" i="2" s="1"/>
  <c r="Q13" i="2"/>
  <c r="S13" i="2" s="1"/>
  <c r="Q5" i="2"/>
  <c r="S5" i="2" s="1"/>
  <c r="U5" i="2" s="1"/>
  <c r="Q44" i="2"/>
  <c r="S44" i="2" s="1"/>
  <c r="Q36" i="2"/>
  <c r="S36" i="2" s="1"/>
  <c r="Q28" i="2"/>
  <c r="S28" i="2" s="1"/>
  <c r="Q20" i="2"/>
  <c r="S20" i="2" s="1"/>
  <c r="Q12" i="2"/>
  <c r="S12" i="2" s="1"/>
  <c r="Q4" i="2"/>
  <c r="S4" i="2" s="1"/>
  <c r="U49" i="2" l="1"/>
  <c r="U32" i="2"/>
  <c r="U33" i="2"/>
  <c r="U47" i="2"/>
  <c r="U20" i="2"/>
  <c r="U23" i="2"/>
  <c r="U44" i="2"/>
  <c r="U6" i="2"/>
  <c r="U35" i="2"/>
  <c r="U8" i="2"/>
  <c r="U18" i="2"/>
  <c r="U25" i="2"/>
  <c r="U24" i="2"/>
  <c r="U15" i="2"/>
  <c r="U9" i="2"/>
  <c r="U34" i="2"/>
  <c r="U21" i="2"/>
  <c r="U12" i="2"/>
  <c r="U38" i="2"/>
  <c r="U50" i="2"/>
  <c r="U37" i="2"/>
  <c r="U3" i="2"/>
  <c r="U28" i="2"/>
  <c r="U19" i="2"/>
  <c r="U4" i="2"/>
  <c r="U41" i="2"/>
  <c r="U29" i="2"/>
  <c r="U45" i="2"/>
  <c r="U11" i="2"/>
  <c r="U46" i="2"/>
  <c r="U10" i="2"/>
  <c r="U36" i="2"/>
  <c r="U27" i="2"/>
  <c r="U31" i="2"/>
  <c r="U17" i="2"/>
  <c r="U26" i="2"/>
  <c r="U14" i="2"/>
  <c r="U43" i="2"/>
  <c r="U42" i="2"/>
  <c r="U13" i="2"/>
  <c r="U30" i="2"/>
  <c r="I20" i="2"/>
  <c r="I2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<sst xmlns="http://schemas.openxmlformats.org/spreadsheetml/2006/main" count="3901" uniqueCount="85">
  <si>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</si>
  <si>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</si>
  <si>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</si>
  <si>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</si>
  <si>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</si>
  <si>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</si>
  <si>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</si>
  <si>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</si>
  <si>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</si>
  <si>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</si>
  <si>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</si>
  <si>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</si>
  <si>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</si>
  <si>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</si>
  <si>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</si>
  <si>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</si>
  <si>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</si>
  <si>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</si>
  <si>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</si>
  <si>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</si>
  <si>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</si>
  <si>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</si>
  <si>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</si>
  <si>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</si>
  <si>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</si>
  <si>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</si>
  <si>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</si>
  <si>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</si>
  <si>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</si>
  <si>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</si>
  <si>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</si>
  <si>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</si>
  <si>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</si>
  <si>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</si>
  <si>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</si>
  <si>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</si>
  <si>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</si>
  <si>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</si>
  <si>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</si>
  <si>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</si>
  <si>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</si>
  <si>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</si>
  <si>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</si>
  <si>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</si>
  <si>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</si>
  <si>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</si>
  <si>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</si>
  <si>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</si>
  <si>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</si>
  <si>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</si>
  <si>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</si>
  <si>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</si>
  <si>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</si>
  <si>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</si>
  <si>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</si>
  <si>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</si>
  <si>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</si>
  <si>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</si>
  <si>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</si>
  <si>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</si>
  <si>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</si>
  <si>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</si>
  <si>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</si>
  <si>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</si>
  <si>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 xml:space="preserve">Industry </t>
  </si>
  <si>
    <t>Selection</t>
  </si>
  <si>
    <t>INDUSTRY FILTER</t>
  </si>
  <si>
    <t>DATE FILTER</t>
  </si>
  <si>
    <t>Current Date</t>
  </si>
  <si>
    <t>AVERAGE WAGE BY INDUSTRY</t>
  </si>
  <si>
    <t>Avg Wage</t>
  </si>
  <si>
    <t>NO OF EMPLOYEES BY INDUSTRY</t>
  </si>
  <si>
    <t>No of employee</t>
  </si>
  <si>
    <r>
      <t>NO OF EMPLOYEES BY INDUSTRY(C</t>
    </r>
    <r>
      <rPr>
        <sz val="11"/>
        <color theme="0"/>
        <rFont val="Calibri"/>
        <family val="2"/>
        <scheme val="minor"/>
      </rPr>
      <t>lean)</t>
    </r>
  </si>
  <si>
    <t>Others</t>
  </si>
  <si>
    <t>AVG WAGE N EMPLOYEES BY YEAR</t>
  </si>
  <si>
    <t>No of Employee</t>
  </si>
  <si>
    <t>EMPLOYEES BY STATES</t>
  </si>
  <si>
    <t>Population</t>
  </si>
  <si>
    <t>Per 1000capita population</t>
  </si>
  <si>
    <t>Avg wages</t>
  </si>
  <si>
    <t>MAP FILTER</t>
  </si>
  <si>
    <t>Metric</t>
  </si>
  <si>
    <t>Percentage</t>
  </si>
  <si>
    <t>Selection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</si>
</sst>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₹&quot;\ #,##0"/>
    <numFmt numFmtId="166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  <xf numFmtId="165" fontId="0" fillId="0" borderId="0" xfId="0" applyNumberFormat="1"/>
    <xf numFmtId="0" fontId="1" fillId="6" borderId="0" xfId="0" applyFont="1" applyFill="1"/>
    <xf numFmtId="0" fontId="2" fillId="5" borderId="0" xfId="0" applyFont="1" applyFill="1" applyAlignment="1">
      <alignment horizontal="centerContinuous"/>
    </xf>
    <xf numFmtId="1" fontId="0" fillId="0" borderId="0" xfId="0" applyNumberFormat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9" fontId="0" fillId="0" borderId="0" xfId="0" applyNumberFormat="1"/>
    <xf numFmtId="166" fontId="0" fillId="0" borderId="0" xfId="0" applyNumberFormat="1"/>
    <xf numFmtId="0" fontId="4" fillId="0" borderId="0" xfId="0" applyFont="1" applyAlignment="1">
      <alignment vertic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2630710301940613"/>
          <c:y val="7.4963779527559074E-2"/>
          <c:w val="0.59531681771033795"/>
          <c:h val="0.9208769028871390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Wage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"₹"\ 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24-484A-AB2D-C5E7D432F07F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 wage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dLbls>
            <c:numFmt formatCode="&quot;₹&quot;\ 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"₹"\ 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63896.895833333336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524-484A-AB2D-C5E7D432F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877276912"/>
        <c:axId val="874341664"/>
      </c:barChart>
      <c:catAx>
        <c:axId val="87727691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341664"/>
        <c:crosses val="autoZero"/>
        <c:auto val="1"/>
        <c:lblAlgn val="ctr"/>
        <c:lblOffset val="100"/>
        <c:noMultiLvlLbl val="0"/>
      </c:catAx>
      <c:valAx>
        <c:axId val="874341664"/>
        <c:scaling>
          <c:orientation val="minMax"/>
        </c:scaling>
        <c:delete val="0"/>
        <c:axPos val="t"/>
        <c:numFmt formatCode="&quot;₹&quot;\ #,##0,&quot;K&quot;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27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774711150796876E-2"/>
          <c:y val="1.9305920093321667E-2"/>
          <c:w val="0.84762202200686454"/>
          <c:h val="0.9806940563881128"/>
        </c:manualLayout>
      </c:layout>
      <c:doughnutChart>
        <c:varyColors val="1"/>
        <c:ser>
          <c:idx val="0"/>
          <c:order val="0"/>
          <c:tx>
            <c:strRef>
              <c:f>'Data Prep'!$I$17:$I$18</c:f>
              <c:strCache>
                <c:ptCount val="2"/>
                <c:pt idx="0">
                  <c:v>NO OF EMPLOYEES BY INDUSTRY(Clean)</c:v>
                </c:pt>
                <c:pt idx="1">
                  <c:v>No of employee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1E-40F7-BD9B-CFFE83A84E5B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1E-40F7-BD9B-CFFE83A84E5B}"/>
              </c:ext>
            </c:extLst>
          </c:dPt>
          <c:cat>
            <c:strRef>
              <c:f>'Data Prep'!$H$19:$H$20</c:f>
              <c:strCache>
                <c:ptCount val="2"/>
                <c:pt idx="0">
                  <c:v>Construction</c:v>
                </c:pt>
                <c:pt idx="1">
                  <c:v>Others</c:v>
                </c:pt>
              </c:strCache>
            </c:strRef>
          </c:cat>
          <c:val>
            <c:numRef>
              <c:f>'Data Prep'!$I$19:$I$20</c:f>
              <c:numCache>
                <c:formatCode>#,##0</c:formatCode>
                <c:ptCount val="2"/>
                <c:pt idx="0">
                  <c:v>7136444</c:v>
                </c:pt>
                <c:pt idx="1">
                  <c:v>109512895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1E-40F7-BD9B-CFFE83A8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52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9352786495886"/>
          <c:y val="0.133534809218495"/>
          <c:w val="0.78588118801272866"/>
          <c:h val="0.71867080434873165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571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4127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numFmt formatCode="&quot;₹&quot;\ #,##0.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"₹"\ #,##0</c:formatCode>
                <c:ptCount val="4"/>
                <c:pt idx="0">
                  <c:v>57353.829787234041</c:v>
                </c:pt>
                <c:pt idx="1">
                  <c:v>59438.8125</c:v>
                </c:pt>
                <c:pt idx="2">
                  <c:v>61382.208333333336</c:v>
                </c:pt>
                <c:pt idx="3">
                  <c:v>63896.895833333336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B-43D2-9F6C-E7928F5014C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28248751"/>
        <c:axId val="1516118351"/>
      </c:lineChart>
      <c:valAx>
        <c:axId val="1516118351"/>
        <c:scaling>
          <c:orientation val="minMax"/>
        </c:scaling>
        <c:delete val="1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Avg</a:t>
                </a:r>
                <a:r>
                  <a:rPr lang="en-IN" sz="1400" baseline="0"/>
                  <a:t> Wage of Employees</a:t>
                </a:r>
                <a:endParaRPr lang="en-IN" sz="1400"/>
              </a:p>
            </c:rich>
          </c:tx>
          <c:layout>
            <c:manualLayout>
              <c:xMode val="edge"/>
              <c:yMode val="edge"/>
              <c:x val="2.4229723889898816E-2"/>
              <c:y val="0.188891573291123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,&quot;K&quot;" sourceLinked="0"/>
        <c:majorTickMark val="out"/>
        <c:minorTickMark val="none"/>
        <c:tickLblPos val="nextTo"/>
        <c:crossAx val="1228248751"/>
        <c:crosses val="max"/>
        <c:crossBetween val="between"/>
      </c:valAx>
      <c:catAx>
        <c:axId val="12282487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161183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'Data Prep'!$M$2</c:f>
              <c:strCache>
                <c:ptCount val="1"/>
                <c:pt idx="0">
                  <c:v>No of Employee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B26-4DA4-8838-6E04DC60EAE6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B26-4DA4-8838-6E04DC60EAE6}"/>
                </c:ext>
              </c:extLst>
            </c:dLbl>
            <c:dLbl>
              <c:idx val="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B26-4DA4-8838-6E04DC60EAE6}"/>
                </c:ext>
              </c:extLst>
            </c:dLbl>
            <c:dLbl>
              <c:idx val="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B26-4DA4-8838-6E04DC60EAE6}"/>
                </c:ext>
              </c:extLst>
            </c:dLbl>
            <c:numFmt formatCode="\ 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6834462</c:v>
                </c:pt>
                <c:pt idx="1">
                  <c:v>7158459</c:v>
                </c:pt>
                <c:pt idx="2">
                  <c:v>7383280</c:v>
                </c:pt>
                <c:pt idx="3">
                  <c:v>7136444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26-4DA4-8838-6E04DC60E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286345839"/>
        <c:axId val="10709030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 Prep'!$K$2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'Data Prep'!$K$3:$K$6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'Data Prep'!$K$3:$K$6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2B26-4DA4-8838-6E04DC60EAE6}"/>
                  </c:ext>
                </c:extLst>
              </c15:ser>
            </c15:filteredBarSeries>
          </c:ext>
        </c:extLst>
      </c:barChart>
      <c:catAx>
        <c:axId val="12863458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903023"/>
        <c:crosses val="autoZero"/>
        <c:auto val="1"/>
        <c:lblAlgn val="ctr"/>
        <c:lblOffset val="100"/>
        <c:noMultiLvlLbl val="0"/>
      </c:catAx>
      <c:valAx>
        <c:axId val="1070903023"/>
        <c:scaling>
          <c:orientation val="minMax"/>
          <c:max val="30000000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No</a:t>
                </a:r>
                <a:r>
                  <a:rPr lang="en-IN" sz="1400" baseline="0"/>
                  <a:t> of Employees</a:t>
                </a:r>
                <a:endParaRPr lang="en-IN" sz="1400"/>
              </a:p>
            </c:rich>
          </c:tx>
          <c:layout>
            <c:manualLayout>
              <c:xMode val="edge"/>
              <c:yMode val="edge"/>
              <c:x val="1.5207742258403236E-2"/>
              <c:y val="0.18789971250988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&quot;K&quot;" sourceLinked="0"/>
        <c:majorTickMark val="out"/>
        <c:minorTickMark val="none"/>
        <c:tickLblPos val="nextTo"/>
        <c:crossAx val="128634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ln w="0">
              <a:noFill/>
            </a:ln>
          </cx:spPr>
        </cx:plotSurface>
        <cx:series layoutId="regionMap" uniqueId="{2AFB577B-3D8A-48A6-932F-4D433B4F831B}">
          <cx:tx>
            <cx:txData>
              <cx:f>_xlchart.v5.2</cx:f>
              <cx:v>0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1H1pc+O20u5fmZrPlw5BAARx6uStCrVbi7fxLP7CUmyHBDdw337924RkS2Y0Gd+K762SksIQjQYF
8WGjNwD+72Pzn8fweZt9aqIwzv/z2Pz+2SuK5D+//ZY/es/RNr+IxGMmc/lXcfEoo9/kX3+Jx+ff
nrJtLWL3N0NH5LdHb5sVz83n//kv3M19liv5uC2EjG/K56y9fc7LsMj/oe1k06ftUyTisciLTDwW
6PfPf2Sik/H286fnuBBF+6VNnn///Ibp86ffhrf629d+CmFkRfkEfTG5MDg2DAsRrj7s86dQxu6+
WUMIXZgmodykpt5/0Mt3b7YR9H/HgNRwtk9P2XOeww9S/x51fDN6oD98/vQoy7joH5oLz+/3z/ex
KJ6fPt0V2+I5//xJ5HK0YxjJ/ifc36nf/Nvbx/4//x0Q4CkMKEfIDB/Zr5r+BsyX5ziG3/f8/PJ4
PgAaemERg3NiWjtorLfQWOYFJtigROcKGd14+e4dNO8a0mlwjroO4PmyOUt41jIuth8pN4Rd6BhT
xBnZPXz8Fhyk8wsQG2SYmLyF5R1DOQ3Ka8cBJOsvZwnJH+H2z230kVOZccFgqjLMF3kYQALyYhEA
zdBBqNTnLTDvGNBpYF47DoD5Y3WWwHwVmSti8ZHIsAuQBK5b/LSwMOvC5Mw0iIF2wjRQMu8Z0Wlo
Dj0H2Hz94yyxGW1D8ZfMPhodUCKmydFej8DTf2sCwFSGmMG4vrcR3srN+8Z0Gp/jvgOERueJ0DUY
AnkbVtsPxYjoFxYHiKydfCgz7Bgjxi4sbFmcMf3VVtiZiDtb4L2jOo3S294DnK7PE6erINx68kP1
D72gFibEpHuQBnLEYRbULazrjJ3UP+8Z0Wl8Dj0H2Fwtz3KW+yMLtnG+BVv/A90cMKItHSP6Kh/H
8sONC4I5opTuJYy+fPeLm/PrEZ3G5vBbBtj8cXuW2NwXW+/l2XyAj8MvsIEZPPQ9LqfcT2YZhmGa
L9+6Q+RX4ziNxq7XAIn78zSgN8/1p/k2SnJPZB/odhJ8YVrURBzv57GBGc3QBWVgrPEXM3vgdr57
WKcRGnQfQLWZn6XQjCREBx4L8VgWL2/xv5cd0gNBEQU39NVqPp7TGPhD2ILIjjGYzN45mtP4vOk8
QGd0noI0kqHMtk/y46DB1gVoG0p1YpyEBulgKxBmYROE69hOe89QfobLy48YgnJ1liKzkVnhfRpv
A1lsX57RB8gMuwADDesWwq822LHMgP95Qcw+IIpe24/xee+oTmP0tvcAp834LHEaP4fbevuRCgjz
C123QMPgvU3A3/qjjAJElkkw2sdFB9Pbe0Z0Gp9DzwE248lZYrN5/jPb5sFHyg/oHIMhDAbAbmID
5X8sP5xfWEhnEGA7bUe/Z0SnsTn0HGCzOU9spjBdi6cPhMawLiinEGfDA3mxwLexGCZG73v2n4HO
ecdITkPy2nGAyPQ8456zZwmBzw9EBBuQAgADzOrlof8MnBsLgzIiGDIIe2EZAPOOAZ0G5rXjAJjZ
H2c5jS2eIFLzgTYAucAWh0mK7HX8IK+GELkwKccMrLeXb935nL8cyGk49t0GYCzOU98vwlDEUuQv
T+YDbDL9AgEWBMzlnZgM8LD4BSKWial1sAeObbL3jOgnwLz+liE25zmDLeIn8aFZTjDFICvAIfK/
Q4YPVYt5Af6lpZt874KSl9diLzC/HtBPkHnpOATmPNPPC1l/oF4hxoXOIMzMyOl0GscQaNZ1E+n7
9kHo7Fej+Qkk6jcM8ThPjbL86PCyBSYWATUP+Rf1QQOz2AKVo4OgvLg0YAkcT2G/Hs9pTF76DVBZ
3p2lnl9v83z76JX5c1F8pH4xLiB7iSk1wVE8dlYgkmnqICkQQHtVPMeovHs8p8EZdB9gtD5TyYEH
VD4G7cv7++/VP4a0mMGwYZHDMqZjlCwKOgbkCuI2O5QGOmb5jhGdBujQc4DN8sdZyk8fOl8/N+Lx
A41lWB8IqzIwQ2Tv8IOPcowO0s0LBFlNWNwBc96x9LxvNKeROe47wGazPktsVrIU+QcbZ/oFh2CL
btEBJhzBYgEESTNrb7YNJOZdYzkNzFHXAS6r85zPdiHZ0TaT4NZsX97gD5jVIMCPwYekeI/BwPdn
4NRYlCAGRoH6DFzN94/rNFDD/gO0NqOzlKL1VsTPHwcSobCCtl/d/GIADEAy+YWBTETA2j6pen45
nNPY7LsNIFmfZxxzvc3acBs/fRwqffKstwjowNlk5gXTYRkh5ns0YNo7VjjvGcnPAHn5DUNMxmcp
Jr36vHzO8ucPNNNgBRrkzHRO8X6N5iDyzyBoxiwKWyH2oYKB0nnfmE7jc9x3gNDm8iwRWotHT7jb
+OUN/vcKh5ALixHGmXU6qglmNANdBEvP9u2DoMB7RnQanUPPATbrxVlicydLyDz/PzAJ8AXXYfIy
0F6CBmab1a/xhFwAbLnZidAAofeP6zROw/4DtO7O1CQQ/cabj10k0G+s4QgWBO5tM/Bsjn0eTi4Q
h2QarBJ4kd9duHP9nrGcBueo6wCX9XmGPNciz/v/k0S8PKR/P8lBRo0ZsDbgNRMwMBEgVQD71AxI
3OzX3QxE6J2D+hlER79oCNLdWU5130T+KONcfKweMmFtDcWwDWf3eSs8ABEEeyBRzU9no981pNMA
HXUdwPPtPDVR/7rKMvtIAYJAtMlgkTM5bcX166AZg2VpdL+25oQA/WpEp8E5/JYBNuszXZ/2XG0/
cvkGpNowNQnonb1cDJQOQibMbRBTgCUeLymGY+9n88vxnMblpd8Alc3Xs5zQek/hh8yCj1M5kGwD
j9OAxWaD4AAsQwNNoxMLNoGqzyCn856h/AySlx8xBOXHWYLy5bn50L0cCNb/YYuAobwLnQ0kBdag
YdjlCbm4/bIbWE9wLCm/HM5pVPbdBpB8+X6WkFx54gOTBBAbILB3Bozmffpz6NmA2abDfgLrJ6tq
fzWa04Dseg3wuJqfJx7Zsys/0goDXxNbsEoW75NmA0MZGfoF7HVCCIPwHAvH1S8H8hMw9v2GcNye
JRy3Hpws8WmRf2xgEzZsmIYFtu/etuKDhU79zhpkwWoaOG5DfUCMjrF576hOI/S29wCn2/M0kHch
jQ/fJAA5Twxhf9jm9KrZj/1/UDsXBobN0MgcBDnfO57TCL3tPUDo7jxD0V+fswjO3nh5kf99CADi
nDqjBvw3UDKw3ck0DZObkIxWH1jtcSw97xjJaVheOw4Q+frlLOe2b1vYMBi7xYeqG9hWA7qEYciV
vWQz30iMUjdgtMHq9LeovG80p4E57jvA5tsf54nNc158OpxZsXt9/73MQEYNzkWhkBr4yUJ0HQ54
APS4vreohyC9d1g/welt9yFU5+FpPv7jmVTHSL3h/L89jovD0k2IA5gAhvoMnE7wbWAZIYYTbE7n
CAZHZf18WKeRGnR/80v+P53D9fMzul6PMRtvi+1EnX92dEzXP7eqnwuHsg267hXETsLe/NqXWWrx
9Ptng4Cafz1Vrb/FG8UyeGi7Z/7a73mbF79/1kzzApwjDPk3wg2IJYByqkEsfv8MSxMvCIfEHYTl
DG5wEyz1uN/7+PtnsAcx7BKFaNx+E2/eZ6agCyTI4dwveAMQ7MXicDLL66Fz1zJswZF4fRj7+qe4
jK6liIscTnxD8GuSHV8/SthLB/OCzmEGMBhsfYQNK9D+uL0FJQHs6P+EyM9iVAf0OcVyTWMd3zdp
aIwTr+MzVJnGfU1SYxx1GZ+pVt3S0K7VyGK8aw3DYN96qq+6lWI+1RfxrXClN3arJF2qwgrDNLEP
dd606ZL1xYDmu13ywqjlKzMumrlLumx1KMKEH1cFibSlDOY85fibm4TRClwod6T11bSN9Ulde2xm
mCn5ZrDiKYiL+sptOht53kSyzJ8GXd0+0CQdxQXi3yq3mVLuF4Vj66wj49DpnGXbps5SXZkJd5ax
45qZfagHDsKXVeXbQau7E8Kc1i4y7Ltjq+7QsgkRS6ewIwItVd0zyytNOvqfSSD8eeuTeOV3nlyF
feE5DRuFekJGgwZVVYUpMrkKkkDLbXWZzLlbByvVFjaNNnG9xp+4bltNG9xZGz/PqqmbONbG66+6
pmnsjFM5TtBM5jj/yvVUuy5CGcwCzZN2k1RyU/WFowVQsLS1aRLXdlHUbpnYJDKjcZK6fIaLYoPc
otu4iUbuEGwymRiV406zJqN3npvUazfJ79Mocsa6p9PqNgj8/LLxRsyk+W2ph8Ut/I5qHgshdjTV
0MuKzYXvLlTV7Az39p86qRuFtJrjTMpF3WCZ2lSU7bK2guNC0RKDNUcNilaR5H6PuYU3rV/NCarD
qwwL785xNDrLiYlGGTG9uyZvkV3VeTP2jbqYpUGBlwgZ5WXC6mpuoVRsaOObk9jq5K3RWHhEtcD7
FoQstuuGV8skTvWxNJpw5Ne5/1Vdha9Xea2JHe1wBdkXY+6HnjlBYSZGiMV0xj2n9EaqXscVnbkR
d+cVastx1XmpreW1d8eaIJ53WZXO3Ua3bpO8yuxKi/wnr6knRepFD4XTorFHNLGmheGsXByQsVO0
zlSWhNpR4rjIhuA2teGll9MkNOTGaz250VkmN21fpKymdsOzZKoaMqv1EMgNtGheQW0rTR5Z2axT
J3ww/Kj2RglPtcu+GsdV5Y0k67RLXMoHEE/4Qa/VLCbZTd4tEO6iZUcLnNokIGjpx2HgjgvYYz7B
dZftiLt2P0d/mknkzVlExUR6mjkqK823ZlR71IqoWQfMwZuo4SPLZ2H3tQrr0NZT4VqxbblFaCOa
tLZLg/aad7TZFTEZQw9xTHEby5Zp1s0cAqxN2IwaYrSzkLniRjrSsI02ix5F7c4bv2y+0TzbsDid
Bf08ogqY9Zwl7ecRVY3UZHKoA4BXThcLm2XIXxUVitZeRtgY1E333XX0lZkb5pMnujvSUfEtsng9
0anjr2SXRWsBm392rFXcrXwSyW9HqvCEdgEvYKBdYM2QQTikNvrzq0DR9NrnSLswFInSMz3rOTBF
uBA88EPb4CK51BJTXhaBAXV1OawPWY/qf7sc9s3bLhhpRUMmBHf6fZm6tyltm6tICP9e1iMnyqOR
I1tnEvYwqwKZHYE5LApWcVjs6JEhPWyrVqvv0WiZM1F8h26vPQ50anQutlWPX39HGmfrNK7ju9bK
AjuvZH0jjCxbOabnj6lZJFs3qC7dBrtfI66JBbGcaOpmVrKtloVwg20eyXwKJ9FaczMM8q+aFi0i
P7Drrrhr3C6+1syC3kZeuXZbVn5vKfXmHSyKnCBWlN/jKo3sKMu9q4jm7jxzGRqhDEU2z1rvoXLy
dhTperOqYqu9i4L0mvX03Gq8iR51ziIVNP7WlfpI0Uvus2lb+MbMiQLvARVXdduw704ba/OqzMhE
kd2KLAo/Efcut4plQbpg7NSueMCGP/7F22fBiow3tg1kAcCxMQiGqABsiOJ9+9Hb1/nYyk3dFE8+
CnAgRqC6fD3oHojemaO6NcBmSBx8W3YWqHLZPughN0eaW+SrLm/xredq31oQ2CmqpT9uQydYZVgP
VlGS7a8UTbOi6yDu3PmArnib0mxyW/Edmn0zvc5wBk/8xO0UTc/9WeKVN4wSOWnKsl7pRURXQWb5
k0h27vfC9K9YL9zUodepSfRvitXwyJ616owjVslC9iQ1fO0nEfpmOq2coAR548wrXOLZGtG6JL62
ynoBIjmtfeK7dn+lhyRwbbf09ldvW4d8WiOmTSChx1s+aeXo0shKMrJirq+0tjsueIIWPjazxYB+
4A2cRF+pqknlqmgiZy6Cti3tA8uhr6JRGV8ZddjMVVfVqOjDbhHXb7XAqMeNDKZOF7ZfQHn6I2Sh
7LvZFsIWhVX/6SbFugtcz7X9oLCF0EphRyKxC8qzWySibKTR+B75jX9leLpx/1rruIvvhUjvjSry
r1Bf69tUzQBNdeB8V7+u/4bXuxy+z4VvULXXtsP39W2H2uvIaByyRZCI0vaR8NZW4pJRQw05jhhx
14qmrg5FoBrckIxM1Oz5TjF7jeNAnubVpTqhRygsPDgWZPCdIL0EW+wMCs6vhdlAkJOylQzeXutJ
c0NENZui1Jgol0KiWVga2hdVCYJ5TRPtSyJMeSfabRWxpZP77to0M7AnXquJo4M94dfOrpULlt1w
tx3rMFPRLjVWmITuPE90Y0X7K9zT1JWiHVpl4mizA5+6qkV9i+JOrGrGwXolRjMt0iy/Cjp3X6gG
WfIG3IkXmmLpYHoeqYaEhg21s74f5N72t1HcipEHLbf/+RkzCC4MnzGGnda8D35DgGH4jBtPaIaX
Ye1J+Ppd0WXWjcV8f50HTjVSsyaYXY9ljK0bMC/FOn2lW0DPX+lVJ+qRTI22N9MeGyb4Eb+iY5c9
hs5WZPyWF2FX2jCBopXzOjPsrnqa3uXpxBcmsbmX68DYTxyqWRVKotWVYgQLhNhwIjPcURF3N7eQ
E4/SztPHmgTHIw2DxI4rHi/T3vGIJNZnno7FWFX12ApvCuTvarLnwI6b2KKJ5FLQh64IR5bT0mWY
FvlVbdTJqBBB9JgCRL5jNg8RuCKTA4dJnxx6mVeWuWAYB3aBTHjxDvUE/8LiMv+OIgPnEA6e4AQy
ruDTv1V5Lq2EpjcefqJx4Y5yIdCqfC3MXMBTVPWiIGAdJu4EFyK/PJDSGMQrFBWedIKSjSYCsgny
0Paxl69JW5KN0ReKLnwSTniLyGjQoFobHoJna4hJUXKtWMhOsHCjy8ofCyP6njYCLaik+VXelPkV
7q96uiRmO9/xBj4JrkgZLCtSGfedIfk1Y2KZ1Qm+x0FrXfdtqW4dteV9jZD6i5RhO5GGli7yOvGX
6sqv2/1V+Hp1aD1cuTXzl4GRZ7N/ljDrb7MYNeBIEMi89ssUIYUxmMUKU+h+G8QO7LCMxwgxU9pl
l4LPooPjYiIrWqpqSh1k08zvxrIDK9lWzQNG3/IYG+3YFVPT30NxHtjVLVVV3dJK6FVo4Ggq/KLd
CIITwy6csNwkS0XpatxuAkVmie9M3Vpv7BBE0LAP7RDHKm3GwmDWIdFuds37uyDwq+0si+hEupMk
s8oCfMgyWyFfptFYXaoi10JnGbkTVdFrkq2OmA9sbd/iwbnSSy2cwFJTuJ0i7S6dUsDEyrAzdfJQ
rvM4bqcJWDE2g2jEWtFUQcHXamx1adVslehttjC9wtvTDoweL/Z3UDSeUA7bD/5JjSH8tzcAw/JV
E3bvw+a8fjW4/lY6PeY5od/q2VNQxF1OJizh08xrtXVopdeJ1lQLVduRGHI6O4vLduzCkSajcFfv
uVW7H4j2smbZoo0tbY0jj1azlsuj26gGxSvg+O1xIevCdpLMH/my035QI76VSYZcGyJkbcHgXxdf
N0acPtRO4o7CItbvdK9rJrHUnHWa6P7CEHG6sEwPrwOwmiao9rM7HMX+qM0996G/oxcwvb8jcdzg
1sJeNiNagu2iTqNHSB/N0qZuv4sqciadxupLFJrOteIIM7PehL7v24War/r5qSGlvmJq0qrTNrEp
dsNp+dpyYJRGGY6xW8WjuMb5DW+kHaaNd0dS7t0ZdWmMBbfyqaK9chRNGoxR49ymfQCBdl48NRxH
jPO+qmgiZNE05WD8MxVycF/rMbjqN4pR0TTu++MO+fmNajjcK1KRi9ggNsq14pKk3iQtrHhTug0E
RPorZkRyk9CYLlHqTgZ0xaEa+56K9dCJ9j2zvufrbRWHois2QzS72yrSoPvb2+Zc/sJogyXzQ4uC
wqHh4H6B/w8vKJyB8PZtd3nnU54U2p9BHkwKiF1gW8usdIxk2YyVjjjoEqvizcZ6UAQRJ8CqdEob
4XQcdN2eX9FUz050zaZ6hBepv2uvpXb3env/3ZcKn/3FYMoLmii/ifqiYreeTtLrneXXm3/ggh8o
rhUF14m/IqUxamAWugmKkN5xrXLHOZFk5jqc3sWd6S/N1Eht1dqght71HYgDr4EiQcQVOtSdHeZ5
PFMWqsaDcgwaQs5V1Y3ScmyESM71PpjuOS+tKvJ+aFWRd9Wq98yDvijQ43sZ1dGiS5q/nNaIrj3d
i3eF5lZPXRKghSKpxtIKq4VvZH9FKI+vQ93oxg0sgoRfAtn8cupjd1z1Vo1f5cGoNVp6lbZ6uWQ5
TSY0d9yHnGmjzPHw965zxq6bypnTlN4Y5hbvrkqxd4eCZsLdQrtSpEY0EoysxBvX1IcprqyNCS/K
eOppohpRJPlVSrh1xfqrhLquDdGUcHFoaAJO1qnWjRTbga5uUhZxddQAscLOxroGxoZwSLesshSi
GwHY5H4ir3XNfCxa1nxvKxlPGaLtzEyS9rtTyiuztOrbwPN+IQcMcjhvDGuIisH5BTr8PRA4sBXM
60EMrKwdK9PTrvmzySDSr9txo8W2SRq6BjvtRtLISUasIH/hyuPLzterOwjb5vOARfVIVVVRJV/M
uEtvVcUQ8N7AWm5nqqoeiuna9emNqpVOXN1VwvkrCNNyaVRasoHYKtnFudpWm8i61pYqhrWLVYUW
96ZeFQajAx9WUSxeOpOU07EWXiojLOLg7wRJqI+V3SXfVnnLo3HBkimkvegah/JOBfdVkQTRtVtl
yUbVHIBgEmJmTnbZAD8zD/wStXhUgYF6SfwGj9VVZDbWl7TNVnUfp1F00gbkkheO9aWwkiEd1zpo
Q19koxrprvMLSw7RPisGJiNk11TWjMGCbDiEB8PZRxbBBOKbb6c2KzXyos1N+Wfe1tY4dpxsUUTl
xm/aoLWb2GvWrsyatbqSQZwvzCzfgK+R00vF3Fej2vFbm+PbUA/ZmksRzRPOvctCq6M18ztzwuKo
uQM7ituZENGWRc0yKJMc9Gto2awKjCfWtr4d63RjQExwDUH8GCJcVgt5JVBIaadblm2GbXwds8Dm
rJuVkWPYXmUE4tmAP7w0jlsvGnW9oXUoTE/kK6svDrQqTmwdNa4Ny27RhIN2L25lZS5iJ5tHRoO/
Yd+T4zYhdEFDDX8rTGvlGDy5LcO2vvULZwlTYPA1YVeMdcEKhhKs1JUqrC5rc9uviqXMQzRXtIxX
kCEyXH22c+kg8fQlTHJndnACld94qCqnT/mEr7yKpDhMLZk4tCoWeeK2y0PRVUm7jMJoHkWFMcfY
TVL70LqrMw8SVqbTLahfk6vOrMdlHKVr3NcUqQCts9SLZq1qMMfs6ZXUxbT19Xp0oCkWyOE8oLLN
ZzXEeLM/fazHk7pozAWOTXC/ktb9EeEYjyB22S5lG8XfUObv6NJx5KL1fH8CkTnvB5Y5xKLgQO8r
EsXmDSLFvdnTKTjv04A3zizWWAxJpNbrattJG9Quq6Y272IsxX0hpyrwRHKkKip+RDzL61tUJezZ
3OqIzRXT1OcebGj/J9sY65AEH4gUzI3MgH3EBtNhEUQvckfB2gbXccLjDv8ZeSAv/bmJK1VoVudP
0zYs7AONeEVb2QYEwnc8cRjqK5A8+tpL8Q6qip/qbWyHEfwklhZ3nta1l37FITDaFy3VR7BLo9kc
SKbIdbtNjXieGpLs2DxsBlNTz62RouE6QGOa8nSqc6sZJU0eLVCT8i+pqekTEyeQ0e2rSUeyeVBY
HlidUPXbGPKBMilsVS1hr8FVpZO1qgVeJ7+4dNdRUSKzmju+z65dLh59PYqXkQlB55I0jq1SYG1v
fw5oek8L3vIdaBqFzPUu1zboV2KrXdLaCOxOc3+UQRR8zatKmyDDA5XSus7a7PRqHNJA/6F37kJH
pfn0ljVgoH1Iz0rTqhqLpqlnVuYxyLxU3sbqi1SHcK6ueyNPhN7GpGmk26pV1Wur2YCtTxZaZoS6
rWi8ot4m04JihL02nhz1SzWDzUIL1gGknhde4a546OBou6++CWYaiSBwo6pZUpMZC7x4oqq5EYoJ
tmpntmMOHW9khFW2VFVXS78z6pVXppuhr16QjyxMn0unhGQiHCtx19JUrBMTfVdaTJEgN7cE90Zc
McnZyg3ILWkl5DmVPY6iTrcTBBHBg6F+sMpVq5FCWHBgrmuOLhcNEtYl7xyYfYqy9S9TQRZeo0e2
b1iQcm/zJe4LF/5kACQM4aqTgYTZjo8PJHWl2BSHqqpCL1i+dByUzyDrLmzfLa2Z4TA8kVKI76aU
rS26tlsHtet85e2VxyrxXXeos+ycOB6pqsEjMoaTg6OFqsoiXlYxcm79zP/h5OY2QC0bu6bTXHL4
0yz3hRcus7BqHxRd9HSD6CfpDGLql0LDna3SoY3Jg4mqqpyoyoaqhkPa9EAru2KedPpCy3W8dnRP
TkH56ZD0huqh4K9VR6eRTVMiZqrVBde33XFnqeGvO7FwkhSvfe6nE7ch8QR32Fo34IXZbl2nP8Bv
7EbCM51lBfHl+6R0QNhF+oMEGpn5RlhM805PfqQGWQvQ7HcW8fiue9ezDbpHpTZWdDCVyIQKfyVS
Szta/oBl4tt+xPClWv4AlgC6yjsEOMCiiTZmxYh2YCVapRtcsfJeNA6zbIhBgXMAycZxI7RsUvmQ
wFI0+MMQkMFg97yUb9hi+j2owfOxvUTjN6S97SC4J0eIx9o4MLCYUlx6dzpPnb4x7dc+OJUJW//+
SUMg2sfHjo0uAwJWsETK1BEskoPjjgexTRZpcVrFVfKQOKQaRWB/LfVKxJmNBYJyd206lC4rlugj
wzPJiKqmHYNq2hUZTWZ+LUIbkp/prIricJdOgL+3kc4seDcnyuVypJnMpJaHE+WQmZXct/pVJG84
iKpav6DWM6irMi/vM1aKxYF+WApRvzQqfrUm4sDG9fre7/JbacR2FwfiPvCbCaui7ruBQpApEWkQ
4cja77zuGptDjHcT8HrHpnWsWkeNZoyUwQPWhT51KBK7/JiiHSyhQbT9wDwwpwbVw51BT4ldhP1w
U6OpVgX2rSveFBuVl4xEfYO0oP5GMppOiB8WK64FfKW5rTfRND/6nuNsA8dmtdtSBYhh1bJ764Au
tVFSpFeEgu1bG/olaO32O85pNM/bDLI+fVWxGbCUaZWgKral06YQ1m6i68O77LbRfZU0+uXuZcZm
0sxxBD6uYlFF0b/4ninvy1rqlwf6gVfdcyc0GpW7+/myFaO887IROKnBLUSi0bjJKZ8knPq3qjAi
8dBFpF2qmlMj69oJvquK6uMxx1jgguewWAb6nLpPEwf6L0wsWCX/NwGCnXHwx3ZgkRHsD/qb1xI0
QR45nkweCs+ILiEK7a1Dwt11k7fRKADnY0xzGudjRTzVrBqKhP7Ic5IslaNZ8KvSdKtbVQmyLB8b
juXNVFVrSrTWneZ25+QGgf6cSuauqsyi8xZRMXKahtZjn5fuGKeJHNdZa85Tv/wmwPWZSOHBAp6u
41eU1IhBtBx/s2LiXyqa2YcL/FaDPJGTzlSta0nZr7WDtU11lcAMKGVO7Njh5MbyuokaVGRA5EEP
TG+ivGVHlt4NJLJHpnTrO8WRkRDScHEoF6qaMtO6rPtAj6oiHBI7DUQ9C0kXrxLSjAuwljZm0rab
Li0gqo48vZ64pVaMPKuMzbFqyjX9gScWmbfc7Uau63pz2cbV2G0adOuxvBp3ENy5dYO2Gjf9ld/T
pGMZa02Z7SxAHHSkgFR66F1Tz4C0SV/kfZZQ0cHpu1a1TugTyGPzpWUG7LrTqh9q6sil202rRItm
KKvdZVn45sKLnZsibPK1WrJWGHGw8HjmQCINpnRVaJFzEwTsfyn7siY5eaTrX0QEu+AWal+6qqt3
3xBuL4CEQICEgF//HtQet8fPfDPxXZhQaqluV4OUefKcpD8b63OGobyZVb8/w8wo83FKPDzxyee+
aDY71+mLs8y+/9VtTDK4xRlQlTE+t0yzP5qxTH3/3CxNq/XPQx914d1yWImIspOHjOsBcSPIMDTQ
Z9tpQJaJqhF4X1HiSw3osyr8IeGybb62XF7jys9+hvJ9qKcQLAhHrBswCL/30vlSh3H9lrMwT2vg
3QfhIqB2LY+cJ5eSMyWSnMugb/a1w+4jVnvzqlj6zEAdPYQFfMDBtpYAfMxpWg9uvv2E5sa62jTx
cMZdcB/lhf/td6PK6UcP/VdjGZIOuVjFwI6hXUVnq+jVnOgO0KIKrA6hCDpjBwzOVSszsak1Ke9L
GgQHYY9lUihpV2nvB/nKslm8Mc4Bdp/unk6Xyoq2LUhsp8/9j+Db2MDf4+nH1jf0N1lE1po4oFnq
klWPmP/qZL56V2XIk8EB1h/4cX8gtvDWbYcUAuF9YmY0yilXsuvYmStF7sLMFylribu3ogaHbhQH
R4HI9dgtF2N+XrrW3mqvKvafXSpkeutNeFP2s9P1aov0zhrgW3HnIht5HZFlvUYWDRFSzWQ7EN/K
kiaiw6ZoQzs1w/4ysRwLisgjRyKzpduorOLEG7x4S6tuPji8rk8Vk85GOR1uHtTxT/sgIy8tCb6N
c1D/EMxLSAwaXzLn085qu/GdWeBSuKrPVhNA8SQamu6hsYokxtvN7qs+ah8aqsq1rRjbmEGvlOSS
WfHGDJqu3KmtRAKQ3BvTsit9DPIAAb5mUgCnqZ4q6lXnuRX1SgTg427a3ubrkiP5V1RIJdqoeAc3
bWmaTnNhy/BHy3aDJhE1Uo2fc4yJ7TbcRv5oHVhWuCQZ/a48FCV9HZsxvmQtjy/D0mrd0kptJqa1
GdCsGXdZl1sJoheSsqzEthKN06vrInEykhcxuNkxH0Wf1oB4Wu7T+XmubRs3rktv5pJbTyprs6sF
0Pkmg3o8OlP35XPc6/xorcXorkyfa/dfo2akcBQICGbbaiqRF8zFVxnwcBWHbnMqtU3uHGfSKe4U
/u0/zBC57Wy08F89hGe3HPinhyDjyVg0yP+wljF4Gkg5LzMbx1p/WsvYFIbsBweIe6waRa8KnLmP
562tAPqPQEI/3HVDPK774Zj5IOxlgt9N0rGeg6hPu24eHjOrH262U6PgfWM9+3UwnlqvchK9zKJC
ky1tC7E2oxUt+lXRC7CLBYgg5qPdpqqujlR/BAeDHpptl9FfvwHNPb6VOaNJzyLvNM7uTXEyV/jL
lNV6CJHpc3TU38wF6bK7UTTBWmb9JTCkiq5HPrgoJcD7havx0VlNQbMdXGTSspziCAstxGYuq6/C
G2pQYS19ocXe9Hx2f04tnIBfzUDFnXGZahMr3g4C2ohd2djuGhh5n4BdWv3oQS5zmuwH4VGJDIGU
T0EVg7LvqPk0Csc5EisZVQon0Vp9EE2q8hCH8/Bk56Q7DHn0R78/evTczM07z7l3w+GT2pUXPxqk
pYmyNC61uBmLZuTVGbLsA5dxAYKmg2qbgxkcchmvkHautsYsvVBuaUnclfm0cOqmA3EtkgRR1m8G
p6GANGOkCrMuONk+MisdccJEZ7J4x7N3Pzgsf/I9HGDC5d7GLpv2PC0ZLkTT276zyu+k8niCLVg9
ZHNubVUxTTswZIZbNUcqMVMoA9oCFsiXSlv4iwwFyGsuH/4HBu7/B2eS4G2mECT5ODA8569ozAOv
M3diUX0pS5aEQ6uujmf1NyZddhA9axMwauTN9AnSO9j0K7U1phmYPfL3qtFydlMTS+shCIekntNo
jDlLfPXZQGqd33t27q6BRiEjTDzZH80l40G7aQL762xZ/bHOySgSl7j9Ee8C+TXFmH4tsc40Pxf/
scZ8zjh1b/8jejW5/eaPlIG7VOyH+gc86OUlY39/X31n94Xmnn5zh5pveO7QxFv8CWe5mJYoKhzr
pS1vXUno3vSVi1Oh2wADyAP0W2J5NDGdipXRmeP9mic2EIRATY5gNHQuf7UGt3I/+sbfrf//edrt
NjLI563JUwYgBCeFD2DNhMXGzH3KjiYxaUzmj/QP04x+Tv5cK5shSv6a/GnmfYcfVFlZao8OOUVN
01yiie34ktw3F+D1Xspjz9sCgC0eqjmuL9DXpXg3X/vesclKwFGW99BpuDvBEEQWkc8QF3heQsch
/M6ypMdf+3vIlJXwaqQH4WBLDkUvkmis6td8wpZvFaOzNWY9kkerIfV97SIZB+bYHQoB89eyavpd
YSlIDYxJ5zkJdTadNR2mZ6/+Qflcv+qqro+eHy13Nj4aSoNy1UR2fzCjk2+lcVF3IIzaI8IJ/Abm
w2xe5hvzG3yYfvzYREN9r+K6vfVDcMfzIlgHAS33CvTIVTeSACkNkV1LunBkWVu+4+F4K6PGe/Bs
6u3D0ik2fUC7LxF5tyQp3v9amCnn5b/f/264ZPv/vP8BUYUuAfMJZUJdH28//Hd8f/awa1pxyJ/D
Eb7Is+9E/qYvaDht8mqlBpUdrdDLjsXQ3hd57m+NZfqRWSNd8mlDTQPkHTSwndY+308hRYxX+A1P
iauchGRzv/eGYLy1bSiuTajSvKumm+mqm3HYDFYtV8Y0A74bP4SdAu1zWUQgzjn1xfxkLHMZM0dA
3AVUZQDld01d6JbI3JNto7J5PVLQ+OBkFmlny+oUgIzwMpZgJUR8egKTLt+3lNC0GIZALmyYOXXx
dsiVeYg/HnnzKJey2fp+d8yV7SYBjqUtjef+4iPp9XERzHcTvwqqPwaKZYpZQZYVZnItwnfHy0Lo
ZwT0cUOukJyKWXuUv1udGTE2Er1RlOI1Vt9GEYPwvUy0RvtO2uH1LxzAmJ995ZTMIDGdTE+D4+j8
CRlIN2+RZcv8pIjq4gAFiPWc0+yLj73/YiwlL5XfRE/czfi9TYoL0k7Ws6uK8Yi6S2XaBcp6hkip
3IaAWnsN5uQNApz6hr2a3vf4gxTMDh4siktb6CaJBW2Ppo+LeNtIPm0zKoajlVnqaDXTcIwrNxLJ
p21an3OiZbYxEfbdFQCZ3cEZdx9BXAHw4lBk4snQKAxxwrT8QrXJ2MRgmk8CwV4OKPlzXtBAAdZb
dIZ74PgXpwyCNOzgQXmLaS62zINL7Yv7hW16mLqgJIkcWHbuhiz5axpt5ZR8qOPsOfOPrO+Ki7nU
Y8fuoulqDKCBgJ2BLD83yp339ay5n5gRUi7JJ98BbLssjXEzHSNJz9hx6G3sSVI1uroaS4SMI39R
LrsRvZkLr5DimqGvgnvxrz5fFPDlRZRyNhTnupu+99ngPbFQRMYSJfWeqDX/YSHn9mH13HWfGMv+
GBsgiloBeuWrXITzISiofTAtqcf5o2X6oMP0EltXIOirqj2g6J04eI2TId1GVF0lH23Hh06R06pO
CHLe+6idpv3IVXVyowx6PGvK7pTm89pCqvPWcFGu/LqQT3XQkiTTyFuMQ/mDIp78FtQObudRQgFQ
0sQfSgQdfdclhOU8h7xDnXhrRe9h0f/MQhm91nETJ75w+FMDldgqiyBG+u8b6j+Uu5EHRtXyamzX
vEoWxRf+fUNlYVbUuu3JUyEzOzFHrxaqTStNq4OBr0cLSlVh29XBHL1mlJf9r1HbqX6Nfq41o24w
7pXbiPv/tN58nFlQuGAYB13nTse6HcFrkUWd/KUICBXo4AiGBzf5ALEiGuuT75Z9inhZP4ku69I8
DvWTj6BdgetoWe7F90vxMkflfBhJs2RkYQIptNdR7k3YJGGGOQHNu5XteZZO8xIETdpObbVVgYzX
uSzCHbQ/7TYY3PBJzcHNBIKTnIskAuH5geog2PW53W5zScmTNXi3ElKpXR4U/s4b24PdN/VbYIE2
DqW0c/a92j0WsRus4yYcnnkfPhuU+/dU3te/ppIhcz6mRvH40mhhraCYJGc/gix55VTQTtFGHWVc
wKdTUx6dXaRgz57U0bvL51uIh/Ld9tofpBjDN09wlcQ8m1+gWoMkMgyHp5FAhMFjVz1UtJ5WrQJI
YVtyWEdt4V/q2ho24IUWd1kn7O2ofHkKtU92rjXGhzgi/OBZzbgnWtvHqG2b3RRCDBiXTblVoyB3
ggbWOoym+eqCFYoUoFa3mjbVipaRfOw7F7G8W+tnbFxeovjovJbEqsCa0NYXMs+v+J903+AAnMnc
kh+B5htfNcUhR9Jm12r8dwa/ri5TM7X3tWjfR+o5b07u26s+d9oD6yGEdCqdmH4+SrLtwG3bjDmx
34o82BVVVDxqdRnxcO/neKI7Aak0lFJ9mSKpxb75rUqKlqkfUxvliQqVeCqzKt+4geUdZVvn5ygP
+Lqy2/yF6fBZx7P6YTG6USrwN2FD3d2EmCZtPKZuvMm8jafs4UjA3caGmIuN6grx0HOK7bLw+HvQ
zhtHdPLImrJKCRPREYl/8nExZohsHHyQoFiZAbwXQneJadqcomkmfTTjZbkn5/rIyj8+xkyOSqlT
YjfV3rXifjVqu7vL7NI9qLB2NzlYi48gPNY4cPz6h1e86bmYv9U4mNOxq+17t53rnUX9aOdbuXu1
igiPXkva9z7vUrOmjqKfyrWbJ8F9tlG49Y6BB2W25dQEhPViBBzd2TgWKT9gN3wojfexXLzFSzH9
nZofwPz81fXZj6zkg7F05kLaUpX9x2f8P/vMh5ifMA7VK/dAEwjLKFhBLJQ/qqHt7ySPrq5Fi0fT
FQby0COZfLGXrijuOASUpb01gzSIOOhkSAYYM3Yn4HHh1ic27dN+HNaQ19151SwvobTkgyzKY14x
wFjOUO1avIZ9PSyoFqTTNBncuL+0nqceXJX/MU1NYFry+MVjZNoJwHQ81uCsu23UncYA3DVzMSZn
E/5+QVCvAB9518xp8istD5DmAq80XZYOvqCiu/zVN4d40EEDaNdmFF6GOP738wQ4w7876BEEIxFY
nkit4uFEecW/CDitV/O5obX7hPwnkjEb7LXioOdoGwJ3u2+Xg3yO4y1km7+sZezTWsbMTLkc6+O/
zfznOjOzXz7z90/4va5kVrfVXT0n2ZAhnZIpjfRKfLL7AZzJKJzuTI+5TCBLbS1aoRTBvw/0YYUo
wADFUcTtVdzVh4IFILIvKTc84M1d0GU7Y5mL35fBFhtFlzpBoRkYiJFKhziatkXtpDN4S9AAqvhC
pjI7lB69L2saX0yXaVkl0jUqny2cGP8aALrVbWqeT3c07tc+n91rvnitE2/FKmRWC9pJHTwUDrWP
8B9YMnH3vQPO+1g60Y9ZusVT5wx6M9WZc3AyFtzhlbIFGMN5vxeNjtdAo6AsksGNCC4emKi3jIfN
S1hregoUsEFjjuArYtcK5KYba/EyzW6ZWs4hbIS6s6qar4BJuVCbNCEecx00d3m3np0elNHesvZw
JeR64BDBbqd5/hq4jU4mNsg1kOnoSQn35iHZ+o0PSKGMDRQBoAaFu8pDJv0/zAC62axk5rhbCHmc
zSwkkhou52fEwGLNhc2fcZZ9h04g++G6b0qq/lpBWezvMtLlCJ1EAPSmCq66apwDBVKyBuc+eLWF
tSnGgH9zrOrXDPz29mGRDq5JiPRVL/w+LTiDC75QfgGpq7TqECu7AiQXcE5LK9LHD4pcVqj8VE7j
abTzNgdEUCbS6qEH7WmAyh3a/Zk7/h1gZvbeQRecDKDCvkSirVM4pexxGkpnleE/c63KWG5qUMfP
QcGn3ShBZZnKoThmY9DsmqiJzoAbqw3F24nv8RdDUQYPCeUp52G/gQ8+n712ghLIbbx9blvTKxtx
BogxBmaedecRapvE9PtZP6+8YsS0ZeMa2/GPaTZrg0QuO5g11fg0Gfyaxhgk3iz+iaOdvfj4ClFE
oXvLUe5gXYVRcZK07e4qh2VpDpnlu4PKI7kdfittu0lnyWIwo2L30MuuxC/rti+s4Xc8ZOE3XlU/
akt3j6Rtxf9yfZdqb39iCdiqUCnZdx3AaTbeo+T/tVXJkTmkUs30BLZOfOv858hT2HhRLuMQDDEU
AxVr33hJRRJaUl0G3Xr3o+ugtAb62czWw6RXBVRHqSdGtjeBiDHLPvjTNKNhI49tKe7jOapOmVPq
TdGN4lZ1rEtHoB1vHp/vS8PLjaO9CEj7sw/FV2+qohcL8sOUa4fvkfz5iTcf2kfL7pG8UWL6UpD6
1qNi0EO39Bcg469y35u+DKeWZs1F24DeTUTfsNne6LnJUxPvG1wACa7xXLoi2IcV8eU2aOw6aQOP
bkk1wLOEcBy5yqjufoHpRDsrsKWHE6F1DgfJHvXJ2Fne6FM+BgpZiZH+PWCmhCLEEjNRxt245tH4
JP3wapiEhnsIlXt1WrosiAbuC0EqlJiI9AoSWvscEdmu8XYfBEO2LVACpBy/yxKqSjcPfpKovdEs
sl5RUCBIGe2c6wyxOvZ/B1jc7+VlBs6YWY5v7mN5GOT+z64cbrM35RflZ3pHyrG+9JAVJE0e1q9d
V8pNREK+tbq+fi1I+KYyX1/Ldi4fYkg6TfcU19EOxRNQ4mdZVE+I/ny3y05+YcuXstn5XsZf40aE
R2SJu9SYozU9QG12oUtBoLrL7ggN2sdcy+qoHW9Ymf68zi8g1bWPnpxWdTw7iV2JjS8lXHB48ieQ
x/+8fPbZROq133ReYqZ8DhgTTFG9hkKPrGrdT6vR5dV93NbxGu6GjYOyHLYl5e0pb6dmz+AWHjiY
C0cPD+jOo0qhRgh3NnY+RKAvz3w9cTreqirOUhHV/ROTTZaMjqNe7aJnCaeT99XNlhywaH50ot9M
LMuKZA62UQAuauJNWaJYXuaJ3SAJkxH5TeXlgzfMNf05gEyxNxmzsUdeIFPs3l6yaU1UHjLsb/dm
DBmdjzFvEcX/HjM5uX+ui1lXrAZdux/qgdgvQ5BK42JnGJjQxnqHRhSQIi76XZkTa+PrSoDqijtS
PcR2vocbn/+EUG1fZE35BizEwUYxsrsqrryDjdI2G05d8hB1yGKXKM3yg4Ypnn7yvXNaO5nd2rpF
ztxsJZyBw5ijXFLewt9s3Wp6a9r8WMaVPPc287YESF4C4DP/Ccopr33vpyXkW4Pk8gtRTKzaSM0X
j4hpN3uu2HuZ8jfMqoojKqWUm6ronaPXOeXZlm21BumLvXi6ekYdAPUDLJeNYn7xdWKo2yHCqbhC
GIGdpq2LXd4N3j0pWIGw2A3eif4Clxlyg6r29Lk0MoVwFPq45Cf1olcwA2AE/Wr5zjSivkEzJ/YU
hNdBy7dOxOPrEE3ThtQ+sMaFiCUdf2UrK36cKt2eoGsqU1v65atqKOhquD12xozn7qz6XN+6TMp7
3bAHd5kVN16143JCUZrFBHgH5NMqvtWBVnfIJ+CrEBAjfZKk5nIiyDSXwPJ/k60mNawslJy6mC5S
k3LXVcUWuQLvWLERgoucxFtf9NgZ7Mpa9Y5Sjywcw8TuBv1F5uKe4u7IE2GtGWNNkdRUHCdvyN/l
7EB0npf+kz3ffTgGFvuGjfo5k773IqQz7xSvi7Ux43hQqWXhSfsYxX9L13mIN7z8Nxpk+I+zL0R9
c9RCAIPfie1/KLwdPUMiHbbWo45rB9wmz0undh4utubs0Osu20Ac3DxmDdwS3+XkuwAvMJd4iD/n
TlDx7id2B7cA00tRP4q2qBLReOHndI43f358dAV94+Fj7vLRwaIm6TPpph9C7XpWoNRX1VEC8f3R
SecwqoZ9kf3gp6Wk9dVnnbtrEHfs8sah1xwa6TS0mvwLhyI7h1NuFg2aMKCg4GnM4E24y04gAl4+
kpwm7pKdL1Dw6pFpJH+XHcSM/bYmNv89tqwDy4X8j7IyoMz97X1AceKhEoUdevgHBjrG/1AqAL7J
fNAJyaOH1O6KqYmJlyrIElDM2BZEsf4Y2RpKZNPsFNKRcrl8jNT+FKemU1c9MpHzFKU5D8AkDeez
4bkYOoxp/cWJ+cvUOphQ2UCG/g5iKdQGUsMAB3yIHojjwumMBnV0rJacJAuHdY+yD08oVZInSxT0
g4sTSmoE380ibpVYRKja2B5ifrOoZzkeyyLynkgl4OpXF9cVxXel9Tpyezwlbd6k4QQyDNR9X4kM
59fYkX0KLUtwsycGETgrw7OkvrWD/tDeM5sV5wB0gY0/a+sQF/5zkQFQq0CyOQGii4/gh9KNxWf9
WEMTh7NSTz8y0JuljxsEfDzwPQb6pFkcrMu4+7UIQHj5sQhha/t70WSYAh1KdXWVW34sostPWsKm
j5+UuZZ+tLMQKRIQgLaDH/N1DWJn+TzL/Cs0Yc5Je4weZkFjOLtAGfsMvmw/jvnOXzDI1rObJGin
+AODRHmpZIk3n0QVrLQN/qZlOeGrGH72C89dKjluOuApuyigZOluPdpcc5+9csIzlEeDMr3v3ReU
MczuTJe5GDPm1QbAOz391e/3rpsqrrt1Pd2Y8qZjsRRARAYE0vml9XkxfSwfxI7VJ+xQ0YC4zX6o
2UI4rrLg5CwSVBKCT+tGdXhyh9B9MqOTsoNTFz/k3djvXc68FzbHGyTpwgd7JMV9V+iHahGBNX4f
7xzOwpU1u97aUqgH1Iiu3mng7yvz1DrRVO/iKVIfphnlodhnzrQNhPwZLKHZCKL+BjBOiC6YFnXO
Lfift6z57k3EOvXxRM7GwS2cTUns9vzh87pRKGeg8+6wAjgNd4ahupu2Kaqn9QXY1XDVEGXmK6jV
i5OgBX8IZvpn/4yob6wD/rDMDxSP33z3VE1g+HMJjS1Txdo3v1HJxR6uf7TS3mDvwjnAH4AXc8Kl
jM6SFc2TJfO1iTOnWok9Bz6cauaqh2ksxFZEHt2YRGHGuJdw5scnhq/spaZXYTvTM9hnjx8kGHC9
vNXsWfYGvjE58ExZ52iQCC+pbF8Dya75gnUOVBxCXgdvmo0URPG4vLRZme1jq++3ZR77t6qu3CQC
V+W7dDc+63/W0Dq81c0NYHADEeG/Gpb1d8+fQzXYCzT5c07dSvJmQ9xnUg7gviw5IgK4dbmd6h4p
I7d08o0ZHSCTbJvpPSJJPSFWz/DnTCElkHdVSdhJBU2J2ms9eVO8W/eVdL7xRtlJ7LD5voKTBCJg
GG2qUsdPXA6PZkbHSwSsZfUkRdVuVVSXe6dS7U0t4JuZgfdWbEUwTGeBPW0ll3oj3XLRNsQ0dsGd
VeQUE+L6kKKThF5aKUKf+FjeeW7VXs3h08DCAnE1t/Ey9mlJL//D+r0uy3Aj/vfTP7bJP8//hW6D
zI+DRN0/6/R4gdVbuT1Oj3N86CxHq33JwUmKY39YDQ0Nj0YYYVq5yhAA+dA4rWifWeCSDdlG1ShJ
A3EKdPjAJo6tP0bIntuPjLB4HWKr2k6+pJswq4EKL9RiQzKmS6Ui2aB2TgvBWomCO8cQO+szXp77
XEfMvRjLzsfEq+kjK4HaOGGdHbBvd6u8JsEbFNffCYhy9yLurTs2D2PCoTC7m2KrBQYx3hdy6CH+
U98DVKp964CsgbswTC/UU2VadtWVTbm+ayhU6GUUNXddTLIddXS/7xCdcsSQ60m1w8Po2vOpKtUX
Z3aHh6mt3ZTKId+EMbIKAmfd9zjsEw/f3Y451Nq1mXyfOtSB4z4X+D5yb6WduPvq4GmvXUFe/MnP
tpAD19uwFeq+CMW5ApX3reLeyuSVbInqUpNuiiuh7b22CrofxzI8ZjW0KOaC4xMMxaZFubVFJ7To
qoaf2sV5iwxN2cavRZOh0KZnd8eITPKClBiOUlVOay8Y203HMv/SYXdKddZGm0iDUZBAtY2KQoqR
W5TZFw80uK8OCDNJI5o6yYgQCHimTWNHL0VQD+9RVDZJq7t+TWdFt2FnOyl2AP0Sh2GZdH4xfMsh
h+/yVheJ8h6H2o9/BoN1j6B4J5GdX00EioWJuamUjkw0L6It82V8bMZ+3IWRdcjmpl47E1TsVT8k
NtjVL3Otxs0AXtymyRQi8FpeXAH+Xg/S4bti+hoh2foDKSdgNiRO86yINigXJA8VaDFG7YcJ/5IF
1tM8QLZQnca8oPfm0ra2c7QYKHxLF7OsLi15FKxF0DhnTSboD7R4HSNxbcNaPIKV++h0cXVBESX7
qbGc5yZ3yJ1LRX+egu4KIQAo/ZxShHA/qK3qk13mtxi67n1OeOlDiN34JwsAdLyei5C/6RCosVB2
tzGmNYWXSCA8DN1B36lQjklu1fWbb9Fy1dmqOLqxOoOmGYH/jApXRkFTxGi1qNnERJFv+aR/9ZtB
BhATcM0yxdiohPXFIk29GrLpCZmR+tJW9AneSX83jRRP0qydg9b98GxH2KlBDedbgCTfce7qex4N
3nkcyS6o/KJMURYNgJ4PCvoyaE+Zvh9GQg5iZu/IMWKGRoWEfVyiZtaHXaIibjJBNZlkYz2sBZDl
Z7gxag3qPY61xVzeSpPasaP2Neozb8pYTKmWvYViR6FXHz+axFcIk+BxRaleelmOAypyrbTQd0IX
8aHup2s70eAScblF9Ln2Y+97ox14eFS+az8YrrPkInWbqNt05dvcgehLEelMivY/tf+gI6KfelbE
pzaboR1uK8gqmIKIhGJLRwm/bGfrkicCj/OVW0pc66VFfOfKsekfTZcZHJqeb7X28tSYIDfxO8vp
3hlSwk1PgseO2cNe92GXGpOU+QzkjX2lVh0+orawvnHVpNViiQaKzTIf1Hq0R+s0LxewyX61KuYN
26EIv352fU77nBtDUYzUBn7675Uk7I9g8f5sMxEdxran+0hlMSShI9+VvpOfdVn226Lz2B1SidPG
E157maOOrGOO0h5a59cYJ/Ou4Q0/oh6xPBR4/HeqbKKTh0qpG3ey58vYymadgfxxUzND6Wlf24+i
uu+6AKyDaOb3qGtNd4PfdXuax/IylaoE7lV1b25Wn+0WTzqrwC1w6v7L/9F2Zs1tI0sW/kWIwL68
ElxEitRuy/YLwm13Y993/Pr5UFALat52T9+YmBcEKjOrQFEkiMo852RUtZoLUi990Ci73gCkkm+6
oo3dMleh25FFPSomq/WGNP9k9KVrW5ry3WRjocqV+btdpM8KzxBuTVbwodekHeIixR86pLKAe+FX
v+MV9kGcPxhZ2N5UY3Nn81U6xKrdHwYDrIxs2eQWzEB9lY36N9VMoz8y8wJKE4EFvswPJrXnr1ag
FW7ZKfUTci/tvkya/GwP1a0TURP0fKl+gGHUullNJaDMBzfIq+R3OWCb5WQ8k5i2nu2hF+a306QZ
FxUcyTZweuWL3o8XciA2hUpH4Za9r2Wz/B4GxrTrbbk8kaa0nrK6/x1uBTdKqvbsiGvzMa3b6FYL
fVTm0m68S515+2IYv0VK4UPLaMYbJWjag+nziIRA12MLSveHA0xuo2Tp+DSmeg/CvJL3Vda1r6Qn
KJAQEc4PznaZp49qX+fgAOob2fKTozU55lGZovzM/zI+jHJj3jt66WzDflYrGiLnZlTD8ZwVwPGH
0PFeDF2vH6xqOMUwU3ut32gl5V5/aJJLiIzigQpysxPgLp/3cmv2YXkU0K8WYXOQInaDphHQr7q1
Ny2api+y3GVPspeTMm2MW6PqElfTu/7Ytoq/m2wl+woR43eqLsND6UDtyLXgZzjfc43Y2RSdVLih
Sh52dGTz2IXdeBi6OHvy1d4hX9nWP0ynQsyzVX6XKFmUcmh9KmV92ilK/NUeq2KbZ5rzkM4HCPb9
Ro34oHqmpEobEkHKdqqsYhd4lfMgAh3H1A92pDub1YawF/wWgxvLvIoIS4zBfLCXtZfFElM5+KAa
un56HSU/2Nl5kV0knwQg/ECenzstOTuR882KNecSauyvg/p50rTQVScVwVoHlnvlnSzHVi4FBBV3
Ql8b6Ami+E5Sq8esS8b7Yj6EN9mYZns2x+FNwU5hq5ut+orc6XetGoY/qM9NIJV5UGG3XUlJuqkb
J9/15L65XSb+dJISbtS6ZDwO3Edu5FGKtklpKp/MyLduvFjKkNrM+L4qyRcwM8l2smseuORiPE8e
6JFUM6x9ZGoDekBxvrfl0TrnZdt2KCm1z0ZupTfCth6U2v4zpLZV8moW8C+eRlAkrOtXu+7rTWbp
4ecOUfdtlxraQ+wEbFHBQoDnPkTaBEUAQgL4HuQ8e7XsN1PYXPpKYwtIhuo5pc60gZQ9HIVNSTVz
000NpGLJfoi00PqdWhRdENzG8+0nX+MpOVTl77IkjSeQp9NJl2CabDy0k8NxTk2UUs+DYPxFqsPk
ay8HANaBA83AZZsEeHACld4h96eZbjzY1c4EQ28EIQVJPw3PcjFkx3DK+D4UsrQtrUmltOd4T6PV
P/mmf4Eb7QeIA0kkWOL24ClV/kg+DUqyVGbw2Bpo4yZPTVBqq09mPkaXgbwGqZCm+hQXuX3nxPoL
nx/zZRph80AH/5Mhbs1qMSsVrGQXty07CsCCIC4cUVl7d03xQwzMIJB3udXHW8uqpocYaayNpjQD
zARtelhsqH0c1MQGezGHCAe7BTRSJDRgsBR9FLuykfEAPMsFDo5Vnts2eTtLtCLeIRtpIPPV1w11
WGKWU+5EfK4SudsjmY8snoHkpCRD7U4Vx7uIAx8D59jCtNLQFrkYlckPQBo9NqUU8/XntsgTrPWo
TAPiKLwzR6MyrEdha+z8pMb1dJNHtorAFMyuNjGpwg9oH8oZmirleEfVSXuQx9FwNS/wHwNe9WG0
xuRGYmtZqv4EG22cUwj3IFi3nSHr/EyD3HQKFS5OpH/tIPVdgu7nqOUUWtux2Ds2idsijK1T7dU8
i81nSox8zmIUY3ForDuqvOO+a8NmR9qUEkUBE7KXkq9eHMTfaCYwK6JIzWfu94rbRJ7/DBYl3OlR
5d2bMh+KMP7O5ooCfFsB3m8NflrmoTj0jgqq1nDIDsBrw6UOlnnK+q3UJ+qDVj+Feg2xUTaRXvF4
g5FEQDlZdqrk6JlqD39DkUK3mMgH6LGRbMNJ0h7FoQygBPK01e4VX36zVU3bUrBRy+OQVPoS1yvK
HQU98xznhrMvohknbin6qQnJtDhoWL8ogVk/9XW/kRFofdGtbufEsvQ4P6h7ba28aiBWzyQIvGVo
FGnqRmMf7VO1iCp0YOmAUSD/f0CCKaEWm/+wvSinc0Dfn/iuheyY9eHRQEnDHZ1kOhiOZ9/GlfQ5
iPL4qYchqbdV/eKPY/WSg0YqtEa5K3ypenG03nA7NKq5wzKkC4t3UDpSM17j3Rk5oCqoW95dFpk/
lWmKXv00qo6hHFARcvz41YQts9P7OrwRXhgRSDcGegF6BS9tJtAqjqVn2dblJ34/gLFgHqwO3mKQ
mxuTjeatJU0ABjtDuzG0OtmiImLCmIprBJtAj8EDNz+lpBLoX2HLW/L6eEdZORQ5P+9SbBmkWALk
G4GJ7sRc1en8Q6EU7W6Z2wI649eePN8czBNevc8nkPHCG3fk/vRxKpchMC1+sMZB3ovgrE+obw46
4p3zdWU/znZVS2JsmTsM3taioH0QwVrXqNsqsL3Fm5h1i75FWt4sc8OewltHSUj8CfEUSC4V1vhA
M54bw3K6+w7p+30aTsXZjm9Bn4QvUu12ity/SIrVvaTV8BkWlXPJ9Wy4KTvIm5I29PdtgwRd2DnQ
i6TQXGyN8r2c0FNbTB1iBXc6xWZPLtC5jdgxAzQPTnZv9/dijawKEzRPsvBgZ4ObWlnPI15obYFP
J7e+D/Eb1tuPjOTU96II1A0oD+M+9YzoJhzsU9NM6UNrxJ9aOfZf4SOrJ/paoMbsDP5rFTfNnlz7
uBdewAO1S43QOQlvrlfPaZ13D35oa5/b73WZ+jdqkMvbojcqFEPMalvDWz3UEUVOelogg+QUdAfZ
RYb152kyn+pKWqruh4APp3qqFPt4JH3gG08eJMzPJn/es6MD4x0c/7PGp+3RS/KTGElGr99H/vgk
RtGUoYCZ9T/EqOKPhr4dlpRby+DzVKEdZA/U6MSqUTNpew9kyjYyJe1+9OS3gy4dLan371czD/zF
KfH8TyJotSd6q+yCkUrxlSP3I3lTerAF1mARQj6CvQ46Zv375byODaNRKcon+PD7sG/Gr/Zketup
AdQ8Kpl8kVXSXWCntzZaL/Dfq8AN5y4o4kBfpbezhHa5fL0zfsMt+p8Ir/J+luSpsxs6CCVXDhEs
vH0r+R+8kH1ov2L2NVkJcq/LqnVtb5J6ArjXQiomwTJO2Qm5sLdDxKPCKZkP4mx1rHGr4yruX4Ss
y08A4uONWH+dJ4ZrzHqlfxFytdQ695ev8pdXW1/BGnK1fO3PwLwr99WV1mXWF3O1zBry370fv1zm
n68kpolXqXRjuW+D8Gn9E4R9Hf7yEr8MWR1Xb8R/v9T6Z1wttb5h/9XVrl7BfzX3n9+XXy71z68U
eYeKp0MtdxEI4dEunL+G4vAP4w8uSlHMyhL7bdYybvU4X1ZZxsuED9P+9grCKJb6OOvXr2i96hoj
U3eedqvn40r/1+uzmWHr3esRT+frFZdVl+us1/1o/b9ed7nix79EXL2BA2GUfbdfr7q+qivbOrx+
ob+cIhwfXvq6hPAk87/8yiYc/8L2L0L++6XA1LfbkQ4/Gz0a67t2CKxdBSLeFcOgmyUD9KwGuYMX
jJbhyqXtbSW7ztVDUtPUr64cnihntwgcRh9MHOCVMyT16qTm9GzaCrff7XQ9cS5gfmHQCVM3Oclt
6fAUWKiFelBHzdrqFJVceH8uZQagl3O7tqWZm+jrJlq6wdlD0lOcGsMUS+7a6E213iauprUVnOdp
ESrHdAn3wlo66kg+u1maxgdqUuSj5DR/ApV5o5dZc4fYUvYkkX05G07zIHwiquSbu3fMathCC8+e
RJga00osINlyEiGqJ/OIlPFoyqoiIClyMFx6pGzWhf7l1VW7e7AM1SOJ+jdXdkaUl1TvNz/TyMBl
dn+ZQGKNGxPtj4sY02wycIfEeXOvDv09xNQlQvKBkLx/mybmioOIc95XMco42Oc65F2lgNGiVRFV
AHEqDmQJESldxx+CYtu+gL4cDx/mgDz9M/yDFXHFxHYHTe6R6UPCndZv5l2nhNadOEvoXdF1WXu5
svNAFG55PuUzdDVhaIJzF/uoNfy5hogQh4LtLSpQZndYbeIsSKzuBhrk71d2sUhR27dVMZkn4RQm
K+n3qTz2xxK8PZhJ6oQ0cjJ4iyw3MytnsQunsIuz9QC8zrwVw0kI4IlTm2KKV0Vvc8W0Wg+9bahV
DT3P0mEPBKBzw2hSnQ36evXDplRIktDUSOJTC4SatJ057CMnbx56X24eKqWwTlZnvwjTakd+68VI
G5u9BqHikAJH3pu637njPFPYlmuIlVajuI5t+eNyHeGQi+lLmlf1QdB0xRk6UI9vfN0r6i4ifE6x
WXzLueDsCvYusrCgHZqtgy5nQA33JDealqBrXqb1SSolk3NPkqu/nDeKVsmuCPeaqhtuG0U1N37d
pds60t6407HUOjbZDdjR60ErasQ6yeYL04eQa+a18PuRDR37Q6gmeb2YLojYyBdsQrpa0DiNnLWu
QZSuE9u8DWZQBB0i5W9pjjrQ3EhhjQhMRUE0uE9d9XgF+olTwOd7YbTmbqHwXw0SINv8HRuEptFt
ZvpUjuYMIN+Up5AqKsKVyOKJA4LsKX3lmm4RzSuEnvQc11ANW+KAWvQ7VE9qpOOK+nFWKNiHTRVt
A6TeAxekYAYcJI22vedUj0U/Vo/Cpsy2FlI37XDI0e7FWLiv1hnk6L5uPf/YmXV/7mSjOzs9FeKN
GEeo0N/a6l3e5kO2XRwkn8ADDFb7W0BzGwr3aof+sl9s1xXaLHpb68oWzOt56t2V2ZRD6SCpw2P7
3iX0w+/KWxfRyptccgjKh1+Y5WeHEuDtEiPGH2YuPzK9F8quD+jJheGHPq5ExTRNwtceXtghm5vN
iUPyfjaKpnLrWLi7Pl5mXNnFkB10dwD5/6XuW3vakPiENeVAYk71ULqsh8yr34a632xaYCJn4RT2
ZW4HG8f1p2rardPIqnvbrigVd1G71SEcQoPqEQPUtTAEBKyUO8mqv2pjm/qnJrP6cxZlbEzDujxG
U1IeYy2x5afeIHcgD3bmiphqDowFVWF0QEa3VN3IQ94Jkx2oucvDaI88SK3IqeuoJnrFgzXd8DOn
3ENmVe/FWUofUHUK28tqV2nddk5VA+0iQh0ZUO1GGQrjYPGyofhhXA+k9fhLQH1vQwkR68Ud6g5S
le9XE9H1fMkhlyjJcLX1BQRVVp+7Wl+u9sGeJSXoGPri9ZN6nJKwPJCnlp+dNkWoUvLMnyrNa4I2
7X+zm6x3K0j9D957bKhZ01Vsb32puExSoqfsK5QA2hpxtMSpSSdl/o2GXlO/uEszJCMJ0uHNlkOs
yoeSBivzjGWyWKcP5qReGdibevZU6JgpW7GiOQQ3IuR6yrw21NoQ1XdmCG9ulNtEtazBvAeznu3s
GqFh/nXmTzOAJ6LE5ffAjND1MOrkvqxiev/SzHBvwHN5EbFCruWvsXI3GZRpgD5IaiVtLIWfJMEZ
qOl6ABkmZjjDiGUNXTXhFWwD4bVsgA7CK+bmLXVI2dF0p3I91nF16uSbau4nRb6eDHwJfmodCm85
d6IS3jSnh1KlA2iqFVR+nXaje0l9j1AJDJ75bHWstmD2guBQDmYEW0HEiUOPGvPigLvxc6LCN/U9
RdR1grjE1UriEiNqJyhCs7AIXq+dzC8K9FV9KYE1aZZe7MwROF5oDtFXeFA0P5K/+rwBFAtDpIb7
VvlaGgogq2J8HvMefp4UJ1TCfeWrlckWxU/Zu/jJJNMAkQ/sPF2smjVZdRzI9/67Vb1BRRtDkuhm
xcPj0eht46B4Hcxs8Fkb9MO6c6iG/mtQTEe/JNvf2NH0kpe5O8zCaPDn8ju1pWuQP0dBWuTZ2aTH
jPA6sVryp7Ck8IolYeX1Z+ENdfnDktmYUShmDbvJf1JSSKgwODkIeqt9khEcP7Z2YO7pdWR+lqbw
TvwOrxEJwM9jEVrGPqgNRJd11Kn6TTUZ5UE8J09RqN3qVuZePStDquQJfJJl7daI3rxvNuEJ6+qD
Zxz4+dksj+oUfG60vH6O5/aNWpKgoqPXp0bupf7ufUhR1L+Iw5RZR8jRxcWU6ErIQvlNrdjhkzg4
ADyKGCyeGKFtoV5KvbnVOp0GMOmYDoe07TtuskyY+P4/WWnSuHP7pUOOFB1NYhr5VDStdREho+r1
d6Y9HdYJqjnFN9xBYdWLCVCZDbdBPn2JWa47xfdFngfLIhryjvfBSOFTvAoLGD5t2z1jI2LFAdR0
sgXb1O/1eflJsgt3oCvCs5Rs5Yg+Knlb98+jX6lu2NP4VtgGELdnUFE/nVnvVZjKXEcqKJUv1mzq
Qafv48rkKXIeFmz6njTji/CJcD2CR+qkUHYa2dNPY+p9RTukv3V8v78dvQEUujgVB27vkkRfi/eA
66jy3SNixNDLG7/ciDFSZ+FONaZuWXONSfNo9Nx1tljXqMa317EsIcZFar3IfeUfrkLMWuYX1Xc+
BUZFJ5XW0U92J4VgByeZU3FYx8IvIoXbQirrLVKMzTVycYlQChKjq/jojIggsYY4Wy9JbwJJc//2
aiKSPWqA6iDIRFmth3sLgcFtNCjxTgw7J8DWacN9Z0/WpkeDYn/l8PrkZ0C95Xhtz4dTUKTKbZVV
iUk7FRYZ7Gd1LPo7X/UbwEmptXfYWT4ial9tvGrqj2IoDnFrP8l6F53FqIwi5bE1hm1GA6H7fB45
uu8/Qsxcp5SocFza1rjxxnoKXadtUBlw0u8K9O/Q1Uxt4iuiIvYnps8XHvSg39dhCk6prFzgPf1j
ZcnBM0QAcJXeszhokdmAIDK8UzLb7Bqg6jRJNHeZh1Tr2/vMV0+l7rxNUDsgDAZ95IQJKlq6s6YO
2dg5Huxtdu5y6481Hmog8C6T5mZzQNmVo+t3wXgjhlNTtIDRzNAVQ8lOtKes+JzGydvVUEUqSV+a
1lFLmhjUTa6RtLHnLn1oiUb8ZZG/RWI9vwhbmBuAiNexftQgyqHVT4A3TxJRYigOWmhG4Ghyf3vl
WIf0btH3gWGCEfysKTZ9ckbNp1WKTbFpQMfeAPi4bfp62lOFR7reDoNHObQ30Vik/+EVc3Va8ojY
RLP9ZzEfcv/1fBERIE67RKxXeL++cK5rAApGyxcQuoPU/94I0PCKKxpGbkzIOxdbanYwM3yEBIz+
R9VE/imaMdYbEd2aoeWOgTY8iEODauql8Gpk7ZvxITMheaSRlx7Ea0JimpYMRnVeRjZltFoyhk0s
3o53r3h16d94E1JiH+a289x+fusyOTZuqFX7MJwSqDdxUZ2AC6ItBQD2aQjcJJwL/rMllyPnZA7Z
H8K1BFVeu0tKO9ytc/w+TzZj57+tIxyIGf8/rrNee/jfX0/bTbKrGSiUlYmhnfNaPXSRahwbT+N5
K+k67TyWLMOjV6KdE1OLTgMUYLoCamdh6oV3iRHhJaScndI4cEnmKSJSrC2G0kD3iG3pI/jUxOW4
E0bhXq4owgdISDvIV9UmtMP47S5djOB8NoWujTf0xNjR/S7UXZIa+iksUwPoNvf8xucnjxYTjB1x
fxd+cjmjvSvKprl5e67xhvBIlk+64wvi39ttYu+HvNHQOv7TJs8O+t/BzKnUxZ6hvEMj3zmEDuZf
OtUojmK+MIkJCh+fLZ8UZFHm+cLRd6l9NtVR2kfpAJ+jL85gJcrzpBjF+e+GwiFCRlStzWqCWvu/
x4qVktD/bpkoolXmcyFpkivOdEAry1k224pEovnfu/ef42gHKoEKJplpJ7srbSwxVIHxSlkIYHZ+
jhMmcaiCzv/QhjsBWpB4GrJtqX9RLB/yGfVlXU/BOA+6BoA5etZms5e28WlkL+2KoVFCvUcjSQLA
POWvqkISniwQgqNzME/0yxoTzzQPkRU8+5CVXjnEfG11nmPocGGm9Hs75IX1VHsmvVPXIeSQY+cj
aHKQamfx+oiVPUambpyRCB8eJmRSjFFrbxFBGx88nUMdSqhgl6G6tbqCm9cQmfF5st8miFniYGvJ
MlWMxPzBiKOdBZRmW9hlQq6zHQ+5EmqPBUSrXVuQJ9MNg5Z6s82T9MYtcrNeQoRjZIENymzZqVDH
31vfUE6khrVHRE1PchTIF6Vt7NDNX0e4Yo/N7BrbRroo5nDTaJYT0uQ5HU+xpP6xROqQtUCn67kr
rrm+mMRH6zsCFlOAYb8V9qRxGrekxcdhWWp9McItXmBkJcsLWZfLXxUnto5ZpPoIJrCx0+b9pB1K
3Q1Qf3hbElv6zWpUxgncrdgvinAw30QiWr/ErEusjtW2LkO3n2gz8T2l1/3wmRTaK4RK6aXJR+OQ
t3px06RV8oKS328qwMcffw0YQhpeVD5pGSEFNMrwZDSEvIQYoByY2tYs049DfR6KYOEVwetQeK/m
5ibw9AaMtdu3hnZJY/BAg2d/Ad+qeCdfQS4dEg8qX1UhjaRpIv1Cble7iOh6aLZxpfW3efNHkhv6
KUDi6RYmKf+qUqJPJczQvEJEDCvd6IdbUkLCO84h4kwcqhqS1OK5Hptho53M7gctzUx40XOcWE6M
SSK1UKHLUzT6yLX7cZdCg+agTUog3QwlCfuJ3xG3M8rM/iNJ9PQWNHBB6jNM09saRJQbW57iikm1
nTi7sG1Dnq0yS9IvtOqFtd6PMADnPvfzENWo8d4JvJZW8s6b15C76nGiNcAFAt4ru878S5tG00bJ
Q++1bYEjKV0+vnplaGycps5ePYu2g3nuO3RRqKWNZMDZbTUYTZQNnJNCL+aFp61HkbcMFSH1gFrN
h+HqFby6fzs3SfzQtXq25M3M/tRa4DFaFSo8KzjWxZzVTiifgWIfqRne9n65E7YByOW0XdzzlLTL
lV01r6BD6No5ilrt7EoqbpBPsXcxtN2vahx9rqEYPMpdqd73aZlshD1LO32bysDInRnUC/2ZRzPl
izeVzYk3oKZTSRp/hd1Wb2rf8e7AAk5PhdQ8CruvpuU+8XSDxBgXCetm3+rAiRp0Nl/Db1oQDT/7
yaddAbe1x65ophu6n5Q3sp76T2wHwdCbmfkz/KY26J+ISOTNxkczQhbm7ckavUmYT/R03CJhkcCB
SsgaVTOHTxihGiS7cbSSC2g86z4rJcmVfINfs/czPyNVKmzh+9nqXc6iIb+0GeJYoW8+Bjy9Hvks
anfiAIldvzMij66NdA7cXDnEcIy8x6JI7aOIXSPQeScTZoA57RL/CXG/7FmpkmjnycD+8xriWCQV
hWt0VvKjGSJ30sfhm093sd1UxR8j6rlE8o8RQicqiUI3DQO6ifoShI8Mqc0D6jYp3yJJDu490VU8
cKytIaMJtrQMD8TmxFo7jPvwG6TQuHXQDG23zuwQXiex+dIk1WWUigpSyLyn+TBtXpsa8HBbV5dm
brWrdiR8tdIpnkaAicfeltT9MBXSZzJYS4QG6WeTjggPmRGUqIz6sDLrrdME+julZ+UWZd3mCR3F
8Q7t8xst42W7cj7me2NU+62IFQdNTr4jYafcilHZhhOcyu4GPff6gc2l200VZUmPZm6iUW5Tk4fL
NbIjU92Mnyw12woKNPKobIdpp7IVLGdbtZSNbZryBYKimwRKJz2H3jjuUN3PTZgyyOKKQ2DK8kky
5gNY85S7CKdga3UVSkH7W8q9kUrB7BHhM6f9V6eZTxPICjosvNdyHB7D+X6N2JdBDScx2NZDXMh+
n7wm268tPSdwt3T3K+kVOFo3wn7d9VOEZJE23CZjoG8mVDi2IlA41qXEmR/Xh+h9qauw2L6XHCWt
wwOSK2q0bVJj2zRm9mAUCRtNPY4Oldok21oN2WnKCcT5VqbPqF791heps1c7eaIVAf2pRe9qYWuc
bnIHaagfheOXNnmeC8MPauoaI6YkVd277TgoW1F4XAWil7LlhzpmQPeivdf3n0TVcnEv2tH/eb6U
N3WNlnSL5nSbt+a+y9tPdrhF/HJjqENy6ceuC3axBNXTyv5jGM8s46wnQ5d0zUGM3kOb+T4mbmbv
drGiGAm7iHiPF3Z9bpD0Hi8uKUKdb2aJAFMxq1aLQ1545q7uqmmz2sTZrJ95UXMHGVsRY9joEsLX
f5vX2D2kIBHZxyWttPrY2uVl/DFmXbFBeO1ANeon/RLMU1kad8v7IYaoXkGL5g1Y/yKqbEuYMNmZ
xf38feoyFJ4rGxnf755flRtF7eVd3XBnE+oCRa39BFDf3ftAi8GwKhuhQVD7ZXrWdXRCRZSYZPkd
6guzlPl/Tmrq+PJWKlFChU7fegbdrYhHekjRnnkTF+ZwEWOf9jj7bqSUKGzSHPMxENb1jruVtcwW
bnLCCpVF8m9grzWEh6LfdSpvRykbtQdxmJrO2lp97e9WWwW9jhKi7G/STNbZFtOqvZ8bh4kD2Wr0
Vity3tngoeA4Nw4LzFijGfU3EfDB3HbKHjnb1BW2dQ1ycuCeasta1hAOM1Oci+rzqDlfqn2/Hiig
ZD9Nen/t4JnjB6XX7rguXjp8DQq95cPnqDcoKCEJMzdtRdSwetTUHJ61pd/XGV3oaQ5ZPc4BwiQC
xCGyPppE6DwRsLKxTPzrWuvyf11rzJsvThgpJ1sNNpZp1E/iECk5He8Vr33ra9PkiCKpk6MfWzlp
nroudR66NJhzVPSS6X36q3oy0cuYxBW1+Ex5i7ag4zzkbGWuo9friRnyvL6wjfrgPAysL0ZtobyG
afA6xKH1OPQ87pWxFhzFUFB3nMm6hYVWXwSHJ40c/zFSbsVABAUo08Nl1F/Cmfcj7ER7h7gDNVUZ
kMHcltZ5W6XmmyNmiBgYyG+XWpeaL2WRxKXtNi9GafLg0avg+c1ryDCvzj2XSZ25siV72d6XA0AW
4PQfgrS7q6ZkvBUmcShQdTrQFFtFzJEwMo9oyUfEyQbggViyylM56JFFJ2Habt+IrUQsfuLEqTig
4ehtG0VRNmKbImxiWyLOVts648omFtCp+m1kO293AQRQIEPohX0QDYMsah0rObld5MSgu74JhuVj
tTMMFYnMjuaCewn+5L6aC6RTXKR7aAbxvpyrqat39NUfgwKChpJe6MJTsnZXMHkxFN6CkuPiXWHy
Ak5PlTZY5l45lqVmbzzxSaa3IdktWET0NPo8FSh1eQqK/nanGJ+9Vv1GQ6bsXjjbRt0gkqe+lGnl
PI1qcBDmIKURn9bDwx3U0Pw85HJ9zOQi3gqv4dfSznci6mjzBTx6Hy8XWJYcrKsLUEz8cIHQru09
UqagXqG5NGcjiF2GpF3EMDUA9I2K6iZxd0LA0z633hhuayMMfyshckwq+qc0gtP3vZqbiFrk8adB
qh5FAABKC7ELX7tfZ9IeMPitVNgEO57+JZlSY09zFz5WBqr1yZCiDzNjVroZ7LIehC2j8Qryttlh
tTth1e9LgJLkuWgOdjVVDCUBppznwtOlX9T7wuNTFPJhMlq/Kjbt3J9CHMy8JVElTqsICFYzH1a3
sI2TH2ynnkSQcFwvsaxTVBSKyUJvNbUyz+uhb7v61BVAl97tPmikszYgtLf98xTKYTfVH2LyJhwO
ceP81vlDfodWsnqppL0YIA1Nm2eTx/HFXqYHYRcWcdbMc/q4Vi8826xmn4aSaNpRZP3Loh/WW+1/
WdSnIVaX1aFtuSrMqXlPITYghmebh2GIvwnTerjaf0AU/kLTL/C080zwZeo+jAayxfNwjbXm1cog
/LbsgIR32c90Zb8F0GTfRlpaktLJquc6gcAnSxNklLS00BEurZfRhJmOYM0ftLCzPyncP8nhKd55
iqrqVtUAQtK/SHvmPe83gdTIP6XmXvT5mucYpfo2x1Mk71z7Ia2543zcKf3ojmnOrpiM9reG+/Om
Q8Tlvqo75Dxkn91XkE7fagvtB/QiRzep0XK0+jHfUlGJ7oEeD0fTHqWDatX5o604JTsfeFiag9zy
LB42hv3D0NXql6tJSlNJqK3q+WNToXtgj6p11HtnTOk6wQMk/KDK2sdGpn2Oq+EuGe3kR6zFMCl5
entCX7OCY0pEIMna56rv7kT+7O8i3tf4ZQQkNtvNYAFv7Tb+hC5F+iCADu1Oprr12RjrCgJY8CIA
FXkgm6cBja0F5pAWGlBPumHstQH1qha93UOhZZ2b5zrdtmckRJSFy6JifrMVi46gJcWiAkMBsdNa
Fm2Vsd1FNC0BWsxjimz1D75cZmd6G7ADoTnZMhRN6oVurIKJ3AkKK/PjjrDPpiqSs7NY4n0dYaKh
p2tFksLbjHy/CegR4hUiH/55MtX4vp4b6bVBkP1oAxBTjeN8GyfZ2yZstJYIo5G7TQBIxwFptzfr
CALVez4VOYD6Pi8SBQdt5EaRP12NBjrYtLmU2LqI2RRtyo2K5sP8g+yb23yYSK+NaXqfFmiJir7m
bRkNAKr+01GZEnuJ2eGTUVtmxJ3Dp3h2+FGhn1UNHeLLQKoqzWu5fn7L7/Sale4HCtSi393W60b5
exO/0ik0/UGmT3ZDZ5zuFPBNZwjsSIS9BWRduKsSCTyfFNmHsWn3htxYt+boGdaWdEm8zxBSBGVE
j3nhDiXVug35e5Afol9lAvXumKiQ2MVfBsx6p4H+f20HlD5WO9o4Oz2Jg9e/iTdnuxo6OcjGGi2y
HHmPJK74ls45STGWbb/aUDY2aGhH7sIplGGjm2lDy9hSe62pvFQNSUiSA3dB1RYbobKJzgqSVhJ6
h2L4P6x9WXPbutLtL2IVCc6vmmcPcuzEL6wkOyE4DyAJgr/+LjQdy8nOOadu1ffCIrobkOJIItC9
ei3Hc/77pMZyAM4r1RlJqgr0t/pigKcS8ELoZ3TTL5t2pJApgyKMBOzJ9NYK7Ma1FTSnVCj1wPWl
HN21qCuwu+sRXQD4dxKBTae2hEVv3vWoFdMIlI7g4wCyD5LI8fFmSse2OMrB/EImunh9WO0Dk3Xz
TJG0fF+27g9I9PRHcH9CxqgfswHioFW/BBG6ixqTrJFv10byUCTdzeE0duLiR5mbJvAy2XjCkcla
N9MgF4S1tCS6b7Avh4fGFEN3dAFLGngLstPNDPretF/Uff82oRWQ2G4m8y5jPqSMjC708ZtsMPzl
+jZaqyYOVmlmqycxcORR3fCBmcBy8bEGe6hnGUdyTtI00VAJoXXyBqB/2kG0OlqSN8Cj5uwp/ys6
i9WTCy7oK+QAqrZt+2XVGneNBLcYRVYuurMbVZp7Woe1+OoIV6o1eZno5cFCvyvYMPGOgONI71NW
H2hZigASEoR9RvNIo6QEESWOnM2JVkPOqgeJfaNAo+VBb9SBHp5rDTiGTZx9itDMioJHApooKJHu
JD7Iexs0umd0ZeOnuY3rpwbkGAtTQpmtwh8tQsInhlyQWJlxOu76uATgQudUcZy2lknCG7DiYViw
itsLoBmyMx5K4GupHTTbGI6/SrvUWuZR8Vsg9yECEDXFxiwbqADrEpyhS3CRLs3lyAGFw9hdyERO
T4DAxgwduaEIcng9iJxoPtlui1huD4xu0V/IbgpDQpIGmlno17dObd+Uu5pHD9FkOKD+IkqruGAg
srLAkTpF6fcCz3KQq2gPFyFuoQWTbTxoBy/ICO5mhNPtHArqynLd9yhLQZ56FYYvvOrU3S0FoAwH
bQFRYuwocUCORDgjhLBFu8IPrH1PjpwJ1Lwr6wUEGfnBr6oSP3wh2zpFH17qDroGhZtAUCGapqXZ
+ulLJ4Nq4U9F9LUJmouUSMgvxum1xoEPf9WqQwfJ0PzInOLZlVn52hv4r0X/svqE80Cx4mUuHvqh
QkLAca1zwMdpp2K/PzRmKKHKy/71ytXofHxlV7+ywetLrSrkWar8FUX7j6889NlzWhfmMi2d4W5K
yg1IzMDGPTnG1qmU8dWW+JyHfcZAht0Ga1D8hyf0/A8H1NGtrS1T8z4DodnSF0392RX9iwZtY/5P
UBuh0jllXw3LMF/iwc9WDF/6+ziPjC36t9NDkqXiPHbptHbDqXryeQTCaO5Y3yCk8fY2LLwNI4rj
b72NJOAfb0NN4b/eRuIE1W9vo8XG5mxjn7zsR3yfGwn5ChQhiidQwVYPdoefFT1yQhMXYPlKX5UX
MmG3JVahsPstDWk6n4BVomFnj/N09HX7YqmnojEAPeYgRfYnJ1kNNnevUWUVDzhqAZjQuVfoCbjX
IdZJGIggHcnWxrFG/WquK5AcX4EwKh686G06JMFQT0xcZBOc3jz1nfN2EfouA/zdMwagS/XIS4YJ
uZXcRuJUe0DOA9Uey9ybYKlcka6DYyG7gBLIdAIbLDT1zO9khroopGJ0FOnUUFQ5KXWqG/MB+5Zo
mdQ1+DCVdNrToBlU6MK6YcD+GGTQCegf9zcHpBEQbb5Hq7FdV120g1xnv7SRP9tT8S7PwH0FhokA
ZKjAWZMXnNfhngp/BZsgxxuAXtaLovUMHJgk54soksG2SqzWXpHeu6WN0FQItiTsTmLxdEdeBha3
Rae9TQfsTC87qK6DJOxu4vYTI5ZaPVKe+UQUtuTTo5tPR5rvkb/Pg8DwHFnbrY1GMsDCIumqddaB
Q4m2gPNukIxjUkMnRG8WqVROlzna6Wx0+aI0f7uEylBrVWP3K7m3Sx3DBkghUa8Adq3qPMxeVNLW
aPWDnbhpsyQEk0WTz/ZAaYaxIFKv2n6Lt5jzA9s3id8w5F5GzdhOly5j6BaRfYJ0G2w3b6zjCr+b
AHag02KZF/wSW3hwdZ1Ep4Xyx89hGMWr0S7Ygao7fnU/TUq8/BEl/VTXFg85TvAPBv7TettD4SJI
fGcVlBwFTi3MKm0xPjQK/6VU1hgYzmxUXhttw3/IHdO+gmVnbeB5A80Utz8ZOc5rpFTDcgvbOcbR
RKR1bCD7UgKazsWRvF3uHhRoKx7jmDu0BpkHSIueeIE1aEkbeTDgkbJiUfAqg4JVz6+1ahrQ7wCo
1NgJv1Yg7gdZS7CcRrDPLht7gKZhFPmbxvHevBmO1TSVTH+bryPI6aPBbu1Ckwa9A63f1fqfImYC
c79ymhP+KWLmLDdd3p7IO+nKOHlRHUcwB7/5zUvfJhpyn32c+7dg+q7hVy07yWOZ+OOy9ELjyYjV
v+7UyN5s8v3ujzgjhZb7KNpxK8rMPvIxAOmO/tACB/Go6lFd3aGzj3Wvcqga4sPZgu7bxunlg50+
zNGveJmCC3QaKumZ69rzkSACiclxEpwdFeu8FSTh7QXZbo6/DZFLYM2C5t3cdjl5q45DIfsPh6XX
z/HEXXWBDYkvw+J3dCmq/An9qz4Qj79MdAdet3AJTvl8XZFeJhnrVIA2xQtAgfZ7dMIBds+9bzez
reLk9gqFX729gu8Cu6VZ48Ili3m+phm3YM8orrEs9oYBlk10L6WLphjTTQeVT2jJBWzfTWZzMXWl
1+BFeDR7QAx0pRdPWvEokHOCzEID3VYdQY5COHsLPWTzJLQX9ysBcTNlTdEFcqTdwsjD+ktXoxzp
soIfi2ioX6BHNttbBZUiCBI56yZrmy819qqWVVWPdhmBrahQQBpr+6CnowMqvk1vILl6jb3+GSIX
1Qrae9lVmki30B3ZpLYpbaO7/5s4o0J6oTTBNT2O3FqG9gS6ff2L5m6nQXWfHcbVUZnALJM1ywtr
OUr8otTchn7Fup9Agh1ChMcAQd6mFam1JaGLybcvrlWZj1kxZveJYP+QmaKCJDC3peOozzrKDP2t
XQAPUxnOFXvN8mi5+BFAPd69kq3ifDWiyfHBdm33mkKoeeUDdb2lCJrgKKQ7tQDslWx6wuCBvXXO
AwQsTgDiy9Zg7eYvgEu3+2ho2Zrr1JcPu9u5H+0VjkWvOv5vdjnlUJ9togUfeX/JShlsMjZU66rk
xSfQGNo76FKGSx51xSfJWzQt+7G/MEIM0ylCUqIGPSYFWzb4fIZCXsiZ1en0mIGELMbWSUJna1XE
FXtivUwepN/J3ZB5gYk0nNcdajws84W04mjv2FvLFWL4hxxGBbqrY8HG7jCHQ7YPejMQoQJ6qgEL
y1SPFyep+pdu5Y2OfDEN0UFwaswXNIzrXjNMGpCB1V6oktYQV0ArCw2LEQpmsSuvqEyHD0HvncmM
vy4YimKA3OusxZIBVNAKCMHsyOtb6jVyVLfJcpzvbo9bZEdytUiQIYEWwIfHMD1tbw/faFzrpt4P
AeTjpMAC5wSZl/lZTRMZctAJyJBODtjdcYa05GbQVbaiH7vHZIo2Xc/jOzL1ZgC9Y97+Qz4y3Sbd
bL9P6sapOVq9/Ifi/38nJT3QYmB7wFvrRYA8qT/ehWkMqEctpN18U218NFLsNq9l1FVPZRb9tPSu
q/HbZBFgM3kGnaA9D73fh+S9BSNjJc63oczQcWblcbMKjX3k6M7i0Q6me4xi6jMe/jqy/bJcyNxr
HgEJYUu34OwhYJbaQFa6PYEIbjhIAbGc0A/EHfLL9soAYOLT1EBIQ1VN+y1o+F5YwNsuKsC5wU8A
odDC/gblHf7ZYz5bZii3zUsOhqZ99Mu3JeUEwFIv3bcl0VJ+ivHZTTohPxsVG0DNiDuFHrwFdA7k
51LgNelOattf4yp7Ak1sCMLS5dgVfEPaYBHSKmfPB8VFA+LkNQ3bvoVQOBQ5SSmMNMPqgvnndztJ
i3lIYOBhnKXYC56DErLBC9w4EZ4/C0h1zDcfXf8lxgTg5zBMib2Je7tf8cmP9kkYqs8+5Kx7WdXP
wqrScw6G6MUIXY/PFJYkmbEHRzB0Nh1/UbMh3KUZi7YczYorNCY760TW+L+u86lf2VUO3Q8aq87p
QSviOOsRokLQBfWmtW36W2CZ/olcFe+Jtx6gq+6O7t7tNxPZJ9ea44ninkyuBoyMsOOpGu/JTiZy
/k/7H+vjM/7h/fy+Pr3PkBAd72tL5m5CdLVtLMNz8IH8dRlAZKtYf9eXGXjfGxmgdFGm31rbj7I1
sO3I/7Q9SEb0hDnGnlIIvaQ+VGFS/Er/e6mb5X25eXoKSl9vLKAQrtUQnMrVnyJRL0MryDdkI+2E
HsynF5mbC3tg4MXGo9R2YmuP0qg548ZkkDsLVwT92QfL/Keksd8ewGn9FjbDyHRY2FX9Gawh3qfs
V9jUjf9a7fcwml5FMf6LPXz67QkHYygw3XW1C016u/EfEpE4D0B7SvQP44Nemae8A7MFRQrH7nae
ZwfgSmQ4lOj4dkpAdchbcN1SjDJcb9EKoOkYaixzjH4FsC+7H17BXM3huYymE2gj7imalh1D/G7Z
c3HIFONh9IFacSKj2OXQwXw2a5QkIj+KzzQE1d+2LbrkakCR7looe6V0j2uW2wxdT6Ja0HCaLHsH
MmZz9uYjBxBmLMsdeWlJDsGNMw31kioHJx8tWYJeJ+/j7uzGEWhRjBDJCr5klDfRF9EWgIlDDu5E
uZQ+rido4iXxhoZWxuWRmdAsGhpePsWoG12dfE6lUEDbgPL5Nl2IxlyGfr+2OhsqhXEaPowNWtWY
Vgut5QDaCb8D0LgfwP7w7wgZdMd2xKP+jwggp5AW1yWPv6zh4/y+GhMb+vDYsxRsDSQOUiqe7eA6
adr9ITU2RKQ/22Y/SPVBst+0YIF1S8Pauo2DqgQDqynqYM3JpyFKJvOQEDaEqeHSnU03TM37JELr
UNS7iUYU+j6RoR3hxGO0Uqesuuvz7Aj5Qf8KaLB/9Rl7RhtXewZJrA/J8iZYI789rsnZ+UZ4VkhZ
ddpJprLML5WfM7DSYnaWuOkaLfXthqYHprBwEm2/zbP1JEhpbAHvT+7JZAYDNlUgft7SOxiHoD9y
6AEvyEtrMNTgSpMND2SStYEOIulnO3oLUNduDi7zTABAfr0jkP5A9ct4JEtnFlB9mr5FaTLsKQEn
QJC7nZq+nhN4MrG7Cx60D+SkDxmqsRB9T/kDfcB41qHt4/fpoqjrFfcY6JvLLNgneA4Auxvsu7Ap
nlyWlk8F9kn2mI13cWPjM+4yZ+kyLnbkBEJ62tkgSljShPfp+L0qQOKq/HXgVenFtq8EmmB4CK0A
6Z3AvgO++6xBUbmVY/INNLhfvR76PiAaCfcFhxqjn+fWKyaSnyaq2ghWbgrQTLkyzJTtXQ3Bt4xG
7VAWtzT0QjygLuwuorrNNwFYCyRkkD73WWKD7TRHBSPXSlJaykXbgaxlH+y/x6NmeGZhy/s9WpdH
QFgzIBV05u+PHGDtJ/XSTlDQuDk+JAtbygT6EqyaZYLf8GGowKUhoweoeEUPnoUqC7bH4XaAjO0D
OAKQ8/fQ+iWD8EQRLEqt+7H/OinXTZd5yD1NH/4j8qWXLl3NDtzqJSmW1qAl3aaFZp9+hWZgSN72
UO+OBjS96ZMdfpc8yPjF3Z6GLTNXHKywnxKcPLBt+XcYPSoGFwraYdH9NazRqxGQ+T1Mn2Pm1chO
L2r0jri9KK3WD2BUHjIJ4ASEybbdlGVH6ILlx8IynK0CCuGOywow9soKrn2E1HXD3OoLS/iXhMv6
R5NC7y7zR76wR0CgW1796MPmizJ4+aVoyhTSOJl/VQxf5trg+R0EKt5epbHGj6/iOUm6Rh2sBf3x
a2Obb6wxUJqWR2C2iCPmgxnakDOtzN9sNElTcASxBYmNMFjnyL1dIRJTHVyUbCDM4zpXssXicyed
4VFaeByELmSH2wlcWLd4SF8B0ihM7FJbq32YLy9DN0G0tHLuXTV6B1tvVj1gNzZWplKUsSdxh2L7
CLTr78ZZPJ6Mto5M185hFEHwT5WZJxMsJ7cb37NmS/jr5reYKg3Vc9I1r7RHpt0ybZTVALF5EZl7
ssswuON2AOxDPn3pY8gO3NK7lAbWdodB7Nzx4g11Hij5XMdQqoBUhLVKUGeE5Fw6XexImEsKcMPn
rGucJS/RrN6KOF+KyYw3U+I6FwOI2/lihYyfQuGshyJCeoscFCIht7Qs8SXbkG1A/9/KdJMYwnS9
uBsk6EI6Nxs3VSnw92sqAwlIoQ7YNKrPYM/1IVHpGodeDxnbNOHov9Qgrzm6AdT7uNaOtorJX/YC
FP6Tb5Rgwqp/1Mo2XvVNkNVvNxb4cTMBQRDXQnWxtHLruQm6bsV74dxJC9oCWZsUBxQMwOgQTeG6
ZlBFSK2oXOY1yHdiLU9X6rs+ANobQB6MTQtFv3Q0rfV/jqFAuqQp2E64jr4tRne8+FqWXYjjln2i
I+dQ8emeGdOJZMiylKl77aMTJvlahk+LPpy++/7bPPChgOV+dF5byDIsQHzEr9yOgo0KgLGRoDE8
szRM1n0jrOfK6L8W1Qg18wQ8eNjVfQfds70Y9SSD/ZoE8O14RkNPCmZNw3yexnGeBFnVeVJbIaEF
uIkRDdkxaVxjmU8yXSLnlB3jaARJO3m6KFVvt+SaMhMJFLeYDvaIAlqp2yorA43giQXhdWiBJacw
AoOGUYj20XDSelnVgr+qQt75Lnq9FoP8Ooig+4GWqZ88cINnP7fBwxyMzl3mmxl0nwQ/4C9bnzNl
s7VwAv/KUvGSRPF20vUjushKhcDWcPSN0zi3US7O3PFgUQXqQ8y7mwdcHWjUmVCc71Q4bQkSVI3Q
KR9aZPRmhJCGD4GS5e824YGBgkSpKZjixve5hDqi9SjuP67nttijB1l3Av8G2lNM31jdMiyDYz6B
JR2YG52kKR2AAivXA1WZRkfrC02KoO20vtmmNLxYxmuDY/chCcIap2TTGPE3jFfzcJSFd6dkkaJz
NwmRLgBxUqIv5ACTXbSw3ZJvP0Rjt7xqVT6cb8Gur4m9s/r6IQxC7sl6dIsWXOAvIIgJz6KqXXvR
IR+wD+3opWYsuiiBc8sK8PuNZ4OBbA5Bz9W0SJPIwK+LKlbAE0HU4Pb7NLK8Bpn1mn6YOrI7qncu
Zd4VK6mDyRPlqMAtTAGAYCrm4D9+/Gj1gtkWyBbRlq7ZDj1NjxizEn2ZdGsS8eHNRUZppQ5QfcBm
6Cmkgfchjg9WxVcU6CYW2oPs2rf3zJGzbV7BVvWuhUybwxdFXUBuwrKc+ySbmp2bdPm+tF11N0EI
EhpxafNlhNyjb8TGj0A2O69i/mvnF+OSJhVe2uxkboF5JOzVnY0l50mF6Z3pF8Epux1yRN48KQKu
7T5M1ZpBoW9R6E4FT3cq0KUemyWSVuHZdqQFXI0+2oNrg4P+Cq0HIGR8i8OpCcwlom6AN0fKZ/E+
2awSuYU+GuSNUc65A2Z4vCsy2ZyZB4V6wQoP4jugQDGTVh2q0HygkadNdAfeknzXe7o9QU+lRchR
GnG2MWvA7/yoLd9WCfO8W7EemdTECqJkXTo4aI4ZAyHh7aVQW8K7AYJmR6uNKt1FaSouAqQK6yCQ
yZq+UZX+WplJeYWSGzvRqI3C7lw2PXj/4KNL2Jhy7QFxsU6r8M2GztWHqDKC+buIrtryXE/2HcXT
VxHk8WIdc9msbwvJSNzbkC0+0zpIDoN+Q/kpkkygVKk1/5WVJT+FTP17d4B4t4jAWk924bn+0mot
dmzjcvzEUr7tVGB9yaUFJeuyVVsKy1BCzy0c7NtpYIf/tOzEjHrhSdBw0bJFJMuDTbDA1ujtHboG
o3XhTt2GWMhomCK3/mHI9ZAoy8y2idY3bySRlDDLnzEeC58GaAodRIZ/JQ0djmx55QVoRNDe1NUc
kbwGLlEPzRTYQ6Fp+mmIkkFyzuoum4exkuY5ro0f80qoeFzSuPxKo1i47mXozGd/mqZPXSm6OwM6
YuTjls3v2zy8kG8EcvG+VTY4A/CKYNRoHrDB2kUgWPmUGJMBTJHakK8YmPXogTCQ5vVu315VlyzJ
V09x8uQVP2t88rYyBda9j8rhKosyAy1XPhw9Te4E2LC9S5lTQ0sHfFFzCLppGtt1H2iUljkDBjCx
NjQcLGC4yyy80IgmldigL5AgGI40pCX9oH/ws/RJadqTfGizR0NnbcuaO1tsMAbI3fB6P6J3/0Ih
KMrwCzQo9rcJXSHMLRoBgKDQi9ClLxIxLxIXzbC3AV1egGEiRCm79hZpEwLNXDuOsWCGyyGyJcKV
00/RfZ1X0T26JfNdAnmjhUkxDUObXVn3F/LShYLVoQxj734Oylr8uLT4DMzrZiGYkkw3i3e3SbfX
KvXLWCkobMOsdFdouAKGJIxNdnTxx3nfCxQyAVqbxh+e/mOi8nXvIwled+Y27fNh56Fb6Bpz9x+e
TsX30gxROfCrTwXo0v4WkLX+p1BV9RyAB++wqxUOXXqFHIelRx88MovEg6Z9acX12c8N+4WJzRQV
yUvdjM1lTGLgtLW5LyXfZgCOb1CMsl9uk96G2K2nyGRNU3Wcn4wjC/EdSXiF9j7II3249BEAb3xQ
UPmFo9XPVrqDzLt/wYEnscdwRZaQMexzsqraRnkJNTzXCSHrmou1K1j6SRTYCiZd3P1TIVdlMMf5
KVDGqn2VfnE7JDVy4LNx0u5xPMT2+2DVLZrt9PQIYjfz9Ckw208oeQzrNMduv9VYCE/jI0Tr4HHp
9xca+SbYFKYuE0tLWcB3aG8fyDdvHKNdvnErIKb01Pf5YTCWGzMEg2kCCmvkAtAIP+geldwGrQq+
IFfU7QNwReEsMPjMfO3lE/kjcLutmB1OR5qY64kdNbdM41OTJ+rg67aKpgvKi6vvaBh7Eb6n0XCy
Jmhtg4UD/IxNJU8URhGTEVfbrgdZ7B7go34ZuEWDiqcy5t6AKE+rRWKZ8t4agvoC7IsBNCtKp56s
K3w+ay1O+muGHWfhAwgBwWGeO999EYgjPZz6NgkvkEHbdhxP+mXL4mEDJr12ddvq6QmezLsjmSRo
+jZmYAMkjfSoSL3xNcrrPYh3jB+Wa50gXDp9EWAWWPro978Db5axc3tz2KG9FKhNPcl30beYms1+
Gnl1N0VOuchUyc+57krNEsCjJSSB5tG73RVuKVaFLA6lDS7FG8kMYKHQ9TF6H+yqZnkgR46P17rK
HdT4WQQl195U5wYMaS/9z1pa/UvMxhgcuWBFC5vQfhHg/9qklhw3FATW1rc5zGucF+u7E+c72ZTJ
Q9/Y/MoKG8D43AR9VZsm11xU7Qm/OF/IOXFen0FRfS5HLz/ZKstXUMaFwKIehj2egAu6pUtkpPgJ
0x41ZvD4EO7UQj3emoyD+w2QuPzBUX5zyYEfXXRDaH7m7WisqoaVexpmqFhAHVN+yix9BAPOdsHB
DPM5SpsR2Aoz2Ps8SI/oOvWW2A4t+kyI56mI+dk0VAgCXcAAICTbrYwqiA+VHuowocPMuOFn5Cuh
iRa3KIYBhbUClQ0/0PA9zNKrASwGbjQCFUztN3R2gGGrrr6GHnLqOmOemq0E0qoPLmNYVid0xHmr
9wiUJNACkEq59HRE1IFSniKgSVR9jZu3NSjCgOIcuIjAkYwfJPOxQzFtPTXoARmrxnpEK731mItw
0yJLeUcRRZLaQByE4wLZKfDs+qk3LfBro/YU7NhozBaqBeYKU2lGq9dEOrJdO5WcimXtGZtxcL8w
aGrtM9AxLTrNDONOUX2kIURq7E9uL96G8aiSTYJW5dXYCG9XlxAMo7O6h3/1TlQyWdFBnrw0pNP6
LdjpZHREUiddUFWrczpQBaflsEnawABIuegPwrGDownU1lwdyyJQco2osNIEslPprFVjslXAAM0r
3Sb8uSYyRVAlXGUc2x6WA+jGiyG7DzM80cbJf2iiEiZgCI4jC15vpiH1IIngFHIZd3mfLn1eiFVq
dNlmHtfxpDnLE3s/j60ID9+mKi+0RFV42b0ae5wP9WTg7eb1c7TYgqRuPOTJsYhldsJu5+0yBSnA
Pn+OeVUPx6I9kp1mdFFog0bVJKoZ++JrsPk0RBAM9tFLaUcGW5DN1Q7891fLEqCo9Y0GhO6QRkcZ
FUg7nhTXyVXu0ygAk1HJXS8M94kstjHtQR/R3wttGmyzWaR17x8pokRFYtUKKKG1RuthR4VWSdGA
Q4qmckjJHtCMFS5oiJZY6/I/Xsm3m/4+AcSlRRU+7HMXndJTUxw7fUlGG+Ne8QKYoak40h25K6cf
QU5sj+BtfJ8TUzj5KbKeavD5/HlLfqMdmjWktJKtk8fZinTD94XuDqvxOVmx1pTnHgD8s5vn2So3
mX0cveqHiLL+ZMn+7RKnTn8imxeAX8918iM5Jx3Rg60BebT3EPKM6KADpTN41Qrj4VammgafH03V
fBHvneUOygxkojIVXYwOFJU6ikYUShMn3s0T54rWr7Vuy/++FtnfX/G2Fvv1irQyK0v7iF5s/Hzi
x6jJ0HlLCN7gfYjjDvuUdvhZuXmxnfg4JC8K4jxn7dlxDXkemYj2eLQdOpYCsUO2+TYAQGWfWtaB
bHQpvRr9zPqCNgOQlL7wDicI8HYJX30yAL8PUuOl7prqW2kHLwE+CN9ABT3fAE863/zmMqPRf4ZU
xkG7Sz3zfyzxfx4DCTB0eYG/e+32rntqRs9ZENFDwXO+aaFTO7ND2D6UXeradC8d/snPLHhKJma/
/G1SFLB2Zof496Qxre2X2HaSkyzRfNkXxnhPly7xc2hlLm+WCYm4ey/RG/KMa9FXU7NZlrW1tRKc
UT1pqQ9T835pRE0VzUsOFrg6zFEnJfQr6JzefRNxa5tFIIIlm4MK5aLt/BLUoGW9HtBTv498kT8r
Y9qWDQOoVdtNOwtvdhlXb3YfjG37Bvi6Z7fCGfLdfov/3V416F+j6tVc+NLVK1BeQpNZzcWyBrS1
pz5sn271s3xgzXZwg3F5q59JlDCRhU2Cza0o1jvxlzx2xiOZZjtfVhE6yqjmNhlRduJ2/XR76R4/
ONum4Wp5W6aNho9Lk0NZ+bw0LWSCyvm+99hystAhKLwJicEckJRLXnve0mhFgT6AMbrMHvxCqT36
Wj4V2kZxLYugoAgEyZZWmOfSAu+rSLD7oKFJL/p+wfZ0Xulmuq3ZJNkWzxv/SE7gwB5TN+9PA9r4
V2PhY8etNzLzzgMPvlo5KM1qUwCe6V2VK1B16SFtV9wyRq1NRtmRbF4AggOAwu/IOYfpdT2Uwjc3
W8l+3pY1VPBxWZoUGkhmpVJkOEdhG0TLDmC0JidduvdlI4Gjgqqxqxo7w93XHXZ2tJ8JYuAgaEj7
GRp6wSDRiITSxG1IXvSy4fuSnYIYp54BHcTbaJy+hh2ORLFvDicQimOPR2NfG+mOLklUQiI2a7c0
NQLLOh4begqNbytEFQj+7aF9/MM+r/zhRVQeJgs/KOUGKY5hP/rxlTmD+epDiDWM3OR70afDsh3T
4ALB3+4EGg+0E6oq/Go1ZwpwoUq8rHxwyjdjXZ9L6IisyOFtbWhMfYOyc7PyGpmcQx4XFz4Be4DS
VvLdY09DbU1fbTSlr6BjW+ptc7RFiRi5BwHhTjxz1WthOmKRZHZ8X5aecyEHjgDordAOAy12s6M2
wL8cMfRRjM3BtzioFV0NgRqFfCSb7Fyg7NSgHhtkBjd2bMi7KOfszmrNB6E3tSlKSTSSncE3Bhjz
oQgMkcfY99kBWZU9NbXcGl1oCHVn9wDy89lJ8WSni0Jp6eAm3u5Pu14W7NDGobK63Yd4bacXyCaD
H9GQMzv/mI7uXdSPTTm/vVu/DYUBElkepzrf3pZlwNSf00AuG0OMZ89DQWcEJv9uiPC4RqNZ8iiy
ELDfCooNYxuWS8ux6hdftGjjk23+GgRAAUhZfg8zkCeVXv+zd8pVlhU+9EMfUQxKcUrJxbIO7egn
SmeAcefZtzH5Bz16zSen79Wa46fx1JhldbRQXd1MgYNNJcgHFnERdN9tFi+NKS9+goP7uXeV8xIa
I5L7yLxfPMM095WD1n0fZ7KHtAyGpexM61U5w156Vv7T9KdDr8LmFaBNCHSB/dDvxYLLYbqarEy3
kdNkh8YX2Z0T8HhlhYN8BZJ+q+os/2Eq/rnPU/U8yFHh9GmVp9DqnRO+2dXaH/zqxe+RDtShdjft
Ez/gx6ZN3GUdpz0osF1xTAJrunbCuoKnw32FRjPUnCKnO0E/rH4ETds3suMfg6zM0MhzCdq6h1Zw
AKmTYGWEaK4DAWZ8MYoyOTcWx2Hftodvrbv20qT8DnANZLJ0ABOe2qKHkq9TlpX3aH4p76sIDV5I
ONTI17vFvQXttWBRF3jHU35HJvRwGahMy9Dmi9GodrHRpRupQR/4rzYeWJAnC6SN5cHWz73ZEaFb
YIqqexpxL6rOBePn26S8wlNf8QQknu8LlSgYr/BlSjcGQUSwoX5bmGJ8bolFEbTfiext0nycddar
Y1csSldTvs3Eb/OVYujyYVyP8XQUwLr2VnCAhM3C9cDiUeX2ZcYsTJDGQHIg3RDGIS6ZOKNB45mc
ZPK4dWb28BYvgHBHmSx2j0YbuEuio3Cq9nOVONYjQ9Ls9Bf70JT/j7IvW5IbV5b8lWvneWgDkgBB
Xps7D7nvVVmLpNILraRqcd8Jbl8/jmB1Z0mt08emrY1GBAJIVipJAhHh7h/tsdV+EWnz7l+hAGhJ
7BX43Xzx/Nh6GAKgqeZIVu53zTu/K5IgJ+mAG5RqEgiqloF/oa1bcE/4/B5fTPHcQZJp1wLCvWlH
2/wy4cEbKBl+wysM9ClNYpxGJaY7qFS7IMoAIFmPRE63eB70yKZAYChwynkkOQgfIDAaaaOi4k7F
EB2Xf46kz2QSJYo0UoQu+9Kg+IgcsNID9iJYZ0HNH1AhHm/wj+Gd+iQC3zDEq3d2Y5fIC4Q21MIV
gx61DXpV20q+Q7poM5ZyCoBJDNfg6DK/xxzIQlTMxp/ExPqVZ/XWXdEHxrabuvbgVO14Qp4d4uOy
qB4qPOYBz+vyFywjnvwExb2L8GFSNRjDSllqVRH+0hgsX/7u2iZl/+3agpJ9uLbIMCCyq7FfBN0K
hyZbNnbYHmZwlm6iar49EOyrsYwH4EiafdknSb9AZBUUchSuc2tZre0IjAGz0UHadu0OobFAGjvH
rrWVmwFiZstw8PGtk7EpIryjA3GatIrXoA+5YnLTBBA7l+WwtQeZHwyUhJx7Rw1nOqODigswlPmO
s7p1VJX/LWqYv8hqOWzsOLD3rizDB3fUkLYRVL+oPDkB4ll+Jo+R2xbym/Yz0D/9EnrswWHAo8S+
pfU/xPjnU3Ka4EQpABlHYtMPIbb9YKMbEdwV0gUGxU/XlS4rbuymXZgtKgM7lAU9OQIl0jyZvpCb
z0BzKsoSEbgOe40oattLq926AFg+Pfx3bgPu/G2OUkTIWEn1XGfZFlBu5PVw520sEU7bTDf7tFzG
0A35nOQVOySWA9lxY2IvTAx/jLHn3iPRPNyBTRuIde1vm56zbJRE5kpPm6l8S/5jLN+nLRA33k0Z
kO2g1gbD7sZFzdgS2cVoT1tbapYsjvfzxlf3ArERfWgilhnt44ohE10BXepS4WoQiW5hmp1Ye7nH
ToKqXfGS6JwN4Bn3758IdZpj0CJOk05WewLIBPQSGYiqTxDo9K1NUAJUXsih31A/HQwZvcZOaW2H
3FLAsOAQ5UF3LpqqAJQ/FWCQcZ1hQcaoaN59bEepZdk0yP5qb+pQMhjAfwmlhaRE8hZa6+qseh/F
hNCXWrYFJBr7BNX8SN3jFCuvdgPGt3bhIjQ5LMhY6x46c1Epsy8qeXezl6YF6o+5V9krs0Sh4YCV
gcBr/NjQjYZbKDy3Ccc9R6eh+1jaaQyFM8TN6YAcVdojpPtnuwW/UA5ef7J8GEntKYlMaJYvaa7b
GAgJIRSvD1Ym7TUfUie9gB6s3TBwgV9K07fPTD2butyLDmSmsyns7aUTj/k6wkpFYg/iu6cpyJbk
kpBt9PIa+j0hX99mqCP2jN1JCJo+V+ULA6pkB08f6CxIRJuDScGBEfs5b03Wdqo5yne1l5AcSufN
uCMfMnFR/Dmapry1yYeaRZEJvrz1OKYsVqYDQcm6R8Koz6P3Q4xoZA28PNrp4FYgHAr+mG0p9ZC7
qGWx6TLjB0UgPwQpkyiCyk8I8vQW1ewn7B0/RjN/CW7SYFcEz0ZkfEIVtH22DPAD9nY4Qil+jM/V
mObgXlLGFSA0a1m1oYUYTxoswBiZvw1BskaRYo7ajwjCNcIP/1Bx9a0InPZLPSJvbzghe8CCxwX3
ZMPw71gke7y0OrDg1EDzy2Tt4OWK+0Hk+C7ifjzNp4atjINZY02VJxWQRLqHDk6PyqwRtHgDdoNt
ZAG0BzqMFxReXiHWWT+6U+mdABasl2Q3FMgXizqs7hLfnu49MWD9ogeE4ApAxqgQRw588ZNbQE63
Z/lzUEz1YgAj34kOY29kJ6YPNxs1Va+apUitTTGhILzPm3PjBMWzhyrYh8b1l8yqQ9S1rGonT5/F
0BbPiLyivLFUD+QYFOkFVVLuHbXquH4b8mqcJ4FeHWhV0xD3oZ6z0BtaPIj6PTXTSUwr1ALxLTVb
t0R6EAHuDTXHyG+wG6vdla0/FFyh0R7ZDXtJvcjEG4eqAL0F9bpOF53bFitU6mWDVd8hZHClTixd
o0UpRrbLDMOewLac1ABk1IcWiwOEkrLEP+O35Z/pzOjLL+DL7neWWYhpYVV+hwD8CCZ4M8PGMIMy
sz6jQwBVgIMf4XBr/s7vNoxGkAsNuzX//6e6feQvU/1yBbfP+MWPOmTTq31nPvohRJYNqIQUCzq9
HUD8IVaFXQ4LCCWkx1uHjEBJXxXZn0Oofet29Yy3Jp39+gFpi4ykKcFy+M/ThNVfF0afQlcyG2+f
SkanrnixcLh5nVSEvZu+iNsQas4udEpDyjL+DOXNam/YUXHfQhpSIBV0yjVjJx3KUaAKxPDL5WjZ
77aezuJkY0DU6DzqOwC10arZ1CoBVuKvsTSiiFEtN0jrfLNPDNjtKcWTiD711jGCXqd3+uSSuyFW
5irsnHVSRt5y/sS/JkaUCsBtcHj39NmpyrFLrsx4NU9Fg0P1kso+vJunSpVZrsPIqGYXz/AuNkiI
tmCYUAdHMXWYz2TavZ/9xkYug8tlihsb4+iQ/3V2szl6mtus1HGzVWAJXcYcdzzo3byHspPgpgrB
pE5NXyTeg7Igod0n1l2oPSrIq+3CVnRL6qy46z0UiLdkVc/O86BeQSkQIB5EvlAimqsmv3Nt+wKa
lOqtnMTFcFj5xpW8hBInOSyuHzcnGaXgZvKYv5f18EwF6VSGHuhadEQCZvvNRB5kz6rpDijzBRux
IUhFfA8CPX6No1he8EBaU4sOxgQ259Ru37oxSJDpa1GRV3pVs3QdHywGMguOdcr1fr5yXtq/zpLY
fLfRWZdy5yUMx3TBiky+zL3BlpneY6JUchVCJFfwXjunpp2OZII4RHJtUYh/5+NZBtW8IViSW9dd
Q5Ax3ZMXHdq62SV20Z+pNURxcq3z4nMhczBp6JnJNDTgrHAMK9jfbF1h10s3ZsmWXKgjVRlAFwVA
PGSjOcMKcqJBy5PV7VMDqextMoCB+jZfYKfWXpoD6rVMFxccF5N75E57pWH0J6EuooJSaflhdrMC
DW88X8LtT0iwo+zB/nW5mXK/vh88GZ5uV6akHy1M0CQCk4ovjHwbp/YXhuHID39VZfkoI7VAV0Uu
dPAmcIA0ZmPOfxVNKjsPontZppa3j2Vt7u6MCnXrt7+0qzvjwNz+y+2LQ4AUvP8q3d+ubsiFd1cE
LzTX/G/oDaWOuo53c3Mq+QEMG70G0/R7aUEkwSiy4TVu2icrzZKnGJKNB8kYKnS1HXp2tlG0lwnr
cBR/us2mBZXR3s1K/qxAdEdOzLHMZeuw+hzZwlgZosgWCgJ8j91gfurbMT/3uuWU3rRBrQiYkyvP
fKydob53QXrVuon5SKbOBLVXkAXRkWxDF5S7LCrYch4grOBxMDe+UiaYOFGih3V1F+9pcnDiJgdE
RcwFNWmAhx+L4ZjDlUzdhFBiOnT1liYH2iQ7xXb+B3XS5RqReUQKN7ibP721e1SbRc6aJnNl0l8Y
Ly/kTwcvjl+LRJonag1YHm59aXWgE8EfNBlDcEWlyoo6yVRAInPBa384UDOZSnsnIwTryIUuoQcy
jk2PZDAkNF68amI7ugDQerBDoAZsJbGn6qPPLLK768Slui+n/s3vPe8LpN3HNRQBx10woBkqYwXS
LdRoxp53KusMCnxAUH8BTyEHJW7WHssuQumadZ3NHRT4VFWBLwQxmuX7jhsUaru5Tu9Wm58g9XHs
8nLxoVDPjhuIiZv2g4HLLgP/M+WvA5Z/U40qnkok2XaqgcQPorTek3ag1DbWgN9489VAkPNbLFAA
mfT8R2Knd206Wi8qbkfogVr51bGjbutW1nDwKydBnCJhYA3kw1MyQhk3h0Dndz0cGqX8R4ThMkMw
GD9Rf+PbKX4aKQMkQePII9cAs4WZAHyWhsMnaFSAyxn2m1uv0eepJ5FGREBtdnOAvSc3oCPeZxu1
2222KP7uE9EBJI9H0HwD3mEssvEtkyGqSz3rM2SHKxQlmtmuGdrkU9XxkyzN8BvwPOmyRHn0RUmL
nQtzRGrNHqNvf43sU4hR0MjCCVC2bdtsZcQxEkRBnn6iszxwkvms/43td34BMxmem2X6Ic9mOPZ4
BDPY7kNWb86xifHREJOzp/Ta3CuRJVsLowLM5K8cHTnTLGnV7Mg+xOkin5DYvZRdWW4d0A98trJy
5rNyUtdcJ7Zb71GFBHHetJj5rLCWhj1uQaBtecYn7e8iTgaUGsoUxFiAR9kqe2uta+eXoeOBB7sK
k3/T7pexWviR8o9eAtkRlMokxSWbBBIuZr+iDuQJi0sEDUF7FU/DCjVU/vHm5o8i3IxBKpcDB5qz
R6HGUWVd9xT2Vr4GS9mwmZsTiNi4U+OSLNk9qd6cQOCanqiTDr0EYRhAXVdq0WxDYr7Pxs3+fbbA
NoJNp/IWES/XShbEmQX5oVPvmvWFWg1Lm13sZfWSmnRAkBfEnEFz4ZWHgk3t0YBAbMm1lAjZfjPH
7KEH/DzH7z7FrqD9WnbgngxHXj4aiXkkbgYf6qS7BFir9aBvCmj0RToW3d9VEO1+5P10ZBB/XePh
KI9hE4TL1p34qUkK+xMDXfpMW6fy4gAWynIVoGruC7n5acVPJgu2rlV0ANU73+iOaRoIV1SIWVxb
xtpjG3TuigVJ9E1l56Kyva9dAtrVqZ2iA8vS/FEPpP46KaChY6FcyI4SZ5+kmMdpLOctQMAnDNv+
G7Kl/bLjXnifuKYJMdcJLKN2MUFEOXn3FVBkUZBjzFcmkqcdGHrB/cHZaqAzG1vVPlcuwgU4m3v1
mR2+inaAirsLmJA+gBRTBdsGBb1b0XIkZRWeRC2WEeD3l9PWw3PmWkmk1jVf2vyPEbbjqnEQdKV/
yzTs4iuU5bQG173wmPiagmsXYor9V2sa2FIlcQ8tvaDftU5n7BgynXc9IOFL5OWml2oYTsSh7eVg
74yK/iurUshBAn9h9HH2lAN6D+g2zoK6hGwoHslPRqzebbdeOssZa9Z9XoMZiONBCYhGdqBL9p00
PTlV/Tpfsf5TnBJkX+SRhWoHxYL42cvKU1EY3lMMwqcDnij6LuzHr9qeMrwtrDDkB0eCKuVn+4RE
xqIwm2qHx99wxoJ/OE/C6aEPzYttYpXRomJDPC6oR4bRtGgrEW6LfoSumQEdBNfTQS3dvNlkko47
1LbV104fGhDrI3sBGzWp42YrGtlsKt/qllTlRvVu2ANfJXf8PdW33eyGjKctQ+3wIiWa1puylWfX
V+TWmnWu8PQIDNO6yxNhrCN9Fjjj+xnZfteLwlLQ56BWchvj13NwkTrYNJMsn+s6f7MRZXyLqmaD
QFz/1cz8ZIX6qfGiXBeRPbNoNnkqnaWVT8bCdzPz5BIjAgWKqS0QkcM6JziQiQ5SR5HpDGkKaLmW
E4RoUby6iaUCWlkD7qiIi2wgAID+je2cEcgpLp5+/ObKerGmlu1iLvBILo0h2XNm4C1RJdBA75qA
Q0zHjN983BWu5YjX0gvjlSlEdvES5h7DqWjWg8oVsN7Ai0PN84032Y+x6NonN4zare8X2T7IBJTS
9GTkMdlQXI8a8YrQfrzy5ZSvJHPHHSgEqUadDl6eV2tfCmtNzR7gvQfn3YHbYutkGcrFx/Zxyn1A
+5Mo2yOnAYAhFB6uUAZ5t1XybPjxPg+d9e80K3wbr1rdOelUvMxDtkLJYm88IrqGb6GPgnJF2P8E
qasdcr0WXmFQeQKRYn0NEYyZbdSkDlS3tzt7aUgQIHS8s54BA+8O3Co1N7WL8GENaYhb0wGBIr5X
+xzbASqkXcdbJpphHFKtn5ymDh6laNNTNyb+khi9nT/tqrDTU2FreSZE4Nfg8k0hSlgucNua38C3
oVDzb6X3UjkjuF7wD5GKqHtkbg3CIf2oHcN33y4Eo7FtqfAhNEFerXwksrA3nL5yBmWeQY2fIRfz
bqdCDHBkznbyn/LYXwfGBIxB2yY73kfhBkkO5PXcCc9F5MrBbgNQSJKmOzPJ2i/kEbYR38YQ51tg
sZUtZ+r51mDD9rdtIp5HvgwoGeF6O8sBNVzoNFA/o69U1R+b1IuIf7+n77+K+r/1/jL25tzpqSrX
UNspmA79iKQrpNCr44AIwCavTfsxR0kYZI7z6a3w78qh9/+wp+qHLVz3WaUmdpbB4J9QBV7PY1RW
Gut8BFKJ7jc28nobG2GB2JNeAym94On1IfUme8nY6w0zfcNVlyCT2GcVxH04kNe9kzUQKB7VOxL7
5gdNBqzNu+yZs4bhd9rX4KbJ7E0qUFwcJVV5Bgg+X6PsqfpUS/M7QRsN5zseW8nbbQyLpnBl+OJF
OfjHJNQaKoyrza3pNUO1gTxyuEllEJzECOiVGD5T9XtRdJCmC/3x4nK3P1kKG5mo8s3XJpkd7OGR
DeYC2YIKFSK4JQqsMBEW5uWJZGgy3RS6Sb12B2wn9WKvaD1T7+/GJk6IzEWWg0DVyC9YJmBdCQFa
qxrcY6UYlpra3tcOCAPG9qVSbmH/UIl0H6BHuwLDbZBdw0ADGFR0AlO34N9zYIhXoNXgd0YJ1b/R
kMlzkBb1GkpS0xmQr/TglImzncrCvrfjUiw74YQvnZU/ZGnBfwDYj/pGT72F1Z/DZahQvtElFoj8
8a4AP4KHUIyXnUTb+ageGD7R7U92i+fOVpb1rD7kjVZ2D2z3Mc8hjHQTJMrKsN0KFYIMd4Ig0a3D
LDkEP4x7MNiAiapE1T6CK4tKRP2Rmu1YvDcJeoi3w8fe8ecm9cYM8LB/O7aYUKNT5dkK1LYn0ch8
7+kFFqoRocjmVll4pjYdtItfTPk+TmR0MrH4JD6DWPV/+KII751+4A9sSi5EhmDnvb1F2Wi8Ia8x
m/4ASi+4x9p29iKzNdrwGlJ46ZXrX3OBv2L2ypvS2Si3sdeIUKJAeKjZ58gGNxzua/+ahw34uPHw
PwMjgxyU34UIuvT2eUKpOMQRG/uhLZp2WZj58CX27NfOk8kfVtViuM5DibTCVoklb44HodUhEAyC
bAHu6aABN0o/Ik3SmdHZN43X1PD5vKDsEjM7FXH4Sss02iC4QLkuXLtLDrRY8zh+gwDDl2ti8yJe
LzX46dmo8arQzF9kbwcFaIe2895d3lzJDpnOFC8Gr1qAsHfaAjSTfZaQF89NN/yW+YBBS3CxXeI0
7C8uANQoNWjDbzGkAQQD94YlI3/788jEjKb7PLM/51jZnEHBlJ+x6s3P2IHEOzEYn1w7io52HG0C
K6se0zTu7p1EoqClhzLogJjLsvYZ21Gv0Yn2FATu17mXjc5bA/DHEYsj7FocbkDyEhEy8qUDiOs2
os+NO2pFlees/vVf//v//p/vw38HfxT3KCMNivy/cpXdF1HeNv/zL4f967/K2bx/+59/cc+1XSE4
OCyEB/YRx3HR//31AUlweJv/K2zBNwY1IuuRN0Xz2ForCBBkb3HuB8CmBRVCtx7f2Z5mVQCS/qFN
RsBwlZJvSJ0jfZ5/74zVvI8N+jA5ArGyTWiF1QvR7VBqJtKLM4XZ1iVeOcil8kU4VtF2VhlMovan
NnDElxCFMLdlRpyIeIVsTAaBEDAT0SFI/I82cq6ydMXwGz9AnhjVs/og8mw42/owxG29KfDQAyPT
n71prb6ATD/biY5hxS4yp0Y9ktvNLjSWnGkCqCmwxT9/9dz6+1fvONzBL0sI5KAd/vNXD3q8wugb
6Ty2fTTukAQOUDVlTuuMG9VLnSBpopcT/QQcdOXy+p48HGCeANVmKBP7vVed+8YhC90P8/RM02zY
g4JYsXEQoglf0qi2VrGd9GcJScxjVYInY0Ru6tME0md8vc6bdgX/NGq8tSvzoTQSpOOJbjOzHu9U
GNsHzi08cwFpkP/hd+nZv345nCHqi2+HozTEEY74+cvp3aRyUTqfP86LdKcUwOUX/BMyFMUVirLd
FVD9Z3ocRk1ubOiRR03thXKt/DqW0Cq2Qu8VMWC1dkSWgzUND6YwbyDWIET7xVL1Weo1Il6KD3nM
is/CKCEZVPZwHQt+bOR9aBT1PQrtN0jYi8dCs+lX4LYF3UHiH8kGyrBk25bgf6ReGlBHw0ZoXn5E
zaBaW0ccuD07WyI4Fe8nmYO1388BeRx8cGbYfVIvGx8owrB9hHa9ePzFl5v3jWPtXSh3/LK0J4U5
SwnvoDtJfm7qAqCTegQ9sPxlJ5NHf9S9lz21+oBIYVmLGARgaGSR0y06QA8PmVfmT5Yy641hTsWa
eml036fz6ALkvXdzvJGXFltbvE0+kMt3rdRPZbPdUEdlsfA//CK499MvQjDmmvhfQDFbAoYsbX07
fXhS4clijaCSCR4FXlGQj2PDpTdBr0w4w6j6ZHqN9UqLMG50wykQ/nAxQg9LNKOGFGScnElVdlaJ
JfHYWR6WTmuvLMtFq9XeIhQBQnuniiEuk1RHGkQd1Py3tnmygCX+tmlcVNmMtpvuZD+ZR8Zd80hn
fEjsapFHI6qtkChiO+7G+1v333xmA6/V9j88e35+7OsvEwRQDmeO61kgovOcn7/MJKyZmWbMf5BD
MyIVm3kLE/iFeysyPBR9Z+a6S738pWBiTWtd8qjrECi9nvdguAXxLNKIpQvscVfuGuQZ9HO21k/X
DweAjM6dgngbHMgMjQ8EncwQ4bRgypd1YoLe1WLZ1fSSaEHBFupgmfHegexMhCgBaN0NrvJlXJbg
svG99OqgzuWfvxVP/u0nZnPJhDQtUO4ybv/yrWBFxYO8TZ0HBrncs60FM0BtkqCETavcEidq4MTx
aiivkTOlqw/UywUEDYgumWzgzwMw1gWVPFEr+3JEHdzgtKumjg1wcWfNkkoBCwF6DkghB0ehKwbj
YCtVKT/fvBoH1WmSQbqx16Gh0o9BihEZwY6aStt6FwilcLT/ZiO/UoeaZmftR7axcbHU5sZLrem9
FzKY+CMew9AVsYIYTF1OtaeeqILGll9Dhot6P3h7vGkgkMu9U6gs/RMYv+LnVG5iq5l2uUChiraz
YnDwjEBQEawp2PGDsN9FMb5wF13jDY+WBpCUACIjdYudkm7pvn6EglLaIiwHibAwyEHv3Jv+HuLe
5UW1EWjmp9Y/upn8kuaqfSBTgVfXKkUOY0NN6jBTQKiY+frPvxFL/O3W8aC34ZkQF/AExy5c9394
Do0ew+tutKuHMDR11Dn/HDd19C3vUXToDw67R+YnQnkeCoDBrxd+K8GIgfy+/1IirbSBbipYMqQT
Pf080qs7hg3MePIyIwLGFVwsTh/XiEmBrpaabjStw1JNj10owSoS5JtIK+KVhVGcQROLUlPdxA6j
3blSs9zoZlaDfLRyxbCjJoBG71NSE1LI6wilZmvXxq+cEEGRbzXraHLaD9BroMWxMqrrGTiEQNW0
TzmgbjP0WmQgkoASmDlDr6E2V9z5tvgAvS6DoVmrPlPzR9DnjADmoO7bSuSLZUl1dSwvuEs64F8H
gHhebGVBKZyx7IQKBflkBtXeD0vzBawi7QbPVH9LbnEM/vMSua6+dVHv1GEHQXaHt6+3ae1gQgRY
D6dpS1UECMWXp0bxCXWjkG4cqy58Auc6R30OonW1bPZjg4wAYAVyCfaL6A3Lp3yRTZX/nHSTtfKN
Ib3LURu6U0Vn7Wkm0SIDeJupZ1nw4JUDwMnQyer8YWlBNA7BaWCTXX0gu6jbcd0IWy1NZ3q3UQf5
DRhlM2bPc7jRFiJWzZ0bIIKSc5V9BQH8gZQh27g9imHyXlDE6CxjOYbAT0A+Vba1uRsiBOxNy7Zx
BW721Y2aQ+PnzwAzJHcMj8PriI0RNC8gcC2K7gl5rgBydkHxVGRTA5mAsttS06lStW86FI5TEyLM
9n3TsE2s7OKKCLu5KlgqH6yqSO9YJbfmOMgHMg2R3658y582trZZvGqg3DG7+32aX6wy31OwFqJB
YDdMnT0FjELKkGlbO0jURncMgHAsllxQt70YuXmNaoGgXtHsbb+ufnRW8mrHkwvMa+MvsU3n95Vp
N1ueNgbqgSbQNQDFuSkjVTz8bp402Q9ZWW0RsOjWVQdJvDwqH0qNRkEZJFSSNRAlNwqINjZpjlsK
NjoICAeQrzPhKeVGFXLyw/jFLYrVNBbjc5wAoOFWjolcC3bsWN1yADQKvEg1uaFIyxWARcOhr9sa
Gbi+65NzExfVsjGZdwU/abi13TKC4kwxnhIL0XmUJMpHx0KiwClC9xswVes0C/iPQHnHrkVGhoaj
HMC78iCMtihomjb//CS0f31bYtXAmc3wYnBM08Qz5ecHIcJQVWsNRgfBeBMh1t5HeokgA6CbuvdC
Ze5AFYaICNk6aEeFbfc0tU4FwRuw5DuyNK9xl2M90FfZ9wK/ShSX8c83D9TwB0hU+9FOaooV4llR
IFnF/qfz1kSqorSALZ1BwhHCuMugabJ5HWGj+nip+JhcVNha99TBkAG5/+evwfx1Xaq/BsGwbtD/
OQ7tsD+8D+QwoM7bZeryXtMuPY0kxS3PoHwMEi+EAWxrAl/m7aZPA3vFB7v69WFAI8oURf5094cl
+OyQKYuX/3zJ3PxlnSNN13Rd/Mu5eHjwv+08gTQ1ITQYxZd5QT/5sgYTehB9RUw41UF5sO0k28rz
2fZPM73jaxOlVH83B+BtnM3MVtFXSG3cvJu4lSsRVTk4mtYU5sykFz1bAlwuRboewwbEwUh5rPLE
DB+MoHo/gxACX/UKMI88MPlq1Gc3vxwSef9hO077h1skROCdjm0wx8bCdjzO0P7559yP0xDVk0h2
ow+ol1jaEGXpJkhtSyw0EUCSD/3UQ1BXA056ldyj6K3+dPPwDT4hP2QNiz7wodpoAcoQDQOknEIQ
TKd45wAFWoSPgmXVode91KRDgETw6AzBKeQMWlV/jc97kQAnbJrfWH/859+ApaMLP/+5uHldCZYQ
bkkJTNbPfy6gFtmITFawmzFcdrmcIzKI7XtnK8iRuASHSq0PyRQ04AGHvRtzYNpAUL1IHLA4BqoD
MR+TCFsHlr0dweUcYr8A6O6H9q2fMGFu/R9+zfhHsnU04MMfI5iFv8TzbAsRHu66v0axGFR9CxmF
zTZVCT8oyIUvUSmECrZeBF+izAMFHgrPXVkDKcmHaEF2VADJDbgYkYCO8vCLx4oUYkfCuZjIOTxn
yIuSW16I/BiECLtQsxCgpW7inoHUMcJqeWjLAzJm31BsFf/IygsWjXgj5YGNjJTvvmiq4SUig+qB
+2m7yVhVndq0kwckkfttW/PpHtjsYIVHufVZz9O1fvRjmt7nsQwwPTpIJpblxQxCvEDAINldUGh/
doOkOFi4u00dHlJgoArUeTKea/BuXMiLzNQcVTXtgH5+JTuZqJMOY1f5KxPL/uX8CWRs9JSNOXQL
lefBlmwfPsyV7VaNcXP8YMu6PDu1rFqJvoLeJA2hjxIAf22ttM4+2sjHEHWhNdA6BCz+ftWQosae
0GXeFiutah8wsCCmQI5BxdEEPtNN8xXQfpY4xaWFcH1i+qDJU0Z3pHbhFsGyDcwIq9txnfqNA1W1
KRmXIFDGG8Vps0epQnmeuH/n8BAtbVKpby6alglohYgM+ZuAHw2e/bh59IL9AAm2xKOdJ1gvYiQS
cXLfSsgs0xyengjE6SAtUOJMHjytkh1i4whA606y2QlfI3QV3s+flHnjJhvHaTXPEWHFG0/xnay3
UZOAKU6Psxo3X5ueKdfzDIVfXW3oW94mleYUrQD0LLc0K59K/xKlwcEVTBRLwAGhSFH64y5l8+e0
gc9PkG75TO40z4C0/qIFkeaBmn7oco3aQV2nvgQ6VAH4NFLHOtGowA2MXV3i34Suimy2BTgCct0X
8o94BHIO3wxX9N2Mg//VLpro5IIbDs+YbmOFnD+A6JE/2BOosKAn4a1bR4T5cjCSBRRbsiu5oMbA
BoQNaqSRZRVrK+bt1uvAJtykr2mfppth4tGeG1b5KZ18LEBk+ooKyGbltIV1hOro8GB03Tez8pNX
1EVhKZG35sUNvOQOq1NnQR25M/zoKmlcI79ITlPTpiv6AETGj64uZyy68QKqPtDYD/inoA9J/aei
9Gywrw7pNi17b9two/wC6e3lyGp/Y6UNoKUe0jhGe+zjCrkHhWDgEk+XeG8mkgFjja8MkUe2KIeI
VUsfDzHfDPIr9ZpO1K0c7Py31AwND/VMEF6dp6rxG64Qo7m4nmKPEMSINr6FQB41q7xmd4A07mbf
dgA+G1IBxcZv7O80myylsYXIrlhiF24+WsbAHzL7SH2zJQcSIkPF23yprtHmB+xZILWir9xOsb8C
iQhgQw1emojHvl+zjonGSNZt6TpUwfjJ5vn7NfeOe4dy4ny+Zv1z2IDboFjTp6YCFeyTlMik6w/Q
B7puxJv7+br+6Zpp0NAYf7vmIKlB2I+8212bD5veSMRW1d6+RG4OGDRVorDD6LC0oNMxVTXKVpET
KSMpdh71uEYBtGKeQtZt9mwB6oiFG0C1TdeF6Dl6VFRv/Mj9nNghhKTJxkAvGp7o9P9Rdh5LbiPR
mn4iRMCbLehZJMs7bRBSt4SE9/bp74dkdVOj6bgxs0EgLVhkkZl5zm+utWWvqz5QuyBXkrWIWACM
5DluKvgcNSpvbEHSZ3iX6XOV4Ug5eI+yA6ABY6NCpdrIYqkm+hODZUc5BAcwdz2IId/KusYlWdxF
K6xQp0PRp6uvYczbiBZcTlehu6336bMaWu39pNm7W4+smjr+zK7Yy7m6ufXOvCN5v6rK8k72k0Pr
cMSOTR2bg6zLR3U4TWb8OVdzd3CNKl0T2Y13ZjtaRzXJs3M41uzUx3WQlwc3KbC3UvPMT0U5/RTz
Ns2d5teUzn9xgtbf3ILkQlwHOZhwhO/mxuRgqbfh4xigI5P3evZN11xyxQwCMMtJp9W/x5aBEH87
Z0/yyeNUWMc4Hu0D0oC70rWRF9Jn566NxU9j0CvSpArilrZrnSNWja1ZhhpsOiyzp6TyVmoA5kFp
NpWJMEcKyuK7G6oXJLSX9CdRG3fkTY4BCohIL/5WuvCvCmfXD3tUk5U5TMFzgz7lGhsGFdrH/PVs
WPzl8Y/nRl3oPsKHgDYnxPAGShiCswai4P94Hhbd8PmKptx6U4mCOern2xoNkHWQYqGT9xob7qnX
vkPM84Nebz69Bqq9QDVurxLLePNM+1hly6y1p63cGaMjY+y1+zxKyOXIkcQiA1FNz4GnlUcHM+mN
HJDlu1mP3W9QS1IMcobmAEzffZk9+0G2z3ZMTFerhosoCc/DbsTvfHlS5oUIfZnOC1+79jCqItlW
eh18C+rtdaDh9hu9m4ujphLhwuTv4/pCQM36Ss4bl3AgOOvkb1bFMiHApWMRdfnb7Ippr0MF32Zt
130m5eTLDooBPw/vvuwO8aXqyXMxn5KPaizI2w27hocQDMTJRgFzLRsUq9l6/Gq+d65h7lykSnci
GZX3wuSTX56JxF21noWbksIF8YNHcnV9uwqM1X3wLuGTreBQEywmwnJEHYP4IZD02c52uBvnst7j
QjK9zQU+K8sbnWToKiCAmZ3tWfGA4MW6P7MkvZKseq0mHDwi8AT7IkywDbsmvsl+W2gnEM+ySV0u
QjCyQQudZ2XEnHNZTWsltp7K5eKm7O0qI1Y2cvmMvJ4G9y9hj811QS2zaN4V6P6s5CDZqwe9O7Gd
PMuSPXYerhsDy3BR6Du2udoRBpXvgIp5TU1FeUzC8k4L+vB9dAreHMie11hkXWvAnNRs3MhWOwvT
tULq7iCDjyBJf6Wlq15kaZlRB0Xxmi8zIk+HsDrxS6viuf+QxVOB3ySkkBPYU/fUWT27074a9f3g
dPf60gDXDRLZb83KWO750bcPcxnjYQcuyz0Flv7P7SRsXHbm8e9Q+zaYIWLfXZ8RBPOMZCUc0a5c
1shdZahmssKOcaf3rnFp4Js8zbUqzkam3n91zhUSfmOXra9lnXghDM2qxelmmazJ8SFV48c08tIn
UuME/IX3s7NT2vTOzTZ62/BvJh/UmMVfXdlqG5Do6ga8s4ESlx2/p6FibzLFKzC2oVgNSLIHIilP
sjga+h4MGruoIrCe87ncFFOevIeiJpOxmHqxkU7ecUtwd7UafLXG6ZisUWyaDrK1V53vZiHqezlU
CTezocJYSKvygeDLq3xOlpvVUb6obJkfyvh/vyjZmhF9lC9KQeGTzUJS7YJpVk8S5XnFey7FnAS4
H3CSuYoFyC5XGYHfkKGhEhBgXzo5UkzgNtG1k5wzWjpZWTavqzbccKRfAUuKn8GBzK8GaPekhR0s
S+pQsEVDjV2WXM04GLOaXEtpOZ2MsBgeZFvQevfodbn3sqSH6nOFtOS1BKryvRsd7SLb8jD7oQkr
uqqGqzjMkxsxh/P1EWqd+nw3gpPUBkdgtfZzbwIQsry4oCvQLNBS90625qzzvpaZ5GlkK/7vfKdS
kLZdqL7ajpeuMvXc2nVyIDVWvMy2E+8SRdXWshimant26+DDUe2I/2J8SsMJtTHZqLY8qjAa75g3
SvEyJn2xzWNC9LJ1CIzs1Ez8ol3HtuikuOmL7JrlSJUTqGfjvjxUdEO/wfEhJfvORB4KDEfQ/2k9
NJfUwFogTTJtTX69uVgVPr+AcriNBRiLCceG7bWyEh5NVaM9xFlvHgg9TFjCLXOoAEEyI/uoB3EY
ZzDqiCPmz5o3ZJcqEhdV0ZQCsOjMgU0zsBNaWq2oae+CCcRZkFXFs6zD6OqblekAsZaqyBswjV8O
QpOcYNJgLehFw68v40cN6FQgMHeURTlCL7ci6dUnWaMJ9nqTlSZb2SamZHggDHLtLnsMI4bXXUkk
SRZdwp4I9/dPszN+QyqnPcnqVgHWyD9of5TFsKlMmEbQBWRRXoZafzHaND3LJ3kz9IqI1QvKEi9U
XlRrjffGmn+U9GEwR3VjqF2/4Zem2uZt4azlwL7QlKfh5/WvbSpvXk+QzYHlMcscG/p9ksY7XUz5
s+xu5SRmdXXWv16+G5qcgax3L8FvagVfFD5+uMLZCWVvxzAeEmdBZivu8VYl75LR2YLkG8+ydK3C
cIO04TjuINR+DUfn3wA6PvUrlA4OohydTWrCc5hAwT70sZtdL0HjLoYLwdHrCmRmsga5u3HMv/oZ
XjdsOwdjP0+U0XpIQu1MPrs9gwTM1smYir+Cgwwz39pVs/9f2+V4luaMw19abMlyOeuKFNFd18LN
l+7ot6IU0bkVoQ4hP7N0hqZIZ7bfr7dWObYBlrmuPXU8uGSw7htD+yVTwrYrkGira3snU8Ls2s4T
RgRPLbtQ2SuInddpQK84zAZve/VQ0rXXvovaR8/0qsfUSN8kEqaMQ3frlKW37Vg6Scn6kw2tEpJx
sbvpbKVKnZ0Ex5YkiUQJCuifLlJjKxlFtUYKZ9xMQ5FMvuPlD+gexgcJkLrWSZiUPbbN+mruhuc3
AJFyRAHdVl3eNISUxWwC2c0hzqD7Z7zKVizGMDjG1yFNhnA7hsTpSmVATVPTC/UsEm+jkR17MJbL
hPrFQ5iVPya9To6yJOvdTv8aKuvkRbWVcT1xaLu3DLSOI8Sp7yan6V+spGs2bSWa7bAUTUVzDnYc
RivZWpixd1/V5lE2yqqy79eeoWqPsoRfDvK8U1bc4cH++2yqto3C2n7EKbt9UpJzp+fDo7bYnw8Z
KXQvaFVftsk6O1SwsYoGAkJLf1nnJee27vRTH2eX20B7GlVfFv8YaOQWaXEGwQcbCFPMX0+SA+Is
D/aF7rrpJWefgOiCRggrdPaKkut3eTDY/9cdO/yt5gSgv1qiR0TSiFIsLATgAUPVWydZ6kbFusMY
47ssyQuQ/2kV43S+M7IBoe7eDZ964qnLYDlNELXK8u2O1n2ToLq9zNgKyzoNgyKebAFIKs3xgJzf
dPknxchar01hu0ig8vbJS1zXd6lhKGdZmgZ4tOOgvclS7Qz9qS7ceZeSOTtFocBRcrkk/95Zkdft
2qT6lD1SrfrqIYtTmq4ss4yxJTRbJGghAc1Y1voeatmXoUq9e3VpyJaGwgTMiiAsNP1i8O4hG3+N
gO36ay516DpWeugXiIKhzeajifrlrDdP2QJTcPhp3zclYRTZQdYNixiQAhb2OqgpFPPR8ba5c7at
cWUnegRYOjcv8jJ4IzZseOhuewyVONDTINwF6DwtLSb8xdEgpCb7yVbAhS89rmx7qayVezaWKLZ7
J4W1PA2NfV82yPLSqgThX2A+4d8LvIRyb9Cfb3ehMol1udQpIa1m4v3eeus3FtYJs5sfYhiqT4Kz
pEP4+C/kXfWnimykrK/xoCds1pR7dYyqT8ExKRtL+63v2PAgwcmRe6m/Dc9xqbmrgWY/tDqKNTM+
Tu8cJBBAX+7qpU7eyTrZKvsNfS3+bHW94WtsUQf1yhuEvlNmA5JcKxBJQon/CABlI6tu9fKusNvw
3Llms/OsZH4x0+CsYNLx93IDZHKQN5jCX2ucGiffqxV5wCfRxZ04KrX2kAacISL5ycnbxpsx63Gn
gQAJn6m9XGSDMevi6P0zwuUvvVypQA7GLWA8jHmtF2O7G9xKe+GjVHZDGuZrWUwbkMYWYRtfFpsx
4ZjGTiGsI71bGYq+HYY4BjvEUA+Eo1/xzbtTWkN7kRPXcUVgdSkKm4m9nFh7QIQXneDJfUBgbFMK
fbx4CzkoGbEIVa1w3cN6IpUdtKbxjmIYkoZJVq40LzXfFTsnWqvkFTy3ynivy+Zzsoz0IST++fIf
gxRtUtd5odvnHFttRYkT9krrMAR1yTdmHcmbYV6zYtl727Ctbabo+W4C4018nMVXFo3G5GS1LL6y
2OKnupozUT1OU2oe9dRTVshATR8qokmrvrOyEyGX/h1MWm7imSB7idJUoJt544fnItqL4FN2MnpF
9pKD/6uXocAFyTVbEA1J+ndTOcsZyrb7eqws/vFYejXpUGwrZdDW5A+zy+0SG+jBler5VpNprOM+
mKxVXVvlSTbgLpJfIL93JxVh348847vMOvOKS5i9z6bK2iZkPj/6ulmnC2YpdjAxCMvWPcUowd6P
PZbnVzATI4M6Tl7Tqv0aqQXZdaTskP47stIz4zpSop2wmHycinYf4VXxvcl3I4JVv2qcKP2q7O1X
C5WOTdEP0bmulOSuVkZ961l28UykhdyW05t/dXPny1FJMX12Yo7eW4Lxa1Bl4iJMUquaRfwOEmzy
FDeBWIVZWv2IBheVBzJnScCKqpTNxxx5FZotjbhHLrI/uHXxyaY/W1ejSSwK4yX0nib3GxtOMLVd
9GsxOklgvX3mmeasgsKKHrQ20Peum9j7wtBIEoG/x6Z3GD9Nu8DGhrVVU4LPjgWh0yzvElRa8dJD
IViVeITsNa8oXlRSVdA9vXlVmqJ8GaZBvW9xS+R7V7zIHtbo7sN5Sh9klV17zSp2XXGQ/eewt3ZV
pqVr2UoQv70gj/YoHyWrXDGusdrpHmWpFYYH3wgfEzl3FNXK1sZTGWlYXowdGgUg2PKb7DsWWX3J
IgvGd6QYmOlE2Quhq0uf5sU3IwIjbSLpc6xdF2ztDKmj0YpvUzCh5tmZ/FPg5fFRqj9kd0UDmzS6
bOxlEV0Gp2iHz8Loqj3Oes1WVuNjum7NOINLkemHQhfVRk7aK9ax4Mv4YuctlDzDPIAhS56SwsS3
xwTc3Tg9/lRFH7AUVqzVRJOfyhaUkZh6SF75kKzssO72qHgpJEiX8v/j4OtUy9P+cwItxAU0bgvU
VxbFhhZmP3oWr7GGGFmnlZYv63NtnNdlOBjXbnU+/tatddPfu9lslg4q++TzFElLcJKIf0dJ6/mN
o+GX0M7mu4rzbo4e9JuqeuLetivhz8uPKPuDfufBzdjIol1Z5OEJFJxkMTBe+9Bu34RRm5cxCxPS
mEzW2xZk4g6Jw7j3bXL+f8FmX6t6TnACYNNdrHneN9PATQ7rRPUJsZZ+Oyatchd4VXcHudvdGlGp
PMYTgm8Cjvc3q+8uuhw/J8hADVH9d5ljUTE67YBCK97DZeDlF6ecugMy1tM+Dpr2PpsUVIWxInkj
QfQzi3vxK1T3lm7wOipNf3VTd8SNhu+espDM4rjSdjADumMrZtxa+9zaRGh/vqjLDwWn9/GHYjdo
WRMTwy+y3yeGGuwnpQ7XbaMbr3nUuvuyIgghixOQsn2iJPG1iMmpsde9JrkWh5BvaYb12VotYvM1
VUey5Uaes75SbK14pGgX184O6ep9hZHitdWuw3bvEBG6jhWFwz4vFVgNLmNLm+xJM2nYPy6vCnpP
hm2c0l9bMwsiaeeqqFAurZ5XRvtQU6Zra+oFyi7sNfXaOqdxsCPFDhljmbl2SIRgCW5cWy0Np2dL
R3BcTiUi1dipLTqqssjapu3mrkG2YBmbj8O8060A05TluVqvjzvs26BqTc2hcct2H0z5K95D4+jD
smzO8sLH+3UXG/dOM4+nP3vIbgLKq08iL93JYlNiMpwLC9OkxT4yM3X37M0tOKMyuGfxNRzEUexo
W4WIn8pK2U9ewiL+4UQgS2VJNtoK+pNdNmzjZfyta5wSi0pjcmG3OnnX6uqLnmNpepu7wZn1zhXW
sYkCVjzZLYjh3FZo5azlxFrGj48fwR7PYFnf3R4WFNiPVErxkHAg/+35UDgaRI7yeCP73h7m6MnB
cpvydKvvQiU7ol39Jp98mzvKdXdFYEy7zuE8B44GVXSxW5EXJcJpRXi4ZE8Lq+yf6jQVVuvLso5V
xr+3Fqk09FuQHDCUbK0CsDhdb2XXtkwVX7T48cmW/2W6No12ehCSWlgeOS3z2GHHqUiWzUlxkRjx
9I0Wu+zN0MH1Bs07VCH/5bJoW4nDuUkUZ9XywrcaDzdZr42ucahqlW0s4KsPrYEKZjfAnUE5m68Z
0QBZn2TeeJjFCDlQTo4tDzkScIXEQNjQaqQC5KVsY+9ULxdZbFur2qoBRHFZN1QVSWpy/KWv6qpJ
ZCp2zrHTOuckbdadZ8x3LMImsbGlwQ6cfkPgi3Ulydlny46yRYuwbVx6i2XsrV7eeYH2NUwWr2Pr
0DqaBZqrP6q02U2TrpyANKSumZ3lZTIjBKuWi7yTdREJozU46Hr1RwNS4xAQl7Gyc6z0u0kti+Mf
9bKHHEqaPNjWbJevT/yvh8mxWu39IIC4ROYI/aZDMG3VxR5xWi7gur4upTRQTKGVHOxQ3dSyeOsz
GKG6Uj1l2OmNE/uWZkUYStfhwSmzdDeIMH2LguRRUkrmJoj5t2h/7+EBRv/fewRK1a6nuUUe1kNB
1OtagldtmJ901dmYBl67tyonjRFHuJVvI2o96fZGUZ2hx2QnWX/t7Eyqs+4zHO2srmsf0JqH2WLi
2DESO/FI99XOHluqwq8mq324VpZ5swPQtwi5Ulcsl6ZOow1nbHUtp7k2aA7+MQlq2rO62Dgt3k6j
MqmrNA261a0udoXjXMuF9G66NWkacqq+HCkrf2uX5aZBC+OP6f6z47i8AtkiL3JGW3O/6m5FvnUs
7LKPm1c4wmwTCGhrj4zL6JfhVJ5H3BjJ7BSVelfBTVENQVG2dEGjd+uwreFW8ilvZaVd24spyGTE
66RG+9QYmqcqUvkt0SPn4HoJ4ZKhTh5190O2yRoQp/HeIfK4utXZFj4eUQ6bTkus+kmAFXgqnmR3
eUkNj2276jrXZ8g6U6gxoiGi2euFO+y1TAUDk2XpmWBcem6IfewFKhBVUGgD/7suV9ki+4DlbMFj
9+g4L71lA9xJbVv0BpJhWaofCyvpm5cgw/DXqrDC89zwObOi8VPLwKzXVtaSh64wpUtDABJ5Mx2n
ClI9G8fwASFNDBoVGJgJR2d/yMzpb4j2K0goQ+in3QDWyPDALJkICqRR96IEJPF6o0a6w0F6W02T
+KAs+y64S8XGGKfxpWwAk0c2yvqamxyuM2F0SnAlQPCx4+uXZvklmDNEVNvyzrB08rjOlJZkh/4p
yzt5aaKm2JuNgdhTGJ7tfy+E1uC+j/ysZZGr71S3+ZSNt/o/+s5jJRZs23/OcRsqErc/4sm3kXPf
6uXdrW4u3egUIZu9vII/nnSrky8mmZFednEh/Lerm5vRrrJzhLZCqzkjDItRvRMa29HNmk0dz+D3
s0fPgcipFK37Uub6Q4n90r1KIvWl6bTZn502veuHzHuZg65ZE3dxeA9oNZvB3hps/zf6UvQWL91Z
AYIjZ4r7WsM3RnyXjRZSQU8BXxf23Kc6sUps2EK+6nivcw0WOVsyUGAZZFneIpM+HEG0LryP0XvN
Any+03G4yBJUzucsV4f7a0mYBLbc8eFasp19Nhfqoyx5CRESG92A3HDewZ9DGx7a+V5edICwmzww
VCAK1OWV+dVQg6jEcsV1N61qdTYM/6UFURU/5Bdqf5uhQifgPg7FLk8jzOj/nRlyvLfJDdCXHiac
0J0yc4P2mP3QArp5MAsn3k+mA7OsL4GWLBeDqMg5w3peDziNsCulrjPCnVHPI9tTSrJvHJm6X9sR
dHXsfR46TJNiZTyp0TSsMyJbP1DhqTT7R43S3lpNMv1kKKVzmXrSarKhgm2Ob6f62Q8WHM65/Qkh
y91NTVscM8waEAG83cbAs4+kdZt5FYd6cWw1G++uUQkOWDoQc4ZQaVt1+SJ6YOCs8PWB4F75krHB
2dVYYa9lawa58FwP2RvB6LRddcPsu13UPJVLUhWVmdm3HFwc+9DDFACGFLYiXa4eGy2Yr5ckH34v
/lBmO0PoVwnviArBS1nugrkQvxVlwx916dKvdHMsaOUQbW43/LZY+xo40CgEGY8pExtHqDWs2Ch+
1KwaJkzVVD+a3n7xRtV4SbrR3CeOGWzTsg/eFWgEI1CaH9WM5GjeT+0lVjPjPJLtXFX1mN+PkVCb
XRjCRMtBeaGHMQQHrUnwimz04EFfLpyaqsuwENliwv0bMLBs0psB1xgaZTeW6J+Er+OjnENehB0B
Ag+30FLBpQlzxtscKUPTmL4ZZYnSJol0XKG6eBf1IMKD3hKXGB2HS1EJNF+bwCYSQfHWIJZiZrZA
nwxMmG4Nim1VZwXgplPlKOfmjfNhhAFay6J27myIxe9D98NeqgM8oA7dEhwkS1D5IJjDvQbXFQWs
QcEd1VZOkIfNzRBmJH6WBlknWy2NYy5i7fQBDlut0CD0lWx27r0WhLjrmNEPdUqfmqpSXkqgXftm
NvVtWuXKR24pK9lhwmF73VWJeZIjgxyojrRewWbkKdNU8rtfVhCtlbLaJcZ9bFv6PRHJYRtmCg4i
/9bJuzoW1WoJZ2wnb+rhEHIy6qfR5R+TsfJi1al+8YoXWTAKfiD8DNDfYSycv5166pIN++50Y8Lg
W99GVcv40Ch7v5kCZycb5EsJwD5g4RMiMr+4YjtQ8ZWuEW8Tnu/3famFPgl9As71PO2cqnE2spsb
kCKwTY91d2n9/x5l9VH12mG+pBh6/4A4Uf8AGwGpDwOfZDJJp1t9F+UkiufZ5ThIN9mQpKp6IsR6
kINkPX8vog/tsIS4HOOebDcR9sG131VL/ZCiOrG3Q3fA+amEDfL9mlu+OY1ir3sPfJ0RivbQ4Bi1
B5ll3Ftl8zWad/QD9PAvI+x+Ml14vur8SQVAZ5GmERYuTlGAoedNGlA2tP14n6eJutZTDTBw454n
DVU1qUgV9/ouVCP3LEuyfqmSvbxZBLtr4lfPCwB/pi2ey0kPHpXsCZAwlJflMmPJtI6rMdrKInDR
xUa5mnZVPCNs6XanRmune2vOELIk676CUjUfZGPkjNMWF+Z8I1vxux3vshwfHtlaZyh6TeC4ZKOs
gmkB1Nac7mXJCogxBM0p4HiT6+vFbzpd7DR6AKXrFED6ShZvftVXoxtZHpc+TaW0K+lprTruCDda
m55dF9lOXcHIlC3v/KzA6uEwMb5OS0lWqbr+hkxsepb9G/5ld9jEs+osPVxgRI+9MAngM5kHmQKR
DZBiOjY6enTBHost4MivT5k+TqrN7tGMzuSl1DUvaHhE1k5nY+vzu/k41n0JuFJPVlM24ben9LgE
dB9ha3kPydHmx+bRgdudThPZ1jRzdibR9a3rePbWLNKPMi4VQPq2shKkJ/ekYw8IAUePXsCPuwZH
8ZtLoNtsUWjWdNNA48IcL/JOsYAbVSUCjrrNxxorQ4Z9e7mIHnsr4k+s0oRiiZyxJA9qgNtxE5hr
t9CJ4iYLknzvjI+Tt+yIPKR9Q56PBMZUHA29nlevegTLG/mMI9//0QfG9leBxN5TqRrhIXSzT68P
v4s49HZBpHn7JFCIbXEcZpWM+C+aX61oSnf2gmZwm/EQ1yV/K/o5boRNsWn5E3JSDyVMxK1A9iAJ
QJ9X2ktnaN88TXd9FUTY2uwCop2K49cGCSJ1AvgzhN2qH/j2ECXI8Zxqse1CM0R98DwV+XPyhL4+
CwhAJCI2gJ4diKfl2KzJdGyGoWNdVtP4bgS26IuiPXeE40Mi9n8nVo7EbGW0m7DQqm3ZKpk/mABM
9bRfoSsJ0Cn61Oxu/t5W3Q7/wkMzW/dGWat3XgO2lcWp33hRnftaNP0Kuu91jvoyZ9+fSGHzXjSf
qAzuYi9/7zPAJHrZQcUtnnTQav5QYy6vK+9hnqysumJZqVrsx4T5Pc0/0P3aGrwzuYdp3ug0P1W2
CWvLfIMNUB2BHHM6wezFN+OekIGiDCt9zlMAVtY3PdJnAN/sKb2oECs6fEIm3ZQ5C+yUYTZVlckl
skFWzyF5OyvBo2Asuh1o0e/KkOcvXfCrQkJ3BwntVSE6yj5hvpQjAaQsWgSnxpTFY3bWqqZfwGPy
l8wVqkyEF4BIDj/TOKwv2mRghpa+dH2vvRrOsQdBuVIC8aLBC1kXKBusR34DiHiaB+zFL+Y8Hguh
4sSVZJehxfNJgyKzmRM+DBK9/S4CT3qMwoNXtRtHxzwxKGoscszhsdOims1nW+0iG9HBvu8egH6s
zXoaQCGbR61wFV+NogykXffszAUJy6mY112Q10cRD4e6A5uL1BKpWeDrSqfuhwGOWWHmAF/BdSFb
T7Y/crBQKUkTtR1ucT2uDFFgX1wHmDOuOaKr7F3bRWhnRurKBgEpkF7YzzM8BhMLIF8Lcu3Isdxd
DZ3C1j2oD8SwfbNqJ1Ac6jH2BPzwqor0TTVVzbFLEE6/l7cVvLfU/61t1lUq8sLud43aHYqSQBfo
SEbJWTTZfJ0gxCMoDnQ/G+dhB9kjh+1s1j5W7yM6GnNzFF6kb61OvVf1sjoCJJ/5hkUudimcj9fN
BMik06efrFU2NJnZe2zEoibPzsBn9QuPto64Qh6ugtLBgyp1/37Cz+kzdjnATU4V+bn+Q7edZxF0
vk5O7xDCVd04cf9X2fDxCG9+KE0bAd8S7WYy8EW+iGT33n2dJhH6wRiv2uIlj+Zqk3YAkevuZ+ag
WQJQ10E2tSw3sxK5930dHLLZVZ4DBH6DKbrTjO41t9pii3LJZ5unysYJGj48hB1R/+nPqi16Uvgk
qrWmeG6i/ltYmy1KhpG9S2wSKuXQbYO+zle83uQuy8adF/GGZCWaLXpm9eeq4M3SUvGSDeT19Yqj
SyB2SZxtZwLKe1s0pywrkPZJitehVFdi8YbBpxKbKDzTyGgm27YITnWJqkTCl1HV+ocy0D4i3SFU
09R3KueNVTf3/QbmonVUdEUQs0/MQyoQuajb6pfQisLHk9pQ61+o9MT+aMZYkzcphqnhY5sb2h6F
3jrsrDUKyIXTPKupeKtMNfI9Y+To62aXyLHDbW0M6AuHYFNrLzvoGpuExE0+2tqb/S5xp5XTnMo2
9V17sn3h5Ri+Z6W7LUj3XDogi3XYtJfc6ojmIkeCmBo8rFaoaFI23Ssx/dgXvfVhFCGMLEJO90L1
9kOK5onbHAtl+uk56F9Z3qc1ZNh/GsMhJ/PkR4J0MYvzuJos4HyF7rkrwtDjnpNXSnYNNZs0q+7i
oeU32B3NLeYZut8tTp9Gqr1B6B7BrtYnc3K9dVz2eGckkFPFEN/JSy+s+I7s6F2a1TbUYTsDxts/
uwkECyJLfmYrftfWv2LDerOG6a9ab8mBReYJMPZdCQvRmYgjmrZbrdFBeG8wG904efqCrLh1GVnu
/bZO630ZNtlDNoHDU6LuUXSzb3ZZusnY1K11iFmIYsU4fGkDWNrMXnUazsqVLgwEgdxkX2dueMKW
JkDtx4juZi+zDgE7taOIEu0YDwYMzSif74o4GfY5IsgnoOHGThNiOvdRFrKZhdYKPKba9gPGiOSa
tE0ZJ85D1obRJqzPVQetxxQ2yVQMINHOYEucV/gcRoj/rhYU5KpNVPLmJpB4SwjrxTY87AJnUb02
zb5XbPwG8th9bUnar2rH6lDbj9AY7oABGROWTEjkq+9zxclJq/riQ6nIiXpJOx5Ky7TWUF4bv+Xn
8mO0YPpE8Fo+oBW3gJPBPoBTxfWvE8YHCxjOilC1Pka76/DwFSremhb+GcRFPkIEUXx+1ocP4ukc
2JKq/9C8oPczUFIfnoUUkjW79UdY8BOBjmH1AYVsRFQbibdQMY4YDuoX9Cc9AhJOsJbFWMz6JVdg
EY3Rx9wm5QpekgmmO2y3lTmyyJrmMbI5Eweh2V9aRFwvDX/r3ejWWwBnnJVZgNall0G1TB3rzF6b
iJL3oMy18tImvGWDueptXiUSQwlS3uOARjKiMF1oLFFQ1HyARgH7DXHQs0dTW9lAxreqqjQYpzTf
3T4lxYw2CBz/4pmczrTt0RNZgxSyV7hhGX6vGel9ZQ2OP4nE2CSEgH3D6nd6kXh4ksfDdi4vfVJN
+66Jg8vM36LE/8PWmTW3qmNt+BdRxTzcGuM5dmwn2WefG2pPBzGDmPn13wPp7nR1fTcqS2Di2CAt
rfUO9gXM4nsWh+KVRGq3QZOKJUsq6g0pdBT9ivnVNicW7FJOPokE0HUod1OYYier9knnQ2Zod8Zi
gtoViQ8jPr3ZQ1cevRmnVaQd8WCp5r/LrsRnpJz3Na58wVR5H4CDt50cEogvPP/hDOJ3ql3Bv2KD
DcFwuJ1Bazt2EKZxtAkzEq2NRAdH8HKXJFCGRIjGlzZkr7aSXvVl6o4yEld23slth3aogg4bC7eA
+EBCAC3W0PI7L3c2al5SiGR5aJPQfgyVR1LdyndNZ1SboSSpUXqRu00xgNs0VJaDJq7s7eTK/oRQ
h/2SCC3hppvBLTSkyzSTCbUghL45ZXIpjBqQrnGZkKYLemtKznA76j2Bv8Unu6GbVh80FDOE0oTn
lkcVcajql+nMHUZswjr0SNHEcUIKeXK0oG3Dcl9GIvPN5L2xtfo1mkZ9Q0btb2ZvKsyDmE6Ftemn
vtrETaTc7KrprqM9KpuCcv1LIwbho9nMP656pxjrjaIkzZO28pVsN+CGDuBPKVGgLCwMtB1NQ5ke
zcsNorSuqqVX6I07bonx2jZUG7FR9E5R6OKYmrsvCLnv+0jJNr2r3kwSOoFhT9NGa5VT65XvQtjO
pWiVP3LkhxotzXgxq7oImin93RjgdySi4jjnvJadTC5ZP4wbJZmczYjLQMu6jyoEy4pq5yeMvMNg
CnEPEj1M6S4MMV1DukM4yh9zNIezGQLfGqvYj7vR8hvBfdJVen5SRA8F1CAxOo3l0Z16nEHcsr6g
OXZVJVsqA6iIgSWijuUGYFkiMpHbZzl6OLqMBE+a7Js9JNsgHhUoa7WYD7mVNUArq7e2Ke+KCuAN
ge1m7zTNd01kum9IzeQJy3j4PPM2dyMsuTk6uhGuRUtOtOvjNEAOmgg+0qatyu6j8mJxgqOkUr2a
/24aA6wcYcGWhwIOBT7r/jyOuA913vcsLMxN6/TkOpBpGjO0oRv7Rql0vI6ADNEsanaZG304iNUE
o6fjZiqyYB4jm81wzxfU92JnR6EaCCf7wBBo3NakzAIkV9Ugi0ETlkqE0IpeXYoRPawmZInKbdPY
OEjC7ZSkd/w2T1pfhPGeHFx2SpHetVXdPhPjXzC7bJExT14NTVP2FQ/SJpxeMwAcQ56Ie8N+NrIo
NBsudRMBr6StG3asqtSJ9NnZVUY07vPK1rYJAJuNcJGTTW6RGC3Cm6b3cxCSW8tJ77EnzrblyqBF
Ipe6da7ueuh4h9lRPRi/iJwwh0Ol6dN81yH8Pnd2iZxXghcDeuq7cFKDxnHlBrpytgs9i5kkFFGA
ytN3Dd2doO6a4anlpIVy2De1rmP15Xl4lhoIf9VhMm4xf3zyU7nkWNwfpD+znVBwupiMrZOBkYlI
yoHWdySOJhJBOz3MgfmM4iMmPwPP1VfABgJqb6XfE1LsagsF8xolCNDhZfuoMyhcBoVAj5q/HEHQ
Z6M5bVQiabPDGoz55ycyC8NZJNldCevZ71UtfBGN8d02qcPPfXVKulQci4np2lSAc5VUMyrn7LDL
hHp6xnt3q+FC59e1hiJSGUKdC8Eppc2p1QtAXmOGpmNUb0IEVveqwp6lry352VgzKAizzLFGsq17
6KXzDo4mZhgphNRuVtipj3kCEMCrj1hedqdxEP1pffXVRLbZnfIE6BScGlZqh3Q7+Pb9VGTunh+3
OhmZWp1s8l27di6vE2K/JySR5lOSs2nz4CX569XclmJAl437mgIjMjRnshfuhlT/VWiePKV18SHd
nARKYQ7yMMc5W2QPVrObTcgSd9NpMDq0zJ0GL1xby/ONZaHOohfmsVcWQ7xqP05zcWIVKdgEjWFg
deWHHYMKaPuo5PqkWhp8dnOz9JW4jNlLueFpbQhfiUPj9GqRdt+FiipPcyfRyxqsvWQ6PEk1BbsY
E5Zualm+JWn7q2mL7vO7Wl+tX1M8W2ifT+HsovzSiX24uFGu+4z1lbt0F2s+fu+trIqRD01jj+Fw
sqN3SE0VE12gIfXP7oKqrOckH0YRFZrfqHV6bNuZgvu81Yb0rilegps9/xjFNwsZSpQgiOCbJgx9
JqnlA9S3vmyuqcJ0gYSuH6dTmG9iNQz3c1YfhqZGWKHAFTGJj0MLL1EhWAMGOxqn9RMg5kFd2Jnf
KdtV+FUY7uyvLxstrtj+hsYmbgFRIhUC/futLDy2VoNJvgZDqhNAB/0k4Jj7lQOPrf7pztlP8i4u
32yIhlyvWy67Y/p4YGGDGovj+ltV+lie5NKs3bUxEfPgNl9+yv/vcIgR/X+dPThes5sGQXKx2GvV
4GO2/J3NSec3Jqpwga2YCIwU6aGvc4+iDidEFf7fpZsglj5tpCfBZwqnBnJH04P4202/BZ4SVABH
TWkvYdbFx0zJkXO/ddgE7rq4vxdhdUmZB06oZOOQVuU/kJOLSJQ30LQ6PGZn/dagDU86XHEDJ5XK
BmA05YQomR9hnRfM3XO+04bo7lAVC/MnvuvvUnWNfb+kCVTLyk9jhEyklPp50rC22UNEcJ6d5Bn2
ehe8ZF6+eSsNEvuBIoJI2Q9HpbRTHh13uooJQTbLURqiJvKMHuINdZ+dQlWgy90qhFWQsc58NUe0
YBRrM1N13igjIC3X0DepF5lPFI+KqkpPXjn/5sfGnwbQ6tEcCrw19aTdxpTI9KH1roOYjT1J5QrW
mJ+whdhasilvag6psWcb5YusSjZdFpU3K6HijJAVov3FHqL9vKUK43EWgs/GiLItHje6O6d/gfqX
57BITB9L5GLbKHN9SRHOMLRS+aiYZnfOKN1jhi/RHe9MatLW3P4aU7F35hbv+dZ8Oo4o9zwCxSEk
j/5RFiGKCYnyowvNykeetgcxKrKrorLvabw+qLJY/Iiq+J1Mko8Dt/m9j8QdQVTnTy7Ip7Eu6IVi
37KQ8KWIknojVWzbzMb+SWbeJRfAHOWobXcgWfKgNAjHpashWpEt2ZZRkx51FOe3Tm7OB1RM5/1M
6WALStPYzkrbBISP27Iakr1aL/kOj4xUQaa1FZ19BeiPXaHoHwV8EiMp4++hUtkwwSkm6M+0UsuF
vBIHqmHPj2ZQv7eN9lcxtDXq5BAmqfZTh8GrJXETDx2godiiuZzeRZLmkFvTiUkqaKc8O9d5NZyt
JXs3AfUdDFkfvF4q71hfB8IzSKnC2NuGXRaMURK9gxT8KTCaejGlrrwZqqVgn6EOgdvlIButMt5l
cnS/S/LX0nPB1jfhdCbxGW0zEzmlngryAUX+rYuS+4/GGwzfSR3txg7AOMoqbvYN3LNnbLaw3qmE
/5HIB1te8ltiSEw8rRl3r8yqxXvEPHhGL+5GHZLaUETxK6v+ICsQUyONq80sbe8J2jjcRbEDYbie
8dia0/lGiuH3pLfHeRLtc2ha994hbBEX4JkxmpZ7lMCZjtb6d8aHPa0175RaWrb56n8eXs9cB9f+
2qynf737a+z/vcR62J7DdZ5HrEw5RmQ+YX8spsafL8sBu+O1v75a15s+Vjlp7f/Xy6/jX6evY2vz
P2PrddaxSWuLraFW44a9XYb2W1FULKrLS9UhhCGd+u9RozcJCJbjmQJkN8CP7V/9z7d+tmKiDKhY
yi5KRX1am2pZZgezRHxs7ZvN9O8+6tVEkX1yKSc9eliayuPg5oYPiCh6rGNVbjO7J+awX8fWRoWb
rsZDePkcyu30NWIa+3pTi3Pj0UTN/3NsPVA0s6S+s2gdLxf/HEuUZqNpvXr8GmPH6SNmb9xKM9OC
2K2ivVUhNV4qtXVVK1O9hrkXs/SN7Q/pah85QOSnrirjaQ5FHtgYEN3LaWb7FE0bJN7K7zGIi32C
AeSBwgisZdiJmOxtNd3rt73MyKWExYtd9s3FTLK9yxp7xsmTEGlOsyPMsX3Klv9cINm6R9zlvZCZ
c4V+qAYK2y6mlch+GdoxIcJXX9KxPSGGkp9x7xVY6gDkBkU1B4an2Zie5OjHlfMP4SA7yRftPUno
vxStVL+jt1ZsxWAXgTprr5SbO7aYHTKNZTr6DeqGe1OWVHpUBJk0HaIcofc27Xv1vXYGAKNturAp
yCRl+ENhQRUZfyXVb6PpGnbKABq7yPqYB7Pa5nDnHlmMSEE1lj/J5U/ndUhGenf1svy49tYGonC0
a6B+b9fz17G20989q5eXtdfH5UyFaXxp28kDp9aKbZmnw6MQYQENNh4CJRqGxzoWlwS7gKOua8/D
lfMc1/kfZGj+dcI8IlVNVhIMynKNtcn1f+LBEvf1Ml41x0cV68LN1wl9h92DqcjsuI7VPLeXVgmv
XkMNfyq36CVGr9qcq5h4ptPOcaMlPcG0vY5FVnzPCyqo65BV9qBus/LXOq+vQ/EwT75aafp+7SZT
Uz4msuKfVyiwwNYBKq2Y1xXkChz0NakS55A0zK9ItvwbdPt5SjMTn2vht6/x/z2PFH8BHNLQd+v1
vk7stfg5Uo1jZ5MPPgpO5QuSgebRGBf9nDoeN+vY2vSlWr60SxMlCnBOfZoXzSeoOf858HWyls7O
odLV16+h9dWUheXL15ib5H9UTxL9yNjbuLJJXkqdkrHArPfz1deYrbSACKR3Ws9QqDB9nlZEdXZQ
dMAwrY7qeFKZmKGoefsekQgKQmKG3drVRJnjhtDBu3as5l2E4QLyWXKFy8nxIPJDIgSg6qU7iK7C
MRicCVJN7L2E/W54Gfi20iTDvHRNiuoHvQG53w6d/T4WcjgIhYhtPZqNTXpoZTVtIxOufN/azimU
BCV2SnZOVTSBSFpmvzl9wRbMEx9rz8q19LnUCdZe7Ib2m2FaqCS1+X0dKruIaCKv5svaBTFl+ng4
fq/RedjqY+29WXGvIAkWK4Hlee6bRmh0UAuCurVbIvWC/hpBznqywXTxCoPhvB4MQXS8fdO5rXt/
mAyeq6p6VZeLpi3hbut5xWU9EVtiYrqpwxkJ48LNOjaw8gSiQYXKY3/vxVUPiYYlb1wXtnVtcnUn
JN25lHHaHrqIb9j6fHCyZiecPgP7GcX7ArWQt2i4V5XMd56CMXQ2LLqXg/0kSWBR/NW6oASV9a6k
PdmpTP3WRSmr+1Tk75Y2TsT5zHKYxmTE4oZznmPozuiIZu+9MlJs8cIP5KCx4BgRf/Y6c7/26mqQ
b45xZHaMAxsvSwdU0MnRdQ/6VooUdRGK92Ykk5XVlKSg0egHrYgcX1ATWLJ8jt+DdAnizOx2pLGW
3JhLOJ8/p84ofFPPo4OnbxEfdV/txQ9mbfTsYJjKzSjkt05XsOJx6+nGh0aGoxzJV2fsXRQDWmRC
8diP7AqqoY6GIKpZ5Y+26F/DsFbfcDJcETcbaXrhMyevldbE6qpS8/1MGuiipVlfiSXGsEvzJSqi
7HNIG8P4pBj9I2myX5XtGocGG4ursNCHmwhxz3md/0Xs3fxyTXHtx1z7g83GLvUai83SrZnmDQF5
QQ27bYFLWOnGQ1z5W7Tgr0UhNxHeGO9m0hxjgLy/tBxhOOU1w8bkodvlGWXeYldq5GkLJSkCd0gq
it7xN4K+et+7EBlE6wn06dP21exLSSLAjn9J8UONZnvvNdqCzi/c7aSSIywSUWKc7ZK0VUHG2rN+
n5OheBu6ZGEXZuK0drMavVFAExeY9/Zr2E3UobqhhqthjK+xNBd+WdLsQAUnh6ZGI8RSigN2T5g4
ZLY8kPSTgbnQytmZGw9Cf/78TA2SAsUWEFSQKBT6KWplm0RvY5I39sbU77gOPqKZGchgqt1FoV7i
9l2A+lK06l13WjRr8+JusVt772dXu7eNvluPIX3qnTs8tDej/btjcn43heM98wp5fiwy3nvLmHDR
xoR5OTYiBEeuGVfTpaeit/ioezL3S6+nWPwocOJde+gBV4/GS3cirKz3tqwx2y3y/Xqs8yz17oTy
8NmrzPreDvPRVFMVWQv9kNbZfM2XplWH85y0OukaelXX9LveVWy0jHT7Ouqaw553yjdkdNAMWAeN
5UhiscZMU37OdWlf1UHjaDi1c2DGcY9g7dJfD60NBUxsnvrr2vm8VF43FkXVkjRqPojD0OekJRuB
YZprSQFhCOWwtVsuf4AigM27F9gzVQvgRHTHVufs2VXnYyemt8/uekSTVX+KrfSaZ/1fZpmUx5yM
17Xv6381KGA6Ab5ytf8/BwbVG190PsrXua3haMamGbV6A4AcaZHlKnFLMmjUEwQDzDC6Gak77kQP
mVLL1OjGkwRJwO7n6bJ4GK1j63ku1kC3tevW5iuMO7IMy/u/xue6Qb5I2gq6jJEklAu1rZhCAeOU
pkjaAoAxFMshqygiL2OxyeyJEFAEnMNu33KreK/CWlzXnudN4QKtxJF8OTi0ibJXBjthI110b6pd
6C82vh8gRlpAL5xRA0tlc/xcO0JSY0Kvfr6sXa0FygEZL9uv3WoqkmM4eCCHl3ci45nf5iH+/MPr
kG1Nfiyz6LH2rHwgxTqgibJ2Y7zfA9tcEtHL24VtVSe4GPZm7Wa6Y71KKLhrb/18baQfMjuXr+tn
zxec12glCn6ay+degEWTrlXB2q0wl+fWLHC7WT+bnSODlCAEtfTWq8Vh/5pVpHgpLFNas7RC9ZW6
kSebYgGJ5KlmrjbL5qDaVIYizD/fnbGcNkkUOT8AEJ8lr/Ck43lqrPkf8hYfE5nQ71UHXYSivHji
881ST2i4waOzuoLgyA5VaYen1pjFOQyV+EAdsjiUiHje9Dz5yJBn+91OzsOc8Gt33Op3kZc2lsvp
eNIqTI3dBPQNuZ/495FCfEMGn42BFrnJNRuLBCROFJ0pke6TcX6z58LYIMcJfKPK7Jd27sp5k9ca
tzdPap/lt7VRbDu7kQ1FIjv84aDw6PcpDHR3qKmnRXUP4AroORw6FY3NDhaL145nwPLzUTb1T2wz
laOl5dOb1dXcduOrhh/8B75rv4rZ9SnQo9xdhTthiz91l6e3OInRrc0cZQdNX/2orEQjaG13mqvb
78LeUxLLvhnzPOwMJU4CV8nOkeL9IlxXT6aM/5hx+bMbhUl5p3YOGohRqmwuxlkIjY0yyVBggvzg
CSP9e6BIlE2WCxSppljp8GCn9ehtdUF5qQYI8CjLPRn5hJIfpudtkWD+gjoxVQLtWz1H3sHyqHwC
fM+CWiCPaTqAlQaw8E3ThxfrbxfW93UotIehNieI6PWGKlS0U0syYhZylyReRvK9KrG5dIzbOP6t
43hi3MvWdg9T3iF/OAJQlj55RuWgKdTV4DTVO7jzOvIgoXH6BdRDvWZkwLboK9nbwi4WH9n5yPKI
xKYdfa9zVz5nnUWbIf3mULgH3O0IMqY0ijmKy+glv6YC08VxQDsXq8V/ZmgwVat7uAFGjW/1or1T
vNX2Vm2JU2QVZOXjyt1GhWp8gPz8OVhJ9Y+JCia1oD9x19WQvwXJ+rJCHGJou42KSN0R577hoZZa
/FqDUll7a1NbrbaDOE9ybDljbcJKB+kyeucQssoDGRUN2F9yABsRJHgx3HrNVJ8TpdXA06l1r10L
IcVrnqAFvxzsQRc+BwMy9mj3l3XIgH2wd2K73jZuqj293mhBeQIgWnrrkGZYCL61WXpa37CsPkeD
lZnYJT6UWriofVbdcwqBtJpxdV97eFJFQeaGWOgsB0d2NtSr29Pa83Ste8ZKBkLAQZJ+HdPxCDn2
XmHDouENa0NQsuPRwF50eUPkKlOQ1qkKGoEziKqT106n+rAcVJZmHEj8KZAGjusZpLqHU1iiAvV1
ycjNToivpp+fOY+H0o+96TklpDsmS9OfTYg1WiHFKcsFK13ZJv/YrY2uNLHTwxH2Ixt+V3jivpHT
9CfDGrEmKYy3aqx+iRShifUYKVrVR5zSO4AYNd9sDT9DpfeGYD23MPToVGNT469HB5VKD/br1j40
X1nvK8AwcspPniCCgIoWP9YGcZQyqNOwDNL/jOlTnG+i2kO829bjxxSNoLxCD+1vc5+J2Hi6ZWc8
01lh0gfTcly7ieJ1R20GHrKeog228WQBm5w8/jy/aCgjj6i0Huzl7XUkd8DdQwTR4bbVSuc81iZN
Gma7ZhiPTpQ4jxZt9OuYKNDMdQBopRnBjsaRZr+eTEZQ3NGSY08TtoUP6rcJ+ILGAGDzv64nu3/K
XAkDmP0Ao7BNecCl07G4a7rP7jrWmnIrNdaztYeJabmfawB2n1095F1zvg8BbtzWodGYKed1iYqt
Rx0917FpDk9awYOx9mSr9IfWkiVn8EfXprenWwU45OVzCBYkjlaDtzGcIn51XB7zFu0se9LNDbVd
KsXGED3WxlPFXi2N+br2xtBtrrF096Wexak/N0sWWNbOZj1axqzymaWTOmvSZPc1ZnjpH09VWfT6
qrlrMayyPw7eomOjPtaG+wgFj55q9ddYaA7vMlbHC4o+6qOPwuQiNfuvrxNS9ikobzTN/mvMxa6s
HT8v2vQDghXICPnWaE8XPU5e29HLr6yB+ZUS+qmHBHFaexhl2upmfell4qG1Znv8r7H1bVZT/pRt
GG21qs4B+RTOfW1cSZbQgRAAQ52xSlUA6VKLkcM2haP6lElYPcO0Ir3mJfF+HcvjglxlAsRcFGXl
T3Wobrj3w+N6smng0VqiUmyYwH8qFTusjGk2iLpYPuVcPVoShS/ovcpnmSJyawol9FXooHg9DGen
M3u+AA4K4FNbCqkgpTRbPtVJJrcmcY/rwXUInzGN5H3jHbVpqK6TOZ5tKXp+z8F4b8yhOnmj7EAF
TVH+IqMqKKpAUYdq2zSO3GpWNAM8CpudqRjOS59C0Uj6MF3sxwJ83L41RljCh+8vYdW/WH2EYrug
JgUv4WfYJTtLIHiQWux0SiIAr9Lqwxjbv2e3AMEmj2ofwZxQBJhutde3LTGI3xB9FB7+Qnq+mUEJ
+2OsQCQNWc3Xah/4GNj1Jhh0VRlOICbeNenE+4gFgQS3CiQdkHLf62d1Rmuu1RSD4gLsJFfZZ6P+
wb6LyQb0wrYy1GveZUfMqJVL3VXQY/vBPeY9BDjDeE+aIWH757JPBu2Z98J9zrmlnSYq2uQ7WpKJ
RrnJi6mFM7VRR5x0USemfDvhBuBVfbppZ9ZINsMvan/XROO9LiJ8EyQGe6pNeI+RcTGbRN0pGKNs
yvhjnuc3KkLbuNWqXWm37rnPcYMhEcDLr2YaUIC3jfqMaNk3EBYjLnRtv6scgY+rrofXvvjNZcQJ
uRVjg+7z4DumQeW2VLRLTqyaW6N6NzKuPNT5fLYQnI0EIJFcwXIx1eHkTemh0QZ5kl0oA+wjh23j
ONElc+W8VVv9WzTiHwBiqguiGYqGOld3C/jHvdbNdyWJ60OOWuMFmURwJawpQdY47aUqS7Ik+gB/
aw79qJ76C0CCQycRZGxl6hey2nv56B0LY6q3GXEDWytTbAzctHzZdwerXhCBUacF5mCnOwDCP5Fq
+rGYiR5MquQ+31bvA4frfNTZyOBx39iNAlwvbduzRotOAnAttCTYsXcGq71hw7ZRf9apPsGrM+V5
AGhwVJaEh9Hc14haW8JqQhRuo446SCYQZilSJCPioVXf9fxHbyvXLIPniziKnyV30Mv/zK5Rn6i/
qayEqURzTT1NZa09TBgeJrc95V5bDin4G6f2jULEl66oo1M0EmHkGs/vJPDlyboKub1huXurnJSV
06NJ4cTvGPUSYKbkUO1ayr2wp5+uqbqX0U1bn1RgK0iFfoId8FajtmQ7x6gXOEJEkGm0AtOyUi6Z
km8QAQp/SOLfTV7hkh2bB9byPgWxgryV3PGF/iMzLGJG0vBUHzDlaGvrlcSIvklAl23DpHl6bgPH
zG1wf1ON8igk82CimP489I1fdeQEZPGKpql66eNYu7RL45gYVjqQMLNiI/QoDMwOpJ7QdHYoitMx
91pNEKWp6wPK2sVl9Fuh8oASQ4yiEKmMX701VB8tsuYs2oeuwMbOceE06RE1EHWEnuoRHr9EDUCe
+c6OpPWpe9aVecXWPN/gBvCeJargzzvWAqHeTpCLb6NHgl3q3URVOHogrMLy2dYglEK1A4dvJpcR
5OUG2yyiCjaFXarC4TFbktdzFu1sb1GfrfvfkRvmCJQZwBtdPQPEYBYAD8O9mLFq1CHMbzoNKlP7
Z4A0GAP7DRoPOJ+0HbLOzsYsWtVHaLoM1LIDodwpGLBoqoJ8JHoxURRSWKjc51RPj1HYzYVUY+7P
3YQoWt7eYC8/yDQ3Gws9+aM36aBA9dA6OrZ7UsLeOylp6J6sBadTJ92PxvUuVcw0azYK01hW14cZ
hSUsVP8eAKLu6677G+8DA06wHQVKlU4vA15FF4fkcbkQiKNMf2aOewb/MBFljyHf4PD3yK6d7EYE
fClJAt3owk1TQqLIk5pERRuZVN0q61C7dbmxUrvdA10vAcV5FqAbFoMdZOaTU1CU0ks0t5COfVZW
55LlKbVtmiT7amrNfS9r76/Me4PL1Klt+Gu25RbOO2upt0BklF+x0fuFlUcnfYzwR6zVZstO3Tv0
AM/2FjhQcCeUpJSQzVsH4d6xSpIeqrklZnzxRmt4zQY0ihx6iMmkQWtGb0Wu2Oevph5K57NrE/kf
bQlFDJuvqxUSO3qDBY7RzQF61p63C6PQ84WH+prG1OezZd7oasSjGJrGeZYJZVOij99ZoQdFlE4n
dUa+CaGou5ZEf6zFIQqqzgXd4vVmZHfGQrw0i3iOWYzaRTVlex/6drq2yTJz0/OqqL3LmFC3ltm+
ihxV+JnDzwgm7Ki07D+6PiPysOKPNNPROTTLV8sY7d1YxOy/lyZ0X2avg4fWaknQdPfMadKTYHtw
ykIn3holBADY2PHZss27HhmwN7yROwq7xwHEFfm9JBgUeZ8xqCSxx+asWwTOtPywYsDspSINVRhY
omktXlcgMP/TKB31oh5t09LDLsMQSGqFFUiNMfda0iz4NTjIni+FAGXWAz3E1hXDLTgSmIF6cKyj
HjTWFA0TO86Q95IauSAofeRGLc+NOb2qYh6hdoT2dkSVxp+WLjIFk9+b/Fhm5gI0c0QGr6RDenLW
QBd5ZnkGkXEYJhgpwJWundndlRb/p8JM0q2Oiebsr5g5sRD4LfBngTNMBZyC2b2OmaYRCnb5zaM0
d0qa+mMGbvSO1wZow/KHGOLsXS1wifHa324ZcnOvWQJnSRXIWWenk3FDOZ6rvazNxBIGwMpTtuF6
Nhrg2KtVa6sA9gxBCkyyME/rZXCtfItlVBzzpGLKHjtni2E38BBKCoDgytkvUUyLndLmubB9kynv
ZdCg9EqAAvivDbu04e8hORK+JCRYD+ksPgRScIiP7ias5baOM0JwX/BGALS3qcavi/5vpvhZL/9h
X9Oe2yHfy1GyTIIKTB0srdUUklALj1PKoyO+l0VlfENCHkXO8aGnkXXIBuUxkwRY6K3qvjYX44Hk
b7UzDok3Cqr1Wy+ZvaOIrWtCKc3PdGSVWrVA+M8AMW6fXVOfLlqWvI0qu1RRR8goCijDi0lTHaJr
kzb8PaBAH58KEFEuu51NwRssV2V/Ckdk0z/d4GhPYLsu0tjKxEbAZJ7WFlx9kfXNtsxs7xUWgHNT
p7cZBN+rARjBLqJmVyfpt4rAAPnKGGhlRTF17c6ZnhPzVTkATUXZp50riJ+MDPiLtS2izvDrquwP
sCPKt86UzWGELeKvXT11GvDG0sIvVGleCJf5f9rO3upV9HuylWlfJtl8RvjjtZ8Be5uund4ipFxu
UaNJKsNIYTq9kwWWtOt9BQ3ciGBnKCkSczkfb2FquANSwY6gyFhGG2ce84Bd9M0gz8Esvs3zWycA
i/0o7DdMy9pjvmBmqgVXJ0BYHE3nFi+4UWlM6hFghFiQpGsz6fGHohhhkPxnaB1fT8+Xx06eqojv
1Wuh023yMqNdgZ6NDnJak3W0DXcTjpAHS7wlDUiB8Dk2UbaLoPParQG3aBifCJWjbojn3aeuxooR
WnFDucmGwU0clLwXwY31QBdmkCTHn5PbRCdwWdYcEKzySdaX6xNt1XDJDuvLdCaDBAuLf2+QJWhf
t9VREKqU/bRAColl81PZA7eO/o+x81qSFFm29hNhhha3qbOyZHe1vMF6errRWvP058PpvalT/8xv
5yYsFJAJQRDh7mutBq0Hf5co2mJHoDYgFuuIV+Wbo+SHRA1QyP3b7AeimJcb1yxnlNwWn2hriTof
JVRRKsc5m7KL9IycljsDLWLw5/h2OYn00kJ12tlOlh7kVyZwTeOAhfhsUfU7B416FoYRx9sDch+u
xHD+7JbnN5qRc8lhoxYfsCSJ3H/JxmyRcWkhfCfFLKvOYano6M8svykn7jNAO+Mil5SfgfJyGFUD
5CR9dfTK8m85Lh0DMObLY1yfsFRKvFTu43WxFtDoVjeWeneGagVNJoI+1thfGQ3AbvFQj1M6HlW9
/iHxwJIMhFF3Nfg67KlQjmTVYCNGVDkpc7zbHMXpvcZ5hWrwvQe5ePSakCdqQyF6apPmozx7O3Gf
Buw+p7k2mNatIYJvj6U77q3iLnXY/rUhnG3bQyN2WCeEugkO8rjkaUiuROMz2UlWRoEV6j5+5W7n
FX1+h66jR/SZZJcEIAJjQzlXaL0ztwzJTCACYc5IDSME+iYrRzsoUhCJ7Br53Zqd055oKDu6yPXG
psFG3RziNvkyj/qd3Ln1LgEt3RVWOh3kXstdSdqC/X+rQb6yxADIM5EjJCd163CQsiRGimJI04WE
aEL6OHQf5MGvQ1NuzTYapKXG8rmriGE/yK2QH6n3NfenDQp9jwWdVa5V/dUusiHQXa7318ydfibw
yjhlrAYYdR+1Km9B2oanfAbo3OrTB32ZOuSzncW2c56DmUhg5Ph2KnBOmHAb+ISsJC/+nwu/+Q2S
RfYKsLse6mvP9enBJoNCaW/oB5kC5PveQTd+sQnIGj+kYHnXm7uGU7x5a94EVby/gwZuvCICNTk3
JyPMtfkYu+F3pcvU43aHmQTvdMcF0r1NLmr/nCFieZLf0vvVU2rP6gmOxn7eN1l43w66QpjHMg8t
r7UcKbl/rfO6coY4IEwOMhL6OD2xhGHrsgwEfYTayQRjvQ2fpYNdzXQw9f0ABdtFRvDYWcNlyi22
JdUxdwaEj9wluPJfr2sX6dUPiRX2coNwhSUgZRt7c/zg6ksAo1HY9UJvw/S2TMsykqS41RVYf5YZ
ydJn5+g71UDMSvrsBApzpPSXZHtb3wzRNSvtc+UNF68x9zIS1kOQFTgrn9sGB4HMhWzYmzMM3dft
Dd/GstRJMVhGodr3p4YgvXPoRCdpM2WwS4/t+PdDUMry1CS3HiPlNfuuXYrv6tZhW1a2/WfqQVYO
B39qXgOwcruU8JgiJcitt4lwXj4cugfQNNDZqE76CR0K/PSsC+SJD7aOMKjzlM/ti8PagP3hvY7F
YlYLNLaTl5yglKHubtYSqzqP5Us+uN3JNGeWEo2uHtSgwHbTQzCzw8F7EtzBlC9ykeY81IcgKp8c
xIu3By9XleL6Om1lqdyGybtDiiFtLz3ygzIYJamX6VpyegJ8yYzBPMndl5MUxDNOxKww7HofWP1e
3hJQ7dRK9k3t4BpfcwsSJdm3TKgGHwHVfbMFSxFyw7pYSa/YwYGGxEt8w5jon6KecHdoTI5yjyWR
xx4vyxOIctkjT+lf+aTfebGRndR5vCVmCUGZ111kktGYtVswuyXsuYewCNYvgNH+DSg/u8oJ5clL
jpm+XdAwdjT8PQ/eM2Jx7hqz7Cf2Rx/Ns1MuI2KbDFRNda4ct/0+vR21Qz8BvN/uYpk5zKTJ8pnJ
3Mw6+BZwIQGVgAv4SlyywUrcg35UuuBbA3JiwIsyatZx5TGTxRbxutV5cp3rRGAO/twz8Eg4iiN7
n6EYtq6u1l1UpAUFPjddWydhsNSPtZEYJzm//C7fjsZrqz/NRt6eVNN4kae6PVrJ5V33MzamaDcW
BUz/QMj/bNC2iUORb7+U14Ud29MSRRq2D8T4H7XMzkHnt/nwACG7eSE0rboT1M4QddUdY+F3GWbZ
+nzlSWxzzPZg+ED/SoFnmpNXHywA0tBiOAYKJwUvgcsMfoAh8Fhyy+TJyLAOVGyPFuHBfoFuyH8n
c+mwzejbk1wH9DLfbzdha5WcdPn/n4q12gh66WGb6uXHSHFdi29lya2Vc4TsBwtaiBlkoat09kVF
Y1G6yGXXJZdkUdjkVVuz+LX/hNWvH0r5nW9WGeuxZe7uCQu4xyGIPAYfelm/4hzBdC2vyVxAB7MP
JvM7XCvYk8M+uRRNGKpH6b5m/eULGhEM0gXpuo6TkSorui3Z6qY5w+WgwRSpESa2LMLk72zJGiUp
5Tdr2fXXl/MIEudhLOB168k3hKefbLxU8x6+3gIn1F+u/BCzvtNdXb3KskwWdZKTZD31siyUIo4g
OK8DACBbZ+myFSW3Jdtj3Oq2a7w7Nso/dRB1MIcxZ8rE2REIkF+kLG8edzxhG7+0rz9+LrViFymD
+mYZKY9wHXnzjwCg/VWGawSTLkHTyzMIuw7KDRkp/5yVo9epiqCc5uKW6eE9FCQAKbJt4d5hQgTg
Ia1bw7YHlAZJtn5SHPyfg1bn1/XXLyN5BXts78y6nlkHs9R6et7hP/nveye5tZdk35floPWsb3q9
v8D7oxQNx0Zrv2ozVLMyr2yrBzn2n+q2LtK6rrMluyXyPLai5OS4fz3rm+2M9JaO7y71T3Xvzvru
SsEy4SM0V3chiL7lFUfDGV9FNa97VXnhJcGUAjgTGBGb98XMtiVb3ZyhCQr8jj5Va5BdO8l0Kyff
ur5pkaxvBkQI4YJfR7S8LPKebC/L9lL9a912mLx30u+f6v6vp/LnfAH3FzHRfuPBRaGNZe2yFpYP
15asO9mt/MZW8U/d39Wt+4nltOsV5Dzv+qxXGBLvXlOG32rnhXuZGmQPKrntGy1zyFaU3LYg2zq/
q3tXlH5+D2FA/1OroURIChsgHy8nvneWtzKE16zUSnnGlM22Oquyk+4VH7fpnWAqYONbWZkXGLmU
ZeZnLRRgUbIyy11NR35gtfNepges/1CyNjAD/4GrrZOGrWJDkNmlKGdAmJC/Hf5put2GgiOb/q3P
Ngy2unfDRYrSOgZNisnCBek1qLN56Bw9nfey/00IMMBclIyvQTtEp/WNl5uyJeu0upXldv1rURq2
V1eKAYaUP9O3lN+dQermLCF2Qkt4jbbJfl1Yr+3yfLYjG7RK2LxlVwvDiLFYSN7sHLducqwksjDY
ipJ7108m0a3uzR+XlneHDF6lHGfjgajA5xooBaoB0gNLuaERybF8uEoU8dqPMnX5WZJlF7kzZdLn
2WVWnV2TOdZFXvbtia7v/htj5pulwtZVcvJ4o6LHord2Wo1cuQPpiRFH0KTocGUPs1fijoHNRZse
5RVd7ZQyAsZZj5uv8iL/sWrVanBEOhvXSYNzMM+zawJFMChxQGuS1A3eyt1W9q1Agf8stHblwjvs
zBYCZEzIm+XD0rXgbOr+TTDbFg6ASIW7Ru6qPJc6A8qkV8VrGYMzETy5vjzguYV0p13tme9uv9zU
N49o3bqud132LJJdX/MI5+TsmdNR7rJcdkvkB2xFubHv6tZdnbS8B3NuPaV5+0t6GOp7G2m9HTKG
SMUFuf+5K+LxbEAEeNRBzFIEegYBaXFFZ5JWS8d3ZjjQ9CytnkeYp54kaDfVwcdIy87acg41qbOH
MqjbnfSau2y8KHNpHtQ+I0hvGIpdE/GqS+Jlrrm3PQI8NWKK7tPEPalRaOVHKIMQXGZnf8QqSdTw
5FwbPWiewGTha4Y0FuB55qBeFKv3qT++LhHtHwJoYD+Av6kPsMaNsHJQlLoMwqMswT1Rj7BAxHaV
fog9B2ZBs3uYYrgQHMIWTjq+/bNn+fNzWjU/wTteelMrP4+5iapW6n/PS5bkNTrwd36gEimeNa+9
N1s/PKz1eHb9AIeD1sKOMwy7oKnrL/VMTC9b8vKTrqb2HkYdwqsiaLvUYpEFMDElz7lVwd+kqocK
imCYoUriuBFirB7HpQVTEmICA4oCYaKdm8IuH+cpqR4lJ0lWFA68Z3kOsTBGeKuIg0NZQT/kT8M3
E+fZuVUXKr9MrQzkSGDiOCwG4J3rs3OLixjWaxXAp+EjJKrCYHhos4KYIK8d2A83hXtHpAbuNQ9j
ewvr19RP0fOwJABdomdfTb5Dq6lcparMEOmGdxFWrgLiM8PCW+MEzw1s2M8qntDnVNG0/TSOATsI
GmLbI7QqtbmXOZKiaMjupmHoHrWk857mJakzwvZsxhboanpsDaGepXutdFBFG/DOmBNic+Oowwvj
/5qSaH5cS0RzwPzrMOa246vI8p5gmYn2Vdju4D01jo5mmYdpanI43gimLwzNvLMdQp0Ja9UOuq0n
7Q4peGgwUAAvvbC8r4Da3TdLshUZn+ekwIY6QG1kg00r9bt8NlNjr5mGdidJMQX/qSz6StlPHih3
L0wxNkNq8Nr7BIy69th/S4b8q4Ernbhw4P68WyZ4ZiITiVYoKlhi+vkX7s4vYZ7o36YmIVoBQpzX
YMwIu4YH62nW8CVbU2LdKjfv7/Q+bi9pGhePPAINyH+rfmhGhcGVpeaDavSvNaxBD26UPA121QB9
VeoPcY/jyIHs8ShFacAV+gn69fxYj7se4Y7dtHSPtRRRvphYruU4PNhUOQqwW+aMw5uDrfy7k87m
TU5VN6b26HjhBXAYSp0ZtGgnPjjVYfsFbZD8DsM5Wc9bG3P71HTtMVehtdn7SCz3QfYRocIZo33R
sFe2zRtAi+YD2PP+EdPxVUoI7bYfEK0DDJWNkDUtPaTOMcr3ByXuq+rCx4VqIIHawH6wWCxZBQTd
Pfxp/X09YFYuU9hOpMGByeIKDWZCNBu3QjeV9gzZpraXotyeLFWXT5VDTNhyf+xxJNClWhZ68dke
f69/J01y/2wXNZiz5f7BOk1EXjZ56NMzZsbBhDlFspJUwQzCfSvLaBtbKCTfVEqztHSAOw7DE4Ez
ROAFw464LiQVyopJSa+/1nUQXnp7COB4D6vvZXmS9ngI61Oqw9pUzYqDwVpxUQvHHnhtgii475Zk
SOA9cQ3//Kah71PkZD4Hvh0fgTDEt3LM0DBcEslJnckuG8kGG0a1WIsa9Ab/paMcsvbeju5GxAH/
L4ek7kB8haqd35+m7QpIbl/Gx1LFGrh/9+ukt1xkKkq9uU/bBUeB29G0WhCwMFI+REuSQzDxIMXJ
92EsjPwB8LoaY1xfmksV5vLd1klyKOjd+PB1+JE5OHaxqoRl5aGJMSnKnfPZIhQfZilpfXeoFOXC
LayjFwci8PVQudqbIzLdPHYlARrvG5ZfNZUxYMeXubC/psiTErk0u+mtnar05o4RAScazJtdhp9R
xVtxTIpQ+6iW4XDv6vVfeaipHwe7UD/qYf3YMcE+4psG6QLpIF+/3oD/y6lb/WYTWvLZzTgVzpzy
IYXN4HNUKV/AIwdP0miWwYNfxPaztBEpfEwB1H3Il55j/TkZNPNV86Pik5ZcpQvfnOyj2jTALx/D
Op3u+0BLH8YlgdxPH3ZmUpO1m3nHnE003lKUPgBNceT47i81GVAvdbFdglxKP2deDY+2ZrR7KRp9
M1wMVFMPpWnBiL+zra7/gIwV1EXWqB8jAJWfmx5ZBBW83nnBV34mFKw82JlvXkYkM59Le3wlhKb7
ZpU/Zrdxv1iK295lZQR1kq1335qZQArVsfJnSHTg0g3734Fjt98I2dIPc4yKuN34rxrBZ3DYtgPx
nuTisD3OSMOCF/5PFbDIP43v6nTLISo2m+/LwauP6LWVMMw5xWumWPZdk3YTnNt98aqDmP6A9PtO
GhXC2F6JwPgCkld9kCrbb/AvuEN5luIIm8RV86ZkL8U6ds3nGS+dlOSM3aA+qHC96SCib8E0E5dQ
WKFxq+GKARZd+7Cw2fkDRve4OxCLB60n1LLHyh+cO2npW987mtpgMe5QO5l9Zh4IY6LPvVr1ezA+
0Z0UnUi1CVOI+psUbYSI0IHU/Xspzsr0w+Wb/yilqc+ema/zZyMmvscfg0sYDcpLmrXqQ+QDIw59
5KqGvHom0OcI7UT/UnrtpyRu1RvBCsOLrre8KjGs8lXi3ksHqYcX8VQqdfYoVZKYsBxFNgCGutMR
XC1Qj83s4EW6x8DRnnPzpWmKk9u5FYKF9REa8/JmT05xizrAcgtZcHlTVJKmq1xoZtXpEHs9pON2
1DyFmoMU+GS9whCWflOtyjvCm1lepAhGh5B6vfhcmiOUlEZPLMHSTesnfwenH1E1+Yi6stoSKF6l
34iizs7A8Z2Tju/jm20Zt9xVrI9mmDkPZWIRYLF0ayf110S05JVPm/bAsk5DjYicuySzlvp7LHgN
8bv/qdu6SM5S2l9Vr2vnfzpebwmA6ez4qR7n5nFUKsKlCxfqO6K6TL5Ev3LV/2SOg/25cUb4gXK9
uM9Cw4bZuEqJiBvmL33lvkjX0Ujv68jwvtZNrh7cOrYe0tJDgKWuYUuBF/YTcKSfCuRXx7jYu4QN
3aslL5U7xj86jQAxy3CbJ8/sgjvFdpJzlIbqR1hV6p2c3pm/qqXX/OzwGxFGZMbwME7GBZttCetu
ab14NpzjvO4OxJZavkuyuoAZF46q+5I59d4uw0Pv6/FdDTn5n4a1jzSXWy04EoKfofE/qHOgxgdp
D4l7vJezxY5LpV0BJ6wc87oWpVn3tGQ88WpHa89A018sM7HOqj2A3d5OYTnmzSa8/M4JLeWYaoWO
LNXgXCzifa9o3TT3mmE6JzvJpucJHZdD36rNJ95GldAf1/nO2vkFbh7ld+O9ukPCknQsrNPLR7st
zJ9gEiGLNJnnGX28tFniAFIJ5mNdVfVjrLf1xTSq4S5yWwt1X79ElqBz4MciWJWJD2SmXkKL5ff+
tzgYPyWRqfxSiLRcL5TlGlRxhfX3lA4/QkVxvmp2k8F2rM0fQxtucJYowRMQavecLaTiquKntz6N
rTPmgPTJBQpEjHNjYT9jIrP9OfzGBPwd8KHytx6gg0x0EitsFuFJ4Jq/MpiR9a5/DZDmaNoPfUfM
MjzFzavXsifs+kp7Im6jIzwHhSVwV84B45rvX3TdQINqdBZKAzVFLU7rspvkHKfGBQgFwkOXQOuC
fs0HzRm81zz1vmpTrDyYvedxD6DvrcO0vpNiZ8A8lztxd9XjHmIqjXXZtSsJdSsa1/sUAEjfVUOo
PvRV6X+K6vmbbgX6o5TmJQLc0a0n6eppzi3SLP9ZSmEfnNu0TD+Yhe5/8md8iYXVfCwNx/nkn0c/
c77FfCrP7ai2Z6cdgu+Ffq6H2v5eEpGFZE5VX4ZgKL4ic7fvrcj9wD7yHpGH4rH2FcjzA8AbXR9q
u7VuaYgKPM4o6y5IlvEM2dHESwTxmhEZv0Tu0IJMLXSC7tPWoTFq41DZnXUakBR87JaEgTEdGrSR
D1KUBhy2xWMzo7aFZPWNYCeuHHQV0Q0Iju6w3RWPxpLYUPHeXMV4yJ1q/oAV4GtXRtP3KVoCPVrw
HPBAQbmX6l/jeZi+j3Vk7celPlrq/3d/F8qlrb/v+pyH8LR9E7gQvv3n/Fv9v53/f/eX6+rVAHLb
M49mbsX7gQ37SzlM9YvumPrZXuqgy6hfpCFn87vWSReIIpuXcql7dyxfTuisFO8c63wTJbEWtKVX
NeqJkZH9qVORj/Zy87R1k8Yx9rxdXYM3CMonJWstAJNgvkatHoKjw7t+6OGxOWSjVjxJMpo8r6L/
rO+0pjrqYaLeBxVAPCYpKcDQrt63SyJF21AA3a/lrDr0bNfgevxPq9RvRTlC6uC2u+URAW1b1Xqm
rZwy6c2j+1Ryu370yH/ASOZ9S8AzMajK/Or5YEn10fkw2b33w4CADmuhNzxZrovgaALfSpGqEd5X
0MQAj69NqZwM3Zu/wMgwnDvOKoSnn4FlXeUaYUY4X1+11gNK2N6j32k4upZzI17xpHPXPhE3YqE6
YBgnvWnHO70O4exeBHdEUWcV17HCAnAumy9pkKSHq/voEmQFEr13rmZqlpDrtP5L5iTKCwTR3UG/
eMiIJfMMp4sBdwwk5I65YwkCLiYe67NSZf2ZzR+0+Mbvymy/QzEyfIlilOCTru2foqbXLmrcZld/
TM3HMNDRxFDK+XMapr8JOsx+c3CIHPydYpqwYyH9+4KezNkYu+CxKprmpVgSQ2V5GBbQJS4dDH2B
IjWEbFht+ail4OKhTFaPg1d0j9JfuiHwdEQ0ckIADXKaZNFkJ2QeLdk+eQkg60BXrUmfIR1CIMJC
GM3o1PGEDlr9aAVdcq6A1jwkGaAKYzTne8clshh0vH1zsiG6FlAZ3zwzsq6YPYo7b5qHu6wax6ui
RuUtMwqEffw+uk8aH4qnwXHvk3JC67XGSBJ1iX+K21ZFgUGtT65XjABdIV2GAKp/xj9RHtPY6V58
2J7gDSZ2kBmHaKCq7z/OHVI/iDuPr5EFPXJn7vouxCgVFOqnBh/0PhxV4/PounB5w3v6Be2ZfldF
0/jgo0MFBXWeHqopjGDCgj+ObxOADz+d/0oa9+ijR/YV73UDr020YO3n6COxpL8jW53/UhLjLwy/
wMutAEN54OqnrOXj7A/muV/O4MbodxAHViLxMLKhsidIOgkx+asgLlHvzB8esQZsAbPhBjfq+Fwj
pL6w8c+QrtUPnjV1UCHzBrAzKi9Zo0EkA3nf+BjD1sKifLzkphK9+ornPDoaaFoRgg/NHsid5Q+X
Ph2mr6bN3knTgle34E3RpryANkAdv0YEAB6DcugvcpQeJ9faGLS73NGGA7bE4g5EUMxWdYkMtjwE
Ofx2t1aZE4SI0kVybyrtpUUq37ds3cdM+Am5wHYeqasqFxwaDrx9hmLgo1W2SDm2Sve5Q8DybvTV
DPoKbkkG3zZ2ywGkx1KE0c47Tm2BzuVS1M0J0JJpFVcp+mmt7UAnxjtEHgDJ2Q6bgiXR8xC9p9Kc
ytvoJRUKFuQk2fpITupQGqd3oxOiNOREY/0fjpshjCoBqP+vc0vxzaUddASurIR2b+q2Q+T6Y1TO
d1n6tZnC8JU5198VsWNddR9sRZ8bH1XP8c/GECr7OecxO14RP9tVcZGSHGQa3se2y7wHy1IuUBfN
j17XACls8/ZLPzrVzhic4EcbKK8Airy/TU075S7TATzg+0DL9YgOkPJ2WfwbY8YT7CDxX1VUx3x2
mvbrIne/T6yufMDOfVMhcX8AKFA95FoVnqAznXeJqVYPW4O0ssD6089Ekqdonb3afSZEBuXm5Qxy
iHTcir09OjtnqPFZ/vci706tjAl4Id3/nBKjCmHmcpHtBFJMB/WC8yu+O7iD4tx3Y4AAEdKhKL4o
fQiERHeeTZgcn1N7mX21gggDM3TXOpC+SCql7sXBVPDgqAiXxCpU/2txqUOpe3iIlkTqCMHUjuii
4QVZWrcG6Sd1Va1mJ3NAFUCKrW3kxwhamEMXT5j3q/qvCOCCV6j1Ny2YgL/15fTZKdm011Pjf8zn
vD8QKta/6F0MG6YzZk+uAalKDInbw2T1w6UgqhYGx4iYfWSrrlbqwQmyzOKDo0aPeapWp4y97rMK
1y4WA6zXqVUrGNaL7BO/Ltxj83a/JDYMKNZsmt/RFP3qN6n9s7T8OxVDZgATDrimpE5YSn8qytaG
vg8jAw6N7vc4efd+nhc/jSb+oZhYqZktCaAnasiyetSwTKgWLCg9szkbPvn10MBpzgZCWkcnLG9h
BhRQWnMkPO/9fm520hqnYYbmJZxy0jq1dvpYK+b3ZDkTHo/8Ka2rj9IWmy42J4iWWJNHT2WrKo8x
SkLkA2uOniQniZoF32Zdra5bleRQQw0PMTo+61Fbq+pkzjnGEbWTOqcJoZt0G3CnkIPut37bddQh
e2jMwr7zZ52+c4wqFUikj2PilbiIfJwnWqrdPLfTbio4KjDrkXZOZ6hipEGS0YU1aK8sfWpFmarT
dozmKz/LuYTZ7r+nedPFcmIwZHLy7Ww9Mh373pnKw3peafbTmEu86TnbirJHDss8GLYHEGw5vTLU
QARBsL45UBrWS8oPDDPVP3mm+XmtM+QXbBefvIQh6Dudem3C9vCP/2nr/ee82t9ZAG/D+huWuyC5
Nz92+XHrb5KW9aJdmT3FELsCFT9braveiqWbdPDNGjOPZKVFkkluv2RNt4O6YfjLwyP0oHTDidUG
cmpj89AkUbWvEbAIIqBmQZP/sIpmgkOPmMZevdqhP58dr/tFWO50SCFWVKOfvZ4gHWna6FF48IN5
Q3cN0/bvOvO9E2ummwuFaVTp0UGzp4XK1vtpK0hkx91OqZnIIZo1ocN3PWyMDepWbp18Zp95AYT3
yWx6b9fz2sHrMb3WfkVwcfdJC0ZOBswPRuzksVebeycGf1kR9YRB55hi3SpM/UdYDPcKXs+pQBJx
goKhXBx+hYLTIQHvewFHzDbVS26Ror3UbaI8qzFb3hI9o+fKv5msRZCXW6qGsQcmlSYPa52GiMtu
Lobsuh0VYMk7ZDWUS+imKs/SAAbtRzuDuKraHijn/LGpPjapOTwPLIRap4YLPWdLPsyEjEBeFvND
gk9KicgKCjnIHlSdA7NDO+5GoKamR7yhlT722ogC2JJMqf9SD+D4s+LmBINF1D9JgbV4D8ZsPOkF
XGNSl8PAcJ5RWcNg+p+6bmYhAaWpfq5Q0Stcy3/KlgQ6Cq90qufWhq4pbeHFGVnDPM9LEqVGeXEn
Z9pJkRnEeI5howAw1KxVW31jm18iqzXupMpVKh1esnFGLrQpjlIniaH7Om4iOBuly5sGGPOMqVkv
LNWWXuDfnYr8KheWOj8cdrbXGod2qvFYLz9SGqNEzW+WDQHhUmVhVn90HOUwBGH8UpTHAkDwc6tp
0Qs+899jVPnXQTMeICJP70fEqp4lcWe4/qG1sk5bXTr1OSJuMPMnqhIrQBp9A83r7i6xEusZY7+1
HttF9nEufNSPwrZBRctl0+anaAzNVume1zIKSdWpLlJzT5wv7WFp6bdl8Rw37tPssTro5wpfUdWZ
z56XKE9WdAuWghHFf5LRqr91WC3vJjNdtoXgfVD/IzBj6zcmsBylM1OvnMhRCxvtiugZwbvusSym
wzqi5jIKiDVud7AiN09FnQUvJkayFz0uPpZ+MN6kmyQsyfQdskDlRYrSV4Nl/WBVRI7LUVIHoiIF
kpA8sIcb954aeM9pbnjP8HLPd4bRfQ/8GpaQpV53sh4lqXjnxy7If+kGA+YVz334ID1Y+T2rkWbc
opnxV0xRe1ECz34GLOo8oyBWHbXQRctgnJ1nadBayD3VEueMFKUBwhTzsUpZMKK8ocAcG7a4kg1j
30fMv0lv3W99Q2yniJk1zjnVq/jkTkRMQGcZvpSgIQ7IsyRHw4EZbe+0lX8yPAPmcPhbXqB6jl7M
tgEbaiTYD0bsoa6RIiq0aJlIwtplRi0LNU99HlltlAFyeApiIf7C1OdDPPwntxTh1/uSt2j5oa3h
EX+3SKv4iEPfSQ655gz/9V27oIS6JYRRcpIMEii5JGxqCZyUSqhru7On4/EeYwhfiuk1XAOvljhv
lWV3/VXVZ8wsLbvYBfiwJayRgTpIORPUQ29mX8wFeNQtSJp6+QloE4E8sgV/ZFUQu8EGiVEA3t07
SfSqHWcEjuqFf+O/WT31fkaJDgdGk0P7KM19P4MQlWwM7QyU/0mMmwPifJx2sOytd8ydkCBJ4BmJ
XRsXotzFtRmyl9tilTnDfYLcAQgz4AvmUZkMBYhd92vqzL992CLSojqPyH8dLO1jgK7jXdH1Xx1u
6y1CDuzUaub3cDK947hE1SacpvBuzDjZUf7vdrclJ08AH1Z4NAPulYJK2k3t9EOdBOalRajtzjaK
8mqzSUiquN4panceTPtTyr+2rBGEPqAOlSfMENBq1uQuhPSzYh3iGhDzAkrLl4hrZ3lYkssgbThW
0ILw3e21uwZmi6CycXQZJUx8STrev7kxQJS5b7bXQKHoaHtFyXzs/RjcqtD6aWahcjSs+2Kox7sm
tIc1McxovPP15c5l0/dM06s7IL/VnZdXkI5LNne9XjtKVqRXJSdJ4vgV0U4ebBhL7HyxyLGURgVA
h0XHPw6s0nPya5RBBLBgRJe/KYn84a3YZQbMMhq6mf6CYZqXGEW5HYVgTiXbzhi88syZDtuTkXG6
FSXnaQPyVgB4mbwLeAJJjCXsb0uszgzPnWndkiX2XsaBJNFSHHBxnOaouZeq0rcQdwhcViMia9CL
ooGt9Dzfvig+pFpToz5q5GDAFtTYmnU6fbgmkHwBkueeLvwQlYmMgSRSjCNYiLVI+V2zpBxuCEO2
u7lxelRRlHi8OW5xMJDpaotx2gUZ0roh+tQH1a3Yxeiqf8b287eXjq9auRDrsh5BN7ZAcA4o/YTr
/KhnPbjR5CErqnAHRxmO0rkM721iYR4Cv9vjb292w5Q9ZhqfiNyrrIMHy+pNrdo9U0aJCx3LYll1
V+gGlq3trL6Avtcv84CCkO2iSet8aes2P5k4YYhi73q0WJrgFLUIUZr5Tukz/COECR744DJpxE+m
rtn7SZuUo6+0yML0+gnuf+jp5k+GmV7zssR+hyRR1JjfqqFCs3BKT9AvRUcLoF/RdvdhUKs7Po4g
k8OiODQAMsLuHuJX4kliXLqKius1iDGqgKXaQ8oWnYZq0YhuDaJwMVHgnN7PpT6gb+w2hxKKisbF
1tiPvxuHG+P2HlIpHD/33n0wJfE+QmDLz2MVXlMkSiMNc3WvQnxrxLDjI5pZ9b9jH0S2SiTVfpwt
9+zDdaOU7aXVQ24CPHSRaXOnzRCseDOYxMUMnz13MV0iBMl6rPnb4dO9zC2aBneMY1/z5GwoE0Bg
hXj/blDOrCjmPf7H7yyew6M7gd8vFTuBm4gwHXdm7WmCzXGhRyN8kz8e5N50SdyXEQqkCx5P9Z5g
WtQzXBQY1JwHXYLSBTPfBRAGu4GrorXVmXBOgXoKld+tj7ZMPT4sI0iP7fYhDedfFo37vOFDWbHJ
Vhz/sdC7n1UGO5LOK7rXhh6xpmnA3xg6KOaosXnAIHpfJA0KuDY4MRDchxRzgmECCp8TNd3b7UIp
AtfybtTbLz7fiwMsrzt0mdEHzXDhuFzLrrwIToi53xOVM8HoZT10lXLKgsZ/mWBcnyv3rzJFVS9Q
gx9Tr5xal43goPWHZQHY20Z4I1buZHnh3wo8rLtiRJtYG+evXoXBAgOkpvxykEiE18iIroaGJe9/
uDqv5VaZbQs/EVWEpoFbgZKVnNMN5UjOqeHp9yf/e5+/6tysWpZlyUbQzB5zzG94qX4HccH1rTkP
wnh8nA13QxAu9pEYK5YmdLqt7JC07CtrjGGzNGoI5jivN5r7HGtlubLTIly3eYk+M5YbW2rVcYl5
walHGUwM4xKptAdNOe8H/YOdf+x7szOuh/ahy4hqbcnrQs9fS69+M/oRPAuAJNci9Lgfn3HkWsCO
0tgnxbNYUQ0a/gJ/deURmLrqZ1WsUife2ULTVyPILpmKZ0BijcAkCeYrpz5q9KBMSV9xIYbqxrAz
rMjme/NL5I0fYdS0QJ2q73R5XcwM+Foef2HOLYLOfCJC8WnEL0nXBVrqdPBApl57G70a3ACtTc2D
g2SGCViG5i/yDQgT+ZZO9rlSNO1z7yhMnlYY08nSqf5Z09P1SOpwX3fHcBkIkC3nLfG8knTZMt7N
nyRno1c/ZuXwbgwEyuv9fCtSKv9hueJ6K4RAotFp9AlW6BLI5IBnGLBhxDnht9UAECz9GDlIq7Ym
FFiztH2tKLJiYTR+v+XY60HuIPgTKXCw6k1b2OEd2Yb9mtZO6qvGeZKqCKxyYCHQwNDm+SsZ93lg
eDS8u7ZPVl1XvOAXZcixZw+tsoS8JNybsiVI+JoTizNarTstfwbmfwc6zV11L6OEQNckGXP3095N
zO9Ky76LxPzqGouwwBYyv84eCoV7W07DvHELmgWJgZfdzfERxXP0aqCCqgLY3zRXD3ranJurUFXO
10bsj9U5RC9M/MIxVtluFCu4d+1aafI67lxfxjhdJZVELbkadZtI7SuDm0KBR0gC74P1wqopIz81
9m2RXByMGKs6r85FVv0WlrNvGvnRJWy8lLiN3bwIhJ7vMKqgB4U9eS1TyFy9O930pJlFoKqDBgf6
erBSiDzTmAVSI43e1Pp5pdmlCkJL+3IhG8XhiBE9sdaCUCmzd+R2Vu0jMW+0oQuxRQXY2gtKZlw+
lUrfCFK9N24s8Q/jWUlsTjOtevX0Kr0Z/Sh2rwyx+9GKoY3nz/PS5wH8mce4Xb4qJV/Mar4bpW8W
stnISJ0W0JyZhDzXkT9pSHmqwFi7VQdnsDLpqIlun4UhNm25nRItcBOy7t/mpH73ovxR1sNRSTyN
+vQc9/muw4OTKc6JtO82INlA04zHGHAghjbAaG1uB1nNDlxrA6vl+oQqb+e7pqsmRNwZZhx8aKAB
ZFdE9vvcq3eyqYuVk2tPnQvIpk/Mt67IviZwelaj3pgv+8G2iy/W2i5jsh9E8TgzRu7nenVfD8DL
EzhMY4ajmuPxIAgR21a0AfD8WWhH3bKlAQlMrdtHw3BHphEZgi76+NQ7P53oQFNwhyVjm6j3UoD8
BaC80sRE5KVegm3Kj2Zf3mWgeVbGMtlr4XlbJb39W9EB6IM2tK+U3cPbzzDLz9gjYnI0SWM/EIpR
nZkbxsLngE03uSLrEGUHVbi3v/SiP2b69DrwS7H1e0kwYUD6zJ+9Vjuw8j1gLqtXw+Bw6KOzQTJ9
ZZvbPp12qgo33a6byk3HYWGRYOdP71Ct6O0l1P8TKGCnPieoVLuePDW9I1hMecesgvU5WBn9lHIz
JVy9kxv+5DkRyhn+tFK1L3Loj6bX3w5u7pPncFf30btdsG9khIzohil/c5iph09ajT6tGVIeBNGf
C+cGHQGw8SVlQ2tMVDRq7Vo6BuNhK9hn7D12y1VxJnq0pQ5IdLQqLpfhRfaIykvuqhUcnkueqm7V
OBABdYHhyCqix0rmP3Wv2lXR51PQeAOJkQwdtrG+H3Xv3rEoIucYcnYZjQero8quh/B96LnulsHc
SGDeTjeeLNQ7yClZAOJOajnd0CYEJYp3CuTuCwxCjE4REpqFdtiOFgfZ4TASebKwoBtFMJiOx8C/
667GdCqC4qErYESNmaZvTAtmQ9cm9wTA9yFse25wVJJ33reuhuFoACJjN2bv3LB/1MQMdtMb3kUP
aXzWEnwvw3vbeZtoBCnaJWQUe5kX5EgELQ2OHGN8UOoaFw9FWCNSv4lQBAZdL1Css12xjO6ekMkX
JwHewx18GOtvo6c2nicuzwq+TpochVaRMDfBUEw5XZrk3mD5CZhOwtVEfs+SNMcoqX4JGY1Xwhho
K1lPYecSVFJ+GpDr3KVlSsIgESxMXPI5y9MQNQdJsRj15Xn0aBqSLwLq6sQA0TO19rNL08K3o2tW
hKm+ZpsdQOaO6ux63GrkHGTucE0Y5G4uCZBKOziqzUtmNlwdky/bRb/YY6EoxvNsJVxqMJnj24iS
3xE9uz/Y1ZWQZSt4b2p6sqtpbZi2orAiNCNxYDvI4VabVL1PtOzWiijIyaQtTbvcWihTTbNMFLTx
uGVI2+pkESAIPck4+oRvBTs1w7MXGw1XACeN9ovo95FU2T6UliIZuKdbeS5qMGYg7sUqx227W+yo
DTqImN6U+ulin9rBw5s6/NjaDVHLx4Rg1hIRGuAj3rusXjPKeJuOQmz0snkDsnAzlAvE5+qKaH5v
BMHVyjMY1q/ip1o4VEJ4oFxEglWjR9SdVQJmEgt66W4xLdlEQzqTn0qGe+TMVIj9kQ4gIMdpJrNd
mhthzY+mLo9NyhUYc4QzQagEXckf2wnHIO8hDhfr2JDbRKr3Rd3gnHnKcaSuyAVp1oXBcSJK/Mwk
BraRhf26ZFapn68SvP2iQea7ett86CGvZnfQjI0k8Gjl2dqDqMRmBHB7XaSqFRxURqFmDNTbK12O
9I+MhU2zDqAD38bY+jSlNm9CcwSWzAgpREO2p3kO3o6K0PY4+yuN2QEKE2ITY+ZXqPH7JIaRlFm/
luzLlVTI/TbUJNZNJEQbvKCp3yWubkKVc4KMlNOV5nGWOLb5geDyQ4ZyfRgzutYmjfuZqKLMNO4B
9hUBVhkGKC0j0LPKvv7AOkEjDkyTxr6bbYUNl9ZQaucYo0sdkNY+qLkOekr/mhoNOOr+oCWcbVUr
Vl1eP6V5yTiSvAGMGSwV9fPUe6T6IlKsZB5vJxLHoXYuZ4mFvRbfs+F91cWSBhjZak7T4c4ppzen
m74gie6WefalabxXKrGhJU8gehm+CFVrwyeZSp8+iF6LhzFz7obOZSwjLU6jO9BAaXQa2d5bavck
2hfWY9jfD0IH1Q1DlAQxEnd0JwxUXJ5yWxyFIbl0o548J/oYre5canYdY1VOQZzotwSOPJkjqZje
UG6ieL6PQ3vEC+jc0VAhwCUNYTYvr65370oNk4h5ZfEVvfL7PqXApsAEXxcFqVkFMxRbYs5XYzvQ
b4i3Wl2eyvwJbJ5HszPccU76bR1ba5Ua7MRGg6eaSbnWTGn57k0XAexE9MO7QDa4N+A5KZ311Oiv
Wp7TahnMbahg7qmQMLwcDFrjDH409l9xg/XetvbUF12ZU2BMzsqmqmT3NV30bE8lbUMdzkmpSjzf
qEbJ25CHkHuaH+LNLRvL8F03/Z6d+DWmTznPQ+FrI2zA1DPnvTO/VCLJ16G5zQUN6ZI5VGZQo7Uk
B6YSw2tWRleFmp1/mPKpebL1uSHQK2kNlFby6rRtyhDpLLMnpbh726R6b+qJkmOUPW3CjvZwTEi0
53gwlL/rkIyMLK7PfRRvLIJENt6sDnVmfuYaA7txCvn9yhtq+i8cSU80xKuNhkdl1XDFrz3NYW/o
cSlNU3cu540HBXiekdvxczVBmEXQ2SrGAhsmEXK6WmnH7F8eooUkyXcV5kfd0YCapzXJQqFN6ynp
djGAjRWmJWfVVub3ZIGdyp8M6ZTbqDLeHUPbOYtCP/Fw81j1d1WBOoXX/Q1v5oOKeto0ZnxeQA5D
9s0ynzRYKATLpY2JcL1V3E25FBk4LD+wxGD9Hn/JtzyHHhHLCWuUQdB5MTrPnqEOcwuMBM4cWfJW
exlb8VHyYYFEuUsyz9xq18jluJ6Pua1DfU/KYZMk7NN0av+6np65RrGBYKq/Lody3Ubzlp+jCz5E
gG/jPbFCT5lhagEJWNtnBknD1dSEuIe+PfXSuNYL2vajUwxUmxhT7QXHGdHVjE4c8sxjm8oSFVoU
vFybmGzRepsWe82bLs33xsBLVeCZQLC9rzh4q3Ky7rQ8QzIU1utI39KIpjEg/efKU/GiY2yLx2iR
OyOnQBcRoXysTlQAkPbYw7om7NZmsDAaQxJGsLr14uiu/mHhDen8TExWqni8ywU7NdkyT5NOxKII
/TVuCWqYzYo8qOkRAGm+wcN1mzrjkbYCg35afhZ51AdsAo/Tldw6Ww/GR1S6H87QPXc6J2ZmP5N9
8WDKMhAROYVEAEMBJ0h2vularhbGunCI7zpLfx16+1NzRnRlnG6dRXZdqiPGpNz/nSWxmJgY981w
zho44CwA2OCu8GbjLbxuXl0tOi6QCkFqHzNTLgh33VfdqE3jaM85kcQrJ7Ymf6oovHUbN0PI2UIV
M5SVx6i40Fe2yG+qsP8sBSMU8bAApcT+1A4PTi4OViE739QGaqoS+70OoFqlmhaIaz7v4BlrRsGJ
ok+rr7iId4Arbtok3uiZ/R27LTpVSxeQJFWiFJOtOdfnTBIo2jb5vh6JTB30eo0r/CMzOuyiJgnd
drJOMxrPaY//LSwBB9trfoXDEF+cpMQkPB1LzYDvJI14xdBjOFn3Yc8IRRj+LqX2aBIlpGQVP2rZ
O8zE0l5MX4t03FiTeZ5hjwVWb3w5Q783veShmuisMwH43YfXgx3n77MxvmQlc9WkLUC/qvibk+k8
Z9OpSrHnhdEHJcQHwarxyqnGjV3P70N9ncvTuZFrhYcjcKlgj5u47ajNr0ql2tLFiwNrRprVE5MA
eBM1IX73bBIpsq48FjlxSpV9X7iToIOuvS3RdNQbENJeeTJZwoXjbvuqcv1iAnJX9utkSl6TvBX+
b2PXX7aVf4Z1jdfSrO4KaI29U7C4yJa0JbsHj3dYymkdkh+Py4lZbaM+MGf0YGoj5nQmf5my2M0T
WMKYbNA01RH1hnLkbMRzvggr0OmpwuCKmAUpJ1/3+0WlJCUm2WaJnAMTlB9SNO/5slxGOF+01eSJ
K+RFZtDatCHwygoPphttzTb1nWnAcKyRFpUuZ4aXbqDWLtvGttY2eAPuPwZ5lLnvmlxd46KPOzId
oOhjA1fuAGSdP6q2vHvlIN446Ckri4qOs7g8WfnzILKAANXbNu5f45EW+PUUXGYipjCW6JtIcqIw
P3Fe8nCLIv4aOv0Z5fYSAspnl8AcWt4Ya1KIDrkoHvrYfCuUFGz0Yspa5qlcD8qT6LkxlsnDn1Ug
0hFlEI/rHbuxB0K1X+s+/WL3+8gUaL8Hm0+m8hIGzL282vWxrcM3ygP8GDElSohQf9Ro5LQGYSvD
bGdrtzB3uIyQ9dLZomRoIvIhtWPl1NqZveaLKtB2l8HZkJddBpUtJ/b0ytsUCyiaReTZrmxPZaXR
IOAF1m6mfbHvXc3MQogkdHdq0ZibLEBWEpIVKTe6GZOJTSPkBHr7ml+nNrHFs72du8K40XI6WA2T
CHQiHDZqbqwznmFs59lr9ozHJat2JoNJGVZxr80d0Hgn67Z/X/7zGBj6lOuyy8PAYYQDEH9tcq/q
CRt3ioosg2v6k3p1RQKMmwAL6ajZb7x5XzmMpDPk9C7RkQ2B/9SxBm3H37NZDArVQYQofUDs2do8
L3nbbUcq9HbiHja2CJBJ/0C+8MfQ59fJLu4+izbthTF6Wyf8dcjs9Ofc+MBHxr2mw+6W6iIi5zh/
0waAqpVFaS8n4ycsXS4aKuwiDD+tVAw+EpEbgA0QngXEWS/5myTLktvcJNO1ZIu1Q+zg4Qudr9gz
v8YO+/bMIhwO4R4SM4B0FKveM1+8DOi3valn7dRc3y65dmAsiX1qgnzvuc/w88AeliRLLKU/zulx
0eV9UV/qVIyrNJ8eyojuc+66+7YWSJrOJTOZJnfc71bZQPyj5na287v02jrwtALZULUHoUeT37UW
V4RHCjxTZTfkY5RBEzWKHn4fUFxPXNbWvhwFgTo2u7edFcUC2ATODl1CJDCcGiZqZjkQGqN2ndr1
pU3HV1VcgxZVOm5Dq/idkqU79ZA2IuRt3WanbEUeN9jZoj9gWWsv1l+T2Tl50a/ZWfRkW/LQXDac
deKWLI/pQzE9h1YCXchljxZHVrRixHqlelgOqlK+66XsnR17WtFT3aaJbrxkHqs17Fh2t0gsqiAf
ykgOYkB9kaM4s8d+lHrx0hVuvtZakWC0iF5hjDDC7ppbppl0H6MHy+DVdOgQO4RyiEg1+FfZcz2a
DKubfMbmtdu6aARD2lm2JciUnzIPFr2wje7Kj4VJ/mJCqgxHmisgVBhxp+M+9Yo9nEbuklvmrp9J
aTDRND4aOUBA3QL5MlY1tioEK7v+ztIG9ks57fIZndnIbW9vin1f9MNqjmhMdQvik+NkHwMiH3eb
SluVmB66vIr3UTpeC2jzzWbEZYVaGYE7Ue2tXhQ0Vkz7s7q2nsL3BoXFNzKN2rU/dmiW2GTbm4jR
wIFi5C6UnJVlhdg56MydjOeR+Tofj0q99kobSvpM20NeE2uGBsUvWYaJfhknDGSEbNvGUCoo71aq
zYa7hsz0oCPe6ArkP6DLnyK78fMB3UZB1DAmZE1qqXqfjg3ED+4IcSNCvxkS/dRP+qagplzNDpPT
yUJiudAvXi2srdCHZgMhcr80qbOSWbmOTQJbloibQxSJ7jCht2cuBvc0U8+yxGSq9090zfj8ywXr
D4psmHTpTV4hq7NvhVObSqJXxg0sBigSTZkce4f+adMi2teW0hiKhQeZe8V66S1uxlP3CqJnXdrX
+rNiNG4Z93bGSpon1XMpF2vnmBVuZlHNN6K79oRa7DTEb+Dhc7KWujYnT5zZjbWIOS20STCA3SEE
cqGxzZL2c5G3he8YZeiDXCnxcjL1Wqc+kW0lAKjrJXnJFW+RzVzCVt7avhDimqfQHG2RvvSSYxsa
vdylSYaBicueMZ/nVvIXNzZvyTwRSkwkWdZoyUh3fLE9G2NxVhxBfapDVN3pSCicUeUq5FNZx1kH
7rtr2e7x3kY9bwgaGek6U2U59HrW0q0rP43GnWDjTrxwQcTqIMotzWILRszGG09VTHgLs7IfuhT9
fWGG6zGdX6yJqcvRGZ+6kFlPbEDttiSIhiW6v6hk4UnaryAlCFkn+qwtOQSOO9xE9FARDj0TMEo0
I5vL+ht+M4doTm9HfdAIn3aZgBldYjdKBhOaGj+tiUJnEjYykLBZcibbIbg1LiSm/uuTmHuWG1Wa
e0Al1UJZYXPOidr4VpH9oZu/o1q+Qc8QbgEo3G5ul07qkHFCdOjwA/gWPy1MudFzJihoGUKv6Rgy
QffQpvE80WOWpPik8bjuYu3Na4W7HoyWwLUkq050/px1vrik4wl6OrS9fN2g0mGfw3AvFSv72i1g
H+HDxMgCbtv71ArnGxnq9DbY+ogSS44TVWqjwYLHh/zQa7m+ad1bGBcUhvr8PCpjt3Q6qrBqn/qR
joicet+Mys5Xk2dQKOYLv310irv+LZe0yKxfc0xuXXb7bIK5K46jwmrEdmBQNKBjT6Nm37XMjV8i
8ki0ijBrwp2CqdO+22p8syJyvfLwlA14K8XwPbkI+nWKBI+78rFHFCDvzYP7W0rED+tpDNkeptAb
1gzofGjX6bXYmQ/KIbqgSNM7TdTQ8+2ZU26pq1WFFSUwRvZ8zpWJ39Xlj25Nn/2oU7HIaWew9myv
0O2pyj/xbpBeCf2Ufi87Y9Np7/mLUs6qOEV+sfNtDAIXs2GQaemu0Al0bkPrtum89KbqOLetJog4
yKu59rAH0gQ3Gs9ex/00nWt3beGeDVwlSNsYPua5unCHTamCrZWoGZ9rqxIfSL2Z0+vAbs++g9A2
DPJL/Z0yZMVWIX0wdS/04wbpNa7shP8hnORRNVxKyWSu9oXWPr1r0Y7uqw7aSZzHjjbbosovx7my
WQRbo7bDWDfyqRj6so28pbsk139s1LcCJ+3N30Myb4gyQnmoM8lf210jaEK1K7A/4sk1WUsJVnc1
D4p/O85B3bAOh7XxmA5Jynmgv3TgJQLDNB0/snaulHYgFu8lSmLBlBuadtUV07oN2cgUE3MQ6apV
VbNvVPc4OvWyNVMrWY9tflZYxugd052z2rzZcvEQbOwOGRxhRa+WThwlHGssU/pgKlCH11bbDeex
du/zkgNaLvmqqI323Ht9TYb3xuWm79YwWXraG1DHLm04I/IjM/ax+pwGA4q4Q1s+HYxnS+IsrLv3
uoHkwkQXpVCx9lrnUtARC+pFdD5F6zpkdHCkxQoz5xq0Mf2k7RyEcuyJL7zJ2kFtAH/jXAzP3hKd
IslehW3ZJjPr2J+0DD3GmG4M8gcoctQPSy7wKMe9Naz2rhkyZBgZPecz/U/BfSmCIN1q868iPzgN
LeOc2NYY9GURbbScZITGcH8dG49m0T+rfgxXAgyy78y673Qz67O1fAvl7lqLmOz015GcoEuRfzWK
2Vrd6an9NEKMyjk6TFb91GaYKXpOLrN7ZI7j4LU4fKIwXodJC8VjMFeOJ76uEycU4tBJOs+0/NB0
jibO65z+y3qM5N7D8nPDoOKTcY0Zj2qNbnvFAXDEd5czbMkcUYX4ulGhC9QmzR89SZ/adMgoggVy
I6v5Mlp0D2wRvsW3OFBYVfxwWtaDiXV/bE/zkOVbbBn7eQwvxIUw+oIWkRkKq47Da0bz/FKU9k+7
qJMQw4UqFWxxfMhCnsHZqWEI6jaZGDi7r9UZfZSLTGNBOdsVKCfWrrH7vaHIQS/UgzYvxmnAC2Ti
A95Uya5oKXF7z/oxM2tYlbJ70ap+QefKuBlw3EwmMxtMT60bH3p6aWhuH6bo+6NBWGwau/NG63sv
6JbK90TM2ZLc5ZAZ/Ii1vmq3YJX2eCa5lWe6yXx//Z5L4sRCZZE4rf1E9vCRieyzb+OFs9/cTg2f
i0gILyRvfSOX7j2yECHT9DpOn9JBs8h4Mis38gWIMhQGOrY2h3lsxw3GJ1bYm7RPn/j8753Ptm69
IEIvQKZF9O88faVNbKvs6Ed16r4znZ8671/cuXugCxH6ZqrByXcIzvIgSjUh2wFhXN079FE1UoOl
wJJN5IG7GoqlYcuv03V2QusAKO3TCCfXb0p8YtduVtkzns9OLQ+I3dmPSgJ/uJmteetwBZVRtS1Y
uEOpvVpD8gvcrER5btS20rG1Mf4etz+l072QM4UaXVaXRmyMkDsnazp0ZW9XiBH6cflpZi7edLUe
3ARLnS5qchmYO62v8TPajMEuNL4d84eGpruOF++ksKQFpQEaAet10uh4er34RtmLsUqT+FRXGqmV
VnGUTKtlZVNs+9nW19jmbKqLyR9KuTUmFUEbqxsiWJp7kxeGsMbln4mblk1pxEQn6Y4xg9de07PC
b+c6/Ymr5gqd6vdWqfF3k8opJCoO5S2bsGsG2jw9G0vsHVA2fNWRPe7aibFWTvkY1+2tNRAEAaaa
XyMJpgKvq4tazry3fZIZW6GGdrmfzDrBVVZ2hKl3h/0b6J+q6VgpmhiKcCecU9um1+r1VF/6RTcO
ZTFuplKLgiajKKu7XVUa1K1owkmZ8Ompcu3GyykpWIDCuCnXet3fRC7B7ZFO7AKOI8PTurWXa4wr
j6+5atft2FEC9NGtZlD0T2X1HdHQa1LCKL1ISwJtNj9k31yE3u8KL5/XvUG9m/eZRA+yGBbKIbKE
020fWZ+1OEQWqyY5gQ7tsF8Pj0MlbMbcR++HjJQPxC/RuM90ULaKGDhmWg4Wm9I4ooxQkXlhYOUS
T/olmQbcHsa+jvJiYyAPyELeKtO7WnkoR+uGIMUZr2vdmi+dSh5xWFKOwqGy+5FBjVKey8V6CK30
XrCmbFxn2GbtsvVq4ybkTs6wqD9UNMiIplynKWokiZ1p0q7MRlkBNkq+ciOKnRpfTFegmjPLnVTx
dh6NjdP3VCWIjR6ZBatay49Ctd9hOn5nHb2KdFkZzX3eDAMXDSN/YfVqxvI7UfbPMFbw+s3A0vN6
C/yeftkMWKFh1y7jTyRZGvZ12SKeaRerWh5j23lOHbXTTWvfxJSqWm8ewe8w7iHw6AzcEO3OHVbH
X0No60avuWGAhhg9sbEb7rD69NmWYAOzT2EJctiyPaLunXRQ4vK+ellCL2jnRWzj3njyyGFtGu8t
Hq6O+CQ+ahNGCox2pEAU6mgX5J5WJgJ34T7pUNyGsLoAPBpxXo0PzYgW00cMw1aOPDE4RqBdWN8X
DDKsvGU+loMXJItNihJPoWNytOCk0GZ1N7bb3lt28dF2ZJVpugNrH0OaPj56AnnZ8hgrsN2HqTco
2OyAJZcONIwEbLjiKSOgk3ET8GK21X6U+hBouFQbUkNVYl6k4ZAZCjcwRXMf6nB3veXRF3hZysxe
ibhkNp1Rn7Cx7xqrO9utcn16jWy7Ca1baY11mw+yW5d4eiYX56PqD+ZANziindJqX5AciHpEW11N
LQRJfKmmw0c70S/Pc4N9qbNHgmdtTIya+9qyHYzhudCRwKAiXSfStxqD3Z0nKUooFCemVa5tQHhS
CdgJPZoRB6h+w+69cY3N0Irj4DjwUGqSITPWbIAWToWgOfSnqRb9yaiS4YQAsdDWm7Qd9pFp1Wm1
2hedqO9ToWX3bKuv//97oOqYf4RTxG1ThrAgwzgy/NbWu+1/v80TNTWuiTVsLn8PYQegD2GLt39f
JJ2ilHXcVWt76ep7dJjmHrvYQ60D7/h7yCLe9dx4+u6fJ1yflRNguuG3jYN/XwghnSn9ydT2f8/D
bK3uVEN8/fVV//5htmQXM1BJ25rf7O+xTna9j8POBuPyv8fyxPUNoD6Xv2fA7ppxu6QI2nY2XYQa
//sPe7s7V5TTzf97XFAbgNKZaGj97/lGI6FYiCN9UvP878M50WrnCIfR34v+PZ5XM9FTsX3LXmRT
m014m5Lp+diEGKeqeupv/r6UXpVdM+CWdaLS4dFro/xgNmiJZTQN3Dl6944MBD9n/Kb3S0edJp3F
9+9H59br/Aiz3v7vyzT30i2DDSL454WjcDqSVYhodn3bNoc6lxn/PPXvrVyvfqHrIk5/7zQlRDYu
oRshSPD0aWiKHdtpzf/7MmHy9DR55lPRaPweun6xGqN7+Hsdg59Eymib498L2SWmvqb0ws3fd/vU
9mc8vUzV5NXd3z923rSbrOXSApUVx/4gK1gXU9H5f9/G0Vzd8YbJriWDmVX8+pwiWWJcVzS1/n2d
rJsV+4Fyi0hhbvreSi5I7PGmmlR+Swv+6hyo6zsQdU5QRcl4n4HUDDqoCg9z20g/ZPrmkdqr9aNJ
5s896hvXnT29xAs8Oye3nddS2eUq14bqXbT1D6GyjEu25Ys7psWXqkvGBlPru1wwsudu9dsrKoqC
ngodjsof9ZqFY9FvQ0VFs2qPqFVYcgsoNEKm2A+IJqbcGXn2Um1jeiE/NCIOVr8033nr3Dk4/D+T
KX1zy7j90NkTUL113ptJ73aVpfm8SeqIaBTPaO4Ik4ermTssQdfA5b/HoqxmpHLRKH7Gprn7+4YR
GQ6LRFiv/778+0abIA6lUa5R7vBS/zyvjtRaYjEL/r7sry9QOaa7HpULUe//3oOs5wr7NH00e2qq
2F9aR99olgGF+Pqcv9f36AluVWOP//yqf98ou3DYlh09rb+n/L2+0nR8/mNMv79q8LMxkb5bxoy4
SFqgF9KCit3Q2CmRoHV84jLT1r2m0gcgBonfGnb/XuTa2bTrKaJHfLe4YfzbFPYHBm/vZZKmSwRy
z9js5OSoKl5z0MrKOjjm5G7YvI5c/4VJX9waX6dwfLUrUC6xvWZ6gA9oyZa70qnlm5Jm5UfRtNx7
RlJtPFmA2ym68QZ3v7sltTm8EGvaBVaT6c84ClOASfFto2f35WKaZ6suAC1YcqI1QS9wyOLmzIlD
oyiqsnPG1mlrwVo4ZZnIt0MDJSUvaXAV2TSfMtvqt1aJq6AUNP8HYRQnY5j/w9h5NceNpFn7r0z0
9WIWLmE2tueivCWLRSfpBkFRanib8L/+ewCqRUnTX89GKCoKQAIllklk5nvOc/QtZBv/rLm6teWH
Yp/iGCNATofLr+yQITrZFlj7d4aIgjtGIwzpNNt69ZMDXAnrS808fCFrf7jOTUMxKqzK/Nm0b+Uv
TQ1szleVjO9tWwt63ya+Rz0Vncg+23YebFNoyyxnzPtY8Ny2ZdEF64640FVRqVT9vO4u1SXJypE3
rvVw7O7mB+Jl7aUBTmIzb2pTO63FiesbhdgWdG0Ed0esZUP18fd6WPZv5wURi8qO7lUHiuBfRtL8
AFWx0o/W/1IXLtgbfErMBp1dTooKGssOMzC+hDsDqvAK0U6/nvd1uePdMbpHow9xk5oQ7eZ9dmes
ugE807zVBV56A6JsN2/NF8Kf5u4i0vOQM3ON+UGYwiO4md/Q+z70nBWlXEvfN9/bUf9Y6aDtbudd
hetkIN2qXV4Rod4nSb1S9Q51BQso9UaJTD474iCDNW5E/JjKGLOWpctbm9sCQoBpJ2uT8fJtW5YV
AD7Wcd9azpuA81lqmh7eLzEfyIVf31qU1GFOO2BgOnmreYO6mxfuMyXhP8EX8/+z0xeWulM0lvjn
E+eG88N8AB8q5eDp5HEskI/HrrX3pwloGVTGTcv6z62flshaoAZ+YtVQUuQR+UUvAFWIET9O3lBw
NOzsa6bn7l3oY7xxS9bT5/2p7d6D+1Dv3Wm4W5bYYpSgoX2WH/MCKpQYSJv2hqxcz/ubgBlR1xTP
VHFs4EQ98aoRpctUEDmrBZ1ylDbfpsX8tB5ILs36FpS5UI7zriqKOTpvvz2d974fb12Ma0mq/PHL
/nnzl31Cd7R9WsbrzmENldyr4Rjow7cHVZV3YcPfOproxdPAFh+0CPOBWsTFJ4p2X4RZWC+KnT3V
mlbvTcswt44WBWs3NaB+wIB/MnON8hkOj0x36E99DS5TlYTPJF4SakyHiSpDWUtjODpQtrwhMlao
wun/sv5mKMv061AA9Wyk/sEXUkVBmjvM2Dvl0D3vdK0FK6pSul+oneHvvDRjal1j7XL09KVwtY/k
kytXgNn5MdPBDIb2iCChbzZlWiTPrUoRbVASbaNg4fpkeUsukK6b57byi4NWVslGxSC2zxs/fXKG
Yc9iZPaidUaO68nzjmnQRlfP9P+YX27UHT7Bss9v7TxtbzyfKkM/nTD9P1BQUtOK0AZmlm9uwUl+
jkCSnucHI+ubc2k2yGuFA+JAYZZeIpA8G3po9ou5DV7O6SkybTxw5vHb5vdLzM3TonhO0yTfvV86
MZAFm0pbr5sSa0Dfj3u4Le7NvJXFGNDsFuz9vBlVqFiQp+47R97YFATrvWQFBHWYGi7zUqmeh5a6
apSZ5Ud7pG4d9ol8yZP0GZlH90pE87lhPPpVthaWrMwnwT4fF7mDTWChMJGflqNdH39L2qOQcXxz
stun+MRrfMoTXC63SwhzulYsQqKlt/Pm+4E4UVJykNFZtix334ZPSkuMuAGQ+uRYQeluZIHEt+st
uQ+M5jBvzQ9zEzG1mzfLyV1kdj7rZbV9F/aqss8cfF0pLnVm6S0QBR3z1SqcDs9tKsVTl0nCmmgl
BG24rb4ypVcOb6foWrKsdF/cvjXmc7rRSJYQlbDvMAxxke+v8XZ+56UV3yxeQyIpOPZF3W2WNTrs
qx+n2dWbphyhWqHV+b7PkU29ilkCQ7oDEg7nin6pVMc5lXpUnfCyPDMnFg8qtip4Y9alkDZI2Qg9
uc0X8TQfFFDtV+hAip1aoBOsW6PYZjZ616Q2/MfQy+110QJH0KMeHxX2TsJzWqxufWo9jAkqGzf3
la8b6mve16xlSGpUtXhIudYagWx86oURrIoowUCEUuCe1cx1z7UuhjDE/Vh5LJzaOjNMTHbMzYG6
G2YdLeajtkGlc6ht70R5HsBoGCY3hbSqGxvFGiX0Kvxc2umhyiLxVBmFjafCBwcypuFzobCAMDWw
fz6TWqpkUd0JPqMXeTvTosdaFoPUL9SWWHG3y+ShS3AoAfAM7yLPgxul1TklksTedoOlHyPuEchh
0oaKdpSf6N/q7ZCq9o3J+7O249i4yxPi70JVsR/6CVkEj3dRlqazlY03Dot0ymBo7EE7U+pMWLiE
ujXtylDwn4vp4a1dXZk52RbKtzPmI/UwkJDcmR4RhJjbqXGvUSQ2V8togvvCglkRAnpbz5vzAw1M
22qujOwnFxDgofcG8z4aaCbLgayAdHvPbUySaVv/aGVJde6CLl3HaVI/6WH0On/UmvFHKLrgS8R3
lcX0gaCL6RwHVNHRnM5JbNYUqsiUT6MxlQ8676uZvZ2TuYm20J302zmlhS4lTrIjlir3qNWDe6Tk
SX2r0ylIlFHmb2LuDRVp2BzK5kO/PmUQbKyUJtwkfZk2hBSY+PhI1V1I/nooz+SoDz4QhoVQHR6z
acf7Q52EBACjen0YMdKum57EdRn2xinP9Hgdikh5xiR/2/Et/CLC9mLKznjGt5BRFpf/1tRLm9t5
6GoG/aVww29Nf7mqOapkrOdlzDLii15lxqPqVcWD3/6wEbYvWmvpb0c094cjv55TuEW3lZWHCGUs
W5LFpdpzj8XxT0FUNdfz01gDCBBOD4UbQZh0blW4XccqnuZr89MMBq1CpurPe+dtyPDVYTRYsnYH
5ZAJ/4hlxNwmlIoPVOWVw7wf4zuLp/NOLe0duMhTa4p+braYWzWW1ojd3EDOe+en80PpCGpldhMt
CsgZ39rPRwbN/9S4VXAc6OcvPj+NXdKzMKelZXbxMi27zM8YhT7VFFMP7/t7z9d2jkHhfj7157ao
Tb+1rWH3LmAcNGCHHf88PwhAn3yPUnNtlynskrrB+z0/fW8jB8odv7aZD1uqANbSEiwTIjP0HxTg
78csq1XWp6enuoLia342P0ifexfypGDxvq/VnaE8v2/H1hhvohSO2XwyFkdITb9ch+VKijRSWnRX
DjWyH67BwMleZkOvoq8p8GqB62vd8ALIILv4apBdymSw8Yh7xsod9PTHA7u6BeD3vrcwDHtFpdVY
zSfOD6CVs4vcVVPLeYfs0IdZDDm2+DRSkmaeR8qNZ8IQysW8iZUp30oD0tK8qZtYRhW8mqd5M7TC
FTdI/aFwdf0Sp+bDvLsLYbfWJhly0ZANz1Kj1MsUwt7PRxWh3pKkOd4RlG3ey2x8u7SbmM2xi5oC
nhInUfEY1nCFmI9O/y0tgSaYC8W46chVetY9kkn+/X9rTv9bhmHBhkpS//z+v50vGfO/TSWA5hKX
/nYmoafcLjZ17qOLnmDpb3T0iaf+vlnKACeai4RmPjofGPuEnn3eTtTsY6Il2W7eGtLySFeJxSfR
1m7EWBdbYBheYLv1K8l69rqX9oCUKUiXHqCCm5yhENFJnqD8UIHPmlu/nWgbAdrp0plyPcKLUGR4
QW/mM7Xo7mLyL04A5I+N0jvPqs7LD26P68h1L2UbP8ppd+bis6liyul1EzvPfW1ESxbiw9N8tLYi
MjGG+MnXUE/XJhE7fac4zxWmsU1WRf1mPkvXO5Yjmyi6cZXEfRqj0/ySjtKqJ0ivVACnl/KiiEJu
lSnbeXOIh48jubMwrGTxIH1vPb+kW1Mb00aSr5s20Z9MXGNx6JzrxKDioaqYiwmyOpOUbZ+7UlB7
iTTLQxdq3g9DYoIb+n64V9AwvJ8yjuNAJwpiX3BrNQSuk6C994OmvSdoiaXDBHGo57MJ8oYAmW54
eW+hNd5jFxnJeW5P6oncGi1Gy3mzmi44VXGna83ndFUqljBF3K1riG3dDNVtn+G3ZwCA1L5S+LWq
QDIbw/K/BHdN0OZfyHBK0Qn6U9aAidt2rB2M/l30KCz52TWU7Evs6chfrPKDoYtyXUMmPLEaaZ2L
USvJQHLtT5FSruampUOdT+9U5zomZMMNasidRFTddSzcdjG/noVJMWmt8sUrkCoqZc9gTInFUWKq
XOeh5TwjHDjPTetI/9g6Kh5E3dL4T7GiM/8NudeVS5t51J9/Q8wc6u1vyFPGVPPfUOEaegyz8jPy
3XbjlbG5SdR43CEOSFc6YI/HebOt4mylB6r+aNby29HR9Y0fNtVYL3cUjdINbmfqJIYSPankpK/U
Qa1uEMN3+1KL5Q5sMhxRJUxWNty8D8PQPiOBNv9w5FEmyvi1LukmgJBHGMo5e3S96kaynpk3ABc6
I3vp0jLYwstKwd8lXXFiZY7IqOnZL5sNkGdihs16yTyA1mXZDbgjiIH26tS6STRj7fVKeKJs5CwT
1l3X8/7S0dECYXTOTobI13ndERnhN5xhuCHBL27vvF2g2xu2SaqWNsXr2bZ6Mk20oNNWGfmoePJq
eDvYVoG2rqoWIsF0YG4yH3VbPT9SQICiH1GgggS2SSpfnE3WN8/W9DBvBklnHUfCJeetef/cQkup
H1H0sSFTZxHW9+ncLifjKBDpJiD1ZjkD2HG6PhaA/u9DH8Gk1NBZzCB0e5SPluvE95TTg7f9RWIv
G02Xn6Bt4DZvv0Ab5x6G/OXOL0xv54MO2jpBkt3HHUWOWlHbL0anLgFANy8q1KYVGEftBnQqCWhN
Em76UpFPlao9+lXcgdQhKGvI3GcRkaESaXZ8aoqyIwPEGKD2D/6FOQZm7My/w1benQy9tu7E9GDq
6BZFfjdEoTURxZozEswj/j+0lpUZV3t9ZFjx3r6RMtyoNVO2ed98Whugwh/CJt3Om/MBNay+gq0X
h/dmNkoqW+bpLeZN6y4pPXnrtMryvQFkGYZm0fD6fhlp2OW2HjH1zSfNB5om7FdxEnhYLrjQvE+r
s56w6zDdz5tt7lmbLCxQQ6hk47i+eHaY0h07FxHAvCmHIVhDqlF386Yd54815a4LZirvHof6RtaN
eC4GHwObe9X6yDxTugDB76t/IMNSt1FVMKWZ980PYZjJE54rbMu0Vcfc2HhjVezrNvuIFhjruevp
K011oms3ZOJi6p8b1hYwzhBXsQdjhuV1OphXeXxVzVBdqVSH1vO+twNe8dEYdO04b4FSFBc3+zw3
n/eEQlP3DFp/vE6U5CqqiFpZV3bbYiSt5UcfD9XbNZhcINcux4+YX5xl5VKZjij9a1MHFMJ7vX/f
8ry3rbmv6qFcvB9rf9r6ft7cyX1vOZ9Hzam71ztq1VMH+L3l2+tNxybgzl+c5/Y+6ke/2/vdEJ9x
NsZnEXvXJh3aHTiW+Py+f372tq/sKZh1KBto/r47q+jpF/O2HNvXxEeYTz7D2UtFfp6fzQ+yHGCq
6ElDgNifBzxNDfsftk073OWqnx6ijhzKt8u8X6GVyrDWoondN11/fpivxaCgXfz2j//+1/++9v/j
f80veTL4efYP3IqXHJ6W/P03S/vtH8Xb7v2X33+zUTe6lms6uqGqmEiFZnH89eUaZj6ttf/K1Drw
or5wX9VIF9an3uvxK0xTr3ZVlbX6KNB1Pw4Y0Hg+T9ZYF3P7W92KcYojvfjoTUPmYBpGp9OAGpvZ
g8vS3yGex9qZ3rbcYJDXzk3mByctnWVWofctF0rYuQxUCAlINn4UmzfVKIy3h3TUbky61gO1Yd5r
aEnmDar8YqtofrN4bzcfoOZGgGYegkwuQhZFRbYrM6c7iyztz/Mz4/uzqQXklIxhHLrTgKnJ2dO1
fR02+V0RIqX1zOGHLTdT9yJwh83fv/PC/fWdt03DskzHFYZj64bj/PzOh2JAx+eH9peKGNezpaf5
TdeoyQ3pFtNz3NuS+sa0p1yLgWQyZBs96JDp4dvuqHLBBpbSOysUN1epqQqAN728c0O7AqHAvt6z
BHJStQ1w9f25XTTVa5lUDekzwVOJXP82pBr+pOpPSVw3jwamqWuMlnve6zR1dNY8LIbzZqJRVOkN
BXj+dI7Ae7D2E1lh3m/EE1qLZDnaWXKcj2Z5/MP1++KH6yuGuu+aCqOlp5F66nk1sA7Znll9/vs3
2jX+7Y22NJXvuW06GpYv0/z5jW6czGHA6mdfWRHp4MXw/s3vsJ+6vKkClAXGPmh583v8frjLwaLK
LDu8tQtkg1MYjughMMfqxLIOftiYL1xqDQ2hmdPO1pn0w/NTzzOnp7b+rVUhrK9tybir9At3D7PK
WLdOPb7U9WKQrIePBMRs1FRv9k1qOg/C0y7z8ZRZDivmeoGT07NuKvDGS9k644sn44eeNeYH+oBf
LpggP7iqroHQcNkncEtH0V9a2w5OTVec5y0ggcPl2/72Qs4zBL62yLxFa0B+ROZirDzzvQmn1mb2
dqqumNVqZHyyyyNUHgHoEBD2YX9VvfJh6DWNgLeWtSSnnv4WX/lg2+uhEepHFfr/DrGQ9bZpDeFN
hof13nAICQpzkRKYytl/ddXp9MqAhTB/Nf77p+5Pzt3ha14MVegH9S+b/3rIU/7973TO9zY/n/Gv
c/ha5RKRwN+22n7Nb17Sr/LXRj9dmVf/9r9bvdQvP22sszqsh7vmazVcv8omqf/sxqeW/9eD//g6
X+VhKL7+/tsL/CyWWQlnDV/r374dmrp9zbAEHf33G8X0Ct8OT3/C77/tXrqXMPyLU76+yPr33xRN
mP90VEsTumFiGfvtH93Xt/2W+k/dtEzN1BxT2KrB7SYDfhb8/puu/1M3NFsnys02TYr69IcSnw6H
NOefwN0EvA1DRXnluNpvf/7t325hbx/aX9/SNGP6Qb/f00zXMRxhusLSLRb7mfzx//vxnqZabjJG
wtfvGYoqGMKSZofCZaBIo53jMFaeEzj9+JuRWNaN+eiMBHvhhRkOcVrg29LGJykV4rc8TMAMp2B9
jGZ/qCe6TlwqR1VtcviwWrVlEdQjL4n13gLvajeN4bJS+NfOUZiqxPIhLGCb1OHONmvlMMQBhH4P
YJFiaaiiEYtS0KQIpTFU9ICAr/1O7gattz45bkChSLNRF7lEJ6AQM3ZhjV1omGqjRsYCrNvK8YJD
kbqjlderPOjjDdOKuxIV1XKEfbZpOjg5tYxYDMBCjOHmsQQnp7vyvsz7nWkhNQGKJY5+zF2jwRsR
GePO9W2JyXlR9EZ+1Mwo2fBdqpZq6Plrr7LjlUdtjC6uM29l271KeEesgZvbKiqabVp0wGAV63Mt
hmcnM6sbXJZ3rBiBX6srpKhk0nVlnN4Nok72DuWYiToy+YVDccWjtTJLu36WjvdHWTQt/jQ33fSG
RSGTAs06bCwcMtoq5s64090GDRcjjl0fhZuo7ZobYfrnFPU/UXHlSiMxAqBm/0eedyT9NsoHBTIJ
MVrjNRV4ZptY+vdZWG1ArpE5Daf0zMSc1fkiIWsuU//o+BuPyAJfKS/S78IEBO+I/tRX65qcnfGh
7BEJE4uSbeE3lxAt6Zl/+M391eBM//cvsmU5Nj8OBmfcvKbB2w+Ds5R8h0jxpHWflRHySY9FCaPB
N9Oj7QWp4u2FRrIfrxukSfRJpeYiijRfOAmrQLOWoHXzAn41yiKry7dd3GrwYnqBoL7FngNfyfUf
tLyA9DPgbLaLFuIF1JcRL/Q6oSKsazjuu0Zjah6T9mSyCKTU1LCHHmFWaW8d1gZRxaJPMwhNOrVu
h9QbKbMi5U2eyi0zXsRKSYNCpE5e7SJ+scmLeJZ1uHVH+6lNGnENCpgIY/dJTzN/hcLZX7topxpp
5IQDDFdpOvUSXT4zQL/TEcuhEc0MFbtxnbr3f/+G6+o03P2p6zBVe+qEHEdloCDMXwZlhWM5vqcW
2b0NZHoVUPc44GVfd6hmzgaLNa4nnini+rdQ1uOiPUaDcumL9lOtTraKcJJ1IXaGNla9ggTAVJa0
2c7Q0urELBdavn4OtTBiiZqA+WR68Es/xAk4jGtZEPgT9TDX0JgslSYyLghi900gnUPYf/YzMz4k
RfssiSbcRUl4KckYW6ihTf3SSUlzQCJHrMCjXuQajIEyOym6sXUa3z4kDLMMDMsX4XhPvolqtcKo
ebAKwMG48tulHaLRH+3iY6fKU5IU2TZtRmVrOlSHx3o10MWvS7cnlcIpPoaqdC5WZx5Yv0136ojM
zmpOXaVrO5vObTBY+U9bYJNlFuVPA2gGk6V1QYVwXZuMGw0jXzDgKDZBRCHdiCgQmj5I6gFDbdOp
MGNg9YLQCsxDxLic+9BNQtTTQhuEuzJqQVpTt09DEKwtOUNVgZVHRu4HWzSvAP5OcTBF85mPqczD
e2G2+7jGaJ/IyEexFG+DPLhCTHVAiLaQLrrIXauNryKYb7aRma1knVWnTJW4cRGttYEMUfSN4lhY
2qOVjbeNCfJElXG/GvpJnS3DbuMGTrwLwVAv3MBO+TYPR3Ws9KUOxWFVFOWuTJi8IP23KyiPSuBw
J2n5SY9TvakM1YVR6PnBtgpicPxmD5lt6blOt2wTsLlgSZxDZsS4HzR4fyMKpnvHaXZF2wxI6/1z
24p0yw/9S43ImaDZFrssrI4l+TivWSDlDkOsfmBZADUgdVc0to6IV7o+xqcSI1EQIc9p6Ez0YszO
HUsMm4HQIa/0/U0px/i2H+6MIDUvXhNmy8wTW0yqLEwPotharl0gIufBnvKbSmZrA38Z6JO42GUp
5XBX1Gcz8QYQNM4npBv+Bs90vNEK7LWOHuMmTam6CLkFbWFCr9H7XaQa7rKN/Phg4B7qdACPJo6y
1TDa3J5iGDYdd0fdKS61RU5pFfynGQPCg5+6AaGqjo72UTUMDTyNrs9Tih86Xt1n3dtvbeUaYQ+G
L6BZZEKV7sK1I3dFVjyrLmZ1F5fOYeg7OLB24y5HEBKKHe75sci1SvnviANXsHLGzyvN2ie/ksDA
uL3vmWN8IfFU3BMC5E1owqY/SeEtElEenEyxtgqeyjXClfqg1M2SINj6pnSKD72Lr7Yc+2bfCb7J
ik8YSVcPFC38JFxb9ja4VWtG27pfsfKoayeE5hEybAl5VwcTYhrMgTyDRTq/cRaBDkw4L7z2iP7R
QqyRDUs/OyHoLjd5hcncDAi/6foQw65Ktr2HYdj7zMTF36WqmbJKaq4a0ul3husc1MTWz2VL398p
bbhE3ACVlZdfiFrR1wM/rJMBOm1Zq7h4IigT3HsSc1srNhTFvk43tUFcEf4dcYRS/NSmwae2CD9b
hBls9dYHDmz56HuqBaJcqKpiYOEdul2ARnIDy9tZ25DXlm6IULySpIcUEZApfsBHiyLawm8xqIce
AeWhVrMcl+Frd5AsrNOpSAtGxD+GPh9v3UfdCicvokk1pqrMJ6qH3U66RXyuEZiuAFNny9zv4pPj
x19yG5RKOVxDxQ02pi0oIBuKvOqR2iDxtB5w9Hpmnp40iHx5WZDGPcKenR92fdv88fc3L+vnee70
pTUYPNsgEyxdCMe2fx4tdMi+FR9JyVV6vbtyW989ehbCgrHW5U419aeiSneKMvbXVrxGozucTbEh
2wB7bjhiLPeMrZIl8VpRE0bBei+Z4ec6wkW9P6UdYD1lnKAl0aGvLQWTjkM2bjKggUbc77hqcC1S
mCehq4bguaFslTJdC0dvl6hcXZBkFdFY8yJMTl9mUGsAOt/DUfUbYFlWR25aOH5G6ahRcUJ038tx
XUuI1v1d5oErZiVDEu8Iwk+pTfUqCJNjEM2HhqjlyQ281WiP2q4zRqoLAA5PpAqQ7lJfohSaMQwy
e0uw1aoMG+U/rOSY03zifdAwv/HmNLdBIaoati6mD+aH3iIbY1lpgW9fEwuKMhiq/qYs6D0/QNLw
LlkPyUo1AdoRUbPpmPC7pIbnMmxOhUCOPZhKdGXBh9BEnEE14vEhxFvcxMUTEhNxbEtfYUEdfZqC
UZf7CqUQRxPMneEihOS7aowM9l7uAwGiy0CiLW0ktUhUc9EC5hmM+EFTxW0SOx+rLMgPY4tqP9O9
7GTFQDC5naPU9uRqxL6+YZS8V0zpHf7+y6m56l+8SbZpaxrWZlc3f32TurQirtfsxJUxInfMKNZv
Q+1OjmpzqIJW3fKaH4i9IKu47ZuD2ow905UIvGmrsYTb0tUp8J/APzVoJUTfLQdSe6mAl/6qIIBt
ncWutqoj7Wjh0z4jo6D2gKSMfjuz9k4Rtoe4Ds92GT3njWrusJIHaQuXrsjRyAXavtMRbTh+s6mt
lDKktD8PQSp29Irjg+2ScdYb7r4w1CNR91SoWtzzhTNgi4zGTcGIcYWup4cZGg03iUknF4etCupR
bhR1YIbj5uahrDPnlKr4jqRHxBQVeTBY8Q0E0+ADU26xy8JntGbVKURQhHM3ONuos1aglM0HVRsg
wsSjdUxlgaG7GuhIyB2ezMohkBsirFr4h1231fuNqaj4baRGXlgROaS/iQ9Wx8+yY66z7ruMkoID
ocbMpb/rUktbRZmlHfO9roEzJpJG2SkMmi6a2YVrxa0q3GxJeu6qYakHAVyS3DrlTdJcwxFLQe1B
+6hL64awIBuDixqcgJJ9aAxJtyH7pZHHn/W+r1+cWF+GtTNC0QCslDIm7BiKXwiQ+IKejSWxDHqo
l6yyFC+i1gDLm+9A+L8uDh3UKVfLm7BQbhNytW4rpJeAsJN8beqrMUvkjSmoZ6qKdQBtgIwt1w6J
v0TdgGokspVDEVh7Nav8JyNOxYLFpwGLanCorIkLPqjPae1oj13v7mPgSKusp0SjmoqGNzKU2DQy
uakVJztGjo16/THV0whkLLMcvQ42unB7sgLoefx0G+qtcZTYp1P0SMfOhA8ZY323tcZeqTkpOEVY
oZ3R0/jBCA9zWHnp+PmmkAky0Cn+3PHl1k6jVyNPc5YKGcXxk2Laq0vG3y7u1Zi33Uz0E6OlSWBQ
3xsGAG0Yz97CrjFDDr2vnnlznf9QLaAz+/VXPK0aqq7mCJgmLNj8MiN1Mi1tZNyWVwEjatkDYlgV
cMgOKE6yG25K19Gi6xdVZt6S0XuvQ/7EqSkhWXR9uR28MsD0ZTGiYHbXG6I6ToyodehdlDSjohhl
DxD3LL0e71QdyFpoEJwWoEN+hGhpomC2yG9AobyFfgoDwyHyXXLfnvtZqnS4LRPo8mSh8En4TYed
3fvSOu1VTQz3wfezTc7HfNPGsCt0LSLHhAWUJfdMZy0KbMZ6S1I3I1wg/q5CuBt5dBvZyXhlK2gm
PA0sQR/gynAV4leTDqiYMjiImRznxitzf9ekwHgLoG+8sJ/disY4KgOMk9J18bxmfvMRhMM+wlL2
YOElXSfohdZlT4RPhiMnqyEOKMB9jRHMShzyugk2mofUu7fcqbU6KmdIAMneNWWyb0JXx0ZO76ba
/l2rpZQxXJV4MtU4RR5iqQ7P7i0jxWdpIcYNBrSrVsk4vw3MFOM/wHO3sV/T3M+ufqNaSxmE/tE2
wAwX+S5zje6oTcMZPwLmnSCXWBUttlfBkOlaayNQO4wl0u2pC1AKWoPF3BsxE7oeMcoWxm25SZJ2
mzHYW0Aj8m70MnfxjVpiGRC4TMm6Ig2hVrIb2cesa3TKU9jm7TrzCnVbDUB8UW0yzWDQMaE/kao/
qGpQQnnGpOd5zbj08kisGytYhUZQgibqrEXbYPX08GuREWBVfHXKsl47RRPvYF+SZOVHz0HkA0zu
VWOVIMzGy0c1PU9c5rDSO7WRNdzxPqyEhDQvEu0+t+oYWZPhH9BfyVsLvzHur2iJBiF91cxb7rje
i4L1ZuXV/CLR/SR7SMwGC4re0TPTGOJ6eMiTJnlMNPGZBRvtDAI+eaxL9+j647UsE+OQsJj5kGR1
vPY1+M9W+JSCwLqFN2NcvMCAIlXFBJ7gylqgkHb4CN346uhEFMQ5028z/gPx6merdKy76Ek38FUE
shs3/a6ODBx7ypewDpxlXVXOkco6rCc7M3BIQ2bT1Nx5NFG9bFlFxIlB3Xcbd8y7uA08KRI0V1Bz
r4x9w1p5mUoIIPffHtHLQkdoTPFBL5Z42aO9L7LHAuLKtlEz9VCoD1QSGPLkRvjRadNdWZ3r0ScV
xBcO4rD6i2ZEznEgCwWXNgS5EQKJrwXhjcoC913n1+DykMz7ppLRvRbDU+zxtWNwFAT1+KHsB748
cZutUqFl5O9YAVDILN6Z2ceix1xuWra90yNxakHIXOwezb3S4j0szOq+AbmwSVwyVXLhJuexKfHP
eyxPtmHPmEyRw8Fvoucs1MXaYQy1bBwSv9OsU/m2INIXuhZ8SDW7BGbV2hdwbqw5VF9Yp8B26hcu
nmYobAQTjxvXTqyt2eL+rkMNKXPtPBATLYwro5U9RC0o6mbwGMHjXBf+LonqalcOXcQymEiPVgGh
v2H+hBwMoUeqOHKjVTDFjUhrr1qxSWEjrNVaEs+TBSFWlMq79IKFUzJYEsreLbEUpuEdzDiteKOg
e9sa8ayZDHV6HbCwddnd+3mSnBFcIhQjbQanBAr7adg8iJc6KSpS17370SMCFsVUtM1gDNyE4Spx
h23RRK8J9H+wRw4xQf+PvTPbchTJsugXUYt5eGwhNPscER7hL6yYnBmMGezre4NnpTy9srq73vuF
QExSyCVhdu85+8BnlMrgbkcnjFGf4H8lgBpvei2RF2ake4na2AymyWBW1dyD1Ixv2KEOGL2+OZrU
D2oxT0dPY5CQdaQAIIEcb+mCv0iKxQHYCMJd3PGRHoLHm+bd82VpTqnaj7eEMuLmL43XvI5kkE3a
/GzO5V3UxMA+RM1vGmqUR3q9O8/7okFW+OpSO9/iYlQ3U9y3ByDvztud8v87S/9bZ0lVmf38+8bS
f+Xff3wvvv+ls7Se8kdjyaWv5LmkQniuTjyW+6635Lr/YPqgGxRnkc0tJdo/e0uG9Q9VdSzHc1XD
tG3HY+r7R2/JoCGlk6xIOwiWEpWj/6y3tIxv3k31lq6Saywvg88Zk72PTftUE7rZGqZygCzo7XSX
kqghPcb5Y3UQ0U4rRHkgXEbdREt4yQQ8myJfmL31Lf/Stnyv2tD+7mU4nuFQYWUUp+sfytSSDLZ5
kAMJEAxbUHjr7hnx1Q+nJSONFMuoTnX4mEIJ0Kg6FF2UdBvrk/G/dNa1DxPf5d3wNM0wmP16jv0v
czrX1NLWG4zwoDam2IZkLS2RdvpRCX1jcI7jWH3N7PDeTryv9KSJB606X2gFoN8SVWtrDKDdkDoG
7z5Rf9M24Y741zL+0vxzDAp4lqrR8zcc9cMwdcpaq4bwHR5QjjEQp2G3N9P6TqtiJmCO5W2myZzo
maHeb6SOj4PO83ZKdVNs6rZHPT7YVWDZpr0Pe4ivovIu2pQ3F8fZZ4zALmSlyIPlFffk5JiX+c9F
LhwKqtaYbcXszkE5VhZymXi6wxk2nxJlfg4x2Z2nEAKQkSjVTTTjv7cr9bfCvftkPtA8pIHY+940
7uclu0CRo3Ik9/3VC93JJzRBXcAlQdu1B5w6N6GWt4GtGrGPILS7UYv21zB5GyKDhM9/u7xhevrk
4lrdKfPPMKKT0qbVbuoCB+vlMDIMc/Jqm80DXcCj5iJkHQafGbCxq5X61kl/eXNG+tQYwyKnKuQR
ALox0MszHBs/USIlVbTv7aD1zlh5/FRHopmrpr3TvJTanwPgzB0pQ2bpsYkRxQ8ELmaza+4AEVCS
OboxhoaUl5UVr3Otkl3N6Bnmofe7W/4gZQxUIXkuLHveT11fbGU0QCkjxjQj4tgfW3oQmMi3zCr3
46CFFOOS37hbog26X4p79atTyvvKQ8RIQmpqhvpmGuqH9KnM6x+jUzRIKYj7TivoKrSq78AWbEiR
HTkK6FRkzRQyqag4QFQiwphgUIO36XEwKQzSjIZM4bA5OCU3N82znui623umFcehj1Mwrs24EXCQ
rWL87OqEnpAL3gfKhBpYTPUPys+kbN9r0nmJHKnshGXoGyUOn2Ga5MRMkKqKROahm7pbJ8t/ayZV
hK7AhtIU0vFxDwCXpS21LZ1vmkBNTTCKV87JXar+iAZh+JkF6xHESFxkfAEmdW9k4+8JkqmFfhk8
oUc4TuFgMhQ5sBWXMnNYTjf9rMHgiXrj3ixKEP4N+Hp3BhLQ0OjFgvFzjjSk3zjC/GoeX3NbN/0M
S/gm7xV3Q4RUuG17yE4asPedkUQUBExh3ZRhg4ltDLcUBS1+AnBSewx7q96wtrFt9ifFYgHGccm6
XVYJsn+/KLrY2tZpQv1r2aFY9Y85ySVl7anj3Yzv7Ki1dhhUu9O6aYhQ4G3Wx+ui68vP+PABjf15
yLpGafOPM6471m3Xh+taY01ynyrWoV9iYhG1JZLKuPkM8M1+i47t16TaZe8aJ2vO+TN5iBolzCVT
dkyotZzXk9cDNVhu0Hkde7vuXheULWJmVcvhfGRA+/CWNj7sduy7y3XfNr4t16MSj/KdHOEFrQ+b
5cx1bV1Iu3cNYNfLqe9eycwk6hDOGqVVFShzraVvr/D62lzYG+Bw15ewbp3XF79eHqosL2xdrdeX
y08ICVCUu0w7B4yfer97mEwbnAmwbSPtx5hBH9RNvjyR1SEjJCGoiyN3RwbIPQzx/TiqZLowpm2m
BsbLNHxKzPYXPrIB0/MXCt2XsrAJRi2HB6eWX0yjB+UxnghmoxdrMVUNRUwmw9wXB0O28BKMifol
P+zkHkQuIvfmEKrRo6nYemAllHoGJ30E/rlJbeMuzFTvMNfdgx65VLyxY8OpDZw+NjZ225jbeIm5
sCIBlsw1b+OS4WxZviCZvZmEC2gxhYHG7zeAR0/87gYnh3DXHEoDwFyoN8DyrJR5t6o9ISFM9tUg
bpUpjE8yzo/mQFlRN6p9qLQ/ca8EMkFP3ZTj5KMazfh5rh9KLA2bKSRFUsRmD/0A2jEFF2urOjOV
31lEtMQQ7dMjDbsk5ecACUkbe2qA/ZioE0bFTTLTGkkKnZ9feadY2u+a7++3ur+z477aJoohd92v
zKFcjnVS4OAuU1wFUx/03XLTgg/d26YkdQpmbNtjEQfyqnY7+iaLOjUhs6maPs+2xu2sZCo3AGeH
Kkn5C7iOI6ku6nO4pRps7ZL+VzMWv00pfwxq89lSmvJRGZz6oCvewcu41UVYnO5IUIQAH7WOr/Zp
dTZfGe95m7ADdwp8fDPEc47VePjeTlhtnKbXfMNJqgBSIVDoRj/HGfpVTz0B+OAHANT00EXVZqC9
rUjI6AUY2U09EAIS9ts2v3dVIL26Bq5JiPg1qYZTUWtnq6l/aa4Yd+TgBqK+gwH5lWqLsdUd8jyc
uj+BpA/IAjOe7f57OST6mYrZUn2qpwNW3ietB302mLBztARcn2b/0Iv6tz1NOiTLug5wZcDk85Ya
vThr9nSTu6b0AZffSgU5rLTg2ekKcSvoXX1ybjaeyidAr41d6xhHLbUOs6VfsnwmK7GiBa+aWz7Y
d7Yezzs1Yrxp2pE46NWOavy57ocpiOaYcK8uU+4rRjPHYfotHT5eWRjJHbyPXdSNL0lF+ciM8nkT
xQ95UvzkK34cEMonGV1tR1jkZhRbwPafw65MGc01n2zgZsMjWrDAncASh/QblUb/3gziYMRgAxSB
pyhx469GInzkWjDqSwkaSNylkhZjPRBBqXODmkI/o43nD4qeX5ImuldjiAqWfBxs43EuIB+Ehus7
7jSd0SvvlCFyfN2+Z+R3zKyoJWS7Oig0Q9BlTY+NhufFXjhzijResVPw2cIKVIEDLZ3CCwZBMkGh
vkx0qADxip9mSXdrdGoqVQsiqE64i2XJ0+hBUfMGDLYQcZwb2xB3UwqfnttPvOknL0CIrGymI/EA
J71w711kQNTaCKlUzA0Dp29TON6opvOlyfhp8lDmYI+vXfJx5DjfT0nEGz27DyH9YksbPkGGQVCU
AIKFNAWvXSHILoQNFsYxWKwI7ohjcRNu5hbXnH4QzvBM7Inlu+Q9pAao9yHOwXTWu64kb5BUzYsN
n9uBg2YPCXE788XuJhK+FPVS5iAPJeXpRj7qMtYDV4fNE4XiRRgEDkKw+ZICicNnbXxy5NlNluyQ
ML5R4TPPqf3bndTvaIAyJfysxPYpQ+llMaSN0+op8mi6kFl0Qaf3qxyL50oYpEclBwQePdFzOPWJ
9oDEf+sQzkpJhcL/Ld1SgwrizGxq2bNue9uNjouxlI1tsRKfam4yh3zQv65HhaJoAkH32J+5/d/C
M+33usrHptOxMkQhcM0UdMCtJB34ok/mRsbFfAuaNOh0pQjymlJHZntLPgQhvEkj+DbqcIOd2iNC
BpMJoWwNKgr11TkMVT1fkNA4QZyUeMlJsIImcGN0OrY6jZFeJbVp56BzT0Su+7bkloaOaLrRlE+J
4/A/XF6JqXYyoM6IzoXgBj8b1CzwCG8aYflvRW/B/k5eo06W1MYrFmTAUcsZvo9xM4Ad93L+8LMg
J28KF/88vVH+3pJ/K1yOnd4VmAX037o3IvZWphdFUOQk4oApUnhJu8k90ny6bxPg1WUJXAwVSK3L
/tYtsoQKi3hVFPsucwxyZrrobtQNg5teZ9xqgL6dkDLRDxU4FqdURxoZR70a+tNoNTfmqLXEwKkP
Vq6rR+xCxUXMxTZ2lZZz0RPGyx9RFEW6izDfEM9DSszcanPgUo+mPTwc58YJoiKpNgow096svWOH
BPCWLOXydoo3YxlmtyQA1wdtrn8kVXQyTJLUvHTMTt4kH8N+nG+h9+KEdGoE29nr0u2pPIKl24Gn
KfhkZdJCOG9lNxq55gwaree65HffatWDptfbqnO+uRZ/FaJoBXM/aHh6Q5xkph64L82n2C1poWoh
1Jmm8U2rpOEsa0rRHl1bjahy9Eb12ZvjY9m5FKWWhaePv+GGmFTq+KDb8gtls2JjHaDxMRnqGLmY
Tjb7KuJ3wkqSH140jQdSR7KL01TbIldhv+iSJHmUWx6t8S0fi/G0LoZlTamAKOCbZLXtNan56y4j
6l1uUszo4vokqICd1rU0titK+38+XjeaoiGvfV2N1/1M5P84/m83tiaNKAPRX9lXo9/FvNv2Eva+
riV62vz7h+shMMn/OPh67nra9eGHS7kmuS5TTlDg+kTrBfj9tpTOPYaK2pwU1QMbvaxdF/92G6JU
PLl/dx49OIJPKgSu8MzejlgPczACQmj98/q0eNq3Z3q71vWpEt3755FmfC7CwTxS8exUBzDacvq7
/ZG5JEGtWzMXgvG751uv1/f9S+POOmFRTYeXb3nOrEbSGayr+dAe80j/nEuVUUGY3pHBnTPwNPJn
Gy0Y3mvtjiRktBHZTBgVU7xjGqHSKDMyy6GbhNsa/TmAEpw7KahelKwYavhU09TdEC4Mygfdys3c
O9iUgajtasjANzBrmp2CoGyzPkSIk9/QrgQDHVvTbhSjedFa40uqWuZeGkylcyvUSR0bLbElPOGQ
lA1qPtc1Lg5GRak2Tw42uNhMDz0MoUsaJ/lFxE2MioZ7mBbbvhzb4eg26l3qeOgmpDWjo+TlEX2u
x7vZOzidrC7zcPrMRBz5aanIy7rmNjqDhMrjTrvs0JZFaZAHyOABfk/yx2GR1OTFsGeYh5pGzqGx
rwWvRFrfksIub1ICPlHGMidoMwSnwgi3WDY0Su7QgQ1bPw15GF26ZaFRu0BhaB3TutY2MTlwWxLP
FOVGZ6ZyiogDPOvgXbmx8R5xQabz3F5kNV34NYXZGhWfat1y+F3miCZSxkumjCR4ZBHRV7m90LpF
wTSddgIRbV8cvRGkN4NJBdACLdgsf8YeyO2wF5vWa+sD7f1zIVGPQDk6hDUzQ5mT71d5KY2eKfke
gmTadWnytfHsZB+5lXpZq/jr2rowxhmal6VKX8/xhaREBlL7UQz+BIPMiGZcjxKzV+JpL0hBxuh0
rovSPluGRqiS62xnzfnpMZ2/wCsHeEdepLI86pdPCvML6pSmPXCn+ue22KG0AioGYfmjwD67SWVh
XtYP1rrmDmO0Sy1i5zDEzgwcOwwtvX2wCmlcvLEz9lmaPiPN05Fp+1NmaRdn2bXut0dhXFy8+3HO
oE/nv5KMYxCplTwCJjyJuerOikqksGORJjHxJbnoaqFc1rU8ghuRGARLeoWA2XxxOhIMk97CQG5Y
Shnkef1MehlyAuDr+mJrtrKBfqueZxfD6TCv7D1z0nbrVog2zdY2Cio8lZtenD+PXA9fF457Tu3+
E4XObNfPWXcyhsLbmjN3YjBQKtoVTNTu8h52y4d+XWh9UqFq1QT3VsFE0ErPMh7/WChJNJALsjx+
WwV4Pi+zdlIHFfll3dEvp1Rpj73h3YHr6nq1df/6EPgV5LjM0N6e5rrj+qzrtutDr6uNLYAiwDR/
fWHrccJoi9PcP9MT7CpAgkn27qWD0mQKYHq79dC313d9xuvLq9dXng9UzkJ6Af66Z+TDRUasiqad
//r1uT+8vA8P14M/vIz13PW4oUt+EhR406RhsY/MXOW+C9rdEtlTRjK3O8Z48RpC4U38OfcVBeeD
IYyvVW4qtyk6Sz+i8gOQwEz8DGP4jUewxugQMxFW3tlQp59qowhfIiHdTI3Vb0sa0bSQdf1C8REK
DPGNjOoRp8s7Gtqto+5zahaB3mQ/dca5gWt7iJo7Zrpm5YYEZucb0hP7jVANenRWG7+45T6pcge8
aesG4zjJk5noBH90gk+wru3NHmNnOas3dp9/jZnX7KluMB01JrwGuBnp9kqSQ1qGg5aXujtFA6OB
FFmG5Uuhzu7zEH/HGrETzaQRQ0hncmgOSjM8lCRI0fVPeh+0DfmN7tAEWZl9ixVuy3IkrNCsKSSN
vfETZvbPrMeNsVQ6SLshuhF9JlCN4VsbuveFpdqoYIBIkL6Qas/M0yzEbnkg+RsF/J4TWVlplFRd
ApRqxNTwZ70ntB26X+FuUJTCXUwzpJeS6MC4n/gFm+y7sGXq5Jk/4IIhoVLHY8lX8FGvMosKOoCR
Dtf83lMhXAtIjFPDphIgAdXgyddMlO+yB4yot+qPsW5fOtXSdmTjbInEMYDCfl18SU9Fm+3JhbF3
fEgQXHP7r8z0fgCzsHOa6Q6+2C16NzKQNGGe8oOczIwpGKpupI4PqtcFDU6DoB+U8gCSdDxbktj6
5I7gjnYPlgoBlGlfJneWtN91+K8kUN12L2hC3Ms4zAhnvOTUUb48VkNqEs8eoisqe2sXg6PzNVHZ
d2bPdKkqzHJjtnI3DMJ61NIIgkmHxqKyb0Zl1G5CNdynokC9UIILy8PYRcs+/tZhqe9ZYHCc8/kw
dWMfUDvLCMSQch8WuoL8jahBghKUIwMSQOuxEmRMiQO1QLeGWEvbxSYqcmpkyoOY49seLuTRRhe2
HXp7CVsU+qGa01cT3f2daqIrcflEUWkzKPKNexyR/c5TiIgF6oREJB9/MOsDp2fTHnYt/QgZ/Zhp
dvf/dsL/m52QcIB3Lbp/cRP+V5MQXf3Xpu96yj/dhKr3D9WkV4do2aSxujh0/2ko1GgIaybQqNUY
iITi2vR1aPoiqnBVgv20vzZ9tX8YOhYezzFQwnqa+x/5CW3jQ58T7xX9RA0Qu05ulIlt+68C36J2
oNFm9nhxjRy1Gk2w07qYpkyetESXJ50CFCKuiFStdaYAce0Ey4vFurYsEpk/lx36v7FjJk8uVTyc
Qo/B67pmxRvmzfFbAX/tEVxL+ePaW1gWb/X3dY+CQWnv6fFRnVLm1dX8Ka7IzvM9rShPaklS5ldV
lxc97kLsRkZ5ui6QXFAtXR8X4CNod5rF89q2WOv9a3k/pjpIZ/KtF1AzAI1o7G5NLxGndaHX3USO
HvXJk3ld1XPvZ5LpOBnbMuMHfdk9YO7648i0QE3r51k6b9OBWgl6X2ZM6zvmzjmaN3I803U+tG57
243Q6tyWp0ndjUUpTtYcVqfOHsTp+jDPY3RZpRKnp5qY66rrToiyLdVfV2FC0wxaV9eFQsT4yZ1q
k2ld2au+rDDHo8cuge7/c8GPA//9CIECybnLO08sM2PcQjjbntbcKRY2hp0hFWqAHJh8aCuytfKw
bl4PuB6FMeqLNRpKIGkx7ua6fkRJQ9JsyZxuXdP+XEsoG6uL0Ob9btARoRYYRlrslEn7FLo9c8FO
cNdYD1wf68M6Sb3uul793TXBWy9ndXWNng8j5YdnF2+7l2dfX9J6jbdnWlevr3M9sRB7qjzlKVOy
ZSbkam9ritnpJ8PKC8NfV9fd66KW+QvSD8CYyxnXRfHnQ6tW5kNZpW9HXLdfj7VajWwEuNuKVp0g
ZfHOt1HD8m193XxdEG1Wnd72rxv/9vG7S62rCdlXu8wyPl1PWdfervPxEu+e919WU++XUYzV8eMz
vLtSbs8kxw+kgb07+93+/+HFvzvh3er1Rb879W/3r0d+fGkfj0zstNqYubFzrIxoJJev//Xjva79
221v34uPu5PcKA8fNioVX6b1qzM7OcLOD88g2qpRA0UuMexmMzED5iftes716A+XXXfY8iFOhHV0
JR8FaibVaV3TSn5Krg8/bKvAi9JKWE75l9X10HXXurYu1gutl7w+RL7IL+D6uFgvt65aY8eV/+dn
Xw9cF+vTWCbZ3Hi5SbLh9eiEmg9f19WBOEQ1SFup7dXR2RuUC0+25YrTLD2G/Gmf16d147pwc50W
09uu9ah1a5eMlvQBFzPrrjE/mZ2SDoRdcympprZ8WldV6hPV3bvL6HaEdk5oGXxDBISkaHJCpxC/
l54bUgt2GTyH7ZxrN57SkANqTz+SxvwWSkGLBRdXGUP0n5r+R4ZVmWj2aQqG/NcMtqqgdxsUCE/9
WZTEhbrJmWYv+vGpRBieko11MpzopyEHIke5BcHgINQ4bKjMv3uVb/+N2aT5NCcALfqlN85wksXy
E78+/Lfb2uXgd4csZ6znvp3xNw896krcRf966f/DZeAY9HsABof1ymQ4cc9Zn+ltdd26XsZd++7r
E/zbV0JizSmmJY135fpqCOwg4GR+FOudTLWs4uThhzqta93ygq/bPh5z3X095roNCCcFpevjv7us
PkAM2KxnXy/xnz3Netnrs1wvs27DRvQNLH55AkfaYEvn1qUvd9N1bd22PuQOjpdanXfX7Rh7R+6F
y2lvq+uudL2vrud8uOL6sFjvkOvutyPXk+TytOva2/7r47drxqaynbHKbaUG1NuplFuL6chZU1/i
SSnOsSwu1agOjC7IEZn6cdq3gNsJJNQ86pIEJ+L3IP/FgD9o2pA8Y/EjG2y5dWdMvtyfCVOJUYKD
dPH2QPguredVh6HTyNBSBz/L8N2aEYq05JS1L7biHvHyF/DMa2bCoY752nmcS4NepKpAYW1rvIGE
HwyMMILEuHXtiJpDHe5bMbmENkIwzpP6k+oopFFV7dc8IWGpYOI7a70XVNK6jUaYYKkufdhprbcw
HRPqERY5Y1YWU1pAU5Cr42bISxAP5Cq2dfwzC6uQIbF9MFoSDK1wJDY+2xUoewNk2+OudMyDyOp7
MIWvONbDDTMOFRGHfWGKEG/C0SNyNcu+z7mLRYGO7zlhRL51bczvOuYeI5tui0Rc1LlF40Z03Gw7
TwP0raNVY99uDL+uag/JGLwCs0PtPIzJo00q49aOoGh8H8qKhlZfxfwlVab0VZIS7yWp6STfKUIb
gTZ+w0fXR+K+hpIQ1YeqUMGCOMvvnBXvce1Rf5kHRpMJDnd8+MWmD1OC2SUZlA/U4VZK1knXsY0b
XYXmx61eiMvBIUaMCj+LobGZY+NBN37B3TRORRgPn3OHEk4Wz49FZ1/KpP5mWeG07an59PNDVET4
58U5FdMr4SblSakbQokxafO3EN1O61pkW/EsNyHq8WM3szebmxum6qcRpgnVD6PcmW3rF71Hfjls
Ip/W6M8UFeVGb3X3Mht4t20MeJZXJUdYR9+GmG426csiYT5em83ifu/2GkIfM7KcwPCpNzL2txKx
6xP+W7Ycjxiov5Wxnt4NvZAP/Vf3iUDBYe8kuOOsVvmtoFeqYbznsfql8mDRAk3f5GR6+6007o0c
JVq5iywgFpMncBhbkwkZoPcHERNdUTalTysOZgQFmBif2LFO6ZInBBJua7dxtnE9bJUkcbY4voPR
KuqD4XXfoqx/JetzIi6m66H23g3kygXz3Fp3lnaOiRDKvPBWGJ19Bhjhz16OG0r8Uuwo3I1eTs4E
5OW6Unu/67WT14rXsjbvrT7UdghN9jIggqQNTJmIvZfd1ymqSwvJmm+3sIstStS+AYtmW4Ro7duK
W7SNuJ1yLRIWNxr48kjtUdAeIZuD5DP8hv0mHb91cnqwKRIFbSK5VepI6pYzZhHH21idb8qqvS/D
SNDozA+JJsncdHYF3492cQgAfAKkkD70jPY3uNHcM/FA4zbETJOpIOZwdZ7qatbOegrakv9PFJiR
9nOylmDr0cx9K5rF/YQhaZ68+dDkHlGwruFPU94/CL5Vfp8UA3d70ogsLSnukfCRAW545DLP7meJ
mSJQGxUNRB92O8eItH1tmZ/0HhxfnXZPjRFjG5CnQiaUreZGzL5WWUzIGELXWdTeqO6JnB34BEZ+
D0dD5Y9kzkFVWZ8pL5a7Rs6HYcyq42RKnEItDJ4I6YVwu51Mh+8mDCjMdGUEOh17U6U01Q65ZdHp
TWAp4b63omlH9jcipF58VvqWAKzOMC8htnffm18MBiM2wDB+T0XuKy5R8nbDBZKhsYKIwn1r1jvN
PWd8Go9WQ5wbwRezxU+C1QjKqn3+XJE6YYyU34lDwuZhtjf16BHrO3Q1Qk70ehLk90bVpq9dNxS+
lY4HwR93ow/xb2Tmv8sqvkkGebDT6SksEaOEJPS4HVh5pXZ2QqNbwSANyUrVfaoAaBP1WjXkjefx
vjOMp8HQzK1MvCMGKjodyjTfjykSGZTK+wH15iaO82zXFZaLQ2zJsnfErgv1Hlcdgck0FOt6ug0N
+ysqNc03sUGhVys2VSW/bedSf6wd8YVvX0pVmz7V6KnlNudRRyBZNZrMRzMAE5GMzqleozht9Y06
Q0+YCoIY+Jrue+O7ViGzGEnz8qHO0ClI5NMUehj0BvxNc4dcKe2cDXk1OJa0T1CIGaJ42HytFw+c
017o8cHrzEXsmiNXbYonPMJyQ0038pUyq6khEkHlddYTUQjD4OpnlHI1zKeRLxjfNBqEaTJvXM/x
6xkYR1uQZz0POlJn1w0i+2GQ6JYTwXdyDGmUljVq+Mm6h6F3W0+k19cOn70x68kKbrNj1j03jKKI
FUQDwM9d12UvTBAQRyBz9jC376oQNbplQ042MyRlHWkkASPpY6Om216f2/vMTRa8QvqQRSRJg5im
YTmbZxIwwy1fvC34F9WHlzv6ZpLeGHIPZNgDFd1Pfu+YeMDCL9KeK9+cvC+zrkr6tZD5Maj5eHG/
Nz3+cxzU2zGjW1Vm9u+iIY3MmRbyRBlRf2YmsImE/lROC4mX8OMgd866TZyiWYcLUcHTdl1Mkk6q
JeAebf1b7SLa85oCN5LLpkao7mF2FMEUvvpGRa04yoERUW8nO8WyP0/DvLO14jOyMQTQbnlAWezQ
eshHpFvyUrvEKGVW+6nsTaLVDQkFwohvM7caqT9bxChoSei3LlBtOUaBUZJr/Qgda7ql07QjxLQ7
VXw3nCwcabRREu6G70OfkAaBQSDBvGA4xFgxwbP4QKunGqEi5Xf9BPpvpgFogolIky9hkeYnmSq3
Tm/+MIdpF2syOqkuDiRcKxtTVxsCtuzbqlHyvYlVq7LnS7i800IbbqvSYbIk+OUjUh6i0xiULnY0
w01+CWhBEAIYKLSICxETmPTmK0LkUYcp+FXFvscz61Ig6vk9PuF938WtNt4QMI3E0dL7wERB08eq
HRDXpfuzWj21jBzq2m62Xdfde0bdLHwMP+90cYcN8QuqlzNBM5MNr8g2MkasqWi3REuQh/TUZ9qF
g/izGQ+Tha1UFtEFx/MPyF+BqdIKgpwx+3h1Ts0Q1hdNjx/NKR/4jHa7MY1/ZdMXG9HOrE+v+ajM
PnQbHVuddmwX7athZs4mNYs+KFDg+tMr/t8CLVZebXQHUht4Hd9Q49twcBUaUYq2qXF4bMoy9ehj
kDaXZGV4rBlCq011EQBtMEeYZO8Ofu64FXkdBkAlRA49Ehue0Zd9QzASJgrQYwApa2faSfLlDvzG
BYXmQe0vU+SNw88eJ4+ZEXSauLxxMRzlFHk2I5/+XMe2TZ3XPtcwb/I5OXqGuo1ahIkLysKTJeP5
Jedo2gg9w5KPIG7P9MHXzRciO427Vlt+OnEv0pmftkU//CxVOtPEjfKOozKK3E/M2ATTOuIzxX6m
a87EpXiczNLdKqW4iQz1UR+Bexpq+WT1/S84mggthboRTvw1T5FBuFOsXxSzDtRE7w+EDQWynvhp
jtP4jLPqNqMMDTR4g6XnK2Go+GKpMwRpJi7cBxlu2S5vN2DnvoK4kTBQECZcSuwo5r6uPV+zWoQH
JJCCR3sZuvlFsYZdZGD91YzqsfDcZJ93RUgnE5N0LmfS0xZhayidDREZMlAH/S61m3v67CSlkQfT
Z056I9Lh1kp+Na5+24y6/WyU8PCSk0DVGUwZtW6Z/p6lUfnd0DA48qw4cC3JZ5ROt+KYVExyc8MQ
TcEKjScxrrR+W0MoqzBHD0qSMTJ50PSx8tNQv1UE16g6eHpRCNYyVbCao1IPOi2n0jDCk+nV7JyA
0tuDLgnGaL4Jm1jdlVH+HPcy2peNzEg2t26RfIjPHdplncQ3vl6MDoj+2OYj5Y6pk0hL4+/9nHxS
o8oGqzO+6mTmOt6gHbV5eLWjz5TjaQi38+tYTMYXK657lJZiGVhORkBGIAz/qu1v7G2q6d4hIlRD
aaOL6CCxer0a7V3lpvDGH97cZjdUjnaJZSCMm9obRK21D+P9GFEVPlCj/27hXN6MHZyiQT3acSj3
jtf/Fq6YaegFsZr8BCzRbGqTxI3SS5C10omL8+5XU4TerkaO6xJAl9C63Go2NwXheD9tQPV06REC
ezeW0+7NxuaOCT+2DaMHPOlfKj08jBq243bwNgOT5I3hzJ+asOav2n/WgJhttRCVrKNmt2ARL/xK
J37dUbpr0iDXqy+gg7/H1XhB/7aZqyH3Z9gdIkvkbaXk7SZDPHQY8BfuG48/maI9NIvwWU2t8F5g
HLqvw7OpeA5cwWXTOA3HZsqzm7dtmhMhG6rG4ng9K9LDmJY+GRhiudK6Y5DG9046EN+6AVu0fGrr
pzY3x3v4JvvOaaC9lSPSRZkNmNHTlBcSfVbEECmbkFFsWvdOMAzdf7N3HsutY1uTfiLcgDdTWFqR
FEVR0gQhwwPvCMI+fX9Q1X/r9h10dM87oopHJEESZmPvtXLlyhyx4N5qKncVEMFTL43R6bE8TDl2
iINjlkW1RfkOOv3yAByJutE0E4lWxt+vIejdUHbGkVH892vdjGGyTFE/aEwBvRgtPBTLQ8dgrKEp
c1PITPnYeo2FTB/T8gA0W6/MCVLW79OWNuBjejcS1BMRgP/3Zr+vt7p6TQh/N7+vm0IjH2nDRXxg
aCvvn20VOZSx2qDj/HeT/3gDHQeF8OWfV6D1QKCfqnL9+wO/b4Qx/vPWQ3FJTmv396XfNxEpLLdQ
NM+/L2lFnTwZhuAOUZyewAorSJVHvPfoI2/GP2PShOtBUvbilKLaN2rq8ffBnLmvMHLV/H9ey6e+
DMJWyVFbFFLBroFddgr2X5mWacdkefjduMNnCrmTbDFra52yNGkMC/NIh11Rm5C4luf3am58BKNU
p/59HteaTGQ0HtPWPMwWc0iPizT3TqceLSsTDlqyjZYnCunNXw+kVu+4Tc+bSc35xjyaW5riFBaH
f283Zj12OzP0tN8vMiDmbiHSHou66J5qVBP/GlF0tcGIitEeyov2gFdDdMLbIDrJMLbRNB63v5v9
PuhNJduhWdar36e/20omXaVaM4je76d+X5MnGR8MNNTzbkRjWIws+G2KdYQ3Om8UpfvAUMs6/r4u
G0V/0AcsvFMT0aLfzcJuWteGjL/Q8kmyQDzvJAXYhvFX4Tq3QvpLP9LfahzrMm48KTYxKxln4/j7
hvRI27VYL/1iy3a/b0SZqD7B6kZTMMP98GHFOGwWdP71NF/SNKLt/tkWZQg6WLLWCHK5oYtxoqlw
FsJ4cTIwXdTnM08xwjJyDDx5fVTiOqdtmuTULQ/qo31gWUZfQTyO4v9vHf+/YxGoVPL/TzSCdZ4n
ZZW0/1vz+F8f+p/uceNfqqUrioHcGBpo/2YRWNK/YAPRum0hjmZJtJf/m0WgystbvA5QYvBl6n+0
juv/spCJMPmIjijxwj34f5Al1mDV/1fzuCnJtCWjF2YhBkfz9n8JtGHshJ6u1MYbtbu0BFLrKexL
5L/n1Hmb1DssnAIxIz2ht6ox7qp3F8kjzUY0fTVLfvSx/jM3D2GlxffGQVfmTpJCbpdYx6nti42Z
Y1vSQZPtBWsz1WqxM+V2sAsEzxwcjmq6hl5hqpnSd6QMxnlsaOfBUQB40pifh3ZGBqVQEcCVsGfT
uokWZDkOiiZ/0EqT0naKdCUTzaP3lXbBgN+Gqm7WwzghySfvWD5Fr7znAZ2NV2uyZJoUImKInMzV
0Ig7sS75pDOI2hcqM4FQa9qODi0MRKN5Kyproyxlf6Rf7CGnHgta9DboG6HDT3Mqy/sRbVhn0lB+
MIx5XSxCfsaQx06q0DwBZ34z5J28eyxqKUhsgcvRwTeHfeVoy3we0dCbWen9CrsTVtPInFEqMQ2x
NcI2naYAXSYo7xgppfywefp9eOjy2myaxS2L+tXE2chl2sE6qVplhaXTp5QqXpEqQmDCaia3Fp6J
P9MnlM/RDaznQJOGbX0nmgTGpD9gDj3cFyqaqCIwOwuxzLHreq/G/XNCBgTmw3S7D9Ma1fbBy1th
ofpWSLKMB3UEOMtB02kVGI/3vCdBGgRn7OmlxyRWcdoUunUmKBjpKNaG8DJMIu8uqxhX1u1LMeDv
Jowl3oTDaCd3BJ1j7M1tZajCzWwdKNv/2jrMYkvSBZztqRrSnJi12tBcTK6ggANvWlwTRG/NPO7x
a6eBXTDexFDaohSjnoQBnc8YnjjUsFA56nL4SzL/CLUY4F4hTe3yeptYBuYMoOKMyLTbKBbpnq7X
uStPQrvPKnAgKNVuic3rY0xk2+gexa4c9fyvBw5Nm+L83EMSz3AixnGgcmvMnyO5fA9Rr8NOG0RM
xq5YMCcsFMN6hc9EsoI4p3i4K8d2KXdYZmCODXog4jwmP1yc+Owxy5p9JErPhn5H32x+IN6UkbfI
CWbfNNxFsFzlDhvahzC8NMYUPdECsBayTLNzpTK/MpZGssRdAerzDPN2om+0iDwQZaWR1z0dtjfd
jGmBlr7UuNK8MJRSWyj7/tDcpaPQSJZdlSMCqWIXk+ADYQN9hHi4UEjRrU1ZJCepjVJv7GiNp6zz
bRZR4QoIAWDjF+4XBU7Bsu5oVHWTq1hJ4cwqMjtb2j8rfIbxV8j7dV2AKgENZt786BRHRfsqm3Rt
Z0p0vhU54FmjVbQ7ZjSsFs5g9ZuhT7x5lr+1e/ZSoULjA9fx6TuRxlSb17Q3Wy5niAuNaq5NghQA
n/lapQCUagl6OaG7I8KksEqlcccKFbQqwyGmQtstmtBRiIp6M6JDMw0uWLAfEuLr+LzbyIYd0Nhq
UVAYLn2Fq8xMi4pDNwOc6eTu0Knm6rJSu4YErU+pXuW8pq+zeayQfKCRQq06W6eLyIHbSVeScH9S
itPYYKoOV0fV6LscYHKBzSsFKe3XPX43VH30bzoBLmKzP6VAw/xCjT4+HnT8jDUSyW3zNpkzuYeJ
tmk+Z7iSqhjyhvBH7b4tVT/ukDQr4/kolvmfJhrOzQJJ0wRQNBV80pnGgXDcJEo3bjMSwnWnxF/5
CIWbKtfXPW/WUT32tvwY/qDQmLhiVn0jvoNYBs4dzLzjpmPWRDgZX/e+IauckzLoLCxvyyI9RlWI
AXEsqWSuZ8zG/tCxyKfUSXMTSaebtLofS6iXSPEcc+slpqBkx9p8tZC3s+s8dKe7vGoYb1PbPel1
ewFp+gDPO7Z5iI4aGqwrXaDtu57pKIFu9FGEE1k4mBRcSgBrCnl2rxssVTgIJoiiJyOJuhrPolv2
m8c8OUVET+G9/ilv8UAXRJyPG3kSn/QHfa75qGzTwtwjZrWGFUA5cgIeiTXZNXMwbhlYLDAAv22k
ULAozOnRRnnOiKafGqnKepjep1qp/aZX3qKslhE7TK6jKD3FcacF0lstDpnX3CPZbdUJRCURsR1L
DHrV9faaVOk27EI8SCLqJY1Yo0vazue57P90JdpqLf2IIebzkkjTpwziJP+pZoo/j8EyVzVA7cFq
IwOBc1iAQ2yQZ73JtLrtKiPiFKMu5Y+LlLUVDwfRAnB8mI4uJ/0Bwy2aUO8/s6miG5ji2Pzgt+wH
3EJkHAlXTdwZkj2abpCAwxHxplq/CPf2LNOS6obp46Zq9y3ZsPCkGII/WtEh0oCgxtmrS2buNNHC
bSzMqwHBQxf5mNDPUaNE7Z/3uD/qrEAWe2Inkz9Jq32qyHEjPaheGvmB/FLVUgjtSdyK/u5Yb6mo
PuMhq2JuZxBdTNVmElDWDvdmy7fj/Zi5A+vGIx+3pTVfJqMCgx2p6076wRrMT5gwr7oIzVdRbyYr
kE9TBJW2yFELzLnk6b2BHefW1B5dQZbWiKhC6lKkD8II5M/Tq5GkXDPMPbyywYBgos5IcxWGKAUY
gYhNGdo0MlEGkJ4ijuuEzm2AYubwoZsuKjeGi+0e3ayoTJbzWogH1mK183UuMfpjhDII2Vv3ASeB
lpb4TthCaS+QGSxvg4LWXjMBFyaL6JwuvrWh9iwiuI8qhIq37yls0EWb8QqGmKKpVKUXYF+Lt50B
y2XWjV0NNESBx5HiA03fIh4+IlVXhakrlW4drfIjwuI28tGKFHs0/zLxdIYTN8WXbOWHB75h4r38
kh/aR9S+jj3+qQnCHQZqBupS4jNfwmyFOMalzyeUKKzUKdGBRhsL+zJwceKPOSv2xh3653D/nCcZ
lG48Wrn6LDURsl/Vj9zo67aZNoBQG7Igp9PqqzSZioftw1aEkGc3AtrmiV+Lcxz0ooI9AHH6NinN
rxI1BnxxgCVlVHYGBP2ivPoeQ6wuvpVuDmJgeJcO0Le2DPfAAD+6IctYEhm3BPfEoRfQhOtB3VKg
yFyz3qGkhoCYnDHADDoTtdWgCdGC7hyn/GE4Qmh8JGW9hcjYuQQI+4ic2jMzy3Q4S5VjWPIhVmZU
XSpK8Cr4+NdMMXaGBGbcI3RRHhc9FTbmEleKjbIpf1QlOmoSwzppC7+Jk8No0mYQ0+gWGSykKAI5
qCrjzBi6laDZghD7SfEm1NlxnrtdUYYeYvwV9nQSCrQhWvHjMG+1Nj8bqYYzQiReHtKEMgsQhT0W
4gvOlmuUftbZkI7o5l3nAhcmglMcOccFnzbkFUityi5rONA9rAAhndmno7dE9cDiqpIJUHwDm5xN
0YFHhtRELF3zu4AXZy95tC58AwkED1X+QFRhn0bClxGbz5o0UwKXdCccCnRRZuBIRV33NY14bUVV
NTsDTQ82Xh8v0r2snSF9uGHf7uU2lQJcohO/X6Qt1HJ9z5joVHq1fbQ2KRCwDhZ1OnitiHxp2kYB
QyaBUrAsMiL9oJ2gN5u4Ge7cIsufmtnRyDQuBLXlbdRGmr/f+X2OOkLsml2u/LX170d+35A596Lz
+/yfh993/nkKnOCH0pQgIf8/v/z75n/8/F/Pl7f/a5ssS+ko61AY7nAehTHGvrLCtn//ybyPdtE/
P9Voi73yEBOshxut6s6ATjgaLF/8+4AGxd9//fOaXkED/+dpR0F7A/9ZC8MJ4Nb8LH5/43cr5GL+
c9O/XlM3InEqaTKEp5by6obyE3LORSfZRIw0eoQiZO7fF3+3+X3QqLdvRh1SRqu/VPEcOf/1+X+e
9ij5ON3DiJ0mJ46w/3lHqvQsaDhDvwzpcaGRxdQzITImdNEsNDKjH6lj5g+Eh0b4f+3UnkakBGYH
9iXkzmJEm+H3z06I0O4rqHMEzRDvhH2rPrFazRpaVts0vZjeIv73sEM6mOyNmTrj+3BSzmgnHCqn
wRNhS+RCjf5SoNTq1Nf5SkSKkUb1XdqkjswWLuz8F6mhdb44mzukylN9A1GGm8dObunBekL9db52
iLgYp/zFXLAj+xsbX+Qy7tMOUfzCydHFtPuaHh+/u3H/kqtQh0Upvfi4P5xkS4FAMFbJ58DEU9C2
EuCoLG1oXePPx3epOdlkFxOKU27V46nnCLONTCkFmq92H1ZO62CHe2UqwfDApxrVOrgDvtYv2Zb+
XCl2B/whkC0GXjs38DhZ0vY5dXxfelHVTSwFozS6qqeb/VMROcf8YB7p/aaWmmGd64sS/gsks/EB
pvQzMkzVs0ClPActt7UdAuD2PMdrWX7DA2kUExsR61HY8yhBJqI359ZTKtU7HyJV1I9r8h59g6FH
QFtWK6wsBxLmNDgsyeU92zCPLioiwkqRkSUnrKNOmLGqO+pL2PMwPqfiRfg8tnSbUsrCnt1Rtvm5
+GCCzo94eqwqJz+X5+aEZIGt+SFSEXi7rgxbJsi1Dbv4tPw3wzpM0GsiJ0T4Rgg3uU+xy9I3tEZj
+WVniNQTgqo4FCduXbjpJ04Sq7s3vaHP6n2TmEY7a/8Y3OmtNB3hg2aAXURl9nQdHfmA9MPucbfx
hveoImB8Rnpo56FzBJy9r0z3CBmMl5GSXB6r1BUcvDB+EGG1TfexgtX6Yq5BuAP9mOz1tf5TfvEv
wO7tftXX+VdykZog/BFQFr+qqOuAgh6xY7KhHdjLCVBWFhSrj9iRQ/zbbd29icfyWjj6cSnQAYCv
BW+0K5JRN/kI37+tC0ojR7H3ELcpPLq4sKSz0HCTMcA8AiIZiED7ce3mNlw7m87uyKsuzS37eAiO
D/dMcT+qp0P0/KbZcBXuubM1JJsuvcrGNMbVVtghQdyAjqfKtonvqIMkgj0H0vMEl+US7rSnm/L8
nPRrwbk9au/+BafXqNz0gFY4vy453eUFcoLmStsZATR7iUVOYxzkNMG6qJSxlIHmtINjeUuhrhFu
0ak8TN5jVx8qdHxX2YXO536bMOME8zYZOVPVPndHGlf9NWargEkfEqIdf78KoOFHm8L08Nubyueu
4g7wGyV1W05vtJlnt7nwvch1B82tACcP6OJbJWguD+7o1K/tjgxFtl4hQ1BdtCdn/mawfe/T3ejf
3R71WTt56vb3w+P8UJhCpoO5H1XG+GuyGtdQRvwbfIwVrf65hRKda3h/jZRb5gSWk5OjIi/o3q/f
WUAPpGO+gPmwfpfUw1J2paCN151Ul1LdU+iqkHNsBk+x3M5cTEbZVkidaLOczPa2lnh7uGReBrei
PNTlPozWqOwlaF5sxY32LSA66WTr+VQXdrjqKEjoq7FZJ0/xEb4FtJVqD1P0A5AE95krNAc797OP
xMs2DejQhjynOhEwceaqoEYRtzj5cOeML8p5mSfu53Ucb/3FdUd2i6ePqj7Kp+5P2Tmclbvg09DZ
oKbq6IWH+HLyVFlO89k+Jc+QDDvuXne4f8g/CGaJ0iuRLlAWstZJAD45o6YvOdzIiG2N8w7ddUv9
7H8wbCgf++bhQ8aw7I8ZJzbH/JOIh1SxvyQ6Nimiu/BpGz+7wHe5Np1rJryyqPSWa6rLIFG4MB5i
wE2He6K4QR8UYJ85ytdwK7X1LHsdPhE0d3som+wZLFXAWfGijcZousRv3Wmg9xUFKHveNk7lZKp9
/zJdarDkRrTyKhhEk8bDiIrtGNGb/r3aS1yi1knfMvSGtADBRDCvDXchcvSjnc877hH0VspnZdUG
1Dtdlk+clh6yh98MeA3dj7E9Pmy2L4K58kYu/XBLXcKrZcU4K18sliyBjTNuczdichiidYVehI3m
X+RxDpoAUQcWen/8Qr6RPHysXeAfJmhnufZANdVnsZntcYX/pfijuCRLs76P/X6lLmOvbumWfS2C
Plwue0KIl8rPAJf5ywc26dVndMrPFKEPz+yieLufOeDloPdMPWO4TnCGbOx1atrhuvUH6ipPj1Vv
//U/XrzzF3qJ28jz28sougnmYy4465Nr5E54ol/6Ul2iCGRkFQ4wziB32JToqcfQ+ZF/i11nm7dZ
hYbpNUHqswfZHFgQDRqvrRwRlU0b8kMqBHLLZShurAxMI9eugRXmsJ4P8AvpGbVZ3sINtDpP9CIU
tJz0x/yjt76GpvqdNcpnCLXcK03AAuWzknKAo12cpK/SRwIq86Qv+Ya6EtM5PW9G4SDtFYLPQUtK
z0jDztoh2axVFiLfpw9Eo2crtzd6E7j4nqdOCFfQwPnBe8DqC0/zOrlp2NulNO5XxlONlFwvvsYv
Fup6jIGn7IXE++txFS/cqLfYReESCZxt85G6jcPkyZzRIGrgaF/GdsCAPLL9aNt96pt6zW3wFn2G
H8JWWaMJ4wsuAABCWz5LLA1vx6YlH7fzo/yJCQ6BDgiIExre78TkMjm5IzL3sZO/Hh+2aQPQYXp1
t/onLk57MaFo2nSsectFRFWP403dl2WY0jEOamTXW1OBbOsxO7b+qGHwsM4/oQDT6+4iuOG3gYmD
gOSYx3oLy9khaaD7N4e79DpXH4iMEfDwKBarqTiqfb5VWb+EDEcFV0euHbcTBdHdldGdDTOoh3MM
9JvEcBrFdcSl1eF3q1sMAqXnzDGcW2DqjrDaumKg2cSeZ8gsiH9UhfewbMmfueSKH0Ej+7gfYj+1
jvXK8ILQB81yQ/9h6w6j/Flxk7uNkeFpPITDIWq+cGgvvhvh5Y7hxPijkE2il7sXtjVC6NCUMQFx
8f2ROnpqGiTRXtMZB1qHsVyszM8ohXWajwGSwsZnbjI4unXtPqQWlsCLWucerKQKiX0yN2c0zkCc
GjKEmq3SJIdfz7f8cp8c2rIL0sSmd0xdBvvehyur/1BdkISYkcK0g86qXx5Sd1ZXyhdzG+sJgbRk
LFr4Nrd/x5UrTrDk7pZPuNJcMpbfEWBsTaDKjXdg5olRa9l0N4zdLtgZSE6NFBUdQEzsKUUgJo9n
LKG050bfgceX2gbpx6j3vuctDm3015sqFH1X0gLcPjKgZPmiLAp3Tubp3GMIWZzkiND4fp7rVe2r
N/Um1Cssf25DoJiEEe/1gfvcuGbeYy3SP74GMZFhfbI/sw26YhfPEu4RiyuUB0h8f2yASrI7CLRN
m/8YufrEXEGnp58wi3HHI1Hp6OcOFgDBNm301CJAgiovLdcyd6s8bkb1AKQy5/s7ZMTnMEXlyqFY
8WG8haqLJuTYw4Gx+x9Bcv86H8x9OUtK5qnsc8CaUFdrznZ+EEg8tm26rs+ELsCPKAs0qk35r+5h
vXEtcTIgx3jNNnTzcj9PqBdyLI39og4rLdrBuUVWbD9tRK/vPLwWq+w4bqEuYZ5t+Y9mU+TbGBlh
dQdDtCjdj0R0BKRqCItkLwxiDGls1un5LUV87Ol+nC4QJAfZF6vnvvGaLOgyF1BFvLTJCkP5jj3A
EWJYK/peac+T8BqO72aC99UyuUDaLdA2sIkIrw8QZkLw2EbxXX6eD2NiW75h+XnjEWBMQdQdCFDn
bRFUjHntANBobDpWAZEQI3WhlTb7cDl7DKXqkp+F7IWizmbC5mRYa18tK8FwzH0oqojxtCRhHa0p
rrRCYfBenPR4MyI1GL7kKe1gpHBOCUNiCV+gEtjwFNGVbKuv+6Lolm8Nsi3l2EkHwhnWR9QumOyG
m3kbRrcFksXzb0KzP2hUP+uApKoXbKOZkfxaQ3UZRh29IXZ3oEgb9UFqMLc5Q2Urd7/M6IxZGcWW
ZogidcfuD3nCwDx7BgtRacdAZFJEPMdWMLTTAL9ddDbFOoBOHVreJOzKlkjeaw23jILDMvxW1qGk
GmYFlGOywtW+6/g5XS96+bBhN3W6m/AeIghjHcHOEzHeU4ThRrwDji4t8tZdRrdk2Ip0+j7To+d2
JCRCgwQjgjsoNhV2mp8eFDMvXID5i2gwgZy7yTLW5SY7FlkwdS7s/F6gXLKNmQfVT9M43kW/ETcs
2RJClurX8KGCbX3VkBrJZW6sStBkb7C7lAqP55V41Dyd4tdOjVjLCWJHehPx+r4x2YidCxI8KD7L
NKVjaNdqspqIl4WLBsXcj62VXtvl9S55RfwTCjaxu1OMaDWvk/GFnWbOgcKt1JsILISliICJuW7O
T6Pg9i8sD6xP9uPAfWNuFErY/gENQ+LXBjzcJ+54nIsV+JWDHOhT9Jl9PnYf9bqyP+ofZTVev2cy
sXcoto+fWmUGtyWS0uQzYWKa9lyEq0FMwxB9BRbAG+pILrtK9sUJmqAAxg4yS3r3KZxhlYxnnZP0
qbj9YYRS+U3YBYmVZczYvdR+Lbh5xoRqru9f/ZW5tHSbU8LYkxjE4z1oe1IjqklUkYlSeSwPxT7b
cED246ytFvAguA/+svCCun+lgs90Q6aXbcoDFJ7hefzp7g4hDSRdOrxWiY6qpk1QBKWmaD9gr2BD
HFa+JYN7mB4UrpCRSTfohfrh8gxWOhIs5i6jnnukZ2bYLwvJeObe4pfI3IPmwjRWnbqAGy5j/5rI
MZmzduWZm5c7EpEqxQMvYE4fmYOgpQERrGIHRelxLe0WUV7BmW6JV/9ACsdm1/CM0C1g7CyJrNP8
ES/SidudXylIGo64WmQ/WWUXt+RUnIxtFRiwn219/7s/UX9Iv0Vv3kGeX9Jmgvy6XuWHsDuU6fuM
VREyWQO5d8rXFa6ZPlVACITFS8G0uygEVNY1fSMnN3wJK6OVfANgEr4yLyxwsHW7k+wR6TBBlj4i
wFyHcjwytB4HMlXpSnipO493GMD4ayn+QVxzxY3gfgAryWxIeXPio3gvEtFychIKUo70DXCU0C0g
eoDVVPRzHLUIP0ktKijvop186O8tHVMU+Jj/BDvbEzRp1svNgGTryZdx8Enae8WrStd8rwLJNQOj
WpNmoC+pZIe7fkiKP5JtXflxtGpouMEs1oSTTKsF3hq9G0ee+IIfirigB7O2exwjmLnPyBhibrWG
52oTzarKsULq/10H+9CPJvfXjQG0DgOOQXbaxGHK6hx5Xvdu9nnfQYCsX2h9E75DmhYVp4C40HuR
bx17ijiqE4K8NG6000v/2nxrwbAbXuJteL1fBhZMks7BHjARMe345KAQf74b10p0pcr5HDcplGRW
ncJ3F4YbIYRbIivhstjDZs8+wz/9Gcn+iuFVr4C5Fi1XOgF0lzux0l8SyzUeoPa7un8bPlnP+JmP
IkDAt3m8X+s/BR2VGngTOZsq/KlbiqpO9pGfX3BKjHbtiWik+9BZrumIl9GzRmHHLqsVjAtgxgdx
LOhAe0PgLab1zB40d+5t8aZsA+uZ2HxbeGSY1EXdDgxTfpffU58LCdc1epqGdSf7k7zNqOjOO6gi
sk8ywfJcnokFig95Cl4MqmGM1MYBAQHAAOlhnkZ3FBxkATtu6T2gAc1t91MW8Kooo2tmJ+Magf6Z
JqmFJOyluzZDY3hVGJc69Ab1iEFOfQXzrQ3YMPZIHGq22+LVfKBx9MxV34sUgLtt1nOoB+tOJJB/
VSwEDRhcCmG2ZmuD9so3ELpS34jGLix9bf7iPxAZCwrO8s+TEm4LBUfV+mIZp7Glw4w4VE+Ova2s
cJ16oQXHjH/ywu2FLb+BOkcXhH/KA6P+G2zEUoNxtWgCGt49dJnQduT4Cz5Cj9Qq9BOdiTV0+aIW
6dytqXG9bBonw3dwOkL4EsyDiJdsCcCy3mBTseZEP2K7QdEY+Nx5XB9X/lkQt5V2tZ6b8plWv22o
Ofp7J6xIvJ4Y9w+ClaCXHLK3a8/0M9ceYRizxoFMwyw/0eW3WapMrEI7pCv3zKj8DPA1WRs3c8ys
Tvib+PcVTtC1m2iuNbzyZV8klxm+WkjoHyLydQBdeaulTkG2aY9X4YllqMKXADNtljcSgjW/LGPH
CmoTyDhNZe69x/RpOSEf7FE7MJFSCIN2uWTRrIiww9CIy0z69diVYs90eyZXr88FWY2ePo1fnK3+
SqzFtBYv01W8jD4mPeLS8L27xN+kLsTFYLlMkInPtLT4LG1JLLa3HA+Q90Q9E2Li45hQE2qpP34x
u434JQU92+gYGG8Hik77eiJRBtTg1oLkb+fQhPfTBBqzklilr8iEjV90WgqOgvO7Td9kFqxJ7WFL
wxXBT9PtryJNTWRh24wWm/RFpEyJeWlyQNJMeOIkw3VPwQrhrFPD2Q8X1YMF2tjE1T43mfL1OMMl
2wF4NKA1BKDmO9F9Di4sOaD/pEKEFBKYFTGCzjV4jcgVYXUg2wk7aCWlh+5CEFvY7Z/c8omoMt0B
clc3yApqKGwGhCUwI9KeZk23ug0Yh5NDKRe6ctdvwhlMlCkjyGLUk212iwukBv1wi4BzELaCjoCK
VuVXs0NYNaQBZxRiSkaKlG1IksL3adgr1/KQeaxt75w2Mb2GxFnk3yYITeYCdwni12ib78lHFq2Z
Gtib4jJ+8U1MKxoJOxoOM2HqIYc99QLDv3LMyjernfKlLlRlp/uIz8NTgiY9iONrmJIkeOE+zQ6G
FvBleXtm1pI5M+QWZ2XVn4tXKslY/2KN9RozCNm+pjOBQf1Fh511HrfcyIDVMMGezD0DHKTJZPGp
ahBFjxPC3FUQYmVo2DlLOgJ3Y/As004tSkqBmL1q92sxBZTaKIaSv2YvbAuw0xBcZJ6MhhmTn+X3
GsUlbwQSIq1u4GIdYyK+xuNzQ+cSoK/Q2CeTGDhNdzpwHatcoyheaVeqMyaab++V8OcBOwZnCxCm
ZAPWPuofpeXr0apW10TOrbIttKvA1M8+C7S23OnMWeX3YBSnZfAkS+bBlE1qDfkFigSjsqT263Ed
VEd8HOaetM2LBVdgJWConAlM1AgvXh+SIXvPvvLN/KFIjGfwdK5uA0DaLOeG430oF36QmYzzUTOl
jCiIoijntJpbyh5oIn+TclUXEd8Y6SXVckftVxTWK27v+Kcefzip3fDOx/mdJV1xOdHYqxNnKVtO
K0fEcdWEOz1XxBWUFbskUa+nBMbbM/SapZ5j9EfWQs445wtjJM5RKromHcvkVzY7Y5hQGgB7yItr
riIQ5Qejk+/UxxPrXiisKhF5eD8HbGyyV2B/nrD7IOtYr9CxzlsoFeyZKVn5SKmlmgV3OUxSlGoZ
JVwzjpVsEEI+kSMXlXWesyqz0wAaEg2sPuePb+EAuOoPLIllj7FFr70Vok2LsPxyiZgVGEqhxgx3
EtozzZNB82FhNOGn37EPP6FHa1/4owLb781oJYGh9T44CVBlZ3rLoDU9XXpjrPAUyFXWlu/+65f5
BeuxZhdU0mqYbghqUx9HCMCuFfvOQB08dpRjRVadRJZvHWt8lFx+noW/PE90jODgTtMGmSwXFAXa
xuPY08TlMnI4DHrFY6+4iXiHTbgcQzDGlIaXw+Zo5REBBodWN04dp4B9TDSM79y5RvTf4cj5EPvL
IFguEv1pKE/CbKNN08bkZZH5Xco3KCjsQoQFqN+x9hAlAbQ4ZudO++GDH+7PVAkEMiZMDB0Oh//m
9swX6sA82hOXB1w4I2tW1bOhHbgrNBUtdb9QcH2mNw/hVFpHKQKLLvw3LiJfttwYNEhzM2hu11Cs
ezG2KvmP6XNhuUH4DTbksnOEHCZC77Xb48x9imT8rkGH6Eg5NdAkl/oBNFCiX7dfbmVHslYFSpsh
jkgYV7vSi55vAU+EDDDhzJjnx0NYzwJUTm8yjunDyUWXjgSOZ2AoEQ+ujBlVTpdtrXkBULCVgJbH
6eGsLdRXEHfCHcYqtM7LcNPuAbxRzjJ7wXZcBsnccBlmIAXDvhv7GMakcuEDsbgbrB31OsYHl3Ls
HcRGGyngl6i5xzkB9yYVuNUpAlpbOo4kuht/Bzi7jb4xqA8rPeaM3ZZB9jh2zxRIMYZf7kXsK19y
KJ44izy8uCFsgaUTUGIzAbN9tMmV+BOTVfaO+5iuOiLHsfPb1BMtBykJxyjXz7PlMp1Y3al/vKfQ
xNDNrDAdVPdQ2kTZN9HjkPcPvn72J/xaRVwSAkvxYIxlkhdpvqjhXuCym334wr1ntGeecrgLgwsF
22RFXB5KGHhhN+NK9G+2lLmWExttLSg6skfyBMNxrte/p98uPBCcErMZss/moo7rv84wc6nwWP0v
9s6kO1Jg287/5Y7NXQFBO3gDZ0+mUr1UKk1Yaqro2wAC+PX+0Fu+134DL3vuiZakUkmZQHTn7P1t
NJVcn7zacRaG6a+rvf86hWjdeGcz8EmqwWLH9XHUkQFXrV2nbXdvv1LD42oQRF7nQOJ3PIVoCjxr
ZxlkPxwrhZPywK3jQtG1lskerU6B4JMLywzE16vzn4NUtcd6y1Vfga8VACpIoWw01oeDAamIHtkc
qMl98/64rzyWEX07e61P6uISfLYPEe+JgxMPY3rmwnLM4yXx/ldBEC4WhKzuHuyn2sT1ejZFH5na
5658WZYLf359CEZKmVsgE2SIUT13oqNNlZNT2YbOhVXtpwBTIyW1zTBiBwza7ZHZcwsUqiTeUz+m
7huDMbgkX6hUy8f1eTW2/ObRD2f3kFXvnB54yDjgcga2ObXV+jkP8JTfiIn0W+OXQOP5M+yI/nLH
9UqTWsRMRpWvfGDNZGshFVK4XcMzVoWpc1Qtior9esHdnU1HKtg6r0DVqaClyLvoMKKe2s0Mivky
SoIHNu0zdTaUHIF/MY0KaRQVogeviI4Mg3X82NsWt6y1a5Df3XcD2VN4x3fc6ra9dC2Hil1A4xwN
y230yhUV1hVlV0bl3toxAmrmEGsTqBN2MalOnf+5PtfygXtJoRUSLQmk2zYl5pNKIVu2AqMgwVAH
BJdUcpmBKsqkyLnKYL1u8+yfmYctK2D254hP0hr6fmsXBFtSscvxBEG97Hd5vGd6Jjicx5B3McZH
DtAGG3UGaLfPOJS8c9xtszBIbntyK4xDLBg8+z47YqVgpKHI9LOw1h/GF4oVpjH7T3smbmfyCZwn
tI0HAST4m9c9NDi8g+36JA0hynIyaBw2KdC7dorLs1xkfEtnL24vY3KZq50zvo3989r1opSQkInB
HoHghDNzlUXJCYIP0mRJYW9rf1BGCGjTHJv2xIPJreCRRfFPSaoCGnTLCHSo9bHJ8jYMkSp+YTHy
a6iQaxNPAyHBFs/Bhj1HEqoH45Ov/STkV8XJs8tbaELuGis54bSGfzbyx4Ke2by+C36SUOf1S5d0
DWbXY5VcEsTWKyrmtO6kGfcG2s/fVET4857aMfL4zXScWLcLltNtbfE00vSf1wlkXbMLKmkhMwkC
5SXdVdWBx2ZwHhiWiNMj9YobmvvejGeLX0X8V0pW3xcPPD2QSD4wdPuUyQ4g8D7JHifeEGIHRoWh
dku7c8URNiXeks0ycsPQwAwX6ZxifTII9qF0Tti98cDd0cW+GS/2cqKQw+U2qgd8oS4Ty89kxGBt
7ovfPDMMKV4ZM9ECYIZX8DOdMxkxc3CLYnEURchNY+YpEa24W9ZHfozpUn0gCGGCYr0znJAfH46a
czP75YJgwS0bsNq8Yxob0mvnozNmb473e8u2gT/GX2Xto1jGl1xDNmeMFjFxRr2ng+MElO3XJgO3
lf9Vxhhz0IxfyX7drZacbNLQel4NtGTO57rf41exBcmPTCHFovB3IBDGmr6pRp7+WJMUFTJmqKcV
8uMRTQAtGXZivHvvi0n+ntooh3XOq+vyvVKDeH8bms3YAUHAKFR/IUoLiskszh0VpogdebftDdM/
+BPxMFtlA0IOBJOHEwBAjFtwhXCBJi7m+jVJVnSLyEnK+PVMsG27qPPQgdfq4owdkqtvF7/IcAr1
3tkhCziW2Qg4DyUnxLv02Lj2Q9pM8mwOtTwHrYmMLENEVdlliGHtPeuxUZT9vDIzeaZEm4dCJ2uc
JKaW1O2qvdHlGtysNxJcHK2xPZbFSNISAo5gEp8CCmeda+rz3OV3TeoaB3Phjihtv2hXF9s4Im/L
tyZmrt6G25w8t7bPQepfuERvcXB8xx86YpFpJKsz1LIjBuaMfQ1BaxWwgyDDSB4U+9wznyZf1od/
QxLBsc+HKPfvfr7V5bJkkyOefiiGZZkDiaZyU622oMpaA/mU2591m3LJhhG6BJrK/F8fLEywCLjW
r3+SQgar8YHBMHD/S3RJLNXRcWqWEj23bDfE479/gAj6L392B3ggcCB/PnTQqgEZ/uvrn89GxeNX
VmU4K1SUqQeZCb8enxai5lOjbohErpaLsQJ+jbybcY4SIVB5HmMkRe+/6yPi8H5erW+gCO0AiECF
XD/9+eZ//sf1f6Ps5F/+/c0mJ6m94wzWK2o9nYcS8ucv/3zI1juT/7ycn09/vgna61cg6CROErdS
XIqWcyUrXbNe2J8Pev3yv3zv5x9+vmcNyUlmxEFIT5OSWpiHaoxbpC5ts9fEznlJTPxl3r52wlKb
rCVQrKe/YcVK78ihcgjkQmUe3AwgfPdO4dUEZjYvmsrMgljM8dfydkZloJr+qgIgSmREn0DrCnYE
7bmO4Jrr1qExAuglzCihZd6IgGCs4rvKQCgjIeeYGLL3QaKoeTZ+xpZc4Wwi8WluBdduHnxCNvV9
07Mgj4Lo1apo0DTPHImK225a3YS+ne/U6C+nYPI/S/XUORQEnc6snonoMVKO6yIt9SH22+wIpo9G
CEUSCAYPs2XetwK8orQRvrY6gm3D9mRGc3h0OrfeBBi0OBJQn6vng0yKbJ/aLGn1ODwqdJUNVSs/
L6IrxuzQGcPV7UwTrgNAPw10DX3OWoEzngDbUIdq7H2AuW9fTlzpeD6oijiBbqgQ7Hkr2qjjRN5+
T4PBAh2zDXKptsUNzfTMyOnWswjhPfS2dBWSnZlxKjToyixFs0a5lFzUkZzukfpoIOSh0ShCSpMT
Rlmnr7XoQ/T0qatp0Gacn2vPS0NzRcxDtEp9CoQAXCLaRMP7WHPRulbbVF5fZcDZoZrYbQpgfJgV
d2OJo40YKu0QaOuNKP7lJpHJWztHBgfLBHP1UNvHos4+gaIcHDN3TpOE/9cUbB6TigbMQLHKjehH
LdR2RLpoNG0ZHKyaaNuytZ6s9dSFFSL0KSEi9cJB66E8Cu6mQDNqRsM7ikT/rgdesWHkiAINf80e
cW4FaxdRj+dqigm9A/pLaSH/7fXsRoXzGWSBcxMPLHClg9EU9/wv0+VkiI55CA3CR4ZkhPwgquoS
yBGjhCB+zXPqXWGu23uzjvaxroordjBd6/FGdaO8VlbzsOgBhRSNXiwoy8X0nLfWkkgJRoM89bRm
APlw6TClx/GDru6UdINfoHzGxdkHWvqXcqpCcmn6cIBon0dNfXGM7up5jj7lbf/uxgQOaN2iVWHw
blvDexjMlHUvnQltj/10fYg456TeSDXH+66AyK25C9k+s+3vljwFIyb8FzyEQkVXVVs/9RAzlKoK
h1RcEs90Qo2SNlvmEqWSxryXDb/zFD5aufT5ITNZf2f724s9fdIdxj5sH7dyhJgkYaXDimX3D1jK
kS52jlxf1RjHx/kZxPphtM3gpmvaG/w0/QXfyqWITAhACgNNQ+GMKZ9eA4Kk3rk4jpkdQdWCCMN5
VJrtWSyPvYt5VqnOOleII7D5hf7ooWKz5jWskizOrnDVGYfUAHrG+RZlXR7LmoxnE6q77NSL7qp3
7RZY2gaTCKPidn3SceoSqUnWqHXjJfOnnzfpzkpBzSRY3jQWldZUx4n9tx2cDKJvSAvD0uxitakC
tB7dotNLxjoS9GMKxhOzt+ZUvIoWkYF4LQ7Y1vFCY2C/BQNDHKzYO5fNyMLiReRrDkm7xTQcmsJY
Qi2r+cFOklPWOAQKxeVnEVlXv0K83hPEaZac4wZsbq6ms6YVZcOk+22r6WT7vXFZUmQaxmqQBNUR
H6SvXmZRTKEU8qbl1lByRP0dJ8F2HuQfR3O+wXGlqQmwKzLN+Xaiv6vjjINQ6ix3ji1/dQGAUnId
0rBLJXvCmkJUN/ecCTFhuU2O3qwbp7A2XXSDCV1k44ARVu5qiU1HtO7TjP/1DNJIH9MoSLazVRFV
xEbGLeqbIW0kwIXsOTKD9sBknIdW9uLGtbjto+YmiBd5WZFlbp5az/080tRBiqU6w7xo7x2uzPc0
D+mp1Olfojs2SNSTFwhFWE7D2n830mW8CZr6GrVzcSQeL8U9ID6KVSIhIvpZftPdiKZJb3Izea3c
kXMenYwVamxCIDo0xBEdjNxL9mbZvPKUbpvWaK5u2XM8HzX75sCBoEpo9LaPnSfbAI22OC4k4+ZP
NhHIpyyJnLaEodWw7ax12t8AeEUOQNultWkD+WRUXIZofO4zS4UxDh0aD2uJBO9wDAnumhL2aHvl
X+WZ+APMrwiTOiZQrUMl05wQO+tXX8YrS9WZjnpsSBzxxrB1ZpZam/wROKDbwuvWfLri1RwlGg01
PxheTFNMQhMqfQCfNTDSxAp6IhShpLZMLYM9WgctrOHGaohA18tvgIJ3XamoEeSkzC9ivLHTJj72
aTJSg9ZPNlVDQry2XLz6aFglYMCebGjPdSpKnTMSF0PijLai0JrA+dSmwe7OwZCkXIoKbW8Vz9h/
7jThWGC1b43MJad3KXFBsKFvmxagImbJjZlRQcmM6rvK6n2RraGkyIgjgfeZh/2xsk1K5Z4fpuzQ
T2WMrMNNhhtjDh5NbMhx1QW0TEAfEmZv1Co7NaN6IWaeqd2gqmi6HLagcX2lC7vN2h+QyrjUqTor
Dl1BSTOH4xZCb5vh9k4cDuG6075NUJoSLojyu2XMCBPis1ejMs/GK67HKa/+YtzfDFyLj2Z5a7vR
38ZpVHG64f27OF6WJUivc3JHwizahuH3bE+IWWdOA9ZlXrJL33ZkhhkEJCTJd+y4bMzjrn9NjEft
oEfPA9Ueomz8Tmc7egroLIkaOqsN+OIKlvIrVl50NELpNKe2oXVr9RNlADIeWzCOG+jal6Qr7Qcn
V19mPx47eIeUUiiCd/7ylkYIMVpcws08M4zfCcoACrr0ewJNaTebEUvQkt+a03WWaUL0Fy1UP5MH
bQY0CD0OORzD+9rhwJsnoEJr2KBm4v3u0iDU1vCbBefR9UmIrVeiRHPUjNN9E0XOTRMUl8lcetzm
a40Jrt0UpHWYoYObi4k3aWHwdSjQwxelPQi60dBuu+/aG4fADkKJCHACTEBZnwDGgAqBn4xqb07N
nTSh6eYBrdcJI06eQGTV2QLk1co//TrKbrpoQB2UwWtzHUqukwPhQYv6pKHJWjvOSMCdJ0MdCGf8
Jd38bhm0ezWL7hXbOuukj3ozw5BukeS2n2aKe3MV3OcutxJQBKomS25gHdDnFJrkPPOBilkPtocD
RVuCCaiula0yKuCEImuXONMiVmcIsu2rQrZ4aOivQ3d4dN2O8oXdcMsKNnSjoEvfmhWl4c6uMO/V
T302cBwmzHaHoytMB8sK7SC4Vy1prcMK/mTzTeXMUyMkTUIXFDZs5MB8Wfog64rceYdDl+0Su7to
TMYULc33zm7vylrC41uWfrsOHjef9xweubiOa6+aXLakRnmo3Gk+2H3n4MdmG2EwMxVDt9Ngk9hc
2u81e9+9LAXISXi0k9AlkpAuuaTtyQsYpI1FoJyWPOAR7VroasRgj6W/lQTuTS7TZKVxWkgfr2yk
niXxdtd2pLJbW/WpTlcbAoLPygTnO0XLrRCjebKAQ5w4T0u9rLsCpOt5LA7gYpEzIgjjQH028y5/
GNIgOyYDzXVA3N2J9NUU/fwsb0SUH81ydKmaQZ0MnCl0NfYj3xs49EFDOBfFmLBe5dSkQJPa5iLZ
nhx9WcxYv+f41XeAyS55hXesNt/it8LDgp+xqd+53pKD9qac0uqKNc8S0e3s5atfgPZJ5BQvQlAX
cW3TvG98zLA2Wxtyv8plPykfp7yEBWF78QEZIGGs0UJaCZA6fIx/2tlLz5CVgaxN6n1wm3AxKkXJ
AfD2UpvnqEO5HcBLPHeU0aqYNyv8+K6X3FwF9K4VCwdDB6a39gUyMkjSOyMTzqGu1JthAEyVFpSq
rMm6sJuRo3OKoOSUovrvl/684H9R/a1hjfHVF9mdZWvjmeOuZO38WjrVbm11Gd2Uio1Pr3EwHgFm
hlHFQcEb6GqKiOW76OmiV94th6FdlcsvnScuuuYUSLhdguyMF/Rb/dsYTa+UHRyOTz6znAMa0uta
DBRBcxMNUtOQKMKcw/3ZazrmljY5Kzr9RkfWVQ5CCk8ktxNL85E4cZKGtbOeQgX0RCURTsb0DAe2
zuQrc18k7hMTjpxX9vLe1mM4Uh4Z4yi9JrOBtD1o21ueT6bTTC5QsYlvZ5/Gdts1vi2cBRffTN+m
lGVVJIxGnhYGNFtY7EMTOGOzPihkr8pkGiUB2d00se3zA93vWmq5h5n2LrTT0VRMGaJNQydneTNT
8ZJktAqXkba8H+gI+T+t/mieFxrU7XuStuZeTjFNSrTmQN/R4LV0P5Jk5NhV5rdTKp8MT49HQQg8
fY9l439CQ1zAkzdINQy3ZPMAErojQ3yZX5eFiNopoAA81OVtpdTLklQno4jjp8L5pcbxa8oCRLQJ
R8mGMseOl9tsLGq3hKid1VTiDkFBYtawuIV/Hv38mnQ30hTv3QKSoZTBxYM2sAkc10d7Oz6qoBwf
cqH/SI2NxHdwhYxpAEDVy/MnJy3eXP3aAIX+XuynKs0fyqlrw6FaaANl09p0phOkAsqtuX2dWJD2
VKP+jm0wnvqAXh7cmpGVfgmOEJSIazBRNMJv+TAWOgumu1Jn8Z4ZaPj2Zv6LCWs8DFmEUrJifm/G
9Ivgve/GgxAfw+PozGi4qdBSjqyq3uJ/B0qYe3dFg6T98vox+OZ0KwaD3EkuEtyK+tjKCB3AvitS
697sxpOXAwetdH+omMG3hJ7cjGMsQyuWbPiT61LWI7UEj9ZFs5wm6BrbaZ6xHQyAI1I3LK215rIa
E3VHEWPuIZJ3Q7tL9MJmCiYsHl9aFy1jN2nttyoI/sjSqA/ZoD4rlztupRFQ0sUlH8SkIp15B2Ww
K/I42zU+VhrbwA04VC0WfQTjE4FzZI7S+8qgA2s72anJQ+uRE4A1jfByJcNzY+QzGXhB853Spuz7
8i+JADEKeTyoJGEbzDRRID6MEjmRSfDgHuw/XWCacQZs1EB1n5WJCyryD7Nq65AwW6ZXm6NcNCa/
BqXepnFZ7grnPihxGucDUF6YHxXaRaBKhsGOWVFLh9rJfVQPfd4lh0Sr4f+D3v7vQG+BY/6fOG//
vcs/KvXxv3Pefv7P/8S8Bf90bccGhsDWzSK55H8hvdn/dE14ba4FYs3xnYAouaru+uQ//iFdSG9k
yflmACgnkOv/UpCL1n+S/xSmyU/7fHuNeft/CoyzTIv309TECkKn/P6Pfzimya8Tcg2tMx0HYBav
ovn6eEyrWP3HP8z/1gJEtRtrsEOn8NmREF66i0t1gTP2WtiU0wYLmol2bXJsDh4zrTQxDtOH8qZW
7AdyXk4xdEvfLX+roEh27uIjzoIVTC8kfglgWdYcakO5DNPekql7Jjp558fXQczTPrPKcZdFAV2P
wfsVM+SOgYEd3AapFOf+uY/pu8J8uxLQnk0I16jxFebsHCxLYvaL5LbJzU/6GFEGe1VU6bhNSnpP
PUgLyoQsam3t/c1H6T6pFHQODkwLSCXDKToVCpd3Be6Lhu2MJH0SzhGuEismqgBXuGLvzcm9XQVW
WIh9l5fvYdckL4CayVFo/Rl5h8bZs9i3pV8v91mambtcLWKnHhJ2UjecHZaN8JCJ13UenOriPKd5
FsLxSe8X9uKpDhpadtl058DmMVGzscfN9oFAtGDZLiTuMkKRMdR4P70/kSeLY9vVb8FslfBLKOZB
75iXxYEVXHHcL2ja3ZojNpiaCnoQWRyFFCUrxOZWJo9eNr/q0noqYQXvqjL5FSwtnK4+tw9zSQ/a
lfBVF/03Kqa7vovui4wqZCty0jDGxNikHMhRLZWnfEjtC8HBG6cVwZ0X0CJaFIB8Whu42s1fUZ1T
5KoE/cU8OkQxylEXQ0MEY7lsmYrtYBTHWjtXZ21ZtbSJAxbKmhTtZg07ngqilMknjY8mm56NqBBC
+3Myo0wJnhuH00jbdcglV3qz22SnRdPQF/kjCIrQUw3G0gE/Xxng2TM8b6N6gSoHCXA4B+rWisFk
ZLmNcigh4UZU7+BigraJX3A3exUygrj6yjghDsn0iPy0gjFzGirq7JkzvSdkGW8Ll01saVMTECas
2RhNQWOeetd/E6TfHopuxPEVmN9Gm74QRBIFDU47n/i9ouR9md6HPWW/bR/6sDtwdwGZfXgjFqVY
06aNfA7tqQGtoYyta1nP1JOXKLrAz88b9GJWjnTe67FxEAj4WzTpn8Xqyp1VU3SVjX3QgOl7qsCQ
DCl6rvwktm683PhjtGInzKN7I4snluf5LZPWySrd4wxYjk4GIhUVB4+gT0/S+OMsiXhUk/MFwA7V
ZxWfskp9RwkBG3kxJ1xQ60Fp/wnCnty/1pnfHCpe9WbwEQ6IAu/f4N7TOcNwBJEmSHeG165MmOwy
2lDjZVbXu4gcHZNlyiZRijsJH9CS77DjMzQ22t7WgXswmw6Lfg5E3om4qWysNBJnl92cS8f5CPn+
NRmyXeXagPEY0IlVvDbC/k1YMAKs/hKnMaVUpI1iT137ynuqdX41U/8xY8T1vr+erm+jzoM+DAtx
SwkUNfkI+aLQHf1fzJu+EY4FkTdGQKWAnWs7ZGxL2oHkb+iTC663RJRf1ggudi7L+9br0dYV6XNs
AB+MLX2NAzLpyopWd9kGeC7GfKCppP8adI42RkEKziASag97aXTZ2Tfsd1Ukya3ddWH0u3UnoMxT
4p7tbCBpJyWXfpohmfTOX7IWcNkVU3SJH/0GFEUetcaTbeHy9b6LCrh9mWX2PqVkFzs91c7YTvYi
bpGPihEsJUd6EnIR08Rv+Zq4yRrAY2779FDIANmCtv2tq/lxmlbhbZHpsMFdlulIXjPfoLfQdmon
eUDlOF1jq3eIQCPhiU1JdPKAl2PxXDPQRkJ6ITtjRk6ndz1zNBQksMAj+bTpxTvdN9z5eBuvlm6v
qaCzFCUGXkKduWtTsKzsjOwONAueuhwPjBsr+GJRZpx8FFemEkGYVbBnGCo06DnrdZMBIANGgsvs
c8qLFuHvdz0huoipedWxf2+ltL+WQohdkFs+8BiONA10S8NFjDPo+JHiNH2q3BiJq7e2wsHBZ1xn
QUCxJDuT3j9ijsaE0lI2uO5dVRypqWzneropI3VN/NjaLyJBylCg3Z4kupAeqbgZ2DYPNBJxM+Hs
WugkRlFbvkZORRUd7QIcJ4QpkWbHO7oQW8A57eqUv5B0xcEqLeNjMguAS8SmoLxY+5MQ/8ap+U0c
kL8Gyt9OpEJxfJ7eiKcW4TS8GX21SgVEvYNMSFpItWwJ1/GRj+cIQLDaxLF9YTJgUq4AD6eWPjok
IsHeYcYLNnU3IWOYuwCv4dTDYHJe/Tp+bV0i59sRoVvmlDEWWbQzWURLLJ1Rb+TDbQHx8KgLfHza
NXCmxvlHk+qXrO6IbvdPyg783SDR0lOgp4x7qtjenyyf69OD3OeZges9IM2a2rtqXIq9E5xpj7cE
hnhXt0bLNbjpOfIlxQ8+0OGgi6HT3WQGr6ObvKSBf4ip0aVugPJeohdpxhsK0LzUIebOLrCuLMlR
k64nIhlW1REViTviBmQFGunrvpJAUmPZRs/ULPxgsxge8TyluYnWbs38lFfWndvzGg0mkg2pJqj5
1xQyo++uLjXnIo/mh7l034kiW3gm8T6kZnBxYiAedZBvOqJzoo6BXGMlNJshwXXh3qRz2d8oZ9z2
lOeaKkp3Om0/ZuhDmXWpIg+XQWP/DWTDkz8fiB5UL0mLjClGglFMWBA0YnWqPWI3UH62lrG4moTR
Uh8vnUleowUfQDrQZ2LX5Ndc0HQIgAlEf4L+V5khoeocFEggCKm1yG00FWVoEqSzN7z53rkbZh68
3GzfqVZhMdMs0ERiUOWCTJJ1zbLp0dvmQ54eLR44HQ0dc4v92TEQd4UY3kaK1JTUmyMp7VDo3jzR
v8814F9BPnrN7u1SlLM6kPQdXwiHezczZOOt5bED0vlzZhjB1ltX7SGOWpQmIjhnXEAvsse9FytI
bKV6WwwpjlQPrp45cY6LnymCJAdR/rFaDETZ7BzrUYWRLj5sImJ2qmElraiaMR8xWamUKronaM/a
wQNyNwSPBTvB1J5/zSlcUE/Bv69A8oNjUxiHBEGQjDCy6HorzGjkbKKBGnJEzvfOSkwsBO0ULpS1
8RPC3LDrCCsQ59R6Qd6zBMxd7AKHVZc4Se56Phs8otLHH1XKXTCmw02jKMz3jlnuuiRHdBsFpyFA
d1fKBvQSutciTzQIxI6Kn3/LujTtvRrGYOy5QGOIzaHNHP2iG+Auw/M4jSj2lBbXwiPFnKPvSOcB
NbX15tDZQ/QHI9NXiKbXPVdupLtZ+1zqDMUElDxlZCgeqW04xXAqffemkV4WapclcBYtkqWEnUWH
V5NQavK9IBXvxJDjY2r2kMphK9Lhlf3MS2rFI839Ux91j0kq462zmHgmFG4wbkIHrHww5S81QF8w
swZfQRXBFZDY7k1q1sbYeqj/KXAUqP+dAGWby83EbUuXZZZxEbq2IKD9rWDvchwz0HDW1I1Xb/He
zbL9RHLU7roq/kyXYW+NkaIP41dHOhusbkgQ5yGmo8iRY1ta419YtqgiKmICPMmkPGvP3VNmW7dt
NttNtpok76C01/JW/9Wy+ZgT9wCt9VpakKfSguZYMsi3liSgIe/tnZ3156bA0W9P/oEtok9GGSlw
1kZ1WYPECUObZeI4GodB7HSyPHqkVuyKEvex9Oqzg28iHxt8Wg1+U6e3qRWiXuLUsWooBHnJrpc/
qprp3TGyJ1qTzi7rqbwHPVvw0so+UiHuyAdhu1njz/ToaxQBAkMXslsVet++F+8dMZj0kCrGSUcb
Q4vQLTCOld9LEkC9Ghtv4/o+5b5APNOcJB6P9ICqO6S1+mKv9M5Or5rWNlJtD3CkqZHlAgfcPKh9
P43gcGOTBkmMJMWtqWARm0QBDS2+O5L+CUvjB5TJsWVHqN5NPONJNQf3OpBzstU6+lpcDfuXNWfw
KrmvshKLggJr4yO8jojekYc8Gb0DwHPU0gkAsbLo72wU+M5Cs6pzYJXltXHJGYBhJ0EwDoiB4qz/
5dPe3ORj9l4CIvcyuqNyiTpgvS7GWqcaMbrpC+2V4GGYs6uRBEM4eT2Ph0+a4qDTreyWU9fIv4Us
nsaWqdQ1r35ScEQMRmgpdUATQtzFCmmI1x/tSN1QkuIY00kfuIEbjnN3E6URtGZ0dn4rX2NvzeUb
NGztgmISayh1UNQq48W17mh9sxQKpApwp9HKIy2YacPGjvEl66Po2cpWasSmn5dgWniQD3YU7TrE
SQggPjMN15laALL1eq26SvYkHHbwnnkJLloRn20YqQlZFgmsdpy95AmMmCp4xCwzMdF2kniUx/nO
Vy1OVIrYnFYpg7Oc/vV97zZRHvKKJDjWeYPtcw6w2lm/oLX3T0SZPIqq5tiP09lGzJrFL17FnctT
Yq3itQ49czZpH+2G03ywjET+upGLPHPeWKL5MHO4u3Ra8UQgreKMXe0ye0ChXefPCHduCPCkyzHY
z0aQ4Nnq5sOcYOoRzxmdSzUBXGgH0vISM7mIIc3xVS8ofvz2dZ7lGlMOJixOnU9DOS9NhvZRWW+B
szaOMmrv6zZKws9IzGqv9WpFILYC06G7G4uVSBB3u0GBEkkc+yBzEwJg/btXeDfrVEDn0u86TepL
zVQAktQHHWw9+QRSFMJunm3UH8KC7eRC3OrEvVC+txuXnjUvp+lFrT2IVbKts68qTn5lPkx86jwY
WGbsOu/mZP4lv/gdUeXZ78XB7pb26FN5If5S761Sgvwxhxsqz/PWcBjDiaZLzGvcDJaPSClmRaFh
GMakLq7BbnNxY2mF30Rnt57Q30P119JBQOsfEQ5gI6xHOTJdrZ09ei2Eo3aFYETjm+y9tV0GCiHO
yBGsbz1XRw8R/WGCX1cloUQIa4LGG/wrcfF7Tm8GIcqrRd/3H4uoAwWGP7vsOVWSJ8DxdB70aR7c
XV30N729EgEGalQqqQDPi2dLt17oy+VX6R1qI4+2ZcbkUkfmNScO8dSz43EzM9uNmqifLqab0/nN
bbTuS+KIc5MsqqvpEBDb+7PJfCpemzF46SQjze1f3dZfDtK1vnRN0wLVbDPb7Y322TkMxLtcXapa
jhVfiTB5HgVTVBpQtRgHxmaZPU3APPGmUpbZZgU9BDKdOYvNVyrUbJiAhvM4CeuxWtK33BLq0UxK
LHqV/sCvplWGWlzKNxoo22sf9E/pkjwvEkaRpZjAUnu1SsRkxg/c6//89OfrrPwms68OjbTPTnS0
9zSHWHbWD6brH13G3PHnqx/JLF3W/ujb0b0lUK2XngijpArOVrEYh2gQd2MqiEVGBqhKm6YlAlM8
k3668DTxqS78Y0/t7ZiYKTNZPpx+DpN+Z9OFjNFgJK4aHxJcYXOr/1YSVUxiuoRBWMm98qzXQaH8
b8AXI+Zk6zDi6OiZkb+0ce8mzvCpiyZsCyR6o3Kqi+IzBNRuR4kDgbdMI59XRosDLCvXM+6+XI8u
prFQsHAGZjTT2XOlK0QvhFWbVn63DldswjR5jSfhJaA9hL6XkXel384ecs4HTL7/g7IzW24c2bLs
r5T1O6oBx+COsq56IEWRAgfNCoVeYAplBOZ5xtf3ApQ3I27ctqxqMxmMpDiChMP9nL3XLm/0tqMI
ZEQs6XRSftvpwdcANBDA2etp+6DZ1QdDEelbEGcslXnJkL45wwCdQRtg7+pbMhovQh5rMNUI4ZL9
HHUoFEN/A1t3m5Uq24UuVB9dfyPPDV9uh2AnTlWD5lM80AFHGS/Lr5wejobeekRa4G6JwaIroij8
MmdGpyXWvi4N6ACpuiQt/I9SvJYkrVUlQlAmiB/d6NIsLIhXRN9rOWg54iqYNk2PbdhMGVZoAiEN
uMJGEul3nVufifQCvFdImAwcQiI3sMpXzUVOunmw0/yRthNTsvve1pJ90bak1sj+NTPDrTR9fL+o
o/ETdzdphOqxMq/rPNx+6n5Rk/j7IE2OlBMulikAwmjVtd1bpTe4ZotqLcQ/K/vSE39tPtXNy13W
2+zQB/RGLxGbF9Hyw5j1O6G0jzJLhefMwS1aumC/XvOr7LnJ1Leop2pSNZhX5pTG13pwOAvh1dKV
YJDBzpt2jldEiem1HoEbpZe7cJZSZI3mWL2aKUHxw5pPzxyy9PolDK6xHEaq5W1p44wQbGbtN0sy
WM3ltnYVZsshVPsoMPdBn7wV1nxfx0z5la1Kb9185tD/vI5iDBW9E96sb3HdTPkCof08nsXBopx+
U7Ayak0MlHB7ajEiv3STGC3/6AA98+tz0IgYh89SzGG1Wd206st6MJqSipbo6wMyp4J3yJBhBME/
nn15bTOJKJAGKiMfkBdJtRzWw/KJbYkqmR8L+2G9nodufS3F9GCb3Teo6yhLKZ+Qx+Lv7Q5nVFhB
g7E6Qk7G2WI6xXpMp89u4mULgsGzcJUOUdLutaLnTS7vdB1F1qtFjcpOLeumenmL61uvzfS14mzF
KaZrPJdQ587prQP9lvaQ+8UOrcK4Czv01yS73pMRbcFtQ4AAvnphAo8TAy55E/l1lbsPdCpyr5+s
Q1gW/Z45GGNC5rrlIYzxWi6Y4Ckbtb3pNESZRbF+1CPfOho1uuB+DHF2L8YFPUAi0daStIR5QhUR
2lCN19eZAyQsdjrDFCWnwpOabDwbQEqhNQLns+XoW4qLU3lYZhjr+JuEovXcvLm0BHzzFZaU/CuX
2WgSVp4fs1kvrZv1F6dH2o9ZH8l2zkP0/4jZd77S08NvRgDhTAyYpZSfIvyuVOCVVum9y4PJZEbR
uyrpi8gkG7nJnU1MyINHOiuM5ptyWkQ2pf09CzoBqsu+KCoF1/rU9d66MWVd7OyWQ15KWp4metd0
I01IQbFbUzfym4B6N6NNC9y4WaxVORKPDntbMsYR6BpWkkbLqmc9GNdNufye10thpNWHNmivPp0q
P00sq5NlXn4aH53TcZZdHSjB4kXpnGc9j9ub9XsQC3H68xuhmqOE9qH1NktBJ/pWDe50YqkHrIRU
rI0d4CUP9Pl5FCQz21F2O2kKhv2yqaLwukM7fY0o/UW3WdKNavrzf0at7e3YUTdyLOwTolbEBpq+
UyULpoyKxMlRVLrSyNmvdyDLpgFQgNZk+Z+RDafG8X8MiCYJXNRIHBwWWEAPiG8IerA5Wd3vTQ40
0mbz7NJbsApSzHwN1VCjrwsGKMJqzpVNDcJG7rsbkuVTFSVup/6R2gIV3JpJkljetF7T4yKDErk8
E41zOLIs1XquatZM5mLH6dHsTq20juQNHJI5O3cubBqGfmit04+iM8KTIxpqSBTcNnM4JTdRHR9U
4OjXMTkQm2GYcEHxEzfODJni3NedvBKKhoKVpKcQqPahq3Bxij69blliYdDWvlbIKZsupspZZEfl
58DkOxIVERja97pLuIQxZm8lCTpXtp6+dtWMbbrEtmQM6BnrDOIXEDxypGA8VMyx9VOkSixqTnQy
bFEeO7LUNmIq8XEbTczyJAzoa05wYHRhgp79ayNHfG/08A2SLU+il851qNx7CrdoZ/upwl4NY7zo
5pY5SIAJPeJURxLvlT0J4alGE0yFuGTF0FAN4Rx0Pc2OJv6pzw2RwRSBSM/edvL7iG7pKrTh6bjY
koopEJ5hmYa3XqqWq+uln//AOCJgl+AMTuiYAk3jLnoI1VmUNpmVfz3B+izrnS0jemmor4M9A4/W
WwJ9ZBGDNVkvutLQDhMahlSzBw91+nrrz009FPLzQXntUJq0s4RoepMp2ig9HB36Rs3LmYQ6uUeW
l/JGXZD8memHGul3yoxwavhxDhWQ0L5uv1FcWbLtDVAgwx7pTngsJ44YtzRxG3h8LwyPgal5OifO
m5JRdZgYNjONbPYqHcAcBMlwNDCkWvFCvCNddGtAkbEE41qrEWtjMwrAqDM+7FDn8CYhpU2/U11B
xNu+mgX+MBMMeVc0T1HCGjdR7pchUT7Gu5IEKBNIZ9tdch+CT7m4cSXWCXMoab3VO9GgsVxqmBgB
0jdjOMdIbu2ESlrv1IszN/0Y9arameyytG4+XEnPW7U7dzSfYvfVmiiMR7aFdd2anjllkxTkYuCe
BipdRf0oFY0v5cBfq1vW2RmuHqwlJDo8Eek9bylm2DBtwTIU2Ze0ia99U1B5NDtOsqYX2CH6oKZk
L9iU2/L4TjWh56fAO6skfOqztyjrsYLrt+akAQjRs9tCaBAKMh9w0HKwFzvdSokvzcsbgzCnDdKu
m3ZGyxqDcq1lXl7UkgdRYwv3/d5TIm2PS1l2mfWbZvlDaiXNL3kgau3OnCz7SkhOpXPafuPMMFwr
MOXa6NHHvxsLpNzxYqKhx+amTy2NU35YHDE44Ib8qZZ+iIcV3ApiFmBNA+1/d8RMGiBuMv34dubJ
eqqL+UheR9FG+6YsqBgDkap3emMdJYMiOidbkOo1l9MlSwD6pU9NG0HDNskKZQDkCPZ3BMn2W1Hh
WtNn/Vz5UJYMypRRtSsIyBoVdIEsei/pBMgsRAtYXdKCbo52p4nS8+mTOG56X/lXbQfsrvXzi0MU
lhEBoBrdP3qZXyofzlfYR+8IN3Zjt+tKE2NAdO8rBQEWwZ1bwPsvSY3U3JpEPIhGhPMMKH/QkXaq
3xuU/PAwobQrwUyIE4VASPhKPw9+v+8Gpp8mOM0kO1E+t4gET38gQjxEDd+qXX+M5Yy1Ir1KhuDY
iOCldoxHA7apxAtpXhKinTbU/x7HgRQaGsg31ejGx0lzxivbMYFQ9KZx5GiHcPXXpjMDNNuKsTQL
47dyJixrkkzZEmsOwX5lX4TtF5vYSRdLfhjSWQ832TIE0HMAZTR0+l41MZ6Ig6uYvWFxqD0957B3
andYJmdcbxo5X0UFs+5BgLVNRqLeYyqM3WBVrOEYeYcgMb+GzD026eIqZTmHn5x1JrUKvsyWaqlX
LxsRDpSlygk5m2jqXRTIS4eYKzJF5XVBUXsGARk0hYihHpZp4bqRUt432VxjgKd0vCEzlbwgZZbY
aMdvzqxjks1YxMhlxdFD9VO+nPZh6S9yAhD0ls/8e/3neIsEmVT1ZfViLJtxnaFlOtTfjFIz6dgx
0pMIjEHMsZKHYsI2AYlP5hzDiVGPnubofPE06KCB29s+R8PLEOxu+9Ae8EDPUQSqQc/p6DoDBHU2
GUseT38zl/l2O2uPKueTYD/klLfeaYk9PhCghzIuZleHEvCquSSDrBfHuPRvxhrhH+HJjQq+iKHl
42RRzWzRXj7xuJhHO3YNHA5UGVoqze44Bkz2RJdRil9mqGYzVZw1ioKm7l/XESrj+g1aUNdLlMrP
l4+XN0Jjj043Y4vODyBLkIE6iyPWXXym623rpXWjiQIwXp0xP3IB6ZmdPIx4WPx0/mpaDbD+IX/B
TEEmsdMZlOAoMiG3pUlXQJbIu+5VbyJKwv3SLMSE6nR6R54lm0CaaEAjPHDNYjVeN8HMARto4x69
pO6tGzuUO+Vr8aFdP2EzY4lPmfJQCcDf3QYaZSx8HNd4f55TjWFxBx15IJyiqK/KWmec7sBFrhmC
rL1YbkROsGsaRlQuYnRNV/Nw6z6uErT//TH+R/Cd2L9VvNWs+Z4fRcnEJSC595+v/tdTkfH3f5bH
/HWf3+5yjj7qoil+tH97r/334vKefW9+v9M/PTOv/ue7u3pv3//pyi5vo3a6777X08P3pkvbf+SS
Lvf8n/7z3/5HYj3bdt2/E+tt39PoR1Hn0fuvsayfj/pTrkd36t9psuFldB3LRA9H7unwvWn/838x
g7P+3cJ67UpsNBZLAgJg/5TrEcyqG0q4rqFzrjOFTprqP+R6ZLaapsKhoitlSuUa/z/BrILP86tY
T+dtoeBzlCMxulnCQhf4q1ivJUG+rLpuvOCYd3cGFrwSa++p18txH5Rh/1xYmC47C+xOFdlMVRBZ
oBeJSixr3WPv86vBP/URZMWpZ9RmapFfIgdUakg7X8Br1V3N863pLdJwsKA96G9o4x4aF3O0UiNY
0mmEbK2c61++iD9/sf+Wd9ldEeUtukJ7URn+okJcPpilu0zepKVbSjiLSvEXFaKVT2Xihl1/CZie
7wdI1qK1PmartmlHBzkxdRIrBnKQfV5TT++6Rp3qYTTIT7W+t+FcHt2R1B2nHM/CSKkndlrLVKR3
znVS7vSh7u5kFBK7YtHgNkbK3bXywR0q/48+GaKDPqItkp3xJLOCBDTR9Ds/BlsRQULYO3r+oy3C
4Vjj79lMVruoz4ebgA7q0eyG+Ji0TbfFbSL30wQJhfK3fzTD4c7XNEXIaW8+U42jTC8toB6kL2rB
TT4p7dGZS/OQW+ipgwC5yN/vU2fJ6P19nzqSJGHh2pKalv7bPo1I03JQSV+QHbfXPbmM125PVy5o
ZfDUQ8Cwy3nytNnizUZatM/L+K0thj+UFTT7yK3EsWlLWGe0rfq+Mw9tQeof5kKxwZVRj7X9yNk/
eTCg0LOjxbNLG2VT+/ZrkALxoSMyUIbo82MwkltgKeCmeJM2eaRD3ClqeI4OMxImrkz4EO/s05B5
pRRZcbFGI9xXiFGuOOgMlokqvUWlQUe5b0kRMAiKmcRgPJmSfenOdyp0spcpQKsjs4GOeRmeE6O4
nfoOa0QEeGia4SoJ+yGJcNPHYZu9iPZS2QC6TLp169ny56Z3o9GbJvx5f/99GP968ErL1Al2I+PP
cEzxm9JW0uFHopc2l9wGMTgXR5XUrOd69Ex12PnIaER07GnLncfeisDBY7/x810lwsU3F6PYsi9d
a7HebfH9LDSY9orJu/7y9++TgOl/+tlIQ0pDSROfg75sfot+tvUxsMomyC+60DBrJfY5dzJ7R0Ju
dNVNjvvfvByC5X99PVcXurQUs2apfjv0KWdPc1WHxeWq0Yge1DD5tGRSaZqwd0ZtWJepTZj3mLP7
WHFAbXTUwY7bFUcXA0/QWfqDfDAnN3hpTT1j4mEynMlvMSq9tI20F+AX1Acpr+0Ln/kTdgl5Lsiy
A0RHMkqj+875v9l/vymqdfae0IUtLNNynOVs8s/HnZTYBwOycC+4jt9YV4ZHGfLjJ866ZrgKqm3g
gBHHB9/vGtRlJ5ORCHARSL/YqR6iSARXvR7uWoMHmROjYVMad+smsdzvNGzkjRlxCE7GDKuRCMLj
OAMBa8L6WtDbPPUGnw49KwEiwBpjvxq8StXE9GS94SGSMTw9Ahvf1DK96NKHuYoT4oub4WdkHj8Z
Ph2rmFTITZsCy8twTLpzwxAAkQFug9rQ+hvpmKRbo8VtjrhxZNJbmlutIWMR490FC1JLgwi1dRdF
xkkpf8FTJjNKz7Q5+kUOwMBq88vf73f7X39ISi6nR2oQSOqltRx/v5xDdKdj6mz7yPXUtvVHgQLd
Hu6VXb8OocbA2zNpG2o1IM+Z/kgMFeMOMQi5AjpVQYKha2M5tyFuMCIPNXIJhfQfkNCOm2i5L0kQ
o6lNf3RdcrES84biUfwWF2qCRY7jNQmn6Y4sOuRddspIhCz13TL8xc3/YFUKpGPdIFHpZ8k6dLqL
SwqBczJ3V7blajdBbjwOYhFji4oK9ax64ol0vEe2Xl3n1mgdotzZaVo+HHDrVtiu8vSCsHPT+/XX
PsEJSlmjfrHkfS2a8Ytq7PaMOefvd7CgJvT7sWrSnjGlg8zIICRcMtH5dRdT/Yj0Gn3Yuc18LHgG
NhpWd8ZRbyiIbAJCLNLZUYf1H+tmVL4PYnG5T61pwG1+Psbwad/gJ//lpl/uYsvYqCCk8cCfz9Y3
Wbzt5VSC/1ued/23j2b8z4uf95wdSIqk/ZG/4hCmsN6okfgJDIOYoZ8PXP/x+ZLrG8Q64AMct14+
b0PgxDv4+eKTm/Bl+LLTb5qQAvX/6zP9vPefz2vAiVewfJc9tT5ivfTbx/p8T+t/Pl+0K7Nb7ARY
pij6tEo/Fsvj1zv4Vq3gRC7X1/+sm2nd/etFi0M2qS4h5/g95TeshE1w0mBZR4ZwD8QsF01HWi9D
X0+5aofQhbQYBEfbgXnsS2/PP6jkJNdT+zxpw4++oOvbJeYptuYf+tgidJiipzZBezYiNwmT8VuZ
IZKNO7ygA3Wg7ThSgNXLZ78jMwiTL+RdJ9jPdf5FRExXC3s+552+i2qghGjrj5zwQfkZKXrbXNuZ
AmZLiNhnU7YEwgakIaNsFhch0JJP4/2gcTqHJ4C4ivjkAZzi4EfRdm4BHSeS6rmykMv6uMOUPj4O
OcNo1/MckZIELsXfmZ3NW5ri0GoiD0UpsSHC+cKK7OJEf1Rxf+kTGZ8jU7vhayOU1qnvcMbfogrD
ABoPkuoJiaOZ005XstMA32V4SFyF6tEsHkKz44Tk9Nccvm9W+qYyct/tCRVPhPbINhuKfFYIYN7C
i1eQ50PdGmK2o7alVlOhTEqSUipn10ShCz7ceJ3HWdso00tMzKKIP45aqy9RH9MOf1B3qOmkN3kt
TnYFOBsBzGtCBHfYkCllpCBz7fJRWDXgWUc8xEF9disgT/QzH+YA61nZlPvKbQi76z0t95/wKpBz
hLy50Elu6PoPifasTnOCGg0c1CM9yFvTekvacovc10TWTJZGCL1JoQUaNSff0xYwjtAzR2Eg1pjg
bJQHrXKOdeg4HmfsI+41il1hGl3HqqagarAfJN9ePH5EVfoAHUkj55dRsqA+W8rxOjA0/WaSFYCX
kR9YrmjN+e0p6+CC5L19M4YYxS26nnXQQrm2Ob2H1QloxN6Zev8GHkfMqJ6zpxGF01YAByIawHRz
FzO7yRiKE0nkIeqjGe/HBnFYlo6U50TTwWwoCJkkpZmGJNQ1qQlsNxowBDH+kEPipeOLZcd/OEV3
TY2ip2gXP+RUmk7Klh6eFFoHQ6WuqwGCvei/mTI8UXonHT56aDnPk/xlnPIqeeyprMcwDSMrR6Qw
wGKx0oMPF6RN7ZeRosrtUFpokzuUyE1/V1dOfdWy0pvBCIQmfLyucJxdUJcXzRbdDnsR6KOGorUM
4OzS0PVc39j1cf5k9uVepylx1RQlwVG6VQD4I71gGvHVtBZDazynWE0J1RQlbAhgfXOpU7WEFcGs
u790WYsRfNBPAeWTssaKqE/OxRYAshy45oYKwa0kKvAGFMp5LL/1WnDLgJXSLUlepg7dAKan6ZAL
05t84lXQBnp4XWzM3ikHqRPcI5MdObTwgPnvmaO1VyaTjesAvSSrdbr0E6ogJ5gu/ZOM09sl1FZn
QESaScDqPFNbaxQhefYYX7rGgjeLOGYT281ThTobkpxx0iQlylFyKI9kjszMLzeOS1KjMV/Hsfs8
OAHpPABdDL3JoK5WX/kN0SJHrnUwqaNSlEOAXQ30eefK/qop9t9o4/opSxIBrSJC44H+fjMmJ+UU
9Q7jj7FBjvYomKFuOG3nh0XltRVahYLeJc4H1+eWdwjJN5JHlkPf7BS7xrKnI9uZd5bSXrTIZPRz
gi+9hLuOsHdbzi3YqXlvR/F5RK8OcFOSbTamVzEykyt9mqyjnTNOpqyK5tiK71Pau9CFmrsGO1Fc
Wzcdoni+ALMGDVFCM8RRsvFblzi4HgwfgfHbrk3ekr4fNuzIxnHgMbdfQiQ8I/oiGgUwzrAI1Fdu
114m+66oNHEz+g1K69KBNjST2Bk69+0s1M6cWDS2mXusJ1z5LtmOwHzIck11c29RiJdVpR37WzBf
4gjkmG6J/Rghjg8YD/Hy0CCwfOKDcDs9IgdmBtpaSDtEePBTP98b9huK4JPoaMgnuflkC3WSPt/w
3IZglbA8TL4LSi2aH0Ul4eK0tBdEYYxgqN85wPp92kXPCQPndqobAdiu2hM+DNaJgm05WMbVmAT7
DL/A6Or51VR3dG5irtayfKkS/YHkrPlrTk+aAjK6Szc2kKo4r3U1XkKGzjKb9x0KhWsp0bQXVrgl
gB0EbUik0oDEnohqbT8uEAtfGydKKBAj9AUqYhrMoE3z0dDSkAJOwQggIFtPRfvUaSY5Q4ZWXWUa
PCq3dY9whmxS1qo7GY+PcT/DegjPeu9/7/Lku9EteMCeqIh5zoB+ja86Td6NEdKuiywEWlFJXyke
OxIsUTFaQ4dCuENXZudfnBrV0syPHHAkCt6aVVNoVzdhBuOhhgPvUf+0PpC+HabJN16FreHi1q3h
2Aeuho0e39x6j3WzXk1mSHm6E47EVcz9bn3Y8niDHfOh8Dziq5y1h5Z+AGCbVO6DJIifolb/sT4H
lMQzopHuS8X59NrKkMEO6Erp34PYmZfnyNV9j/L3G+ST6KqwjfAytkVzSrsltN2tta99RpNgedug
ebAxcA6/F9pY4I5IYdJk6KbiMNexJaXv9LvqP0RmkP3RtK+ahfYTWUFxouwynDU9JO5T77I3zQmu
17uy60nfTuAoxWE/sXobUL3Nc31fW/x0P5+tp6XYpB9CagPqT1TZeq5aT4XYjgxKLc+IQV7t5XUR
0Z97X4avUwdyYdSD8DR0rX0OEk4ZpeVObzNw88Fwqj9GSZdn6qrukSnPcWTVvJt8WBZ9bxj3eudb
m/VuuvXFtAjEmhqEamaU17dTMBqe3bQVoKQ6epFCvaz3tPG2xlkovnSBGgkmGK1jpjXBBSOIhtzT
gPr3lmOkKCqcXCogaVB3zPjRrRFIiAkVr2wd7d6qhIEenc+yJEXUet58wwWD3WRW4S0kMddzUNLA
QIQD1Jrqad1BRlrdcbqqvqQ2vTOOg+FYJVV9seUQXxW6qN8L8mTWu5ZOhI0QSMIDGMr04BSgvvMu
qh5S/Aafu9tltqtC5b9rduQiC9Ssiwvs5qhpqbarVGG/wPN6XJ8t6IIHhL2UDSry6OrSLo4Zv7tL
DUiAqVpnvbep++eOVPQbcsz4D4YPo0kFRI8ZQ6s/+EXff77wAFio7BSAmYDnsBvayp0xladGryxk
P+OEADQrPgbrizan4r33gdZUfa2firRoL4Lq4Ocdcu1Ym1b6LY5afP5a7Z96GFMXUJIKGoaZf2D9
SevB+JY5WM8sayjOkzWY574goXt9CfDHPT843UEKS3LjfPYd2ZyHzsmuqniS34iK+XwrdUd1tZXu
WbV1dMad1JB7R39UNmZ68gllWN4wUz57S5peeSlGzTytd9DdWL1PJA8u78chzm2bT5F+SVKrPbkN
4IYBcco7vIfPF8pCZChF4UKGKY34pFfShWRuqzfJl7W+CHWIeqtUVt0yeNrHcBLxri2m9q0h/Wp9
FdsdMgBUhnGbspw+tq4sdyEj3lccgZ8fG1Eg3EszJ1IYJBUpGAxNy+L+qxMV3JWPMrd8PcL1m7sk
MJWHNVDsJisNv+ZTd72+im8qGyKcc4hiDY6ZWc1eH+Xujh8TRtrR2q/P02q2samkk9zbU410i3Pu
teNo8Wsf4KVY9kk4UkpARj7eN0IjNVDNaCCRgH9heuCt90iClrA/Dol7OKbWjcDKfh1jfOiELF4K
pHH2OI/vkUpclDFTBBCnEA8YsdHLJuM7Bw9B8Cibb4kpqc86PKqtXB6gi/REXdJ+TgU8Dt1hYeOH
iNGN5rg+UNgxVibqGh7n83RnQnC5dlT+vP6zLFRIAbV0LoOtcBmiPvl81jiZH4ZB757iunFu7Cq1
IM9H0zsEWMFY+N7SuLvG3VrcuKlePQsKfOvb1512QI6TwZgM/PHWSGFWr2+z78e31pbJY9eYphcV
QFPX2/OwZBHZDl/LqWB2gtLrMIy2eJmldVjfIp4nzIbBZJziNjLvbNpln8/o4M1blB3qPoodcewn
xur1KTH3XYm0C1/V2Br7XKvnPSDQ5FUnkHl9ShR/E8EgEYt2vfbv2wlvkuuwSNNUQ9RqbpBr1VTG
XdlE5mluB43ERz77WIY3lHnmlyK3WZ8ZAGlifKxfSxKpjG6a72hzdHCPMHOPJezHKIbR3yGJ+nxX
CKeQQxTDrY565Ky0hbOyfIFNSKxuIPPnfgZ41LqQs8TYkQOIunL55jtsZruqieybMCX1shA+NWJR
PHzunQZyVh2UDWO5Ly92iIlgfdbaIOWBwuijNIbUG3E9f36BqXYUnOjfVFB116aZ85MZC+dZ1RHL
Uz6kZsCiXn9iXTD4oJX42dE1t95EvNfFwt3n1B0YCRoQS9SYWo3X1ldyU5QpKlyACzd17LzROEVs
Y9rVuQgJtTNyE1+3VchzmcCtVxLDbdX3nFW7BxcB3k0sEQoPYA7QTRn7QbfQgLhdumXmp27jdn6Y
2to6F5judVW6kI67nlPMN2dKNEy/1rwzB4LS4CNYV0hMpivaL29SlbRnjAi78qDIclbuTYTaaJP5
lemNvcJiyhoQqag8S7ig28CCWoPBZGfMon/UUuuNMsYhjZX90gkQsUL0/aFzWnEdSo7Rxi6RpyKJ
AxuVVEe/kuXnJkCLQdC6S2LQIkpFKIY2Yb0I3CzzOpS1EIDDvYp8ogWXu6y3/36/9cZ1Yy5i/M+r
nRWSA0EA+PKw9QnW2+e+5jXWiz9vZBh3t4W04dzgwmDthP7TS3qkEBb6ol5rKBeoZjrzXODZcfPu
+iR/ySWG+yhiBRRq7bwvVPsSha8I8V0mxFkKvRsBBK6E0quWTdLpzHXLnjl/joLWwIPoDW3EztU1
MmVmbIfsouvUeZetPt1oLlT5ok7bzWwVJQGyacdJYIx3qr+VFm6O9Q79IhZLEKF72bJZLyVHneLU
wRzFYwKEwG7Cxmv17wWQHEQIi/h53UwonmfbhS4akCmLcxoFcQZzp+pfI3jIR/hoqIhQSUiMM5Zd
3WbSPMmgbvbr7uEoayAxYKIrkhrjMNrHTVz1z+uHozpaeng4Mr1k5AAP57XWt6TlWTVWKte5jJ6N
vuS5m/ZJj0MCehMegEqCfWXARNvGrXGKjEK7Xm9b/5s3TNEdE31nR54KuvBtuGDA8lxeMVEIFn3G
+sZChGZXxeJpLdJF/TzH2gJ0h5BUPzU4czdmo92Fmd/vCtFfLMxLWcfSUhJ0YiyyHKVQ6ZST2XiE
TBLHlMMW9aFUeH4SJldUr5AzLL+Pz2e3a8Qh6/UMtfk2Hu0OVV17Y/gxWGg/OcwGUSIBQxUtFh1u
KF3rhX5ckAKUolydgUw6fdxs+7a+76y828M+JputI15aNPLkaBOSryiREP7Jqr7qS1e7nuvhJbKi
a1lU6lAErgt8dmu1duSFOsoSLImogfqRImQPpN1Wo0FQNEqZchFfGLGYdkZoOij3/Y+haf6IpU9o
eFcntNfMi9Xn5b4unNt0RmEvxuFlVYyvyvBGq3JvvVTTOaPErw05tEzMxy0sxENemy9z5DpnP0X8
28k7rajC4ywIWM/jUt10PPTcDGSapI1rXdeVxjody/UulhEaJWzZe1/Wh6ZzBhx5EM5En0x7sJTu
zuyN7gL+Nb5Bn/LS2oCY29hMj3ljlQ/zRN5dNAXO2XYKk+hSLQWHG9pbmpDy2i980+tx03o+6XDu
NDK3GH2Wxpwatu6kmWCDi/xWdTYpnxSIsfMVegl4XJ+egNz6d0nhxjszTVF7o0t80NB1bXid0qs7
arbAJiPPmOhwxDah1ulgGIfVfxFa7hmRu/yE6n86QLqqSPeNmRzjRWO1blB03i0EMZaz4qSWASyM
Ge5+bhKNYJShQC6nS+0jSKJn3VWwxszK97Sie3FCDXvjSLOBgojElO3pGoe87N9saLSEU4m7cJF/
ycZmCa7iQ2iy0NlVzPw5rnv0VCHOj14Y9X4wi9OaWvBzUzhoBGaMFgQQF9/8MHPJzZwQUznq8/0P
izxq7EmG6co+/FTU/wTUR/LFLaAJNxygXtvGt1Ge2oSDja233rSGB6yXeoRzdBXsl3kxOaQj1N5N
YHAYAl1vPDGZ2k6X42sA2XdPteYuA4vHkRjAle98tF5ps4Bz1t85Wb2LzUtzp371HrTBrN8MKpmO
djaeEjyooEbhu626fXxVnbdu1qs6GpYUhQInWJ3yuVMMxc1A9dhbN5mpEeqW50uxK/S9edmUQZ8S
3w0u0tBDc5uTFF/0+tPqkwh93sK6UUvUw3ppDX1YL/Fk5iav6OUncYt4bdFgrZes0f/16voPvZQg
EJzysDoA1o3pEmWRYPMJLBFj5URItm6yinHMX4RkP29TCVCdOAyghS/RBb6JhzVEfbwJlUQIbDrP
XeDMtEDN6Zesg9Cci62dkSqvWXjKZoxp0ijLo+EqMP1jFpD6mYyURhVju0DsVqL6KgUEpeLF6mcK
NZZ+77eYH7KFez4YSFbbifEiWHqwWouUNa2XRilnxHXjMFuHBxEBcV12SbdI/4zVnL38KtaPk9Qc
Qz7LddIjc1N1IPGSd72z46PdB1fV9H/ZO4/txpUoy/5Lz/EaPoBBT+hJiZRPpXKCpXTw3uPre0fo
5WNW1qteXfMaCAuGpGiBiHvP2ccAOC/PU+q01fPrRCWOw9fTg3vKaz1MESvbhtE4EexhTyeELuSp
+SN5yFLwliR5eEwxRTFF4qSdC35qZqGTeKO2/R7XeNBnR3NMio1OVQ1oJ0G5tV+RH1JsMyvgWiwd
LV1vYqTNREhIQNA/K5chzEzkd1JUqNb+2Be6fBH9rqbjyvei77BKV6gNzsmSJ9ssarCRlWlxS6/Q
x6+PW0CL4NQsejjtya7o6O4yGTNL+zktgEzrU+KRXm3ueqa57/RgIGj4NjBEAJ58GmjIx1ojTwmH
aD+B1Fngba5yi3hCSS21UPGcgrrdxZg3CdQzzzEt1ufcaaYbb7BQ2D5Fjj89Fu3iXwo0BqWlDVix
aAhaEb0lm5Y4nBow63MczndjXQGj6SDmBJ4LuAsZFPl55kibBroqtVjTwbRQ7vPUje7zMc0RiJvE
KUV5SEk5kdMV4VxQvIwPsNb1Lc56kI9oEB9AyjGNwlKNxHPemVBQ74HPUiV2rfvAw4Vv+rRuGniI
guLLZwA0CHlrebZOJpNAnSG9NdCJwRKR8Sdmlt6KinSBPsJ8OOShT+ha8h2UaHVWW9TiGQKWGJoy
fGfr1nfs1wk6/6wJ40tva+7Wsg3UF2Yev0Ki2Kr9ohroIgDDOLpW2nxq8mZflonz6I/lW4ODAQaP
RU2p7tyDOSOAMRfnucLB8GrT5z9WeCMxjhXta2kszmYKC5pC8qhHVlPtZDhAK7xdbR6Cb8uMSDvq
JddmgZH+Fcv4ieE8gWQ2wF3XWrYQP9K9rncRpZwdsRkQvi6pm7R3amG1VYx4YgIoVIOTYLBovHda
g3ggd57xVPdMDBh4tE423/e025l7fKo7zfsE8j8+FHClaKT0W62MzPtQrs3xgskzlgmHNhFNtOqJ
Qk3t+SHKGqL2pA17Xmb4GzPhVNkAOBbKEonhiY7MjeSQk1g4A2X93Bz1yDEPbZEBF+71VV9U1Sef
kAJ0pS3FNnvRNsDwQgId7WHHuKFb6Vwrvw7hk58Oh7Cy9E+TF5/aKY3WiRvWz8KcsmMxDcRQOk/U
k/VL22oOTwIfQmKAGAPqtiD7m7ozNjMc2iiEV/DguBT6XfvQ1PgEJ1IjflhpR5IdNnVGkG1/HJu6
+tTQ4EBvnd1B10T0hd/T9Qscs6b5HEdW9+ySfSHw+sZzlxybqW/vCl6FK+b80Fldcat+6bHrWTcx
/u6ZVtfMffjUuNQVj1mR9WfLbADmsGUIRHuaXtO5EXjzrRAHR7BEdwdtyuxXMWX7Bgrs19GnzhYM
SXgZsumtnqr5lrYotW/HEkfhOeYDcEbzAdLArZNQR891G7YWs761WfMl8+H13qN9WvdIK7BFNOMm
Dtz5wXKW6jhEdNsCKyXXE7FIMdPQNgPGnsFQWJ9NipWraCKovDKirx5sFQ2iBH3t/g3dlbuZ2tY5
BX5YPvs+ZQu85l9CWUqgVFnd0iDq1yKHg1aljk7rY56/eZm79UhDevP9AUVUFuWb0LP6TaWXLTjR
uXvqcsCLOKbib1MYb7xKuD+0pJ7SnTaA7GF45p1K0t44kUVvCCDDXe5F+QmtvsJaMC+aXg0/tF5q
R49pIHIhMCPdfHGC+u9NdZQOJ01Sh6Fi2Qb1kztxcp5m+7Nttcu+BrFCtgqbdTN9HhoDxZ05/mwd
fbkMUbgKIQvfzYgByHvzGeDaVIAdkFN3VC3zNSBweqXxTN2E8q7ufvNz2vdIPCIy82gE0CWZD6Hu
icfF0GUbpqxXtrWMzwUBSqH9U+8Gsr7r7LUooCsj3snvslAq4v1CW+VIqfc5KLHPY9zs0CYmL3Y8
velpmYCGSL13s/Ueas+sf4xuSWsmwJ6ylAeKPwDo2lSQ7eFwWi4zSqQOiNZ0DtvTLFz3OVhgviaM
CPaaUPmYmgQTD+NdnBlvWRwuR3tpu7O9iI2B8edTxZk9T+yXwSVxIOc3X1h2dxdrYYE3xDOOfIlw
ZTheuW30NAcq0Xen2Xadm2ronso6ezZqq9uCYv6SkVUB5MpkXoPt5bHVWnJ3kJ0fwqUaXrnP57Sx
IWLW/DAaWsXrGsfCeu6ob81+xRQNAt/rUk4Qito1RhX3s0WHPy+OUw3i0KpborUifVfbQU/BlNQl
SkkHykzx2nFH+wCKVpfX13KrdamzjUzqMlaQtXd0hZkwDqDNgNl227IwxVMzg7dvy8I9ZSnkH9vB
P9WlUBSpHi17K3PIa9ajtyiEs7Jk2tfI0OjRJRNz13DWYCtrzbd2+m5jY8FvboFoISFkXTSDcWmT
/tOkmbC6y9y5Bfj7pWmM5ikLK/w7sr7peo3z7pH+QNZDC1TpeTRMEivJY4G/oJE2HbcZI19Cr5dF
vCeVsdGikmga8K3bJSA2AYcfBPokSfbtQmHOK+vuODgW7KLGZ3bWedmetggXMT2cyZKUcaJxKfZ0
v8qz3fsQM23tTPx8tKVfXD1WjdXscBOSE/fxCRIcscFy8+zm7bTx/BTqbEyWWindpmOUHb1Sviu6
9VSnsXXU06y6qQL6uAapJtbgTI/RMmkXg9gDteW4AEG5psAALTokIIvMSA+wVIrY+p4u5ffGMQjT
4NPfhi2EvqwV7yOS2GWVMhQjNjWqL11HI4OIuJd2QnhheLH95g8vRZTMt+7ozQgqW+1s6XZ+M8+t
lBLpN9hpfi2aci+0/gedjPsxCRAWahZDi3iZbrRyvs0iI3mJtVkgi4LQEhWJfwd/wb/jVzkj/jaw
SaLZ+jE5GWyEiPhA2lTJE1Sypmm9U4Nn+hTq2lNrhXwL25YKqWsul7JIz4WDt6LFgkNabhft0j5b
dmZUgz2Qk+k277sb0keO49j6T5mhIYCJ4/se1xwkJDChnKJE6V2ykWlVJV8h+icNzxgDLAJ8k/El
xwZ9pnjhXdpO5MwrBudTE0UEZkIWnwKjOtI0rshIBBwVF9y3c2ofVkb+Aur7NWZS9cmcINsGZLtO
QV29yc7jexzVBYSo0d3O7cwILaeBwKvJznaFwb2jvnDSxrnbO1XxjQrvXQdU+wHqobdLKY9tqhYM
R+9B0HNGXL4d6UGFXbefXJ1aephHJBvyM8HmC/4urqeHdHa+6lXuyin8+IDEPr+xGdrDL5Moj7Il
UbeRrzx4CXH2ctHOom+BHFFq08FFALstYzCd3oNl1YQBD8Pw1ePCgicz2lIvypAHGXBuB9m/D7SN
bi79ixYkWxxiMZc66CvOQlo5WK1xFxVpcuu01hNhI+7BjbXlztSgBI+IsA+hPwW7jN4HLfz2PR9p
AvVN/pMaDV01Q+TAWBgtmW78WHukHWV2Uh5g75PWYXHCXlwnuyFdYF5hZxNHTc9IQ/cMWG1jj1xs
0cZlFRMWc7Aje1OJMnsFyEiJhXp90aVc893O/6pzsdCjMH+qRHLXiFbf2IPr38Wm1RHREg03cxmH
mIVDd2+Awroze3pZ7vCWl3VI85aUj0kY+9bvuIbF4WcnFCNPmDBxIIqlUbXnOLG2mY7jBGzGUNyb
0EugAKb0nwymQrxsnpT1EhJAgL4hfKgSYol56hkJ4py+8Jbpj/yAGwB8HZ1R22biZzdEhyEVx7/W
bLW4JZRhGQB7+FGAg00f9lw/kEX1ZnNDPGRzU8Vc5ctmPoYI8Ml91gHE+ybktSKD9MSRm8abmhvm
yhecasc56MaXqcnOddpbBCWQs1rYJmW+JLJuGGZxdWvfog6H6NQ79Y2eaucsMtMLqXJQy7Ehn6l8
wdvK9Og2zbK9nRNuaUC/MvRcuw/ChSyPgZ8y7nr3tUnpURb9p45AiCzOLx0ZFBetXowjFth7tStP
DeS0OTnFVTZfKjN9DgHXPA+AsJCX+q9D3LgPcf06THusrNVjEpcUgN3a3A9T2W4rm0D0kjqJAOYb
kZ4YVgsG0qbYhxpDndzZm7QrvlguHd+kdL7gN6sfE+kbbvPc/SoBeFZJSkA6CxPMHTaaMP6S9AR3
145bSJ7B9NqhS0qKCXxfbmdHTbPbp9ThC0v74+CBdiKmxwkp/eUWIRJB8cS7QVEKXPgNSphVOH/t
ejndtb5MISjIZAqCA3CS6RTH6e08MM4pG4+MA5wV7x2y4kGXwa+pMIF0TAvGD96JBLDmK8aThUjS
MKHBJKZXxiwIKYHx9ba1MaFuPzCHKDYjAUNbtyQxxKGAIWsH4Vkt4gmch1MYZBCHBE/bnXhWi5TS
7mw2qzHOp9cRI+6uTsJkLz3zYQicTx81/RREfXZuAy7HdoECxoA/Dcgv0k9pMILIzSE4U6m676zg
s+ZomP3agaEVp4KkZ/rq9V52Kb6YM6e7pAf3artQs1vpGKYGRlpXNmT7WSYBabR9nruFRo3PTGCo
tRVXKeMSVBrEG81mrh7nAMLSEgYYUekh0u2OCY2fakSV9u249qqmujG1lIlKqKMhH23r2CHaKzrD
OM/EM1BkFzVjEy3ZI7J1+E4yb5vG7KF37e6cDP5t6E6g1PoSkVlOw1lD1CIE2uyuqvOTTuGbGPJ9
mg7WyYa/chYePSqKmP6jJ7OpsvBLawn/U1+K6pQxHEEjWgaflskpdp+Y5Be4W7LiDoHJdhDmeBvt
Db0M70LyL14cMnEHQx/PtSm7gXlrwHq1xREO4WejiYw7dCw32Pbqo9W7BfQ141RgyqQhU4fbeCYR
N/CS+Os0n0hnHj0zeK7HeXw2iU8xm/Q7fazurDlh+8AMOKe/Byh1CsjIzfOyxOyT1Gcx0njV29FC
m9XTgtA7AWhEELVQziQrYN09dJ3fMMBg4bZEvXXWdIMzKL91UgATjIGIuoEWtMpLh/bwqDvPUdfd
hYWdv/umR7iXiSClCZ8qa8nWQ5+Wb0UV0sARzg+LNrtb+KTxWg6jeMff14WXnHKnNM6UqfRzTqvl
jByP4NZGu+2KeltQlnoTA8LauovimzIMXjtqwgc6eJT7mL5Tc76PG2xMtZU/B53ZP1ig6J28oEvP
ODTXG/29h/hOcDU9497QEbfRNT06nqBkVOfWJ92zMIrOGuX/1DE/mS5yAaAQ2dOYG5TqvfZ7vGQv
okKmA9l6YfraVjua2mCDRzrJZnDbGoP3lIvqHKW5DIlxThNYawi98yF2ONOtKHowetNDa2dS1bmb
iFFiTtC+um1p36ldQGO9LfC96uBUJTVDrppZrAdbLqvpuquIkBqQWd7OpvPNpqS1LnvtNa+X6RQA
u7+P7XC6N5yKeHcsgHRuekREdJMTx0P3P5HLxozvglUJxGbcpwf6MWLVIbw80H23qHyE7m1i1ncC
CUTnQU0bsWs9dtQzcDRqL6LvdksLOQ9rGsBLzYL328c3CJyrR9fhx1Ro5cbUbMJb/YymyExxsqCo
evAkaRBvo0kERvliLhk/vgUaN86UrW3DH88848WNCWMKQwz0o1GiZYDEQ1cMMWITB9syWMIzNMK/
FyAE/ROcmDznPFW950Dzb9RCg/kGG6gaKLn42QY5NmWEsn5C7G88iL5MD3oMmacKM5JlGuahCCBg
DC6TZz/MCb2DpntI5EJSEzUbBZIAttrRVd0Yxk006umbUSBtnGdj2LrzYpw6RiuUuolpoZ8HUMLt
w5WVJ8WBXrSxzbzaWTdTZd7FsJLWuP26w6BRNpxHbdy38wR5k0oqBp7COxVgqXZGXD/1rvAw+s/e
jR9GxIwmSw3/uszJNWvL21grlqc2ebbleTcEl74f8rF5RhrCRL4FY6F17ffcRWZiz9GyqcYJUBSo
U2ZYbX5ApX7yK6mCKd7bIA/PM2gOxKBzfzfG/DAD/cUa+u4cpEiv0trUjpoRPs6LJi5T2bvPc8fv
PcYo9jGvHqJ5IbiKs9iCBq5rvvj1QISfyxzUCaxkpzYRiNy65YJGnBLBSi+LCFyVYd8R/lwjL13s
deFUn62WZKNx/D6ORn+/tCFWhhI1UE8J9sxccpdi28ZONQNyzPx646EucewoeE3sadilo64fzbi/
54dGJ9/Uh03Qoxd1m0DsDflVjUqSgPBEnMahhss0yAa2BEhNajFdqPrUp47WaokhXkB4DvqTm5r6
BUYjcbk42XNQhmuExtabCzYnXyz3AfgoKUnlsSwt97sdhuiK+2R6HEV9y+jAP0BuQ25bpskL7UD/
Eks5uWc1J6dhbO1B+nssAh+lNjW91IpOOeWoBiu/CBK0kFbV74t5osdvFt/jOmTKE7cXWO/2iu/F
cDQoqJwE5AXLNv1HdNPJ2kgj+6A2EXsNpCx34f3iGbdTVaBZGxprnXr8VixNP6NmLrdUSt01TDT9
XOoD5OHR5IyecEk0rLB9mvo3wI/xoyna9gns3F4LzbfC1fUXEn1xyWnF32tqnzYAWVlyay86Dfkk
pqsnK/PPlFGGt2WmxFXNA8Imo5G0EJCBYckpw0CDhBmVEFURzl8ojD5ZYzM9xTVU4yFLMQC4CJb7
MW/unNaMYQAvFoEWg/Nie4g1Z8mS4SXRGIuT8r3vvBeo6Q8xP/V95CzUF/XuXobHUXfAAkWCNlk8
TjR5X6VL1kwECu0IKHGmo3nS4b0eqcYFz3aLdtqE6y+ibLpYOmazKG6lc6DMjphswVnoRnBKd5ll
j7dJNhQbr+uD985J0MZX7uchcaBddu73UVD5NfoM5YuJAKvOdO2REjIc76VI3xAuvoY0J2+KhYcY
mY0f3Q55Qulr4QPnT+T2oAsRoMYONUpaBVk9RU9qoc0l9pvFFydzzOvNIggvhk8c36pF3NPgqCPr
XVVwI3SWhhZCcuz7HyanyGMd3necvQ6pNvWHhPor/fSBmHuXNrOladuSVHHk1QYuyLgGqrkY+R4l
Fm6rIKepO3QD/axUY4JnU9juRLfXE436k605e5fe18Gh7LtOG9p4deQzBaIzefC+4kHzHzoKXOs2
86BGlKTeckoDwuZQUIa94sjycG2P5v/EI/1/EReEa+Ee/t+/Ix3+RjVIZsT/+V8kuDHd+F7+zlv4
uM8v3oIOOsG26MQ4FlZZU3plf/EWdP8vnR+7QF5J38/X+U+/eAsGvAVKA9xT96Wx/TfegvsX1kTT
91waYJYwdP+/w1vgafxhePSIFhW4HQUVVIcTpvSc/u4pzZksB9qi3dCuRfgYchIf26yGXfVr7WNf
NYFASeYYcc+o1tWt/tOxKcA1x3QZMqd8lOvjqU21KA00CzB5gSGP/j3lUeYFLRMLsNbkpkm6XdpG
OB3atp3WuNTitdqJxx2molxUyOkxQqgbNQUyTel/L07qVpm8//Wmvz3c9TbXw2ptQv+wavrxDYAA
uq9//s0f/3VUCrLrYbX2x20+nlmrCZCn/hQjXfn1vAqjfdWZNW21rDtWAgReG5DsgYcZxI2NXXpN
NR7gj9qrFsJt/8N2Csj6pI6QXsPpyAGxIO+tdmVYok/Gs1q/3lBtqsX1lh83l3f87R/82+E/9oVF
6e3a1CVmJlz1rl4dr4+k1iwfEaFew5iTSrSJUJNlfRWlJf/I09Q+k7IgvWQaaR+atd7S3dXit+Lj
o7x+in98qGqzUJ8/QSSkEbpoHDq34qrU2OBH8RzUJ1JeohWhKAQTRHTqVupLWOZVtG6MCnatvKHa
p9Y+7qe+0hg7rJ3RGRf1PZ3VPnU4Z/BaWxHFQXlf6G0esLwOxpf6n9fbmaN97/Zi3KkD1y+/2vx4
UPkELUJvDO2ihCd2bLr8pKiZfghR4tEYjn32Xkh+zhw2EqUjKTqpXChRjdq0pXyBgnO5jqWKhsJe
1BzUakeDtAxr6vlRXmw6r6Bq5kmslVz0LSIpnU8fmDxp3MLD9Sn3K1apWtPTYE9yjr5XCNagcn9x
WK/bVlNSznOLN1MyVNXClexXtaZgqjB//94EKfu6zJWHoZNbeCHXQr+wDx8UU5QsiDI9gqkR8YmD
0p8pcUcoJLz0t1UrfpgcdEOM+OtNWmYcVTqqXK0qcdVYT8PRye/d0HeoSuln9XLAHPEv1Krn9KgG
szwfSV8KMFsS65nfaSJciyRxD4k9Y/a/Pn0BLm5j1pSmXPndVQRPBZdVm2qhgLNqDePcGUydt1M8
z05UEl+6gIhcKewuFTGmfnNLu513AQ1g/QHKVf9N77WZ0CXoogaYrFnCOWA64yIoZvJuRvELORvG
kj6LSRAvW4qhMUtNcUJjL9ZVXGmrmbnLAjie58qUAMZVlPANLfHAr9WTUp+JrTXrPgDYqnapD+z6
WQU7OmrFKQsWTvJpln+qIJ2BR5GbmXzOc0I8TRNIXL6OWTQOwqMScklxlz/V4W60F/QF5bBXUi91
TK3ZTFRNO5O2T7RLmgRjqTV/wvy0UrqlOtLarWH13z2UoYDPJM3LSgFfrxq5qrZJ7XwyvLTaffCJ
Bwt4r1pVMFm1xhQt5ssU3ioJjlEU6Ki6cOKNkeIchVYOUXau3BEWmEM4lJLUzVJXp9aum94CqA4U
3E+1q+/DN2+Y3G1U9nwlhKTfemSe7axwOV+BuFHYmXsSmA40W18rO+N8/8+L9Zj48mL/2Z6gwzOj
0irST369wo+XqSBmriSPVZ1hHikaXZG56lVekbmVXdUnexiw/TfBnmYsAdr2EK/VK1cvVyh504fI
Se0oa6IbxGgeFDK3n4DN9GaSbn/7vqpvR5m2PoABUmisVl78P37B8gvsS2d4ZBn76y7bzi+MVAku
bDTOwFKWeF2EwGLXwgGvqD6V0qtHGJ7DvZJJjlI6hXGs+FAdJuT9Is+W2/Tv5Lx4IDNQXet7Kf5S
C91Dn6nV9bBjRkfU3GD5m8rsqo2Q33lXiuxykWI7zemTgJmdTmpfUMxfRNklVC0RlakFfB/I6iUq
zTHK4SksTsegnKvjhNP5pNaEhw6QHJ1mOjbiCQMzHrfCc9cQONET5/nE10GKM325GCbKzb5kGIe6
wfU7lUQ49QX/2LbrDiSxj0wgCo2NSxX27y94Iz9ItVhmj5016TQrU+GSF4nfNgWicwVC7jQ9z1Z0
9P2ujD/0Zlfl2VWI1oFI3GJ177ceWRnYDYyTWoSh8Yo4FP5GyY9dl7pUtRBSi3/dpzbLpfARHMkj
6jbq8HVT7bOSMMIN596oLZsrNPUg+dAfq2rvb4/zseqBtUU1Nh+wsWu7pq1vTSnRVsxEs53A67UP
pUnWek8Xa2MbZNVhtSZx2UF9NpJYSCWf71kmh5LQKhkFGQVnDVvu/FhVxzmp3OGrJYA+a1zyQnAM
jNKA0IQaz1Ktqp1qgdWFQaRcaMgvuGjIr9v1PmpzeLB61NjXe6q9anN25TUrNZcBG7tbMTSR27F8
kOsjRQFeazN2AMQwQMGZKg+XajyjVqkGcTGWOxO5pjbTfORDuG7/62GEL/wfdUt1J0SzjJGvj6nu
ft38OPzHf0uu93H8pNx3ffXxDNT9fnuWHzf8eAxRYxIIA8+EQ8BFv5zkRa+Vgn+1HZg2QYEBNGq1
Ty16efS6uXiIXdWN1dr1vmqzX4j9zpyV2rBDwYVVrep4x5kGy4fSbHm5Vasfe6+Pc/1XXBH1dZgB
wVVH1f9Td/m3G//2iNfDfzxFdeffHl++CrVvijlTePHBlBcfQ/5s1WL5Z+2PTaxi/hrGpYPClhub
gzSWSF74dWE7uHkDZ/6udhHrwuWdIuTvN/ljU93wv9yHcRpdfZ/qK3U7S40Xrv9O3e/jv/zr8R5W
2bp2awJW1DP+54Wq56724b3lJKVWr7dRhxsr+XXkenN1G8cgxHMAp1qNFpU/LOzygdVCvXkjbhzC
coyRaOnUfaqqguyhrB826HsZ5OXDcKaJTeS1hKg7ciAk1JBPbV8XHzubwggkGdjkwiTHhdfjlrzn
x0OqB1Hb6vDHTrWtzwgHjWKB/i80pNbYnKtRp7QzUlnvspnMOs3ptnUDn9NrkhBBPvz/bV1Bd7aR
hzO4lZe9yV7GJ2NqN2Ku28Nggy7ojUbnfMVvico+2mM1llzUSDvCZb32GhlJRjNsG/S+ffIXHXOl
XIvqHLWdXLPjQeyZ6oOE4+qjaKgfpNKECt3aR19IUh3947V2Y5ic/3M1xEMrXJ+iImPIpaiyobyI
q514gLT1YLb2iiLmoylDEjLEybjeI++EEmjeDwgzTpNc9JiajjH1QmRU3SmRsxa1lpNMR0KRsccg
rWNbYjGKYDm1jWVsw9L5qrilg5wHXRdqn8sIYWMZyNdHr43p1CJSKVvI2mYL1DnTcL0ZdfJ5aTxv
m6vLsSevxGrR4uqnuPxKf56Xpd4JR46r1Buj1tRCHcjQ+xMzExRwxPDUfCzMLIJM7+0CdW7s1JlZ
BSOM8vycqFW1l2zmy2yTXjGP0XCCcukzaI55vSHtqz9vbMiztbqbOqLWyFyvLD4MArSlP+zXggb5
75vqgNoX1wZta39yNtQGB2SWGBLcxC74fGmIqH3XA2ptkm+VP8HlQTGEg1d+vmrtuiCV7+/PXO1T
m50hiz7X7Y+1pX+IaHrs0o/ZgnxAdUB9YdT9JKK4c21jtyjPn7ywMjYs8FZIC6C6zqpLZKQme63c
USvzkTqmbhrFRMEE+uxjCZNXU3WjzIr3cYz6bGCq6hPI2h4mmd1AJ5I3Hn4pgyOjYtYLzoCcB4T8
oxAljb+qv1ULWn1r0fUeYYgTLu5Q2ivUos+pQ61QjCEu6KuPE3itEk+u5zB6q9O2ooOJUNmbTxnB
iTRSx5OiFGPUwfv3z2avQkKu22pN3UbdWm1WAQEXqgT5P3jc57mi5vr+PY+LDS38Jv7W/YfCK3Hx
/+9ibVH8+NbF3/p/udvf9Vph/AXDVjdcgaBUlmvNf+q1wvpLmI7QdQupggEkF/zer3otRV7HMeDG
0RsCf2hDvmw/4uxt/S+S7Kl/0FcWBnCn/xYf1xN/1GttT1hop3XT9gzhkGnxB/PUYaTtuwRiH5pM
hxwbhOs+rG/tGMwUDEZ/7XTd5077mTbWo6cPiSS3dNCukOWkidsS+Z3ZDAtbutte8VrRN9c779kb
vPQUFlVwM9Q/pz67HTy7ZZLrXuISj58e0+BBQiooYOK/Q23r03BdiSFAlQXZH8UNRVoX7XexkE+L
kwZy4wXDwgOmxnhdWeId9fEL4NCHzCBvWQ/HM5WIfCXu9a0TjJ3U5ayMWkwYw3iSTU4Te4Tda7wn
Bjiymb6lPr0E3gI1N7Yf/PmRyJDnZnQ22gJln0l61LgX10m+9qN/17rReQQhMXUMifXmkhqQGEhg
WFY9hct1NTSfl6h6hsL2OAT1W5s1+5kfdQs4nvBl8cm2ovtepD/JAGZuSWcVMfDPMuys1VTyNgvX
fHAr5wZ9KbMW3qc05DmHovmMSJgm087KzX0QoBcdiwv6j61u2MyU7QtGuM+k2O9DA+B5uiCzC4vv
Fin1TeMdY523LWiZ1oFv2SaBQ9y8H4Cyza2VyNItE/GzSbsJwS6fqp0eCBTGopjXa1Ab7SobKouM
peygAy4hmFumanvbSveO9uR+CUT3LWi4XzwssAYS3PxjjgEhd9ZRgOjfVd8UrcX+uHwx3IXEwYaG
cQTnCfnU0UVHQUCw/QAtZuHjNA/ygRM7wEUgP200pN/t6jUkLXpVQSXZ1pP3mvQw4NuE9is12Ic2
pKVAhY70ujXNT2QcVeEcnZGz5zDh9oMNFLfjpS9kXBOJZn0t87fps2/Af75QiaCzLnpvQ8rAzxZS
6jZDIoAq8RLj6lnxt+9gQq560RrrrhSvTecNN4iMvgUZwbVd4z8nouGsEp5Dq1y1GeL7qAflrwNQ
i4ge29kdlitDzPfaYHwzm28GMZKPJsG7mNQiSEGVjv9pU/tusHaCk73o6a4RCH4QqI0elFur5bmO
jjgCszlGpK2rH0tA3MNaj4btUhv2etF/VmLQN4hXHlDjxmSa+s/1FL6ijLmkMZ8vQXrQBh9Q86H0
M0IESEW8S2dkzTatwKQueJnVDvZGBPKpmo4yqGMI1gyF4RYV5qPfdc0qfGTW360BfV/Mkmqnx9Cn
z/wfqNSjOH+sTGmInveZrf8keHJaLab84dXpMYsoXuSOc5nm9OdER31lmrwroOVfnVFq4omDTfkl
6K+GLAsHzrQaDKxfaDHtka8IAiOU9XQ+yJTFYoll4DMqZ2/Tle7A17QlxLWFVZq4II8lf5DkFuRE
a40fHTke+7rKb7EvTgw/n4UP22uo0kNoLKcl/ZpSXUy9fG3WvNc9z0I3wp92Y2z6cYeQ4xnV9c5I
DUjJ9IY9wY+mGRgDRDnYwTI/1vbEKD0PCBgTKZY7jrte8tUyBM1xSa4e6+Bz0UTzoecjFLZ4NhsL
owowaY4UqwoowgpVMVnPLudTmBGkpEcjtDREqr5oP4uU/+sKzCmca/dRO996nD1TV0CNrO6LijNQ
jtJlVyM1WVVp/hVdANGgXX0kZp07YYRZg6fNTOnlDWv8MLq1qnTidpvMeOwRhJIjWveHnHApNKD4
bsYGkb5vyt9sX8G4ixGYJJwsy6Z5N0v/JyaoFGJtRpBkPW2CesbPXwX70tZuvJYUgC607tNoOTV4
iLfIv+K1H31qW05HqUC0P4/WbYxemtdTtpu6JSXM79B2JXHBxSA9W7wR6MO8cxgQJAZY0I+tJ5SH
26nTbDLs7BVVm3KjJ+lPq8wDUApFuSPr4TJqfIKD7bTrAl/kasDnv4pm7wWj56FE6bQ2nFV91vOG
EkmfMI/KIfT45D6zxhyZpgoeT73YjzDS1lM6bAcDh8aQeqSN2P49Pdidbd1p0iekBcWtWQXfKJQz
yjPSTVQlBH1maCT4tFLn89iNiIJEuuzKqkFGN1dfqxTJU9E6zwMX37VrEdJEMRJas4mY2+brIs8l
YWs+zE2abEK/e0Q4/qQ3/XdYXi+NC7bT6zpOFm54L1IJRwWM7B8gikYYKdC5u/vRHlGrt3O8QpB9
FyOb8/KR021hN8faIjlCXbBwIAMl03iiJKwFgD3qYhX4FkmbTvwVdNQdAKx3QWxpRLBqsvRv1HVr
0qmz76QjEcKI/HmN1nmfg/rfEt9+DFqAB57P3BNR8k2d+DVRZQTbTc6+5mw/4wHUwniW/vzLMorz
OOrrINE5AweDua6jYNvHzpbBESf8Rf8B5uaTtyBSjbL5YbGAjC1F/Rb3i0AexsVIM8hRtybcicLl
twyfo+HihK659XldBVmQIsnfiWN/bSr9JFHQMaghD0Vqpes/UCYlay8AmIM1ZZXaWbgGuWPb9rAe
qltnRHtdQuJonHYV/F/2zmu5cS1ps0+EDnhzC0tPUV66YUiqErz3ePp/gdXdOn2iZyZmrieiQkUH
ggA2cufO/IwEO7+ZOlqoOsHGSvWtRSeXFL8rfAnbrzCPRQBI2Cuy6KXFLXVeX3FZwIs8tsNCqDBX
skIvX4a+cep+mvxlDZD6pGONB0TSFhUUHnCJrqerXYdovCM7FjsjIBGY1/DOZtWAoHlCAtPJgcL4
uQFr/jYdcvMoNsCh12zNvuiC2pMgBag3YFEWCo/o1r+CO0tBOmLxWyD02Gjqha4Yogli5Fs9M2Wk
HDUow+RvpA2CVj0IEDucyDoqLSUMmmGiGyGlDHySdTSiWWvqElfy0YD1iNy8dJoX8fU2ciylxDAJ
vQGUd1jpw2k1JgFvMqY4Xy1QDUgX1CQboUWo8PoCfh0DYw3V45NlKCkDicWlNhmdO0XYqS4j9skJ
YiIRUPpEgvZTApNp4uK3OUr1Dm1HtABFMD29pnnDEKFCckUUxi5r4zkvSZVSgTRLT2mZAdiiKm/r
MGP8TlLvOeXFRtb1bt/J0z//1IgC7ptxwNZuho7dNJ4+DdZOAadjdpW0IQN/i2ok6tCYcts2vyXH
+IA1luSN0B4ycXJpMa3fdo/tyUdoaIlvVhWc5WtDbTxs+fPnuYgVnVsMeDjJK1E1guyZAJJDqVB8
+BERuWmKlIbf0dT0wAsNf5q42mq/cpNJ+OnpotHZ764+ZDogcern+G//RL3uSkefRxzUYkTwYUef
VX3W/Fuz1zIxG2wgrDqC0u4tucFSvUO3is7NQm97atWTlEdSIMY420fpNUIXrUaZMYFkFORygZxL
B1H91ki+NY6nPHvSGivz69sbMBtUByMpgcwbqPDSSWh29atOzHo9QTtZrO23cWuBS0dCJCpOaNIg
hy6HOBvOUngw9O5Q9VHvNBka62CVwgMQhoNQymKgIDxAg6zX0UhSsK5TIdWAoIY9+3DVfkOovD60
i0ICZg1fZdkMh8gQh8NyySL9VNUKPaeMYhJ7edKjd0QI9J1yBTdJJ2abYeNDYY0BY7bitKNis8o1
rQ8hA5Di6Fh0r8+oWmBi3BuLLdE3TNaazq3DenuUwXUsjHBvACDYJ2WM2IBsvBUCxAJUmSgS9/qr
IeqtX8roi9yENCAaoYD58xyKk+zpRfTrpqlBMw968Z+Hagpv3EjJHWF02kKD0Z0kXEHMZhHs27GN
XdIcqvOTibpQLh/omKJ/l1D3DTVcztZn8hiznLJCKHmTOVTuYKJadfvTrm//eTpWz3gEX3297AyP
hQp01bxbZeI6yZNHijaioQ/QfekH0mGc3LSIx4N+jQxbkdFEmpvwBJtN20umpe3rvND/PELQ1nDV
TkBZfH3t9pEeTRIkAXaQO1Xv9gqYJ22P3Cs3b4MHet+KR0nRjtcxGXCpE/bVJDZvKAgB7dNExNWu
15wVTT/sx3rUj7MgHJKFLHxRx4e4a4VTl2v7YoSDXStjtq9XqxKhLZAxQ6gkuD3VluikgFfyjJHc
jHKr/IgVr3RolymyxyFDQlbK8fOwzBDdX2XE0ysM0BdILwDSU/oT01veG7S1e0vzsoIEgTY66bkO
rbrnbEeG/viX+sLdHyuSv7q+SOtq/C8OJetqXdWxrNZ1BotJZfU/0VWZJdBVLZt+0+VtEcirT1v0
HaczBryF+YiXAQsHFFfjgYKxGjN7/b/sX5VMUdbRIVHEv1ULrFlFlrer+k1rTE/aUp8ag2SShaAS
p79I9uUWN8pex19PWoL//b7/Zlbw59CRMdBlFRy8Zf5t1yT/ghovRb/JZtaJ64Kx7a3HKZslO1RR
mVbFDTp84R8Pkv9f+/o/1L4k1TQZXP9rpOIWiPNH8fHXetk/t/ln5ctU/2EQizUDmycTyJnJBf0n
UtE0/wEM0VBVUTI17c9b/6p8US/TLIpihkE7XlfNn8qXYvzD4A3L0hUqYFTOzP8bpKJirUW0/7yZ
JIVIRN1NUxjOLD3/82bq5TbCIn4SIOd5i9oHma4QXRN8ba9zlKJyLTpZhCo/RYfY05OpsVV69RpB
4QJrUnYV8ks1K0aUM+PQFjpo2v2YBXmP7X0LqazNBRgC8idTwuyqhXRpGNu7IY0/aiOK/HGM0I5X
zW5fln3oZgjCoUoEDn3UI/HQCrG3lALhG67utpteyXvSg5guQdUrMChHVIRNuXFTNEoQn8GvW8Gj
ysqKyI/m4TAglueLJYvDDEtEVFTgeshF6tR18jnL8JUFFVHQlvyzuKKlUXX9PSqpqHSsdbp40N1r
ruHMPFt2h1uXgxgzPvAIZc+a8V4KAMVnnEDCqiGyCqrNR+qgDEcA6eRk/SCVR6klpwLmRAfhl6Zr
bwki3bDxKnLC6nt4oWTqa2qb7fsyMZFyR/1PjjTPSnIsoQSKKLpQNzZGkpxi0mZnkLTN2EDgsEaF
zuVQoo6IesrwEfXW73SIaDwahzxLg6GQzmKYyUENho/JoH7WoAkjNr7Bai06XqHQoeXWH5oekHsc
IyLTYO6JGM5nqEbdOUIzwDZSvUYuTXwQHkiIIFG2ZKoKEJGmK3pEhyVvlgvrZF0n8VL330l3tmQ5
fBkns3TRpEldxZC/ehxXdqPeO9BFwedZ8XJS8z7IF+Me1CsL4hzzlDq7pAk7HFCZRTZk9NrFCO/a
rDO2eSfcC0ohMX+nv3TkW5B4ZjlhaVbtJAKLhNjI78sBwlokIRkRwYmloHNtXclQLq2JAGGmJyxk
q+wL5kO2S4wKKDgVOGmEOtgaQruJTeEpLq6ehR7bJYpQm+yHfIZ0FRb7gbXKVNRAaZ9L1CypDM33
HXxwl25Eu70akOhlvTpIOCJaLQFZUND2mVrMTbV53M8oPJ0KCzZufyUH7ET9YUzL6qUEDwu11sxC
RDgo9frXFbE3hFgSFF3WudRRncXoM9dU0agp+3HTCfFzWpVkdxWaQFM4bpljfLwVWwfBBNjPFtxv
KS1qHzi+qKm4oipCvwN8k/kJMqC69m6M6vTYw4mxVp+LJZTnbQJDwexxeZ1lIWjDsfbgHp+p0w/O
VFSm3ed1A0TGOEglC4o2QyEuz0Z3FPPoAIXkI170l76d6XiOLAyt/l1OhnMy46JoxkkCrbi6F8wQ
s+v6gqaJeUqTCPfUhAQSPkyC7dZvDLyS7ZhDi1kGOZBUQ4EdFX4iXE62Pkc0ovIvIU1PERY6AQSN
jcz19uQepA+2MDD1Gs1GzDjGAwEfjMGGoy0gb5ToHkoii6uPc7mHSng3Y+mxYXlEhxj+g48sy9jB
m17q7jWZa/QDzWiTtSzazOULrI1KG18/hnhdusVUrYS67tJr/W9YchY2D5RIshgrD02YHOqnWLuv
K1XdUO/ro8LpUmGFUoLBegH+K6T6gyyjDyCJboEFQVcju1Wkmi/mywahQtONyiX1jIoApGqh6UmY
jWFYdkT3gBRKZwmY4UgG+VC1KwmooJCLhtOPB4nRsZ2KCcQZOaoQ6qObFPUlKoyZNgQqBNSQp15T
jiq5AgbSKL93SQTFU7lHHO1NuyKdFOY5Yr4vmdzHft6nLwLmgbYGdJRKFap1C9Vpwaqh+qKV+5qC
AgNb2K5uJsQIvXyMROs1GifNg9iLcoGMg/DU1B9hLZ+GOBrR/SyfzbkyNlBjBGxfik0zxr+lshwv
loXQgrqYj/kgXH1V6MyHMh7xAsrHAFL03XXp76eY7kKo05SXGtTNLOI48pBAVacE7VFo7Zb5DdUM
zSa5f6IVoV60+LfZTV2g53hFjVqNugSFmETtXxcILO2iv1pVAqsouxcm8b4T618Y33A7Dnnnwz49
4BHMCmJeZVOmM14OvolczC6s0GyThQpjeHMqnagPwrVSnciKW4nAmuPqjKYAChfScjSllppNhc2a
Ur8VohrvEwmvrhQdyrRcPqY6qYJFin6jFDcdEuNbWkJ9m1nbApcj19SV7YwfaJFI/cVQyL3r5Yyj
8XKvoqmJ7QjVoqnHoapP5k1DY2qVfy2DeNTOiTXjaGzMEygHmkv07VuP0j0yF1gMTsZDOM5bWUAy
XgdFoEyYgadZX7lCLyBnJy71oTWXjyuiU7u0Sp9JvMeTVWnbEINjG0Ha6j6f4OGmyJWoKtFAv4oO
niDasamLywgpidKbONq9Besbq8WMvk/1G1CyeGhSmegfo7Ei6/2HjvvMbtaoQiFmizqGTtnLlFeP
alCcGV7HCf7wvq4pM77dVrlXxPFzUbSTmNTCs4JzTa9an4MRojxdm1pgJDK41Rxl2aIs7gQNXYqQ
+Ta2ll/p0H/CXFdZsCfwfbpi3hOUdkmoMI/nkJtM7WGGZOQKVxHx856pol+k0Z27+hEbFmJ5rg+e
BrykktCanljr4XC/PNZVKnh9l90BUgQuObe6L5ciHjjSY1RZCP3OhLOumpJj0w12ogs6frlA66Ik
mh1UGWhYJF3uThK15KYKzEo/Gp24CXtDd2cJG6OlQyUzZ4IGs7NI8wbNG5AH6NV7uiIiZdQzkYYR
slw4fp8LaJeONL+iWJ67HQ7sSRymR0RsXTTdxf1siHfhrMTApgek44cMM/VB/kCpDnFYozeOIZZx
SPhQPUNC2wLl2v0CLzQdqKjHLpYi+ApzJMljiWKfI5UNdgF96ZdS+aSr9XtXKcMmbZlGQlXRvc7a
UU/CGbFrFJdoCB7RdCHPv0QxxnGAmtAIzSqfPo668pyJ2dUkeLKwfMYtttZSUpyaUtOZ3TvJkWIV
u0VJ9uUKi4DMH6zmubqDVYN0cK5jzRMxyVeI0Zig8e0EUck+hMgslssXkrDQ6Mj06KP2+0RO4ZgZ
ORG+AqlYpXVQzSh15IsEvb5rSeKAMVppONpmRqF5piZtxav+3rXGjo64JtVAvgVKxv0gnrOp9rMS
AR+miB4pnxjMZSETafFYCgVykHJJnk2lFs9JjhW49RCnnYDzHuQ0XZo9tQYMsbT7PDGXXTfHg7ss
g5ujj4nW6vNCoJ80vEasEkv0zPQxYQidQkhkv8Hm2zdLskBjwnm9qeVtd4U/mlenVBXfbwQQutgE
AfCKmEXp8by/RlodTCgopEbxIBtI9k2FCcoNvU9gXDPYbZrilYgLTYFLRE7RRZBQXMwaRPv662Os
Ro/xdRrseWgGN8NNI7dNtSnR06fubl5jCm/rHw2+484HhP7P57cXybGlbdrcK6MFMu3G1cD0BNni
MkLizeB4hRJ3RkdTp8wzR5bNt7cL2Ic+5b5z3VO5YRap/+hB/7en/+21aaAtYaWxYd+2zRqESNCr
qahA833/bYvb5661JANnp0vvkBENf/m0luYA4n+2pk6Wu5GZ0af5eecvD392ESIgaGOhmLk/WwuC
LNhhSCtINFcs38+nfz7zt4P++YgURqy8qhGUtJm/zzVQ5J83/xzBbdt0lXPOFcH6s+Pbaxgc6zR7
U/OP7LO1lsS6UtncFJmNZjUy/6PTvI6A2yM4NQjFXZnOft5oGsINPn90O7DWwcmx6xz9Dy/CSsH+
3+gstz/XpNiXJPPBDxPiRoz4YUdYyhTRq0/hPBTJAi4228grguuGRU8xioOuAMe5NWTa42JRR35G
qVVeLygNyNLpVmyTlU+gqFfs0+3R314DdLSBH9YHs0HespdrrQhUCxD1DHR+1BDZ/OGeyNrKrRIb
Vr9RgbcUZhAOCk89Hg4g2G7f/vNnXvdYjtDDfl4rdcvPjEULriv6G6OZYof4suBfx/RwYwL9vD4M
E5A2BIxvdBvAiKy4c/Z528iK9PtIoq9nwSxMGSw1mOPbO4rRu4o8NIgd/Ys7c3v0t6eYqPT+ooJC
RJpwRTuuvwArhDi4QeZ/wPPQaZvd7WlUQTw2V/HXG0HiRp24weZvT/+8xriDvW4H6fZu9pcdhkP2
XdIw0JAOVv0X0bKDjMZfG9033uinB6Asx5dpBx94O/u127pagOxIa2zGnm6bf7fsXkY/6DyoQEha
eBRW5+QAOENatteHYEh3+SEzneD60HjahV67f9DtwUGixqEjEoBxdKGKeW/rzg4EZ1xs7rCVeklM
5zA56fYFpfMXU/D18/zFC73LDjP7+qBR5ih/SbknpA/c2EF+eLk+dGhVkujEvYPt07KLt2TBF34b
TSV2HvDdjO3v1i3s2sUM1cEu2B7G1f969Wy3HvIlXQ2n7Fmhf+WMr3F9VIszp2XJ0X27K7UvTs+M
feuybC3tFZzx9D7N58IavSVeTYZ3sP87FCVmXxR8XKGH3LPmc73c6cb2GnrTgkYqWPvyxL6vx6wL
vYxMfbwDz9Pb0tUb0TZJDlm6GRp7+C7wrrIAuLg0fiFhmOMLvyM99GbAz1B7u5ltsN2jrzMpbJOR
w0J7uFVwRbBNrObhslMlV/1q2S6zg3R8HGPD5annqAjEcW/NDtxOLgIpgY7jCwvmLwWvE6R0MEnV
N9L7cPV4VasoJ7vX0G3Sh7GDpa04aruLM0xmTyT/686mE2KtXIXydVF94kfaO+wdaSVBd+OtHroz
FZ3MFc8L89qxDz0r3jIsQI5gE+Pp9QqCt8PWMx/Mc701zXOG4Mp18vhPfSk9OSDeyRew81rtAvdY
uiB9nmcnflbOdL6xJHQqYD/3xVGWHHDOO4Ej3akAFx5ZYUq1M5qf4pfYb6jrj2YQfYp3CDRwwobf
deQU75ydfH6+3hMVbUs+ZdFH7y1+9Di4+E3On5v2UfQ9mCztodzGzbETPCv/Xa1yJNvcUe6xRvss
8iPibX6ePkuN34S0qWnT3yMw4sauaFvf1y+SRY3rtTgnNFzkfXcqnrLqIGy/saCzawi22ym7dPIG
an++1YgY1dUx0IVlCYpxSQ0+JVcU7BVsLdsp39M30kqINx+SD4ZArwm+aGyhtrkIpD0Mp/wXpl3N
s5RszS5AqbmaPa5T8qxXF6vl+lSPcO7D+tIWb2y+wmLwMRhd9UxDCwMwrjpAAwbvNL2jVl/NZ8Yj
l6x3Xpad+IWuj92/Uit5l5INPWcW7xnqkR4DKUMP/xtxlAkdhXtplZI8s2+0bWk7ZN9c/govlRWf
71BCVKsjgyvEpMhYd6lxZc2HYjlGzxwcX8kNASjBNtr7Dm0edR3RqQKx02fgLziJqgPwDpsvLRq/
HfeqAPT9YZa/hYG1fP/BSG6bLXaUlnCIwiODMjOATTmIzPBijxZRVQD3QGBpPUtFCgv0qa4ereqr
V35FtRNYOa20bYkIb4+OMq0cn6+Mk4PQfLbAnPgCzXxAyJEu1UByP2RACKUAEtRG6j+U690Amopb
Pq/R26sBF7/XxRsixE5W3snV0XygqVp3wH24IiP4Ie5vOutUVrYDa3Gal3xFVP56KWyrBHyCyyOJ
mMu9Ry1Qs1GixTjLpI217RVncNQvU7JnP222/XJnvZtnrrDcbDivg/MRO+a5s09xdK8F8xd3MCgj
whO3CWFhbDbINxmb3DqPqvehXJSgsufMWYHNyKoRPdduWeYYwbADUUIMJsa+MZTYRyDt+i/iKiK7
XGc2WnbFt8YTj59yKJ6pM6FPTTZmqxxpaH1ANJYfhN8Nhbp3bhUw6/OX6FdeZbfNRkX0ojzNvvqg
nxFVuYUm7BEUCgZITe0YhPwSaKCvnR2dOAfU3ahiBIv62sMXC73refaRdwgfiZzxgQsHiIqzZfRP
/AQk/lhZO7g2MHjNyZ99TAjnL6IPoZRmG8eVmkyL1420k4J15lBDd/BiBxJ17qHQQl3JZXGPljrr
s4hZ6+oZgRkf9LOZMpOukkBPKgPpW3gvmdwFf9hxsSjjyGddctGyyLfwTdk+T97f1Afh+Hu6euIX
pw5zjJpVo8udxO24fn3yQiWFsKvF2wWFJka9hBgy0xabKzk6s06JZLfzYbx7nH3kky7447yatvVu
XJj+uI5GwAmKPsYvHgSjy13NLJJib5L5nV0wDzOxi1zodSbEaBADz53wRHPXtBkbSnFXyYzIMzRf
JrPlArLRY2jxW4GiOPmBhT3DobFNLofC6SKVTLfrITvi1wcjj+nCcK52t6sPzF8mQNrAunDXL8zE
rY+qz8G45Hwf80HwYryzDDtglOtEo8vHCQpKIJ6Fo/Ak7bhI/HtJnifni5OgP6ApSyxhLjhyxnnI
8XNYDH6m0AFWC7fqHicwmvu2dGF60XRXK5+zZxl9ZK88MD1jenTsPEa0QowKrISQxbkyjsx+2oW7
LD/wtclHVOxlrp8jhx5kPPa4BExltOtmfvRoMWYYLKxJ2ZJQSZ3VJ4q2r29sTI6SM6StfE+oXLUI
NvFhvXIEyGfCoIRuH0dbHjgyYsArk7t2fOMolHeOBtgQcyhnFl9WrxV8dmW8vzXtIWZCfecPFc/Z
IaCGjwz7fDuHnnHpBQZ0hdcmF0hR/eij0PYt8+S281SXKMlgpefDDzACznDeuMqF+M9W0zpIdVA9
Vy/75mcx+bMLluLLpm8QKrprv7itETriqhTLlil7TkkbPHZtHQfUJbdkUcKBLWd9M5kP6yhVvUwK
ZAY6zmPBtd5SNJ5IFlR/vMu+qcWbZHvhPTTCJZiX6YH6Aeozev/EvNkRU+t3CA6Qucc7TgGaVHfJ
DJktwNMp3w4gir1iDx5rrekz6jvLxaFUAVyLm7KBvlx/FO7x+Yw3YCUdTdrhG3Cg+DFQK4mQzUAQ
qfeR8NxnUbxZAI9g9GogH+TWoJ/bu6ZBZutxNavKsC4FMaIdP8wHFul2hT3XRprWIIenoeWM0yk0
nu7m+rXIA5gR8fvIhYe+MyNeRPscyXyUddKu20LlOawnX0InkxTNj8eHF4wmldonbao8plXwuPKD
LB30/EyIQhTFHr8mxFlXvymKABViEckb0+nI14xx4qjJABTpEE21d/VL61iVz9pRt3YVF5GGiATE
2i+Kk4XU4rAOA7M8Vs1aG3aewlaCJHiKGn+e78jMxTGQy2PEcCUjVveqKypeSfAnc+X63IdHrfSU
fB/lv03W+s9MrcZTwoqSARx6Cvdp6NL6IadZB9ihJo6Q638xZpnOybMZu/lmstzxrlH99m1Yxdid
DjqfGGCJUuNsuRW3V58L3SMWpPqT6jMHFsU+Mk9AKqfLZJ4k0UlH8BGurnhBEBDkuuZeeGoawDpe
+Uq8YgTAuALvhmdebx1z0qHQjaujGruWlwbl6CxEAcIKvXUKYPKWpiArDLKVyRF/mXGgiJDRH0dQ
bDi9GC5jK4hKt2W9w/RK7gbayTYfi8Sh7kiSzozR9hvplOF6yUghTyERHpmgHOU4zRs5dLFH/Zra
77yg+Xehu4cmwXLfaTv5UXqvXW5KI0BfPM1Yb+wRdjVJjQnI6g4tbPtKlR1I1l1NRbq7qhvj02ok
FvzRWy3rXvKBN43KUiZGwDjZad1zGrBhyBIVa4P7BfdPirrb/L0qt5OxU/Fnb8CX2Sj64W2Qobx0
ji+CR27paQyuDYltg7/WvoMjnMcHkYREObZv6IAzrplIyVq7e31DyyLDjFBwRLs6mXb7xS1XYtLH
ZGVA6ua7NRwEuB9pM5DI4ecIFtb0oUO8UG+aqceDEaU69NV9M00Ze6vwoIALR4IJFzdSgy49loBG
hU0mOflxPFJ8pNnZXkQQkfn7Ci7c0WmhexL5IgVEUhdMOZfQFgdPRXoA915PpyU2Uq7VtzPyUaMt
OPh5G/nJVO7EN3RAGUITtzJYG6QUQK7f1UIQoYMtUI79ZUZ3wCRRmh3pdGu7RHhNGTa4mytHod7z
yszK+xn/aO00F/AvXJXI3wJUep00AOmd07pi77XWb10nCr31MO+qIEFXgXfoHiVOX/jgltX+0kVn
S/ygoc6h6HEAni8ke9ZdNNN00U8d8/Heclo/Ot0SE4TJWBy9WyduHOPe0oL8d/g03zHhIStuxntV
3CdUduWayLgZKAQw6+bCSsE6JAppSCA486+QIj0ir266L5gG7eJF6H0AWxi/b1h0T73fRwperjoq
6Dc7hW6k2XPR7lsKw6qb1JjdcydhOdjW78C2KRoPCIJ2ISunyCW9F1q0FB3t/noByaX8yjCHeb6+
qwIhAy1EZNIfwiP1Xe3eQsKwQi2axtq2qoORZuSDtCDO7RLGpPfrwbrvENQtV0Zb4w2bJBmZFbnM
6rCNA1MGRUd8mXbEH4YCHu2kqoKdKZvaOGjdqaHR3uzn4RJrd+H4uGSv2O6U0RxE0ZvCD6CiC1Td
zlXgtzqgg4PUOs05+1oUt78Ub+N7nbGUd5mBiZJ7CCVufEArHzbsrkWLzZYLlC/t5pP/o3N2lp+6
OxoxgPfT3KYYrQ9nazgBe7hCzB+diXiReMIxl104eTWVNoAHH0SMFiVhnElGG/tvoAuF7GG9c6i2
erCy5pyx7uzr++JPB+0QEd287hBKRMLBRcA7/DCDY7hZHoGkjqwtI2T8OSPDtjXcUH8HveDWNfqo
u01SrZIpLUl59NEK5p1IgdCttih3v1u+5BMzmcy9+jk0XfOoP1Fk8UB8ArFQNVYYO2wKu5duQFXP
xwxZonBHH9XyRXhTrK82kS+Ro1xdXbCb7BinFPfTfUhCb52F/X7Ot7Qx9Eu4r4PwSe43NX5PAahw
jcLcmWiqvqXHaY+5hbLJYfBsFDfH6xGgGWq2yBpI6PjutbPkUvEmKoB53EyHEkBd+KHYeGBBImle
i21B88e9vtWBWFMBCEqv1XdVoB76rURV9u7hetLc6GCcBUoKtnEuPUR/ZxsNQNySvIgsVD7k3xPL
uzMQwOkx9jJfRzFzedXfwvf+Cay6GO0St35SOeMbfnHrJMtBBI/QOfVkM62+SPfIrmO5m55KeV+a
XtM+cKFbB192rIWclSUQ+7S2RiS/S5AYJFtBeYQescZEvNiI+aeqs+Wt4bWvyQtRVHyjQxYGEmdZ
wXqG+L0vkd8w7BrFyvq9ijFFcbmLpftavZtX8yl7Ubem9E3WZTYbcgSx2Sawzsi68xxKWQOv7I2l
E9MfGYIwrKuIvAT00WBxRUt4/b9E3AOhM+7mAyqxuwWzKqfdYhOTEjP3EWQ26ir8lnCb61hOhKir
O53TH8ZXAwgCOa35kh/iAG9z8Lpz0Lysup1QuxHoFe3Qq4Q9zSxWVbR0aLWZAIPsGX7JBUIp5C3g
+DRmckSdbRFd/G4LNg64Y2MEI/6cavJEuskKfX5NZXeZYXfbIB2tu0W6UOoXt8W6ZgdJ4sXspLSZ
/6lmCMfZ/2AUyDYhzsgD2jZz8l5AcHJAwp6izfiL1h+rpsJODfomdviUDaw9Da97sfQdEAs7fu4N
Pyw2KCza17c1eodPHa0hW/GnV5DkL/0nmHw051ldfWlUT1xrk8ISsLAoRqbjkM7v7XdWVbYCYoI4
bh0hXEFL4774BvJOjANdQMZxkOB6wRDk5LQHygEyZZTIQ3h/S5sJfBDlg1VbskD0xAbRUQlu8lo9
RFgxBYDgtQ1MNlZGC/oeTn6PEJKU+Nfqo7w0GEBVgHH24J8oDlmnCKMV7FY32YvJXAX9CdKzYV9/
JYXkpdvc7A+toilw192id4EJv+E4TaVIWVcv0fMgBb2Mdr+T3AvAmFg+W/Vb9UxJ9atLLmRaSN+o
d33nhnhslzsJWfOpos20bAgd6c7CLQcZ22E7nqQX860X7KAOWN4fuCUVf3joXvS3iChKS9wvQ81h
VtKmTZjc4SLqZFoAVACJSXgcrv6dQ9/6rWmcU/Wg3E/kE0+GYcvDMf2QWfeG3sIQKW3Jj7kHr41H
kwD6IKzOz+qz/LKO2q5hZU9d4wxcALSAUj8gfQnfyRnsySNV+Z1Ya31kjO+sk7JndMQbjTpGoJ2n
6hJSX9h16L58Xw/dZ/xUvVTempWdr4/4VIVoVdcYAyFxjvL+9XeNOMACIwi76hFUrl/IT2bc2b87
W0mcZRPuKQ0Ynmx4gqcS3GwyAALwJg6GT3Rk7YHbh2+NaLrtp023mcAiOOt53BBJwgvp7dE61bX9
WPnlKTVeF8povqi6mJPbgDce7q1T+E6/KgLtLb4B038onj9oAOlrtH2OXkihEq4yu4UJXj+ZdzAe
MNYRQpuwP7zgGly61MWxgwmIwxbFTxuVINbxQX7UXqZfMoXfd+W+fLpue9U2XuLd9MhI/I3+/1DU
FLSfVaRk7x9VgWP7qp34SbKN0xV0A6yTU7oTTj0zMkPhepe5KCTWwWD3pRO+50AW7XMabQYUssTX
Za87+HdCnVO9VL6gW79JRwyRH40SIW8hvAvXfkqYT6z9bw/Hm85eg7QYEE0LRUXEQEX0lukZ0feZ
ewENMw2seT7SAbq9ZtXxHlIwE9XawrpJwACRoCAD4w2p62WcnZ93/sjK/PuDajiAexAfkW/InW41
S71tf/tz+2h3E0mcUy0CbVkTB9ZNf74ulRtpG6KtsLqZdtgT/PkTrk9vr12rVfwrMrUPC8yQB0sm
N/roLx/925a379DK9q/fVqJQ5mdp+6BpJuC/JvJo1G4gwNX43vEnrNd93B4CmQejeHuI4g8EGkMs
4E1METbG//r48O+f+fOaFa5yEj/Pb5/JsybeMNX4f3v95+mfR1Eeic5ti593UhWPo7plavp5w1Q6
dnJ7Xq5qZdgzWiuPr979Zfe3EwAiNGStPHNbtSEJJPd0XlmDBzKK4tdaw42L2R8qRIObOt8maKxo
mhH5dPbFQFbqY5jT80L221kW5VFKMYFQxodWsjZ9xfIPD7utMHSa2wOfaNCQ6Dqmdj0y7+NQ+DTT
7tiq8ruFiO1cgKOEI5I2AhSUXnmJFHx1FFoWlmABGMEIgFRWTR2wvAUEVXi3cbLqb0sSFeMBZfRB
2ogNsIL0algbRQMmG6Uv2YhZlt5q2w63uDEXH6sb1icdIHiq05NiSUTBMnkYx2WfX0nPRBTvh9lN
pI2cWN6kklvW6V2Sv4YheQpVDowlXM20tkI7kSomOVW5rPGRSme98j/sndly3Ei2Zb8IZXAH3AG8
xjwzgqQoiS8wDSTmecbX94KyqjurzLruD9wXmaSUUsFgADi+z95rR09hk+0gAHDvssA//6A59OR0
lIGp2DjZWf2ljIwfpp4fuUp2fvBz6GkotnLOzdxwPPk006q9xqPisiVVRESggZNmQACdEXV8533E
LkqqI79jNQNpVZeKwxHuSE4AbF95iijvexBg1ittBJ1i6A166ghQOB9TO8pNUkogee7VDBxKU7Gw
ym7ej8kvQYhpSH/llAqByCJP14QN/tXuM8zdn6yR83Nn0kFemHMIjTnalcZhrrAmKsVxuiUUTJ3n
VweKOwTMU11NJ8wkR4AqvwlBXcZIPjd1f58muYqGGndUfpoSNkL0zIVL4q0lYDFoZjFu936Nq9GW
X8gh9e6rpikPcIzcdgClhXbPAZpnq955m342mP4gpTwJGf+0mbZSWvlWswigBZKbRfXIeM+sWHyU
cfezCUiajQQHVibPeBqcO94xCKCX1hEU1wOCP4ezu/KJkPHb7Oo8qnA35fiogtL+NdN2U/vqmYjO
t6ys0UG9DjXVSvEZ5R8iyLNV2BnnoSk2o13kh6Ry9mOGDKY6zlT2sqdmsIxjYzqGVfybKjdQEET4
s+FL6fJ0BexervK+GY89bT/AnjHtqnHTEP+hLjstb1Fjfp9pbtlU0jXAkXCezOTb2IniSKnUOz3L
3FIknS9+U2+wARgbvIHfOeuzfQroSsV5GdUQ4S37g0/SVoj2zR/cH+2kn3y20vOS2p3BJIxjT0NN
tK015clunwUbQRuEE7w4IagfQct85SF/WIN8HqmsRNBJvV4e46UmRrZyHUT2F6tzCeIo+aP6ZVre
J5WR/TEpeLvGquchO52lEv5uqPife9PEw6snWq2oCjSqcd6G6gT84Tab/g6Hr3/D/Hr24vZDDJ7c
+Bwe0lJ/wU1eY8TEfTvRIjT36ofOsS+MMBQMNmJz5gHtr022FlPxO56y7eRb3VNiFi7shBvm5ydR
kVAX9eTt7MD/9K0hvgzdNyW4zVXkv1Sq9VZYbLfDSbi40b18nWafteOvW2/gKe66j9pvGDJyBvL+
k1LIF9zOET4GjoW+H43ruIjPWjdfI6J/fLMGKlpw9LKxZtlBNQFVeW+poDynVfOtNIy3kGuTd1d9
i7RX7oRhfq8i8+gGE7tKMrldF79Pg/jah9i/ZN0Ge9PgxByFinDCZCEPTeGa+vgjMIErnRNnHcmG
Ew0MfTjqp2gI7sVHX5e//ZY9D9GlOTtZ4WxuKvgfRLwgmUqa+zRUcEl5ClsCuYyEbFz8KTp5bvde
zGw/FcUwK+pnAhgiPorZGN3DtHpXZfOlyocb7/mNXuhDxUALjZ+tqQFl3UX0SrxXf6ju2TzvjbKk
LgOQrZHzYKid2Vz5WfRpjy8WCDj6RDThiCK8S9tKsAanKPJmso49QagSh+naUAurR5uUxiWgCvr0
l1HQMOPP7aetkbeqtDoGNrl/bt7r1gp/ujUV4ViDx7Pjc+Tn/p1WRUGU3saMiBXOaV+aLvpsIznd
Rcunfw5wq9vegATBUxDbQ0EXJEm4KO3ibdxU32D3D+umzZ+su4USYpQ4WLIPlUm5/q1t1gVV+D1t
f+pw5lI3QWoUk5mvRTZvMeqfZPag7PIWjFVzw129uEoR1EUxcbLx64M/pGxr2uzNCLufigqVDSU2
PGMXrc6uKaBNU6q/qWyE80gbwNwwndK4FfN2+xjnSvae5YSBXQKMhnA3Og60d5s1cGKshgLFvGwR
QVy8vWNZ3K2c3RdW3Hxl+8NXc/SmVWS7x7rwE8oCZIOnWn01qb8BppTzqe1ahJA6eTVn+asgmlsQ
TPXC9Ugf5rqkUwZMngtoLcFBMGl1sWKU9JbTZ4giti0oOFj3ftofc7sQ66FZW9bJ6C4OtYhry2TN
EPgeXpMxPYhE+dcAydFbCqUda/rlAUyiOAfJKMuQaKkZYyV9yzqqmsO+83i17EnyHKA+LjGE9jJ/
7hrainvbnFe6QQJw5cmkzQTX5ThSVGqsdC1giuAT3DZdCbdDH/7kpP43UvY/RMpc1wJW//9PlG0+
0h/Dj/rj75Gyv/7Ov1hKCvS9Z1lCa8VTwtR/YykpMEsOmWztCZv/AOXon4Eyy/sHcUnSYjzHlGNa
gr/0T5SS5f7DtoUgLaoVFUgSKv6/wPz/zGI2//Hrv2czie/8R57MI28iyB6QaiOgBor/3/NkSdyH
sZi96oD5X/OkLE+z6Kudq11OSvS/R5nCkWAzViOKLO40Pq5buIT5QfTDuMkqJsQAYMZKiYxjEc/z
KeYSLURHU1jiVGdqGtMVrpWw3ZZNG5x7BA/TLQCEJr3cDIVsqZPk8ZuEl64psHYE764um02rWr1u
tO7OkQv01KKGZyMqVFVPu/vGIUyr0B6XUFKkbXVO9CYPyVyoGUtUNBUfEE/mvd0sAXe+ROplvG2f
N9/sUd2Kki9LgDzoUqTr2t34BOnGsWo30wTV3Audt8kyAyoOfVYKNU0WtNRta2k6W79ewj4+4kWO
cxBMzEsRp2czANRhdKrllhByfJ2CfT7b+9LBWFYLLGyTi3sqg4jZmTPEtbba2U1yl0Hwrv1UvLgR
qYYEgSLO6lM2T2JtTq/cDsaVAVgDY2WNjA3lmn0g6MSxWlASAYOUibSUQ0WYpWLulyUDZ5K8+IHz
PSphplytmjKSoW3CbW2Ljzl3hjWJKkxcy2EEoBzIOBJR2WSu6iZ67yiyDAxJwy3WuCIT43qKKDjV
wzYjPrtjCkbKbnd8hj6TAYiCVcK+qeP25Q/qQgu+9ztTtlTcBCyGRoK8ag7OoaYcxg1+K4MCsNzH
oi5C+ah7+VBJ16w9Lwk3Qxf2pDqK1e4pTOStToZhQ43LJyzBTeqc5t5koySK7NpFMSohTbw+RadO
oysyi9OZEyzdd3H1WxT0CqlqcjaJxkOs4uwe8g9pazSXqudrW1SAc6R85Igek+Vc/L67ElxgfB/z
lx6CyzryTXcNbnA9DgxgaYK2ArLgmLjBQ7rZpZgoLzN/1mV2LyuIFbD8AL/6CTMx3xSqgt+BIxEK
IcDP0qoAJ2RZuIKS90oROHaK4qWj18tx8/QtgVnEnJ+1IzSpkMc+mK5N5hiHzgRqE0U5D8CnoKue
RgsrgwOJIfH5yntEFK0YURsm95JD4y7rsXDQlFiuOnNZ26cHKzBYN9MATxdwySIjQCrlGl+V/Xgo
hsHe6crhWFt7HEkHZnX4JkEGeUeMVr638hQZteJMU5oTsnTwShPoSCleW3HKyT5jF8JSeG4Gt9oW
nnjybePUBjyDutoh0+6+dHUzPOk6u2Sm3jtz+aKNqX02/JR+Qsr1KKd7s8p0Ow7RJ+cDP6OGOB3U
AbKZC1+7rWCXeYd4epkmq9mmI6QSqrpfO9okU/TyNPHXxVhH+zYtobKRYFk3WUyiH203sBKTOCoT
ilNVrJHR45qEW01S99Gx/Fmnyr+rm5WG7Yl81Q2kWLgrl3ubEc3GqvADdgzi6zSMxS4w++cscqhd
d9EfoLSsukm6rNya3FoLp643vi4IohgDxVe6elSwUC/WPJLdAD1AgAW3Rmjl9TaPSntPQhaXCsfM
uU+f3cqzD+BYqHGcmp2fQIBwuhb6VmiyVZq9HW1OQ4Uy5kfhSxESZ0zD/IXGnWpFFOUzjX2xb+cg
302h+OVEJ4NoxGl4YYo/9BM+SeIaAte6J+5OhfHAm4ZbPz2kFZ/bnOnIsoj/lJm/cX3zVxz10QYv
8xv1UC9RANGxlzaw/M7XZ23nzjkee3HMNQWEbhbsiFaxBofTci7lnO0GXoC1FItGHRWjcgCg3hrz
7z4BM+JPO2sa32KhFqcRrca9cvdW0LaHqYseFN+NeyQL1oG+y3PDqfVZSuo8SlLF4Anq5cYvxdhB
1EZaLlIwtxmeusNcsAkF8b5OfIRbPi3JRTFGimAKWUNzsk8Gte8IKHDT4T5KkwByeJHTF+XLHpd9
8ykdOGulT9sLEFTjHKWN2ge9vBu5Ar7QR0CRjNxYcxrADZGiSOOUR4eFYnXIh/nWMmEejLq4WuNk
nmldID06Z5shYGYLK49VU2599bo53kNK8lhRVuXB8jQ7b1Ot4nyKt2HNuB61rED+vIp6eSl/flbN
n6ETO7g7+B0gFuOBD9pfrzIPk/GcdJjCUUMyTtCnfqpYIf310yrSWBvflFfMJ2IMr4VJCbPRhYcJ
MgE9HPIxLlRVgmZ9mFgnzkaY7Jaf5QvYwyYVxd5amTCE+89MQRkrJnRmGX/rU37X5+SSVh3tIpJV
uDnZdxoak+3kzTibJwlDFQuAAE4EZ2TcD8Z8rUZWKP87gNK+2U7/wwAqBUf1/zaBXqNfYRT8yP8+
gf7zL/0LaiD/YQsqLoS9IDiZGP9f/ZJn/sM2XeERTVAaGeLvOE/3H4yEpgQ1YGnTUoJX8S+cp/gH
mZH/iwBd+Jz/MXP+txlULP/I35kGjLHCsmzLgZxgwlew+Jf+Xr9UjcaIyksZqOGLF6JSxZV8sToV
ltoVg/dzJK99MrsixDOIrlrIaH5CmgvP5O3YxfIr5CP3lKXeY0pr+5GF2beqmAl0L79SI4dQgx6Y
nSiDX3ZmfuSyeRRU815CIuTrWZSUd8KyowNNb7spzM5Bomm1r5bdCPrtalKZOFhVXj2jKrFeTTTE
nB4lsAmeZE2XPIlPUF+j2ZwA745HsJJPvNf3pjXG59zR0U5rv8A4YbKmq7sFwBePBxXK5smWrb75
JqQiCueEAuNNyXK3ilTTYiEfwh+6rQ7Z2A87K4SZOI0ipxk+DmlXpZw7GmkmbUMf1wIIlscMrXzt
+Pre+xIIQKx+WKoxHyMo6XOkDF509UsDPHjh9D3s5zjtNqAbYFHJ6T0wsdd7Hdt9J1YsuDJd72w5
AooKcV2kjWalavYvGZWMQeV6rAkXK1+YZEe/N+YD3z7s5Zbl3Fz6+UD+NGptizi8EE5/KrEZ1HR4
HkVrYJroRp65Qf4xic65dEPjvbiInkxlxb7vafNukth8ovtcsymljSvqk2QbRE1/0a1+0SbV1tJG
YEUYzZ9yHGyJk2mkxulQNPg8hoYMS2ixVFS9uyv44ze8rfQm1PdIfuazgLXocULB1G+Rxg+NowlY
6a5nvi2hCh4u9ZzXzOmfGfKdZzWg52sJfaEiw2rAY9oYLJAeHhv4XsXxNWyN93Sa4y0lt1RGTmx6
U4wWWVucRQ+oPDTL56HyhrWC7kUwL3HPY+JQbjo6mNPcoDm4UmxdQo9rezLFHcbnsB5ond87OTki
Cl47UQ6nv90g/nkK/PupT9Cc9u8XnM115nJLMF2pEF7+44JzG5AfAL/q86AdY0upqob52l+sdmSH
0EXXxuzCo7Kil5aCjmMeNd9tyiQ3oY1JRwSZv/3vr0cKufyLf2MESUCtphCODVmF4zB3gn+/BVAE
b5WUJwdLWelwTJMs3inFCM2M98zEbEPNwHmDCMLOtNPvAKiNh7/wZ3uB1mjVX4u40mvkEsxmmXuv
Uo9CtMwP3uEMXjR2ksxGR3b4vhGcYaT1fpWeAnBieNO579h9MKb8oTXqfR67SNwNRsW2h/iOnb2h
KuCqU40F2Zt2ME1QdzT1sIHnLYmKRassVbeyHZb+rermJxYI177LDlShUcjc9+4mL59Eautz2FsR
LNwWkiXpkZttHqnBBoTZzwrEoOHstRFea5YFr0HXXiYROkh9jgsZtG+3SSIswh/6mlCnetUCMVGW
6E1dGbbXrMZBMxnvgxdMz25tbVVtvpEWsy8F3ViaSt37TDtO6GMPV/HgUu9L8Dku5au5Dosk52w5
mkcRDM80zcZQlRfia5zaRzscj8LA3dkPn5lvtfsq7r6IWnNxR9hfKgufSeOFmOVMLmPHpB06YB6P
WTpZ2fcsI/wUDbnCIeK1uFkEW80GS2E+633SdV8dPaL0t0lCsqnalJlHbToxP/wMbbAO2xBNsJm3
05yd7YaxzKWS5lAnVv/IHZwNMj/ykopDOBWYGxMiKDHitaqG8TLOneTcRA6l7ICGxo5YSdH/drwB
w26MzbENyWKLwMYM5dAYZDiXUMXFua/Tgws38Bwm7gYSQkJHKh+Qrq2/O/AF9oY2yb4HWu/tsMPi
2c7GmsPtsCk7/qfxco3UirWSibDQ+BNCN6CEfoLq19vY9dqJnHxle2TKG4TqCc9g6pV47jjNruzQ
ts9ynl75mp5mx3+xNbpFbEf9tRH6ls6Vu0m7EUOqHfGSll43OEaHNuTkGnt2tEN2jfZCvvXVxIqS
qwMlwXd2Tm2udY03EShqew5N81C4lndRvvMIdQwbgRU6ceoM65HvuZdARU+18CBQkJRRfAZSb4I0
Z/k/lIc7MvACCoUEbeRDtJxKX8AS+OzwHWJ0HJq7zEueCayGui0wkhXe3hvhTeQW5tYO8NZ+tDk5
ls1r04rx2XU4Fxs8AQAoT9cJUTS3x/xo2JjZx1K9QM+0n+ZuV4rZOjaW/GVUEifjzNeZRP4rQ/Zb
odhbgZ3Z19C2tlVcFJcJ7RUBQzTVeE9tt8HMnt/KuDY2vjS9rZ9Hb1JwkusBdtDlykIqjqdx64S4
HZupBzsLDbRoYcGwByUJ0kdEUSWzgFvm69ZFmc5yMv0NT6lqrNVLQM71UBkNUOmU0p7FWS+wZng0
7m6nafS2blN8Cfrpp13itrdZqcY1LT5tZcLxryfYGXm0r+z03TPAufy581Rz/R6ilG370JBrFpRv
fe59aciAoQgTEBxzw94My/tQ1OpMdSpsO1Z2lNvKvfJfHZJbXh+vlcDuaniMQKNDEC9oV6PVQgjV
7TbW8tANJgmaUGE4SOldHVgSllFq36xf2SwLZoZs09FUZSvxOUQZn0UwrPAKflM5pbfecjHmPvEl
XR9EjvPJ6odo30UhOUbucSwmuBhshozGsS7l2LfnqY0OZPKNdSZUdbKH+h1BIj4Y2RrRL9rXZvte
grXZ1C7W55lOd1gB5AIncN0gM6xjvFy50p5Ok9SwHoY4WPlDDlTimapohybuBpMcGl875Lj9lysy
s8ibTGFxc5z6hARZHerGqUledrdiLspHX/trWD71pZxKMg0thXM8OPD2Vu1HJt0GYb7bCaczDr4s
b34t3LsHWObuuhNZ9WBoVjZl4yxRu8tEcIjXBho245RV6fdoQtRyfSt51pNxtsupOacBI2wRhRha
8Co5GYJYZcCWZWx+9VNLH/Iy21np7EBExOAZSfq88OPlQS6vPtoqWJTQoKjLAJXpxli5ZvOcc+jd
TZ3zOSyiVdgm88Z2IxOt1frQ3I0PyYhYYwv2/NoLnJ0a+BNMJf4afjXnwgAfktUFvxMvyR9VErG1
KYrvpm/Hp9rqHoWTtDS09+KGgiI57COWGGUrLpwejimK6rHlbCua1tvmAUqhMehbkd8SE1pQA0nY
ytJTkwL+G2wAPy0A25220h9wJqcd5MAKOAwAKSfwrlNkMpClurmglg0YJ9ul9jwPWYWEjcRBaFZc
Jh0C82zhbMqzCaenKG+DGdI96Lr2Gi4SDc623FQtF2HftnKrkK8RkdsLSxIPNRhutOIdY+E2DbuG
WqZN5oZLKAGVsLIcvjaDi9E2KnVE50mxYKEa5oAVLkY8PMAgOJs/vxoSo1nbVCrvedTQMskj9iWV
4UHNs3lA74v2Oft3ds8QwmsfhHDPvVwE4zHupP8IcAKbMEJd1/+aleyVUAqyXTuaT6YJmmWOpbed
lfsjddDK+gnic80aatUvBYd5YH+Z6vfS91okOG6w0XKr7SAgbfWs2DRxKR1FN32zsjm8SNfH7liK
3dBIQnMxLCtddTziQX2vw/C5bd2PJOW5nUhDAAMm6ucxNaWMtMwt9W+BJ4b+XHErLfHKy0EHSaKP
MTDbe6/V0UoQprpRYx8Mqi9NKfQ+slnY29Tg7oeqmTf98m2PBhmBVB7fkgGQDbciMxrwnioPxJJx
RHB4Ykv6GZlWeQjxcZt8Vm0C748xDG99k/AwmMWvQKdnlcBts0KWglxkXIQbXihpneXNneKYTH9u
PPPogiErbnR43k1uuwd7BgKejQaQ5DB1yN1m3520qs8oJ485rPLnsk54Ao4dQZOsq5g7iakpb3yO
TDaHIuZmYaWE5xJDk7wPSIh6gfUF2MHWI6AZeUV7z8aaMLeOo11YVORalh+63PxdIA0TKA05gNXB
dA5xTSZ9BsTKUzz9HSIFM2WnLeyuv6rtQ76Sw1gBQmqbnAyNVsXlrwNkHTnzc57uooggAkUz9hHh
O1tVM8BWUMl8wuDiQTS17K0fZuMhnElPxK4kLuC3T3Qb57tyaNuNUybU2MO8IQ6tkdSy9MP3Nais
vh/4ownBiiC0jyjm82qUcJuiriTQyqcyC4Lp3g/hJTHVk1dW5T2sFv/wqMqdVOPPkBPSOm5rmDO1
KUm0MXkjsJa70qm+Sk53a1JNIKCBG5+gvZHizrX9g1fGy2uJQQbM9Bt4yMC8exBpgDLDHYRcwpXc
+ik3wAK/cN5zmRwLb9AcQ8tNOA4+zy2rOBe5NW+cvCQ5EBbLJ30+eEb20ze95hbzGXU0dzD3CE2m
2loJo3nT62fLiOIt5e84crxf0JrMk11HH3ZU/OSIa0MHRyoXknNDT7VSjOi/Gus43QwJMXAvtJL3
gUKOdMIOHbAg4iHHpczv633dTgWu0E4scDfsyarztoE8Wti7Ln0nf4qJKSewPcJKEl9QiXsgQmDE
Re6B44n8atOHtktXJrOVcsOI1AZBgqKXgH9D9+HbVOfZ0Fr2TdP7F/Xucme7Dbl4thAiDOHiKvap
LsUrckxVQXCswMzh55hB59qxnoh8yzbdWg8Ia+5hyvBPFaPEKs6okRkHYUDBhhoJoq5m/OBZYZ1+
OWI0b2lPktv2KhZumns7xit6OxiufR18rzK3fklaIpjutO+6Kr0E0+DA00Ja4YAvNzLGWhrEeQ3D
PhbAnuxPvivRCUwTEceCdglymTZgp13R5VQvNE1xVGH26HCX+lGh1xIP3jrG2LSLPKzStuAG4GXV
Tz9prItawt6N7ZxFEoNuO/R57l7TAbhaEXoWpjqjuQglr0XnJ9AonR/+ODsPBWBqD5+MQ6KkMhcs
aL9LKmbrwL63RYI7vME/qSoubyuL7Dem3BcCnb0jCbbm7Y0ZILm4asDS2zzBhAJmqZLpbiLkCKdK
AWEjM4U4E9Z8Njn/p1ea7MrzQPh/Q0/EWVW2uuISaP6a5nJJE0QYB9fUd2DraE4OyM0Erpjdt5lJ
8ZMzNR5UTWMNpU+c//wwY/aw7eTJD4W5rWM5w7wCc+4U5kHnid7HcvidSK6koWdglMxWIIyM54Fi
g/NQNzRxL7JbVC7C1+ylzAqIN15NKJaB52gUU3+uwX6ufZdGUZwe4Tka4+j852eVyDZ+H6VQrlus
ZkW5dMEV1YUJzT1YQjxFGFaf0SfzJ9VlnNC4EZCXKaaV5Pc2ztgRoo+TO9dKch/NkMxqx+ERl9jO
CWT5VCWDf/EXuNSqFyOzqBGmZ0Z9Mk5Qlde1GzdrYQIppyWCuKZsKfZp3fjXDKYZ5FeePSOAioOY
OojQ7eI2HNZRRUeenfvf/a7NLm24XFm5JmLaxe6pUxwjemDRa7uWxuuQ5F+ZdLs9zGL4zVl1LPhI
Yhgr/G1VRhMJ/JkcR0pVQT+zNEjQHgJrTJ6NopjWqQXLgL5bNmieOLshdcug670XY7RucGWwouew
naMuiF6DMVenvOW1GJEZvnKXni9TEfy+DFibXszKcV7CipCVIXJ9DCdFaMOhapfHePwopmQdSSCr
ZgHzTdbcG0nMIOtW+J2wKEVK0f+j+2JvRJm8d67/0nNi31mKXDTEWMJjY2EcQcYd/3zRsZXgzcct
NtXyarm1uP75rLRCHDkNPwZm4XtZglX6I0KWkuzBjJSxsX3529d9tGJOTg+V3z8ROMYzNNw5fa2C
OWlOYqHSRoM7MS878QYxkDG4Ma9h9WV26vlSowZca0M/wz8a1pUiGFUY5k6wNrtU17b9iOeQtPDA
bcmxzRZxT/LgrbN4XzN64S+KnHOh/Jrlz7FTXnDtMa6hEi4pIDy0icsGkZ6KcoOfSzLB8yUtPhro
C3ynGrd5ZdU5HuoxaQ9NDYzTaVq2Qf5wzebOx/BYRfQ34GlPc2u4WmZcbswGHxJd8eReoqhZz73/
nHWIkYlt14eUGzpPW5NGlFl85JlXsjtN0w32U6BwvTD2fmdhXCJEDkUJuKKcIHljjz3/+cHGIbGf
h+FFgco69wOblT4bSc0sA4hr1Kc5qDNg/6OgB6DlH5/FsWCTtm5yE5QVNVl7phQriwXosmGB/JGi
qM5DbkDWi4ofgYXZM0Ib30qeUDuvdbs1AcMG0WNl95Z7NBTajxmPIBXmHuewpaqDH9+6JmnevLT6
Upcm5c+D9wU2itQs8pWIYarnQlyVEe3M0XAOPDJI50zcQaukce9zm8bMu+6jczzWc86cXLwZdp0b
WeeqLp/qUBVnTGXfrFJwfXvDVUcO4fQxsI/Knk+2Kl79DIjEcpAslrZrZPVvrYug0zQcbo2soBqq
xY2c8OU3E0pqoYsfUTN/FKGLx7n5aowzWQ1wPZYVXf3ArHaTy7iTpdRk04Q+7+fC0OzSWaLNEAqD
xtvyTYZWSgCvNEzrUhj9o83D6KqC/FsYGQOTp/cDSBVJc3oyllF6zHvFewy0E1Wj1j48phJuxrlR
A5oC3U2xXUn0Jp8PbRZomnaQsztWNUvbUbNLuY1jYcMzY0dEUjAyQodzK0ljQ8oJMIVryKT8ZTEe
UJAQrnRhma+BogqqARCHQlOY2z/ff0Y3rGTG7K21XX7FxZ7jj2fP7KZ0TQh26lNsvU0ZQ9iUpbfe
Fnw7HJfTfSAvc8p6YZoiG+JTY12n3N2JbrD3hkfM3y455NeJQjMRDZAbm2Upz0q8ptshkSSGNZoN
k+B4b3IudAOAIrbodpPp6XOQuro23Jmazi12AqVz3wdGAJd6UKdszLe2m8UHtKR4Ew7cCOvO4VZJ
Yr6r83pjqNxFI+jxlvgIlSVtSXrgODOWTr6JDWLaEBqrdeAuIMtwzzGBDGZNkFglcX2IJl4ctPnO
9PpT4+e8CwEqJpNOdNpawgyOQ299cxNzvrGrfaZquUbPC95UqBTfWg/Cw2Ibaos2ONiN/xsX1Ybz
MM8sMyOXF1U+UERSRn6OzEVAOTVYIjs8dzXykosy/OnkorpQxWK8dCx3dDERt1nElM6vvrH2eC6X
Uh/MAv0BoymWBqqwcHPHp+xNQwk+Uv5DPKFmtLJ18duqoxOe9H7XWZwucsNwqBmDQyTCEialyWnA
yakCAXPNiCUgGXghtmqX8T+y9+nYzCtHI9toG30H/b3bZhW0xq4ccsBO78nAtrhhpbwapJM/+qHC
BqBOTF42SdG435o9/Vp/Xn0s7JyuqMhfFT/Cth/evVa90vFM1Q2LqNi/WlOfP/D4b5YypxWxHY9j
pii/u3LxInv5sM1TEW36ni6aSL62pfBwwLbRecQAidAz6xOf028jclaECvpHubf4XDt2Vd2sNnpu
8IFswBDfi5ZjrlfA5A0j33vrPRdb0czZwS+5gdaDAcS7gc61HE07i3s4i3dz58bzsJIppJyB/VcQ
fI2jRmPYWjgd9ojiPZdkqxwvoqbW8gm6Mfhx+0Lj0uFLHhCUtSoLYIcflCttdeFLM9lUMg1esVWi
LM/O8oOKnGtqBu3+z9ASyvHhFOA/vJQqDslHpwUpDBsZ4+wuEE3M63ZhHpeg1dEEqEjwdHLE8rQ1
PJldvOWHXBtvuiicVVuHmEK9wbwVlUfWm1t124pHIjBZNdana7TWIXf6dyuoXdQMm9NT5czboZXQ
V5rAOSOT3v3Bzk9jUgKZBWJmTmVwmmP9bhoBvPSiBPpNBdCjGaKvPP9/FlXrvSTcudiXVFRmMFEe
ktkm7ByO6avGtGa0MUXrJA+Rjzy5L9mbrnA8oSE7PemYuf2VNBy+mYoEWWTQK3adjYQ5umHrjfmK
sKILtU40PMc1WLMa8m48FtnrbGanClPWEdx2hVLUsf/Fnwf1qlBfGIEOvdOU26EHbzanpn+Nuxp9
RkZ0tIJ26Dx3fm1chn5YvNvYc/oDzXXuvY2z97ocdqFrytfK/t24Jon9wDHvc1xdvAEgWiWjDDyw
VaztARXMmtsvWuX+zqpLxA4xWLD8ii//h7Lz2o0c2br0u8z1ECAZDJoB5ia9lVKmnG6IsvQuaILk
08/HLGDmtOqfLvw4gKBW95EymWTEjr3X+pbpczsHgiiotoc1Ho3z57xx262Qn0WFQNdMNTorNIRb
SyPVKiYKlGAgq4ph4Mls6zXRiTsEoBuSTRhHMqW9zAHaC5dLnYON+EQo268wmzkO0nW7+MO4M1lK
P5e1/Ryl9G6yEhg1ERTumo/I2Cd10t4GWFq0Dy48HdY1TYx+E4ZdtotLqto5wfyZ95gfSmxNYxSA
dh3MaDdnxO2l47Qgq+LPBsqmvTc0OCpywtXqlhDiIfcQ2CyrZNBRYbplAhAibOovdZ/75yCcYdYt
/5Y9k7mouaaNWV5cg0TLiuHjup45T8BA0L6YHvuCQ1raV/tGTrcQYeAxMmL7OqCDTN1J33gOwXgw
72AsZq4dX/YfwvgrHp4OXEtIwpdP04QzkdowwoIMIif61AG1fF/GxASgkvokqx9THKXM2iqa4CEG
foi38TnqgYGlaTGeR8CIldH4TxzfaMIyApwVRHi3mJ1riQQy1yEshD41eBo909tADL5Mk5UxskGA
lcwpBQnZjY+6KDC9gg4mB/k+1s5SKvwg619DModefGTqrn1ze5y8LcvIZkr870Pe0f1O0MLFSnQv
o9sEQFnGmzHNP3Rfds+R2NLAx7rlNHrVzbgyByv9NbJQbVQjvpa2+epGLg4HkzQFbDwLlSMwmvUU
TdG6G8Wj0ya7Lo/NPdq+x1T2L449HFMOH9thSYBBSEm/yfgRRq2ziUkwYyTMUaKRnMmN9tpxtuVa
tjg7Dqbpeqex5fGJTevM+YbwHQMxegXgyy+Ldu/pgwqHJy9LOyQAiOimofhhmXibUsodRinQSPXO
Kv1xYxXmW2dQmjN89yEqgHQukoHxgZEX9MR7KMu7KsnrN6NObB4ZShc8dGktg5Wrm4tZZOB1YwCH
9++iyLhkrQ6OnTv2BNHlkI/Rd3zWkf9BR4sbUISMxJo4YrTPl/t39y8GmaSnwTYO8OujBxxR8WHs
4h+NWLSFQFbjhzrURwKIJgQqy8/65We6Hbo9xk8ssgI3jesCe9WVV4M9oAJ/uH8xbRHtevQ4v38W
ovPdqY4JieeM6YMZ+ekDpT/opai4ZWOZPvy/n9+/I+7cpSYADeh7OzMhYoo92ocM41YXJ/A5oVXN
TzZyltjGA8tG2bvukLJt0mE0d/x+AgAHsK2ChjCgQTHQY8nMUxA4bzZiYERFGUGqJDEPRpZSfpW4
6uZGba2A4tdMpnlr+JW1Ne1Qv2S0Ji9o5bBVBc+uixVhcpIUImy2Djv6ffTib8A34rXBItj6+UNS
0iETofumOXnh2E4+VGb9q9TJR6HjAyf/E/3kjqHExOG5oZXT4QVSIqH9rmCjolTekOa38qvu5FUF
42n9oyy/uO7w1WL410fKOuhmb1tqnebep9ySjNXiFkSjewkmmsWc7ajaXGz4cRk9t8xRM+n1qCQb
vHp0zjCbMzoKMCS76DQMLOyxjNdVZn4tx6BdxW+99c1jXsRJygElO3rbsjGZ2gwRAKU0exA2CB1n
wMxT9rmBdk4W6Exwzo3DAQT7iFePFEDH/TJb+WnyfCIXLQynse895W7OiLdWD6hDdxxbe7LHlElv
DWYv4+jAOIZhHVOs0omOZf8U0hJf+x2YGOSJDwZgnzH+JGTtoVuhPkgpGo0Oa6Akh8yL+YVoGL6U
kBzMqWxZdhviTJjNJbMkPIzfaebLqbA9ZAa+nbL6lg8SbImEEzPMZQdw3UWfueV1yI2wsnHlTbcx
wJSEPzyqFtNfVQHktlxsMAG+GnvH1Ip6uIA/ZvctR9/lXSjxY9bhB+o8XF+DfAlqb5PMyY/Rgmy+
PBfKxHidxOBeau/7DIF8VeXwiGNfP+c1zI0ifGJ23ADgsfE+ZmC9XRWebeHxFEQczhx/WiO/gXPS
yFefMVHgwftyYouc81j+DLIfWQ8cYmyjpaEnsDP2Ncz0yj0UkZg2Iiz3bl126wnz49YkUoD/+kUP
Dd71vjnbKYTWtsStp3PnJbYTqP5uC4obQBd7NIB0qT7ZVbYfJWkV7B0/pWceKNt3dgZpXHfZkRWe
Zny8s8mh32YocYkQa55tJZtdMcudHzJIEob3FHio38mNJ+8sxlsxRJAVCFhDm33rFd1HhzQxUWKn
MGWH8Cr56TkWH2TSI1Vu/Z03plD+2mjThSAoQ0/tbVk+tjR4sKNhLo0Lf9dl5htDyS9cV9BTYkS5
H7vcVNB4KOc7BvRQU5has8dUtFFqdNR5pKnqDT6fEEkECSkketpZe4y79sCZs2TKJhnCYMfg5GIT
g6nZ7at8p6f01rrLmTSDTVE3QbChg8aGY1caGkOrXlybsrkddmVKcOqQgDYwHdC9LQaSuUCYlLMd
aqxdnMoh0oxsFZHXXCKVZNsGU21m02yC8Vc0+BHR1G0T5E3b1Af/ZWRPlZ8661CCY52NAO8oY52p
J5s1GkpmZSX9rcASD4xDcQpbc7PSLuEcOjC/dcSeJPdQzUzlDITRlBv1jykFLVDUNO1nTD3rIvxQ
BfYhL+ilKEvhAx3Sl97CE6B2xDt+L6Kc6cr0FWXT14wVDTMiJvUYQU3eKnenQ/OtmWj50MFYNaP4
2GsLW8Nr0VvdDjZGaPvjwcO3QIBxuA5dGnHOVEBUrTZyqTcdLbsjKZpgRCjiTV+TJFS/KSQva93F
PpenfZk0MU+iRElZFdFJJnyoruku9pMjB7tPaZp9s2JdrSSLcakmiL063pt+8DqN50aEX2xWok3H
OGrnj86zSbs+9mkuOz4n3yT7XM1NvI1q+3tdRR+xh+9TQrBWaTZSqFfzWwFA1xvael9X53DwyadQ
XwoXifcsBkYNM+xOQes0tmlGKMIli07uBmO4We2CmzLC5Eom17ciTLsNSc2IRtLqQr/0B+qAt6ga
9NHt/F9I5n+GuJy2TQ5EUfnmb+nx9/F/RT+r/0ou96c4jTh7/mcFXhCQ4/Uuc6upCuGneR2eemKS
ksn/VLt1t0YzCtVNRwJ6QAxoE3U0a3+4zfJRMye8Zhz0N71HZ97JYMAQ6hjvI6qjf9fOWe8MXLaP
p0tCcbBdRL6eE2AV+0/xrBPOsRczSzilrS+Oaml/uUFCPkrsbGnR08/Pg2sg+mTpaAHp8WNvN4P2
dBnMGhZ1mZ5DjiiFdel6lKj29PyXF4i6+J20z/Ncj5cXoDS0TfOdtG+IK7dvgwiQLsc8rPyKaoLA
r2xOjH3DC1/HrR4BTDFxNHMSKKDPCVtUD//+Mv7QGHOZPNO0+BwtUhmdd5+h5fStESE9RPcOrLoG
AF4l7qYq5BvYe8RLy4dZQ5EOqzz/i7xx+dX/1Db6RP/xyfgCl50n36ktmyjwatTBpHcuI+mWcWGa
JP5W6gBi1/KOyQLSKGSqvyUf2stn/+4vW5L1kzvXxAT3Pn7Q8qu0KvNCMoJKmkdkX6dOG5sgbK1D
FyX7SRcsW+34Ws7+r8qbAULDmbpXewUx86GR/CrGPNtMuFIuqhwFM/j+nKdquEpZfS1cini0Dn+T
pwqMj+9ftiBPwfds4XDLvJenTgUtn4DK+CR6RX/FmE96adNUDB02cDiGm7AI3FLqgEDPmQWxH/ac
XxDgKhSgw0TeMWdnu7pEGTN3o4Pj1rcEs9jqqe7qDgJEve0xmOw9YeyZGyMin38U2u/3uk0ZODCa
WBUILi41cbSx6bk47toU9URq7xlNXym8rdf/7t3pS/yhaPU8D5uL+c6FWZVOY3KlyeKjb7xqeYBX
pmi2zdB/bgWVYKJoAFte+km5mbn797/95+rG3/Ys4vRcZp9Igvk0vn99Tsqo/d//w/qfeWhr1O/w
1CzT3Zb49naINPtt7YUbb2mb/vtf+3O58rG1LhGKbhCwbL37a24n7Aa1JEw+2/ipq/oDGu/Vvbuf
WRDa6vDnv/89+11gIuujL4l0NIWPtFjQE/jn28uaArxmUslTBnZkm8BToiTeW60Dz6tfmh3LiCCp
aPtHxnNdqxKZl2C3rSCs3UdejfKco4jq57toFKZMui4FpyodbkCbOLuMBWvuIvmIDfZEDR38Zfmw
/1xAfVeyfHHBiOXhXfzzHZTJEE46d51TnMKDpmdR7tNW3azej06jF+ASsozPgkGYGzDNRVAFjr4Y
6bEtckTtoxCp4fmEeLtyZwoYZ7hX36g/2kkdvc7lh1A2f4s9/XOxJesyYLTLZWe/f3/NA1sn5lxL
+0SrgQa/ZNoB7bc8oAA8WmEF4m0xOtAKjwrz/O+f92KNfr94cCd7rqAB7TmgZv55tTyat/ztwj6N
i3ugKWfQyz7KnYH4ZotgL5Kuh+lqdT5owrRj1rVoahX5Ris0fsNf7nZrubvercD4kR0fg7fEsS3e
vZrBTEoRQ8o45W7DerWoh+ZF83Pj/ov3c/2BUzkPHPWh4RnVX55s789HO8ClIxHUeQxs/lxWmHX5
JrboU22aX+gJ1ihHxPRZ+mQF5M9zwghayIIWaLiMcMyU9Ls8YkgSu29eYh/C3LC+Kcs7zH0lHwdx
onO/TixVb+BQWOvITYddwuDycXSs2xxTYtQhgNqgt87Z0AwnKWfctoMJGoQ0my5m5FajqX2IFqIw
fRasiJ7ckVrI7je5wTap8mCTOsXzILpD3wTlmaHEMviTEyDJkBXs4NSoZq0pitdubCP9ainTA2Wx
l1nlW2pGz/bst7s0YFCorRBC29rnRtkkRJBdotR293ps6lVUGxdLDNPbqMXBSFElGUX2rAwKN4ra
SzvomblYwLCz5USVYtpeOf7gX0ovf+mi7Na3MRD3uLT+crv8Fxt2YGKEsgO2PQ4Q98XsP9biMuH0
OBmhBGLk+BB85R6lwbc0bv2nocNtGCHDyAiN61OLg0wrIbyn5Ws/hvJozorhMk3WqEFXbPc59kpN
nwAtI8OSmriARpJ+DG0Dh4L9lxcu/3zil2xcYVIeB76AavDPpy7KB2Qr1ICnu0xUojGZjelXH0Xy
W1GoN9+Ad5pL75rNc4j1CRSKXfa3LoCXyenBekVCU1B/sWYlJrF+yZrus0A9CLCSYac4ZlFFXzH9
GDGt2g5M+fZOCMCsq5k1tIy1rOCzSDXyessonLPImeS7yNRPmEdv98qq49x/KW44plgYg9EmkCWh
h8xs+ewU4mk0mIXk6rsKET1vxjxhUsiSeWjo4CkNXcd480WNKaVIxAYdFu+P6l5whR+LcAR9ixvs
UHXovKStv/xlSfvTrhOY7NGsIpbgIbbfbWFm08bz4LOF5f4hoNnz0Hpds0XOhr8oyMUq6oqJRhwj
wYzQzFPeeBYxMIgisqCO9ir7S6i19ceWSpjxsr5iIWJtc96/niZpGVyqCa9pJPXRa5FUeIA1K1M9
JA6dhO4p6xb6V43ucTRJkJtRqpceg7ckrtpLn1jx5i+XaFlH/7HO8pKAWAiwGAG75fsCyp9tNNk0
D092nAhkpu6KHj0DQ+YNWWzRnrGR13muOV3p909HF6xrYQ72WRA8+zt9+/9/XPyj3l9eC1pjyxRL
8SrfrfkF7py6Dc3pJCMLXyDuhGPbNcQ+anzdPR9aaNtIX5l7bjrXsDZez2szdP0IeaYEBFXcmOuH
/H/gODecdjlMJul5Hue3v1y0P3cnl4JiOZRgbuKA8P5olos4Gd3a0ydD2cEKt6R5LCKTFKoi4JyW
+QcasJolpg0fwzA4wLNrKh7tICFR1kiexYwJRXvyQxwpdcRjT/yAApKQT/oa70aEvs91MxZrlrsH
TPH1CytEcWZiieFI11u7ZxmusrbeTE6miHkKvoRl99OckX9WxNISUdcV6KzqMtjEJYJwmTo0Fxdh
ddyExW7wofJwtAaw3/10Wk8eZSMgUkxANju7IQEAs9BZxrS2UabtnN739n1LZOBgeSVkJ5aVnip1
N1dlsunTeXrkmSaHfobNOEsYyK7hk3Uty/MoGAvfv9Td1O2GqXL29wNIxUAP9avoLjNuSdwhpfs4
T0gQBmj/nv3Bmijn0yz6UNj1l7zliBsl+dZwOov8bv+XMtGDDGL21/RerlEMQMTt++DxvoimNA3P
pj+8TE3/hZxEvBHGVqO0uiSW8dzaeMGjES2F50TXqP7EwD/FcxAEJ1dNh/tJOgnVr7FEwZ4GA1eD
nYBkh8iC/5GwxxXhoXXk+Jea48+bX1qc9PEbB5J8y/eHXRiLPuGNLcFRGR70TK3vNXSttz4e4J3R
MEDQ03//6ZcWj73jOQwpPPG+3uwisCPDGKuTn2Xdzqica94PwTk1yhzQIxDl2Qcs1iV0aVBlFZh5
fusVZO/6l39/qOx3BxyHMt3zbXZCzGDS/OOZKrF+WI2SDqNp47WB9HHhIWILljRskf2SL8Zd4Mbh
1XD6abP4NWaPO1FWXvAxzYxdDCxSlb6+QgD5RiFC49g2AFKZ69EoqJ0WXsocPwnGf6DUyYCZK7WT
cOWrcbT/ttL779tLDu/FFa4reC+24Iy67E3/UZE4wNESB9H2KR6bZOMbMekRhTRPRZvS177/M5ZF
63T/LivzdVtPRIUQhXFKO5zQq/u3fojkaZX7Rb6bhPFxHLP5dP+SUMUjcR8pPJXc3H8kjYrmIa2L
VdR088keMwYKYCMEQjiGII3YZBkGisd+OqpmZpiSuuKUyBSybVyP//dbggS3RkTjGee4OKWxvyTE
tL+KYDJOSTWP7O8kI6miDSX0typeiXBAtpSL4uDI7JAaNXPt1AlPOXLt0IeLVICrXHXLtxNmIQYS
p3L5cv8uaBMOlCYJwoxtCsh5PBygMTvMMip9IdwBt3TYRAfOovlhdJ297ZvIbMb4penZtFjFUMw1
rwXRNbIx2AVie9578Ye4iIjNBV+6YZaAXtxwAYyo+PXuzPxtv0IviOUO8Isc8QP1E2OZOneam5F8
tTp1CkXRPMxOTAGuknFHOEkKe6yKDkUI6GxES2Iz3HhOrcF6LeN+06Jl2Y5hxqggZ8BqTQ7cQjxB
+5xVmgB43794BaEIWoa72rF29/Js0vXNSQmlrIFx7nKniw8dRrH7q2QGfi2ZvR/7BBSz6ZXypcts
Ajsy7gaOL0zmkQht3NzoLoao+gs4e/TBbo3k3iZjXXX0mrpyuIVhY76mkRnsI7TDygnCFzz/66zh
GYIhKNiXWojZsXdX+znXqIzyxyZFMFtlKLBc7brHu12HbQs+imZ0ZagBMUVXYm+fsMvj1jpwD0aE
yMeIV4VR7mNSfwFccZwOZFTt2vY73tlDJ7T1qh3Qi1kTGXhAaclPlSwuqFwWtZO8yAzlWYSPYt8h
ct3j3LIIweX8FDSAkRaSD4IxWEuoa/ZVgR8yAwHV+YnB/Cf6SI/oEasVbSjLOfh5bB3twjlEHPbR
qM822YOKmAqiyKDdlo31uSzkR6csPvst6KW4j/GV4oo/2r3aGYMnAQJZWPmi6uiaWPzrGFefGuxP
CGepncvc2WrlJAc4UZo/mvZqvPEyV52LPf53h9LMkB366rlqUKljJHu+G1OnRZY7NsGrjb6LIQy9
TEnpdynH/rGyZlL/jLTc+hp5FTDOTyhhYT773EZ3d3GIwvbmDEyYDMCQ3xVsr2h290Fr5Xsdo++b
zNxel2lcYWvluI7LgPt1tp9mlDGvGo04gVDQ6u//CKDkipHHYrU1XXQjdBe8XiNqicV4SxRVvxjS
dlckfnpoG/MSSKM8iAHfcwpV6DBi+NsCQolxYYfiGb0Af35WpMyRJWdKc5saGWYvFxhQys679jNG
ntXRmdz6BTJDtK5V0zM8AYMvZiasZb7oj7Deboh/zk0spwgI8oMTQetydLRsvUCSg85EAqniC82S
+OjAiuQUzgNRCgKblMigoAFD2AwMsK6u3dLM8aiftM+G7zGhDiqBQg9nwVnvp+xnnSEVRdtXX8wk
WZQpGE5yhJWXoHzipNKRgUF2Lw3IYN14qSCdGNJPblTR0R8guGdu1LxS15JWWzpPVExYVoL2Wna9
9QAtKcUT8YxxByi46llj2nbON0MX0FBxRn3m/ccnkpXXiemPt1SW0w0FFdmFWK4G7TU76cT+zYha
67HmYWo4zq4jxJinBB/80sAlVacxLqmPnzhiSNabn6t6pCdX6tfMDkJ2ymnadHX0iIDYf8my72wM
TFhb4Z+Ikq9OnCSbyMa2iZjXAQ51lUM4IIS6BaPVvtKWt3ZmQ+BnFpf5acyjcwFBk+BhrCXd13wq
1T4pREQ8QdZvFLKkc1X5z605Si7p17iPjgE+mVMWIIKbEL/vEsbaKze3opVUQ/GhyD70rYBobEfn
BDX5YQClx5QxPRuSLU4FMsQDUqNr9BzKypol5dnIol0NZ9qzquCx6kxvNypT7cMsfXJKWn1dzYNf
1aWzMUw8aT0K82NSlOYxmooPbPksVGhUudomjb6g7TEkoW9bUxMD9opHMqAZBu+jHjp/VOn7NDWt
URE5fnuukU6THRPsjabmaTblQ5CKX1nkbiZBbDG6AFzSknzCBNVUGTHvRjhbEfdBudwQBlI6b2C4
yaDppb3rfEndnGePqO75GNLa3LSQHpgAa5xfxj7KMQrgFpsfGEnSaDPnYGPhJt7F2Ja3uGIIkpsb
vBKBlZ2VebV7UzxwbEGrBp/mUSuBkx9ZK9okEM0+Pfv92KkNPGWYeYXst5Ws4h3SLXPPdT0MXT5B
ts/GoxRkzPTLr2YonKythdaCdIeUQm980axCW48l1GcNemnsKCW4qB8RT9wcKeRLw1JZeG15m6eq
3OuhW2KCXAwnA9iwOOz9dROa1pYrmW6lRxhiPLWLZSS5dIlGlTeP6Vcz+OhmD07Se19ceButbHL8
WpWzSkc9vKBSW9+1v1WWMGaJ5dfCc1EVpnl8DAySZELDuRalM23VoG4cKX/YSXPwh2A+WubGoZTi
YDT+QM6B+7BonzzPIhqrsuTB6b2HPIsIT+j7R7udvkyAm8kEzy92awYHWxXmehZIbSPsies+0qR5
Sb3tk9k9tJgnVh6tS3pxnDpiJ1m7E22GriU2EKbbscgaa1M1zst9LNN3YokEVC6vu3wTJgqObnAv
XdmcnUVsPUYCmE12qVKHlM6sZ5wcRhith85BmAfkiiisvVXU+uyW1T6JYusiiW2b/fxH06XEISEL
EjR4YJ6pWzOKjLcRgvQNSV9PLJCp87mcgvoBfRmSYqc2jkyegbyYiqAKLkcCpIFWEASBKX2uAj++
SuwTFjjkS6NAXs4Cdm+ov96d5RCbVn5TAEyc20sDYRxCNgSZACDgfRjS1QLQ3QC/urGszYi0dTsm
9IgqGtFb5vloWk19zNI63viF9VTTHUn77yYJaIgRHBUGxwRNySoOAe1KE8O9U2K9d2us73qxMOIQ
xSesBIM6cL+BNx7qTtxQtJabKVUk4Lp9eOKQh04ea/TaIq/8QqZ7vU9s+TUJhbjKuV2MSunRNvPP
4Qjsj3motYoLzAseXp/ELLszpL6XAMxfRlTBKSyAfbkw0q5ZrV9K0ZrnnmxDhqgEbk9OSbO4PVjY
fm1K82d6e6/FZJvnfEavokMQh0kOXRnb6nbyRPyAnGSnZ+zNAEq8i9V3GE/0kJzoP1pbTBn5ibZg
wYFZ3lwj+cgyrk4Q9wgNZjMWyFuPwo9ZQLrsoZ9l8EjrxE0QUCZMBBFYMvZr2uGN7l/95D7dASdR
5o23ex2KaHqXByK+UO8Tolsh6TaaTm0NnvyNoWbiy7wITWHPzTkT3eR0/RGRR7uJhD88GYE+mvia
r11vkHIbSShD0s32Zew9pqaj9kZBaFM4I7yDWYBQpU2+eUM2H0fd41gNimdlZWxohfFiRg6hYALQ
tOekiE+kxgyehMdgbOrncgaUYBkEvDtjdAhr/tY4ZJ8G0b40xfjRtXT4TLcIPVSd2Y8DJmvaQwBm
prRFzJf5xaHNOLXgbcKaN8xnoOrzo90DHlCFNt4mkT/iROpdw/sVxinvVplfOQ8bG2V3l0QxHW2A
xtddZh1VRgqe6XBv5IupCgdYW+M8GtxWXwT+0IPb+N+gA9g4x85Nx5RsDqfilFVNvXVkIDBuQHf6
LQJugRMgHmWcirlo5QJ1PsHx+dCA/4+DunxCjU2ucuwT/hj3T74ovK+aByyYsQX1eUv+OuLI55oA
FcVqckwiH/sx8G0M6uGyZ3DUGgtSmpzPbmNQD5YtkuS6rUlMRbJ2ausmOcbFdIuaudo5zhx+dmPU
NqMLLDodbtHg8MylrXjwZnZlhfR7SmL7FgrnMZAjHhAt8suElzpI8uDVF3gckfdd+8Y513pST7Kt
26dhQBE51DNofs4P9/tWowlfawXDpe1R/vaeGJ9HrayHtBfBR3afYCsn9PAYfXZTDZBgQB8LLrxX
m0BPx9ngnMcJ+yOcbudsFIROGaZd7vlkPo2qlMzoWG3DlNjKAHVoqYroaUHK1Apx/AQbHECTGF+K
DmiBzgiLyTF20zb0X3L/SzhLAChW8KLBr/zmivBYq3U7J2zry7igt7E9cbdhXqxCxogl4JbWqbdp
makVjTM0V+V4LMyOfVI5IGqGYQQHQNpaTz2QN2Qf+3k274NcQzfIK+fCVjPBhyBWs6lLws35OVMV
gKWKXErDHqejaeGKCEcpdikivauoxA4xT3YuGDaR0tld7DFuTiNDFl+qG78O8W9KNtKUZfW+C5Bq
jGZn7NU0dfsqNF9KZgDniYb0vb01t/H3cmCGG+B8XRV9mBJja7M02+4rI/hXXU4PysDV5VDBTWWb
4ngktsBoYxTqCq+ntTdys113C8uoTeXHJMGDQzBJuw0XVxNW/faxboZ2X0YBPivLP7OQgJ5MRn9n
0/zaJH371e56AZJsmJkmoNxZDdGyhpWT8cFEvhxJTgbuZELQtx8Ylo1fcokFZdrBRHcpbcetG2rk
7VFdct4q2wfdddnJ6sJT0eXVGez+t6gj1TCPRhwdDlOwSjAPuyOSOvSzW2RbgIMzso1oQT3AxNmV
slVPIqWQDFP1bYqDiVIbXZafDKs2LPB+2sxd3GTMNwBSuvMQdeJUJJKGWSX7E+VwcpHFQqqMrmMT
6x0mgGClGJUgAQdz4jJklTHXsERFtaZvgd1s1MfeU+6BkPeHCMHlYbTtX56a5LUw/cvk44toHTwp
zZTqQ4wsc2Ma4s1Bcbx1OVFwaBpm8rYd6+Cpj9pnabAF23qv9fMdBEVtZPLgw0iHzHbHTCA1tx4g
/a+GJlZXQ/avDarFddspkk99N+TAnvTbIbLyKy3kUFfjRcuR8EZkvTUIsB5l3RbFL/EstavOXmo/
Wtpvnzmfc3suBtkieYCFevKzwHnEl3uu+hzMf+6QS5RxIkqJbPCiyNx03gLDNuLmopqaTHLVPFp1
P30ikRnmSw0z+rFFiO7gWvOGuX3wenmOyIDfuuAhdqGs3rTiP7xbD6WeS3IIyscMq9DGilBfNrgq
VhnUz6YXrwM2ZGxGE7ATZ+2lIZgwGETgf9W3wojxoOV2c9X8zWOg5UejCt6oVVaN4+d7bLWUuTQ1
9rkqMdDk6bUBkHo/Zapy+t0oJatCHEvP2rUWo9dZsneZS9cyGPKHxo4pePv8JRQ/LWBc2MObibJK
Hsymsj/54Vcoit+iEc+M42kiVG14rbnFsX+0hb/FZmltQsjgO5xthwh3TDbD/XUG2DFxEF9xDv5w
ego5j8YAJNmGeN4ORxCCadxq9msmaIlZVu/+IHimfDNmEV2ruOS041uvQe6u2sj9IgY5PNpJflSm
l5/TpniOFAcvRzhwX8LxSU+EVrWeAb82gwDeJrV/TDr73PbRRHyakF8HK5HEQ0vSDktB1v104Zav
XJJOmFPZGyPBY3yv4CpWVythepGgOuYtkdHgAmH0CDIM8QvuZ9P7FVv0o3BlLtBwZAF64lltUazG
HufXSrPsBK343HKvr+Jo6o5iHkacVUa5DcxpyzKR7JJOn+2JEehgNQ+/QZCLgAz407hJQ1NgcKAr
MaZOvvEknfdw4t4cenTGZYWdhTQ7s0hfAnexV7YIB1H77v3GMTbo38jPNcKOyjl0McykV1xjGsr1
XILewSI0z+NPz1341mYa0BEc48UruCzo7Y86Tch9WH4rT+43Yw+XB8dP8KBtYnNdbWtiVuNhc8d3
QRWAnTQi24/srj5pm2btXTTJoDg7uTQvVxn49lxG497xFF1YjnV+Wbd7R1N2BznHKbYgd0DPW2Is
XxH5tbWjqjwNXfa179zkSinfrJQr2Luom45x1T3pLhBH0XpsKZN5b5rSyVt+ZqrpYhVWtCFxaSBE
bPiiHdXtdJeX6yxz6X16ntoGvuagNy4WlU4jtIlb83Df8fsOkkRVDTvFaasR+MK4J7GhArUb80J/
dlv7mDi4nj3zAROtKcf6WI6MzCaAQ0BX1sBNxxsST2/lKSalptqOvS2OIYts77vteTbNp9nPrAdC
XEgxVQaOba15djiI+sthJ+/Cb0pDTfBVz93cANnwZVvByNbpyQH9tZ59d58vw0QTbx7HKI2cvmr2
zE/EscYetJohZhzCGWOVFTZv/DvML3a/7ZLE+j/sncly20rXZd+l5vgCXQKJQU1IsG9E9bYnCNmy
0Pc9nr4W6P+v6yurrKp5xY3LIClZJLpE5jl7r32s+/Ks94O1U0YM4NTSL84+v1lCbLGoFhVUp3C6
7KJYrd1aK6SrW/V9kej1XVJF5i41G0qJSnqpzlYvTODv/rGS+Q9VJnJVdGa5kYgTKFTIdk3FV3so
uVXtMroeeZVfEnJegM3h5vO4IWAw3yFpHu/CBLxFPBIyqaThKbpLSikOVptoLsPHxbZGcAF96S/1
iCF6CkbryEy0G2+oIbtGBcMjgnZ6i2aVJl1pgee2+pqrMR5vDFxuGIcJDsQHadwqksHW1Gu59YDM
LIsWRyNrZUErYj5zS6gwWH3bDfBTAF0i82mE14RqccvFh90HM4zdXsday31N0SlXO6H1tR9fZYA7
Syk8lpj6kJzVKn2BRv+tFRRNxuShJoflUe8m3KboH8F6FGQOda+s+QMX0xQJvKh/b7hbuaalZ8ca
UMnawLW9oKwNU8E37yohVhMD533OYDQGci+YNK2DwfxelGP4hN7gi9SKlWY71U9BvdOPH2UmjWPb
qsHJZEDW0JQdyfvBdES5ZSuy6Wcf5gHWhoTOldGZT573lRXRQ0rF6C73Y8MNg/imaROVTkY4rqcg
wGDah/GWCf2xzyinK5E33leFyuXTjAKPd9kSNUREcDlRkwosv77F4/WkMwU6GcVR0UN1o2WAcfdj
ELd0g8qnWJBcUMZV+VXOVgSvL4absszV217LvuCnKy5jXr9lLTQysOTJJu4V+3kayVhmXFLO+Yj3
I+4nc62z9NrWrUM6F2FURNlcWihI+cYm+MewI0TBlNiWEEgYq6wZVCBm5HiFenrvhaSxJACwJywy
+HmQye5QclLochJ1EQBUJ7Lt2cuVYR2A0D16Wn8w5tKINXbkWeH5ddO8Gs/o6MazzlDmKsNAVbcd
H+PWNy/dyB9emHy1suyZ7SYNTei27O4DLJtbq1O5OOaXY+G196qzM61EvUnyYJPbufboB/3K1tX0
a0V3ZZOAqVhXudY82oTfMfF3Owu3+2Ll4VXmfIRQAypSedGK8WsP9OQpcLCBExmy6lJXJE18TCdk
ZE4qdnYDfYpVvLSaQx60wIf5bBwghCfSko7wO4Cva63V5o7/fv68dARb4n/nP+7XK7SWG7hVB3HW
L/IhebZeqQbrxZyU3JPNQLYQdeHIbZhBEM+8JNhdrBxGYegA4xa8cXXs5U3Y36NjJ5Y7qlxUsxvT
Xa3Oq/PXM86yxYtcaEsy0lbDSl+LfbkLL+Gle5JfjDewN8x6CwuwIOWcJR5RXkZ3ZUMsG62PVZyu
5XdywLOtuksO46W/6A/11wrROj4TPFE27KclhWuvdnGCKc267TfU8nGvogTBQaKegzEdl6IIHoK2
WNcA0XBL0ahsC1lsASF2Gy9qTaz4RC9ExqjsZJ+dsd3lZ9kGX/s8HbhQrRV9a+N7zERgwXRWAQ0a
21s/y49J3PUveQEMoB0UooiR3F3aXn2awwDqvkueeRKhTMp95phh8kwleSkqJAhkUZZ4y03z2egs
KmYR080oOxgYPjK+xP1ztbIWeGzG9aUhcGmt7cliBel0f7Fv8VWWRW+5Alz+/vpQmkW5L8F9/npp
BxF1xALXT6RH1d6G2kbIJHGU15fXZ3HNqdGm6VGjnban83VUgmNK5XZd6kO+dworp1/Os3cvK7oj
20l0biSNbJ+nNiSPwC951OiXrYdE3l1/MnkkMoaiokKsAbr3IuNo0yBcX3/oEd+yLzs/38/foO91
UoPnP3d9v8hsinB4cLKecNDrgx95KRc3D/+8d30G1mYe9rlnJ7iWtfkz64z7tTd55bS8fnUREk1q
0tNd+lqBDact9l7t55uxSar6oBZ6u8nBu02CYNLr36zrMPv17N17UQnASauSisjx5HHKymBd2TpG
pjoIG5cbGkQo0kf2rHyyfY2tM8kiIsnSWGfo0QMcQjSq9UT9/eH6nm9XCSW9/KDMe/36QD+W2mno
kHSwGKwB3I2CRMJQGfU7EULZIljqV4JpT3v/l3bw/0dLfUL219CHIQ37P2dLrZO8Cl9ffgf7/9e/
+W+wv/of1dCkpYJxwuaBjaL/WTf/838o0v6PhYBUOEhINTSZAPr/d7SU9h8VLTxqGV39b+L/f2H9
dfM/OHTQz0E0sC30p/9PWP+rVvU3SR4YCkOwgNKEmNWC6lWo/ZtyxO8HdZJF3m5FnGDsTavwRpmz
BKnT3TRDR7hzEgQ03ZT4SOgObRq9zJd0bdwILUExBQe9xd3aMK+XBZoYW1QZN199WSZ+wE0yq3eN
1p3oqCBTU7Ny4wRwtn/b35dfX/Z3UPo7VSuSFySOCJN0vCjsYP2d8r4s/Qnry9BsVA7Vkg7SOlZS
QEYekVaZrkO1IHS8dexXG2vVJ5/9Xpz368OdWbVtmwQjWO8+vDKiTiNdpAElEEAtBYiQGJRGxwDp
qtYvWs+/wYemUNBgZWkgBPr7tn/4+Rw20h9szjGEgv9W/kyEWhcjha1NKuuLYfaxq/WYaWsEiRTR
Fbg/O6wyrhqm9Yr+X/hrWPg/yyjNf0s6r9s/y11RdXJa/uEUARbcxsz7m40QDaXwimZuReqTMQIE
U2kmox5vyIqRKAc6SQF2HE0o7xt0NRkNi4VRVMonu+Tjb2Qg8eLighn3bo80A1ELRtE0GxRmFtnr
QwDl2Sw/UZBpXJy/a1nZcKFzuRC9yaz9Ty117Uuj7kqPSLJplpWghFpVA9pnuAPL2Gr8vepn3nmq
4fvpnQbBWekvdoVSOrFL/VgYZgDUx7IOEfGHnwjC3qn7rl9NY3zQiaTjlDTnPfTbNS3KDq+j1rSb
uny1PZrZaL9+mIYDIcp7CE1mpJYXFZ+cCX/udqHraERxvmiIat9H1HlBTHUKYdCGBB1Bjg+2uUKF
qPP38/2jva6byBalrTpzf/ffm6ZihY80lGUE7AwSwSCbUVHfWSTI+T45jz7ai79/1LvzCCEuCgeR
tBs5goZrE5IE2ojSCVRWwzYpGoLBDIPx9PcNNN4pE68HT9qoow18jpzA3Hx+P3isnSzZ91zQmMCI
lFaabOvgv2lCm6Z+gXu1c26CaGxPRdE/NPStVmPZbRkaHLSjNiuGRBirPlI28J31bZxgEPNbfd1Z
jLuyBaEwDvGxFFCUu5bg7dk+WBEHvVG8mVw9dMus8t/A2E/bMb6w9meORH0HN4ceHiXGk+ZWa5Vv
ZinC7SdbPu/Q325F85YbKiQWzRLSxoXw7rRFFWXpecOFm+jAbrQhvDUa6KKBz1YpQXfbAEUtiZhG
DeA81ImJyMdk9p91oF0G0WEUv0+QcKMyc7RFC+u0kOgpDPpxrh/Chu44WfSugw9SsbKAtnqW9oTb
CbR3SWrhpMOz0M3oNNQ/0G8oYMl6wti/jBbwfz1qWeFGz3/fZFKCPtpm7l3zYCX4/902R5Q+44mV
2yYv7XTVttOhL6OfQz4CY+8fpyiPl1MrMYgJMWxZXKNUF2+YP890etbFFClHP3/NWH4c8Q7poZW7
IP+/EtqrrUIjp7+OoMZqBTGAjbX2jcR+cFpvi1s7UmTwmA7k1/Y290mlxGSnM5o1HUsj01MRijXp
IXVq1JwKPzOjlIwaeetgBmzaI+jWhZmNJXED9klvVPJHyJIZDtHkg8oN7Dl6u9z3bXfrF/2j7A6A
KIjBhrfo5ua9qopHKZL7KhJi61hKQU2Y+lUnCY0DdB5nwbIyFRzQuBHcnPrZojXDJ0KxqYIsZDOs
J+k/GhHLKru7qaxikYQIz7FB/hgLYgeUIhtp3pBXPLEIoEqpy4vtjhbA3K5oH5DR4KdWmhu/Dw9x
baYE0z6WIYCw0URAkXfJ3lRLAmWnBmyGqPRF0il3GtLfRe78CCrxI7erizAfrJz8kbQU33TNejAn
84ud0spUHBpxmkXf2DaQc0r+SNW1j5YvWSDNnps8xWPBeBUusgqicjB+clb9OXDh22TWylDM9A6l
2L9HkKH2RSvoRG1a9PQFkC7ZQaEFnvngDfDwoNItvSTLPhn/P/xUDJDYOgTu2PeOPqfi7HCmmNuu
+lQb/S2xF29tZZ2HSXmszPg5dqwvn1w972x7DBizSxWmuaM5jvWHwwWvUJcpScvcy+zwWBE9Mw7R
faU09ap6EbRrKMQfaEEieBXT5e8f/ueFix1Dn6fnDu49430Ujt+SFIlvhc218y+s9dfRqKNpmdCG
0zzek4FnK69Kb6ef7Ob3qUDXjWbKIZnnGobBrv730U3JnyF0jv08i4ccrjBYN2m3TPxx2MVZiN9b
t5aiw0+dBNMZWhz8jix5sbonIFKfWeHem4x+fRscTyQU2ZrNlOjf3yYOlUmzCqcmmJVZEM2ShYo2
D1UG+S6ppCOcwIvDCaV2cJrzG9y9bpJIIpWD/iGnGroRier+/cjoHx0a5sNkAWmCqpz5zohFgdGc
ws6uIT7oEn20siqgMqwpCzxRPn/ranxH5IahVrB0n/te8sw6+260PfVYJ9rXeEAtiPKz2QcY4hZU
WIAeWqiXOa5uo/oPWqSfGmSuZ6YixKT0dLq89FROwVtgesNKxPzpv2/Se6/9dTc7Np4JbHsOa7V3
cxHfVBTFCwxQXebkbEgx8NuzBpVulXU02RIN3HMXheWyM0yUn8kQb6caFUAi5gs/ZbVWq9aLPjF1
sYjXXSJZ7YtitiKjH8QK4dqgbml2ZKob+7QlW1M+qHpOVCeR4sDJkOlWztEZ7GYrcjYY36ZvcFsd
kmTrs48Iykg/mX2Z7/zUvzbZwUtnkIrGcDb//LdJrKdVTjrKvt50SHqbINgGNjk6gTJuJ/TDXQM2
VODRCHpwGS0x3MDD36JQcUXAhL9rTWXL9ByFgzdYLgtAwn1QsNE6AViPKuhLOlDOjubFLFhpQGvf
Fdnjck/kPsm0mt71PP+xDDctaPNQzkeUohfYFbt4L/3eXxUeQM4gHF+mOkVXFUNySjw647pa3/e5
9fr3E+C9X/qPvfHuOqO91aNKHmt0oho9roT2pT5ptCHtlEgjxEYrxoViidCL5it5Mo5ew13G9NVF
zc3fv4v4aKRnAs5NmlFIs98PfWTHmf1IZX/jAIHboFMdD6YeP7ees7JKbTyGorMBV1FzruiwIzjX
brBuxDe2U+wcE9YOX/zo5aQzi8JpWKqOB9tJCXqeUCGn8xwnysrlYMbfhc4fCUuMBVrb7bAL4y8u
LfqnvfnAn32oZBu5BDBBeOlyoltlDK5Jhm8JOXZAlfSbhixZ3KDWl7QQ9NloZCyMyRs2cZAwf1d3
uJOZUBiS6jk0nfXgtCk9vWfD9F40O3+02oh7O5IhnJzPLdhmowzCY1ga1Nr8V6lFySeZb38ub6gT
oashHoykR0oa/z7phS7tOTG13kgzfvE94kKUSQ0W+cSc/u9H8YNB0mLCbZJdjv7Wfs+TwJFtZXQa
6k3hZ28EJiC5K7YMnRfZg3oIMPlmqRkszcx8+PsHfzDlZRv1GT1gmhbcxXdjWekRDmF7guGZuLEW
uT+NU+RRcVP/gBNGBxDuna23zWJG4i8ECSSrdGQl7zGvX8aQHgtbvpoCH/tUgMoagypa5eHas6Ay
/f2rfnCiW6qpQzaDcKKysP330QC+UuooulAQBeDI+vKQ19FLpyaXQcGNFIZv/zc0mA8mNVT8dEiA
WLqwcr07BZxOqQeK1/VG69qzaiAgVhTXtnHHWfbRRzqJyq8mvYekBKoMd3gudjqYPxeqm7cwcvMy
GFXjBoB919VM0Z3C8SGkp0Xk7ydToD/XaxxIwa0TAoxt/mF4DtumE0HHmNTLvHHVwsbOG9sQrtU4
JK0revv70fjwjGWJJGcuyZ+eRdQKsZ+2A0bS7AQK9wSvr3H1zDozOBsLUtGIxpxomCufnbB/rsil
RYsVPsN8QExp/vs0iFDT5Bqt8006Nc9oUG4xpipLDwcTEoPqhuUKwcasP+MhwL/kI4OMSIkIOoV1
uEfuikxrYElqt1ZlvJ8mq/jkVvlBKYovaLN4VLmY5R/4in5sxRTUMVeUYr4wqhCGbjY4QYr6xLrx
ZxAyO+5MubZ01mv2eA/L3/XMqVjZFexyRrE3Y2QX/v1wmR8dL2bIHClWt9J8fyI3PgGnBkEmm5HI
o7WaEv1MePMuAa3kAoq0zzW2FCBLvrr28ea4TBx3hU4RkXCH9DKmm0wX4b0xDD/bKOjvWw1BpVfT
/M0OjmJMh1IG54mR5lg6ZUuEi8g2IRPNc8Z9wYm0UyOJ0Q6dwDlNKAGAmTCFC1U4s+BHu+e6PGUF
KwSEdO0GFzfukkF8mdok3ylGZD/ppf86leEq7kjQ66EknxKN25pRTcWRRPG6ZA7w9x32wf6SMFEs
BmMcAPac5Pv7hCdQZDiKzMJ75ZPzNZF305pTt8KZC/KvFQ9h0N4i4H+L+k+L2B/MtRzuOjZ0CE2V
8n0RO4zgwgPQQcI9JPY2Uml+hopHhCv4waXMLW3XV9W+gyC+BzTfLw2jFPtgND4ZUD7YA6ylBCb3
uRvxx52hyIqpQd1XEhk43sx9WHIIVHXOpQRTEGgvODu1My6PIw7z+pPT9YNCOjnKBtVcFjE2tfx3
V7k+0WHPWz68IcYIVGmw0WX+PSp8/5j6JTG+sPSX/jRhVfbXRQA09e+H/4NRBn6E5ZiWZqHGnuOk
fz/8zJQywjxFuUnaCciGs0MaG8m6XoRRqrvkNH22xSyFDP7mvytuDKa0niDm2cQ7v19LSoDgrT9p
fGaXOt9z3Y6WfdFYl4GiDdo1QNxZl7hX76ACP4jT0Hs17CA42HCj8bV7ziVSXrJIDVYtLK5FP4dl
xD25ieiVj7VWmrBHYVo2NsFICSCvR+nVy2KsxIJ5cnxU4sF+qikx1apX3OtB8lyPHULLuopemsFZ
G2Od3Nbosugi5II7INRLEznWY9bgVcfbhT9WH4zn2DS/d1aAOkAfMq70Vp58bf5Dpua9xKh0EAJp
CIjuqOYoD6bHNNJGYTm3UjFBt97JCxPkA7mpXITaVbeT7gFK741bGhvlY/Nm5AjqwqGznqWBVFyL
fnbU9VFxLao2fLBZQdzmvVBOPRjlZZFmrLll4Dl3kY1ygTCuwywBmCAJP9WZBmtpNJwvXh1lG8MG
ytropnmTOckTM5l2V0X+dB5wboii1fZN43xjERSfCm2IANsjWeEOmT0NY/SgVj643Z6ICEdrxq8B
87Z0bIYXMxcJYwdpmYSeYj3F8bkcxza/j0L7B2qp6Ycaa7eZTL42aaisM90MT6Pdhqd2aF5JxgC0
TRjCtJBpjroEAi3rvaTDjg1YZ9EkAOjCuEKRoaWDtQrRmdsJ2bWENDKrb5PnRonajTa/ur5FWKfE
jmCmLiCC8MydPTw3OYDgkTLJ9S1NElTQSH2D87THm8tDrprdr2fX97x4cGuE+ZtZux3FhjhSerSO
12f/PPSp362KnpqcFKQzjqHNbU/Pw5PXj+HJN1HtAJUuV74X54dgUOGCY9/CMGFX3waL2CZr8hpC
RPp2f302pWmyShJAtnHnTzdKXpFhjn4m98qb6zt0/sabMIkw/04xovTZTuWJyz8PZdYuQ+YqZ+Tm
9PrreNhklN+39ZgNzHEL83GIDUzYEG/7pp0WTe+ZaJ9ZUhFaUD6NHIF1YNs+BlFByuycwDFm2rMS
5EjeA9YyCtNktSiUu6aANjHk5S2Qd0ikUaZctIraMYzJjTcohgv41Xvwg7jcB3XtL68vU6b4pxGD
aItAtuoU/NYDYT4XpgnQdOAjN1HYXkhoIFrhoNeBd0tiM6hKZUh2XUEGgkZwyTpSLZyQeRfdUmDq
VsMYTu40WpTfrQ7JjRp2B28qomVjwE5IRmRehE/B/gBF9GThlVlmZgNPf5Kb2hqmp9HUKGH43XTK
FG960uN0ryA1v03VqnpKvyXzm2YdJDuE1lwMMIZwMpaPvueM91YD09XWykes+KWL85IovcmIVlYO
pnZkSXxj1aFxc33G1JX8RrmwgfJiKmmYI0WjUR3tciKJt4y/EZIn9rZsrH0aJBbnN8nTjZcTB5X6
S9pr1UZAyEnZlse5RrnQ4euAo/a7dZQZ2r1K9CyS0UtLuMjKIcd94xCC8giPynLVAciJgTGJolSb
uIPWFydl1KfDUNTrWj9oVY9rlEr9bYMa+Js/mF+6tj9oU5bdWL1unPOa8yQHPItdKm1ONWhYk4zc
Vyzj5HWZvqAGQVhO7ot01dUIxaOsSe+ntL0d5WB9TSOZrequGHYKVOEvYngSxAc9GeTHGIVC4TiL
0EClpfzaBvtSH61v9H8HfK8TYUuKH38RFo32+X3LYJabFKRddgPDqiHz+tHCob3UK33ctoCICyhk
T9kYfmMgSb5lhsevx/eRnlcXqcXWUxAhhgzTp6Ht21tDhqdgfCrMUnuQlZPfyHR49NvKe0TgEp+j
RvlxfUWwcnjKakA8qTf7vDKFo0Ht9ZabDJl1lnfvzA9jg5koDybzkNACdYsIu7eB3NCdKC5tC10b
Hx3PMt0wLAz6bfn4mECVWCW2+n3oQeKUeVTfEzConUhtviOArb7HXlnfawP1gyGXcAn9uFnmnaDs
nDn9vs/gOZXzy6htovswK1yrV785adVtSjnY295yvgxGFrNes7gWdRI1FJPoQj8Ov9c/OdD9tlNQ
LLe9NC+eZbMex/eY1OJMWy5dZEMsEYA3tCl6jBcMeNZR4LJaiSYM3CH0Uc3Kcry5PusIH5uhCksx
4Qsf8WReqqGOL0NaBDdW8uSUvr9OO9D8neHrB7UztEOhU7GxSRtxLSh4e0vj3uuUDhGN8HoOBvW1
uAjO9miTH67FxcEsUnVV15GzASG9bGORrWnR1reIQWPXGAj5K3VZHFLL5Cy1kcFeb3a5yU+DCDYj
RdfpfH0Q9A202FE3al35kPLLlfQ1fWd63ssUNgcrALoRlT8Jp/hheYT0JdTZ2IAD0JxdmwTERUnN
wWw8rMI5jIl4IN8VmRYh+U33+jhtK5YRizkzTumcjWEUr2Ec38Wxh54Rxbo/hT+JvtpUxbAQSm+u
strkWzDv6waoLbbcTvpE8xWbUh3Uz00JPUSvXqPuiJ92wwIGpbn5tQutOxVAu0v565bpvJshjF7a
sc49vxM+4HwA1alJImbzrI/NZernrnJxQ6jMfNels+SZKEnsBdr6Z1KRSEQVP9CJbUA0bgZ973UO
w5rylnXhedTl69QMJNYRcaL4HpNWW0KlScCKqU2xpBUKhQT+8gp0FfQGdIEshqK9lk9P7WhdSgvX
k5YUu7iadsaY3HZAUVqWTEnR77AkZLiftTUBvps6hDPe6ZvZdy4SWo72iAw5uMUK27sjEr4Ztk0F
Mh0NdhtTVsFmFRlzZTU+dE3XH63iMY7LbmlF4i4y1WnZ1iaEwM5jViCo13opVtJQ/pBaUpJ8gqFm
SprbzPHurHEqUdyOpFBGzEwUNZ2LjLAAqcaVubxJolaupqlvlplDxgz+xNSAtY0N4wZ//0s4WWuR
T8QGVCMbZGjfskI9UyrpcMdtMpXcZiKjXKeeXoM+VObgzl3TcX5xT+qWpTIlwLIquR6V8qTHauSi
CMmXZWFc1EoxEJETkUawxzLRv+itPI81wp9OcKoiB4SdFUc1MMfy3NtKRsaaVq1pVXULT8Gb7Of6
WSisIxBbh+u6053DaDEkmPZPpSGJnez3NyUz1KUUOQSTycGBNt2qtcMKWQMA4lnWytSVHMQ1AVcx
BKAFhX90uYS9LjpCYzD60rSwppMddC0+vSDETO5Dc0YqroWPzTQ1RCyDXLXw/1FKJkVjUbfpTxlF
b8TN4ZtEz7homVks7K5axynH2OzqJ6szvpVagcAAS6i4M29ChWa073SMdf3gDsQoQgRQ2MEFAmtF
wEWKmoMj11eKmNq3yanzCKzRrRdUHD5OPRGvK0vAm2gJPUo0y9Ui6L5A14/GbI2J1OGL0BRlY/f9
TVV0iNfpfC60sj+0OfelorN3qR7CZCDJ2fDVaVeX7Y+MG2AE5ui2GaubDrM+WKmAUGhICoe4B5x+
fVaHqlsBw9x1NbeeoTI3uKILwAtIL0ObZS51RqEVxSGRpoIUJDg4WZkvSnV2mYRO5uYqNWMZARNL
/eogybhAZVD73Wwr0JfXN9vIKA9F4x+NAQMXvZvyoCkVFcVCLV3yXxD9sr4pFmlf6JtWbU/2/IEl
ibzgYGxGT20QXKUQcoaKwvic8Hn97gTOkD1kRz9oDYQHsmHCg8XanWzaunU70DEMV1jcEjWuD6KM
4NSls+yjGoAzhvKcx/FWx2G1wlf4nQCDDEdcXC7SDj5tO++EOKK5QIIcxmZPaQ+BsMdtPopNQLMd
q0RPrDkicIyT/AKLwL2s5qhZC8W8dNrtWCAb6XGwLUFp1ofrA33BtV3rzrZSxGoAqL+rGmEiUUux
7yQB/f+ykgBFhfJcKR653/Or61sswY9hZkerqUoP4ZzaPKVBdpDw9iQulYXRIiyjEAU02rLKBdyB
hpCNeS+XkBxcrZiyA18v203gqe0mJaNecuMP1OTQ+FUCf5BngCI3kwiabZy1XyShR2teefvrQz7Z
0Oky7SkDvspwIkiwn38YJQ5D5fVpL6IVZTp7W2ajT0hXHByuzzAEb4HnsArC51+bWr8Ni25jVyVK
964qn7H+DetfLxVQkQdOqXZpGmJCScEqD+Xw1Q50fRgVQc5a/pzkfvrrbdmQP5xZiOz7qUiydWMa
NWsNXGFp2yr7ChOqxsJ0RTNDwurusFn43RnG7rAP7PpEGoDMKkkPDUR4ILmvaTanT9IYxAtzxBdF
iitEYwWHkQkUzUSqYQgW/JRQsTolA4iEyAEfWeIl5iLHWZLXdrX2g5+T1LwDRb5qlcQVDptsF1kl
WblwchYtQBjyW4h2i+XM+Si2ykw6SWL1R98q/VK7Zk+qzuuoN+tB4reMScnue9IiK0ebEyRnVbVM
qXqzHuHpFJp5feAizvbW9V3HV2S8wJ2B0Wx+t51/S5RatDI8ShXKqK0mVQ221/eJBtC4KObfUy1S
7xCczL9+fbj++esztTdMKH0x6YbzT399zq/H6z/NiXxdpq0CLuT6Fa6/VVy/7vXpr9eVbbmz2+W3
7zZcv/z1x7++iRiTZ6FP5LnMX+mfjQi8AOzXYD7n5Gkw555/GitiW4uB27RfNPtMH5r99VkyP/vn
5fXZ9b13v4eUI1m3bfZ4ff/6QJAHgVX//Fvbr2FjDMHN9a0pTKZVlebf6wazjyW9fJE6tgkLgpf/
PAB8wo88lRzt61PG9HZvOoNwZWLsc425eFDWgtBqSDUVScSdCkcFDeUM/hf1OibjbTOksEOKwZYL
de4FEjiFpd9s3oZIa5aDr+EnSK0f3IiKhcrgvImrYGekGQHjfmtcmlEjoNPLhpNFXipQt2SdphRn
qhr3uEksJsyBeKnH/U+S2tTNFKS0T+EZRMJVWrq9ofpdsnS5CSh1sM6+T+2vzNgCt2IgX5TpZC/r
1MCXYzL2WHHysx6acyX0WwQryD6HMHG9wHvOqdgvFGtS1upkf3Psi9DUdT6Qhj34yd4DHLmydY3V
v9c8JhFLuhbU8gxE3KRY9YIK2pbqiPusQVyUTSVYGP0yjcY6xCSHb5bkz57iiaE1xwT30VK2Kn5g
1H6G5XWL2BwWRk8TOMwdaGIZOUN2Wi3Ja/ke3gM5uQ3JAl4UhsH8yb8Y+XDRo/ytMcUqTRXwE2P4
kyh0bxM0LDykQY5vbe6jqWRVEdFFGFBYsLCjWESNhYoYpDKNMKJK6VYaXvRjahRfwYy1anbnxWW/
qXwpiZKVzsXu8u+Al4IVuYmvhd8+KE05rlqVuL0wG8hiDV5SMrVT3CKqnGWJcFZh6lXw+NqNnWfO
wa/QJoTMjbSsVyAk/LQyT9sG3WOAfOvO15jOFKF3VNCnHLRxBzYONZKhEsYIYjt2onAZtnnoqmWa
ufhFiAgczlHxmpv+ACNijhsVPl5XkRMAEWqYLNTO3jh+VS9SAsWS0cf5UZfc7KuYspYWnxWlIpLX
m36icYzPtjmbTCp5SLshREfW9bcGwjNcb89KUtQH22yB6kWQdjSzzE9JWGxFB9sV3BVxNOmTwlc4
CEofi8LraAN6clhNZmKuc6zj21ovXljddi49nHzj23p3E2L3hmK3AErVbYq28ZfZYFduR3sTQXpJ
RzG1WRDmrN0pgaWriuoAPwgfWNCMG0KdukVEX5YImFt0TA4zE+YGSA0OVmU9dsQW4cXFB5sgcVHd
iATA3TWr5GprTq2sOGYYsmkbF8yD8WEZHvruiUoiqqjgq00aPPQSI3SNqKqODfWhWqLMMsmih9/i
o07v5ZdBK7CsYapqq5vS20SAqvCx6+fWp8JQD0q4jdUc5hTqj06QeVeT0rOMiKtbW6J2NmhfgdDG
5rc+UbtlTdwnmYHM9wkV9FlWLCctfDYGxKVh1gqXlKAcxi2T1MoHiZmUyVpRkprqB4lpdk6+0zRm
4wbH6EXoSbUK+CMOda5d2+KIVuueswZb7JgRUTsDIkgTFktikZjaW5iOsBSKbaK+zBowQnWZjLB3
WNdR0U+mN4AWL0oeflXy4q3tB3PfapOyYCZvbVILuVY6FWvgDCmXEf/eGQCSKFrwg5jU9ZCJEltb
mBNO7dinoA+A1xmEa5YZck4cigijnfCIzkm6BYJtbp0mMUTVMG6rHEJt1ICxIk/iFf7ceMsIiBCm
a6EClwOspjgiZLkn+70i12mnsJqDMK0dUtbuvjXbxDsmYIaqP5lK+r/YO69duZk0y75L3bNAb4CZ
uchMprdHx98Q0tERg54MBu3Tz6IKg+lqoNEv0KhColS/fplMZsRn9l472hb4Wg6V0TmUQFqwnyCy
NV06gHJKxQ9iDH9HzqWqr2BIdfpux1omwel9rozgIpaQptmhNpMFX+3lWzRYzXBoRuPmxZImjpxN
dpTezrUmZJkUypdmeRnWqbAZzZXKOyovIOW4kec2qLPLv15MzkZlBX+iRlBgsYQI8Vaz+lsZzFJ3
XiPOVYlMxUnStcc60FtYGpNJHJQzgI9oEc6faCjHjYnTflXEkaxQ0BH+WHBSLdWkuXNkfAgkkxUi
RtEjaKW/UjGpuJ63d6cSKGDSHFTUSQiVP20DCH9tERs2ECu/eW370t3miLAYbUXrTpA1RqRwjMyV
01ojwpER0bC39e7nVM7i4EU9v1ax1iJoG9wrJuEfIvRrXNZ1Z8YQ04IF16nyU2Jl1Yqo660LjOJr
KPovUx/XQKa4NfSEPnaEhF+603eFX32C246D2mUW6mOX1OozKuddTwV7N8x4ldLLrDqkmyuzs1DX
yPk9MWN7mybl26zSi4ANdooHwtzZ5Wg8bhg9CiJlY6ZeW5RXcnpuI07ZXCgnZN38wbDRWVPcot3B
gkmst8k2J5CnMtsF0tyVyuSM6vhmBvyaFsfjreHtm8SNMnXY1p0er3BDkYWcGd62TV8YeWM+CrZk
Td+CmZzN1CHIzgMeAdB8uA5xBVMMkUU4FEuP5efTMYDm4GndeBftSZGkCKjWv2VUgHGuyYe06q8k
C3jo7D67jFn7njVggiaGLwQw9luHqVlInRxvEiJ8QznV/rbJjIuw6UKqGBMhSWknj2V6mHNob+LY
nreD7I+wQswQBhwQA9TPtzbgcrH6JwP21mZMGxgjiyUGNIgRTh9YOshVYIEEQKqEEVLC+akYeW0r
Aih7X23PIxrxQx9nvwcjhgBhuDY29YwFD17UfAnutQfJGcusa2/IOQqVN8QrFmoH5jLTwenI12gl
IfGqjg4aqdWoosZfGowouFFpcB6Blm1zNJWosUyWbWNQrTx0f1dGAfo5y5u1Aann3tj0sNEEdSWo
Rh8+RpXeH3pCdETGenUPkwsI3QwNCrP+aO5xbsm7FT2BTCugDcSbPI3NOxqF8gfa+CWFFHqc0X3I
LqqfnTTtLqNIPvi6Nc/K7yjrHVGuguiP2afFe9L1DR5NbVzryw9RxhUb5ZLGa/XVeBA5pPLGi7fD
OBh/tCQ/+bUKZTBu+sbx3ouJWGNEgExJPHrVichHUBsSe4OiJ2CU5EQpCDWzGTaeMcw3CLKgI1O7
OOQlJeTEL7QLNPjIjfh0yEnJU4hkNQSrKzvTK7C34jnJuz0jKAM5Wv5HOapfE5AUb+1C/5OpW4qI
/9wMvxhItBeCZln/5UgrRUk0WNHZa6eDopgm40E3WkgFUse+oXX9CQTTakABsysQ9bDbouycGj3n
jBxYktC8lHGU7K3a5WinTCGLAxGy+UVYMFir3kKFF8N1SyIa3Eh9LsldrllUV8dgXBgVCghjOx+G
tNyOCWalbJq3GgDae5/iu50s98DSdg9b8cmxHXUFcqdzgxj9tq6gS8YFt2vkeAe0e2Jn6Xpwzhtq
2KF8l6YYqZDgEpdGsC9q85enwFhAsbyMoF5X1miF7tDJnT51/TFn30TaoKCJ9+0z6TjfWOsYiHre
EGbp7IZ5OWCSr9yDEkm5jXOSYebO7dZeDN8sgp7CPGG0gVCDPYrEij1Keus5dY3EcB4kKjsrPSq8
VVGnMAVKJiIaKzCEJlPoJra11oe2288yjw5IeYDSgozJ/RxZFSfFQBSgxahq4xCJCpHNmVZuNL0C
s3VOFo4FkL9ImcUIL7P0obmP4Gl+GHkRkquIOBV1y652YU6zqEoINC04txiPr8ymnTYeizdDbw+c
SCPSD7dn8NGLJx8etY6sunWCb8OO+kNvMRluLWelpoSibyH2mnTZ69pOqBZ8rlG9sLXQtLuLQcbR
tuhIGVn6zxO0W8afZsSSwEk+CdUoDrYffBIX2V8k2dYiFfd4xCySdz51kqsXFBceE5Wa7o6OVu4X
2Jk1NuV5mI4Ip2n80hZ6r3DkDnL6DhEminN3PEQZxvemJdp2KINsM2T3NG28q2zcNeKT8QVkF2Qr
7c0Y2cp48gExjAwBa/yC6Tacy4rGk+Ha2U+jOcyQ4+z4YKK9tEE0OFGoJZH26Q6/I69034z0q56K
KIQLN52X6JeDLGFPIWHmUs/ERZQ4YAy7fCnKsb2AYzCe+uEZWh8GCGQJF5H62bVQnCSM8ncZgpNH
ITrGQ3niEmV9dXx6udhHNe0X8QJia9UjooL5M+XSu2rJxATbQbzqWqhGfY3nt2a80INXXXnFjJto
eWntWOEJn70VZWNwDfQHa69zMen7WFbZXs7zcy1UemZFMT1JSNraDLep71LWT4793rSz//j7wthu
n2bmd73whFs99xChesma2h0zUDw9z1E6XrgP+ie714/CFJ8DY2Km1j0bGoEqzdMABc9dRDblqMkN
aiDeVqt8VFZmrDU4zIyGO3bsM/jEKkf77NeDf6BiqJnKRfJuzhvIRAHaxdAurSn0XL0kvb4A3CZa
kEw+iE8GxWFi6mTQkYx20rWedY7DurlxxM6YouGRoRsZWFI26eiTZZiNxyBGvJ3Uw3fSQOGxxtkO
IdKNR4eGtUqSlgifBlttERubTpjx1vAZK5JdlMf1j9JJeJfWFqal85Tj/yBydQsmLlqZhPRs5ohY
CaVF8Tnxy3smrGQvWDAwAZ3WrlW/s3znFLHLZDuCpd24iYIpU5FRzn4k3Zp51IVll8oFGWufDecX
WlTt4Ija341GckRvIE9/XzQ5BOt65I0hMrl4FFMVkhtkPPd8449p33a4CPQeFrj/UUbxt4Z5855b
FlLJsj4gpgJwF1kDJSNxp+RqFJtpsLpNJclJDRo3PhQK+rIsGiLd567ZO/VAwKvL5G6aRmavYtnx
g2RxnK1Ko3anFgZPk/jvczuTsVAhe7cGeRoJVmUpUr5jjFU8EkESEhz+a7J16t8pH46KnniXGn6z
Sd3iYc6dvJLCMJIqAlJ4MszNVFjOFmiftyuHDOK1C1zGaMTb1EKvsBToPUtDwBeBcYLJNngg7mV+
c+Kfgfmn8XrrLagGdH1u/lFp+ENHErU/mKsDTOURG+yFWau7nN4Y/gZBYqCyLLkVxfBcGKmEF0Yv
WECocBWcG87RAxYYpgO7TPXJHo89ZHxRbyJim8g7Gag9lO9ukwx6aJo1SFcCvbl2J73wvv3ORLzZ
RM7GdKZn2y3sQ6e6la+3iBVMRMhFWfKJKkXf4aMT6BC8IbVRzirR3Jh17fzbtVHhVizH6R7rijtu
anaVRoB6vQRDYwZRcVVvozQHjdF4SNbpijJFNCkEaYO5FulOzCualQXmdJMlxs8mClvDpNLXWPup
OtjlNWElUVDta7hCCA1EB5Da6Xd5BGqorOvNCHB2ldUbUONsP+uda1f2n0E/4B9ZZUz6nSix7pph
9IA+tH2l5+Hf1FMTPErhRt0FBOrHWIxfsckspOgIJyCHbVyBzQRorS1BK15wqbVMng0yhzeoqQoW
mixRoepuS8tMQu775asLemssgBqN72llUqZ4R3JOOO8Jv5Bu03DVe/GCyKn3FuVUMg0h8NERPj8O
eZcsp4PGSIZaAn1dPaxVxTa3qFIg46l4bzqNSS0zfppU9Dw1WYeogK65nCcC07JdFk3eKXa2hgGz
etbacuOVDL9MJ1BE4UDEVrCgdpGMCrYhuTpWjvrNPFzf+RbwfIzSQziwZMuz6idrMnc3xRZjLQ1r
DVVQGJsCypernwoHGNtoddFTw3BpGtnXdrgXTloPOn4s1VOTCSgDWYwcgujiH6r86Zl2fkQG269I
fjI2jagXihJ9vcZgrVeJtZ+w94LVx7XgMArHc5syRm+oHAvvTWgBiLuCUMAGDtgGLDcAwGj0tgur
jQ9rxNcg6U2I2rj1pXHEfpev2KqSkT4hEpd451YYoey1EK11tlHlHIqhuJO3XZ3LMv0bhiWvnkfN
6Spi10qKdwIlghug4K2WMFtLUih+Y6ueqaAkD6uFWIaACMs30w1MwjXLz5iAJBnsZr1ATjHCZK68
jUZU3JVE3WeDTdkykfKOhpkXG7urJnpq3rihnmj/XbBJKgIhls0KXmZ8BNOfYboZfnaDaaz/gp5b
oKMrEdpRIEKzoXyLK+OXyFXOlqP83dK078a6jIhb/C6zFkI/vOit56S/B1DfCGRIdk6x3Dv+UG1M
XIRb249+mWZ5gz2zzG0ZZE8me7JWYP7teKoDDXK2UQpnPQbsX4oqb9exqjUgdimFLNbCNfQem3O2
+GbPS5NVUL5EM/RgrWdY5Gspg4V6vFjqkxnGOqUQefOGw6Skd8wMZawNhzRf6cPyraE9hxj4j8Fs
/ZReqm8TXWTHsXYVQn4jNJO+OzRl2tGgc5RQRz7K6I/hyeqh286EGsKXYVmn6c6N+WYusRPMHAMa
agSqAbaRmJwlRJLBIcuHD9A2ySlW0wOWzjqWTX3OcRasU7diQwgVi0kCMqzBIaisoh5IcoZBU2Z/
RQYjGjtTfMqDs6+8oV+5zghxrQ+so+Nrv3KMxDqe1i0jR+6DfvJJYuKvZ48+sPGyIfwosuUmZuV4
CyaxtzwkXUxo443dRNbOY9mSCfcYF361GiajOviam0Oogljf2x/6pPmnZlQBBtYhOXj2tWLIYoGq
GjXtERskrg4ED0Csbfki5/LN8iIYhugedvWsu+uK9dNok3pvW02NiqTm3Ce39vT3JR+c3zWzNWZ/
SbNleJEc2BfdI7+2z0Jav6gp9a9c2g8n0gXUqMbfGiK5eD1kwybpjZCREJHoEf0PjjM+4DbK6TXd
PfOW5C0NKjLOuhEOkXNJ62U9puJnhZyVgilPj2ZZHJqszY8xlNFDOToPq/TGndlwaM1Zw3pvzZUh
4n6Vo/P4UpRrnfTfolxSnA8WKfYZIR1FoI3UAdZLSlxWsSBtqzZ7rhkJ7ViXofDoreZadPKZomo6
jMQBEaOev5bUSJNQ1qEPpFphBA8jb4mPqUXLiTTY6z5jYDr5GOybaFoJZYqj1LlFiTGkN2yghCdt
Risw48Iw4vTYADQ4I5nbLkL2sAQR+GhF1a+1sda30xR8egjX1roLx8we8R5g3QK3Wql9Y1bWaZxi
ZxXQiynSPk8ZWAQGDYOxlRY9zVzpl2A2uAe9elfE7GKmTEuBXvbexQ2yXVsFtDr4y/mMo6drHuUu
4ZKdGdrgCVdtbTKhEWUEzXbc66MdHHNq6UOf4zJ3ayJRADZdRZ9r+zHe8uegL9fSp6nygE/1k7gG
WAZFin/ChEe7g9DOsMce28NMsA7rw0taESlByBQ0TWOuD6pUw9bH4rXxdcJlFH1bM7rvOd+Ve2HA
kjVbcShRUN2KWrsWk+wPnZu11yCOQR/UIr8MfC8JRDGOTlEhNhkjQAho4UR2Fcru1m3uJGegwHw8
vTJ3ssw5rUo9JQWIg9/v6SY9DSZipUzzwN1xTSZKRb2p71Wc3iyToe9sEzuhpf2JD9PjEVIc5HWt
74nVIHWWKY9spPsDjD0YMmn+qEpqFGL6gk2fsRnqE+NXmdblPfFaMNmN/eEzaFljBeKPhL8jLJvC
etX7veq/Va3s54bc27ufqueyRT9FP2yuMyvOX51cfFeu239XFfM9ZwpWs0QP62i0wskMvFUDaNua
Y3bxTbLcgrH+4Bos0SCaaZi5lTh2lmQ63k3eVZBIso3iqliPZD7GRpMfNFbpUQIcLgmeRDHzEOl0
51Nl1WsM0hOSxcK6Ksn9QXS9c+vruV8LQAQVo7xbs7xMepHjliVpBwKqyXxAt19mVOMrMbzikwuW
HhesxpDfp9oa9+1Y/ynqrFn7qde4NP0IiuxpvA+BEV+lrhesG57KiM6X0Y13cphzbnzMDIzvRbo2
CYENtbgjZYkEl0PTygQTAN62uabul2hpU4padHAVDAVFU2cSEz6Q5fRpOOS1KFPbYdsUW5OUoJDj
/tMzZoeKvFKHpBrijUpkFs6kWOGgEu3exuv0IyvmPzXPd+L35bMdAMNu6KNXGd/lWe/12zBy/KRe
hmZ1HvA/Jll1KeQibLFBgFKJRvCWQeImc3LG0JhdTeMcS5bblbIKBCTBQ+VxdQM6Ko9Zz1OHY6g9
QXjWL/0CzDbb/ACA+IflaIyfceYcfCkpaBQwe4+Kywhi62WcgieG/eoIThB49oS/qYqjH2iEX+3B
H1Z61mSnxo3yh9nyha+sINl4VsKEjGneJUgrhn8mBl3SNoszO1p6rLrfF4ExbbtUmY9q/GsKdjZN
l7vnEbLltdP1i8GZsWm7ihTS5RbRcka3bpygvEPbNLDAcvK5Yi7YqadYA2oZiGPr7jBb5V8Z4ym4
2np7b/t7pfL8DHJdo/HMjHeEiRi4Danwgs3DG/1iP1yi2vY/LLLY2P5wKRqMf6gOPbZLcbxmZtn9
LMcU6aJb28fCaD/pCPSTKbkTgsQKdezg3gB8VKEn51PhcMryXtyH0XqufGo92xBMSJYXnwUVyI3u
kXJ/37FBPAy4uy6MELJ5WlREqZGc+ikg16bBb9Q6JEtG8cBTy0us6Le1eRj2edft+p5ogiZw0qcI
YZyrQ9TmXFwXsDvB/XbpfnLjgZFMcQTryZw7sOJXmTB2jYlzO/OplzgYGwbQdlZ+5hGFCLCO5FGU
S/4e29FXdtvI9B5M9lw7u5kFgrtCwf/26teiW7pn6AKy32vYhi52rL9ELDT/VFbDFegRW9Ex6etb
nV818q0rW6FHNlAM+SqawglK1KbqCkLle+KLY1r0Kqv1i86sfxVn3Q+FQJn3tUzeRMN4p/HxixEv
sLWNyaKjNdYORWhf9PWlznJy31BlsociddxIneguC/enH7vVTrj9D1OLb1IguO2yctxFbkvTFvHb
SDt/OJPvn9jTV2yCBzCQTR7tyxzwDyzZ/jHgLhnwHby7ksFnliUPA7chixIT5HPm4vKIDrj/tlCL
3d8dPgU3CrOK2dTfl9QxvKsd2/oFGtMm3mjsg97JnJOnhYe6NrJSf1ey7xCpCf9kDcj7ulZAIdX6
4lInKdptx+leBA83w97sFTFVumN8SEs1x96hbmMDAHlQ/yLKYj0lhn4WKeiD2g+co2mRK6YqEsys
llW9VVhfPlKhl5YRDtWAA9nT8yWaimF8miYXzKGKvkfGQU9JlM7bukSoEPydV5VoTMtaWOxuGF+5
si3O/vTH86CwbiwLZSdQGWMN4a7bNWpxHSSp9eLM5HIkJmHYbdRbL41BxtXfH7o19x20uGkr877b
61DnN3k5FodpmDALFPHn1FnJS14/BXVQvfZmFD8N1oDmIk0fwSC0G+CDXS2iZ6Y607m1AoE8L4C/
WUbi1fi7i+jG+thHhFfi+3wW+XxWgeMxTsmm56xi0obJ7CRzRBi0OdZp8LBExYFs3ueIFRbmgvqI
N7PfScnMIUDNBligC7bAZle2gwi7XOTlsyPHXVsMPv6SvLw6Ez7I0mKTOyE1D3vAglu2uygqQUsT
L1T8YdTg7xpTR8FgDvCqbclXgmJjNRYs+KNJ45ih0l3rapy3XUAvS209XVwK/nVdDT31nWbsA8NW
t36m5a2z2Hyd2D1Aee+e+IP9maQMNjPykLDLxEDcAet/qbLojOxbhWw1WbBG0r1lKIr9bK36LiK9
gIK3aLs/fJwMCOO25UHqLLio2XIVG9adTte+01Z2WH6cU6E5Y6jGKgvtt8kpsmdy/eQz9RsBklou
dk5NfTSU9NjDrOarMzIoU5P31ll694LElhbXK6YHqx3jOkfVpsu89IKFw2EDOX1KVxmXvy9ab7Ds
wQPJ/IL/jzXZXjZBv/OT+cRnlR9R6xlPJIAnXZc9yBG2TlExcqYZtDWuZz3Pxg8VaOab8ZW33dUf
g/hVaGZ8gyjyNroBKdaOV+FvE8Otk+1wK/z5jAM2Co4gb0homZkbbMuJEnXG+MqauNS37ZJosRAN
Tno2cytbrQJim5j3zs5/pgHayzGtrTd0UgKR3Q/V05GkrhFvK6uXF9GWN8/utRsNAyIg0TPjmVN5
MmKNbAY+eaApb+5sdHu790Aoev0HnQUJuB3lOSO7mMxFo9gGI54Zmc9A7tGBMjjJbBeEL8ra0Iyj
ZlPhncNtJl8FU/E1y+6fuW2Kl7m7u0oUIcb/IZzb7ruv1dNUG/5mtKvhAqni2FeWAzwufomDhmyj
QtkrZ9LmDfeEvxtMu/+X4fJ/iKb/HdEUoyPm1v+aaLr7Rm+Q/DvR9F//zv8nmpJEbQSw2kzEH7YF
GOH/MU2df7qA+ThH2HosSEr+EftTJf73PxaoTVt1f/+n/k/IRTbsUkhvcHrMf/yf//VvyMn2P/34
P+I/TXgV/+5jtfGvuvzH0XHO2nDUFqzGf2DFBCaPSFT5+Z552XeVNmC+u5U+N3+gQx5HbUmkDbKX
pGjOOgL4aVHC+4smPp+Ny/R3i5X3YQyAjkYYBf2SprvyTT3eD1par4vICyMZmCtj0d63g/HwO+2K
K3MZlfANqBHqy0mvN7jzv2ck/LqrEWts9cmWvC3M26mNNAzFf7to/43FBTAufgCJMcBaHAL54hUY
FtfAvPgHLIwEhfk+YCtQi7+gTTkQ3Mq51xpqfzw2FFtWe9HA42xJyCHMfvEqsDaHbAO8By+vthKZ
+ZuJQrxJZwvHyF7o5JDKzLyWlf1pLF4Id3FFsFPdTqn+087FPcoRoLSLgQIjxbQ4KrLFW1FjsugZ
eyWZ67HBIyh0GuC8eo7BZo4BbyrED+qgRxORi+kHFd5BjBwgCxnB4uzQF4+HWtwe7N8JBUgxgCxO
EKd+6RZnyJydqsUpYmMZIZAaxdjiIskXPwlzYptgk27YICB7aChXbMwnKSaUxLF2WRGzwp2xhBrb
YXGriMW3YmFg4b8mdpbMZRI+N2jLjXnDe3UnnfvVXxwwSC6P7uKJAezQh3LxyQyLY6ZhF95JFGWe
C1MZKNQaO+1IKr3/mz3IVWK8Mftoo7RjpaNSwZbjYM8JsOmAU3srY5/nwYXQ43xlHmNOTdU3lFSb
aJZ3D8NPhPGnxgCUkKy3cRdPEP5uSX/vsufqHvPiG0oL/2lQ9ofWESskq51ln03V/a6R9bHHgLGT
nvEJIvHHkOS2JLBYWJQKtlP24lnC2rCKJhLQUG0u6Yq+J2wehezJxO6Ed2hn0xn2BOehfJj3FcYo
VRIdNRK0iQKKTMwhmEJ/8VGpxVFF4OihXzxWLmYrZzHF6NOX5XxPHRr6UehBCKZgZVBhIjHjXc8z
fCCegdOrtuvDhHsK5H9+AcPIMq2LjG1RMtRrHTcgpmB6SkVabJM2EpdOJ90pmzr4jRt4ec2eg6V4
AFxRaJhBX47PY88oV0untdUyMmdIEx2I/HufFaIef8INMyL0bRDo+almn3xzvPS9hThYg+yTtjGQ
IIQ5VowYlpWihjsbv5sGnBc697EB5bFrO3JYCaFuWMW1z63fiYMQJOSU3fBprKcoLsNMNT6hbExZ
hVtd2kz/LLU4OLAZe0lHi+Bgz2VexSRsmOdzqiXnquLZHRnrw3KZP0SPmk/08lwqe9q20bh2NVJK
FObvKkMEibklQ+jX7aMIv1XEKbXtPKLM/ETfG7+1CSSAymIHB9LoYmVpepyN7L6hVJ1Ktfyl6/Hu
lylY+CW4gJ+wj5lN7zXXB7Imgt1gGNpG71p/bYohXtskMq+psOZnhpE8RuJXgtiPLWbzY5z87Aan
iLFfkB+l59RUTH3DP8NZkLLbYxGmraj1m63rvWfgNq+Y1UnQwcoZJM5ZOvEXwYBYSCvzFTmSu68G
3ljRNejnYgwqfCugRNpsFH1EituCVd9UVMjq+2ZASedXm9GsP/LOc7Y2AeynnF2XrMz1PH7Zc5E8
O2O2ASKFsXfoC6QTtMH26DYhRLhFku2dBw1qF4pr/j6LQVPLThpxeQ2u8GJGOyBl2BguZvE+uKSq
9/i3ifv4u6tjwrNmY85oMHNfsVJ4m4KDpl/2fC2hLaMSkvwM4xAjTAv1Om9pgdwcrbV3Isslhz0p
mpsrjX0bly9IWQiTC/D6umN1At91sEXyyQWKkWpe0gOLFYCt8QFtEty/RRKmO8rzYLd4S2bkvNpc
Fq+qZJWkj5cUc+jN8LlQ/CD6KlKN319mG8wbglHFLzKcWwwBTFZdRzpr3zBezDZ9JQ3L2rZlcqKO
RnmWIMUJdHJPC72++TwGJkA46B6wc8CX752knzaiL82wdeBhmVOHwybGHhAR2ag1OvHO4kODTXif
MJOISbe3GNVJCAn8Ygl1/RBeV0Gmi1/7SR2HIPHIK2DtU6e+WDsGYRHK1J4cguDYmuqox5onbHfd
OnDb4d022/mKpuGpr5zyOCr+qIaIWCx7A0Eq/uJSbJP5pdL0u4+T6YQXFqnt2BS7Opg3VToLRlz9
+C5q48KF1tK0Wclxqu9lNechuwwDk0nUEj3DO7LokrKZZTmDr/YmqoMZlRknaQZeD5N3njo/O7NL
sDjRZVtKfjho25eWRIcoy+dXTsO5i1txQwl5NeN6DpXD3LF1ql/cNe7b7Nkvk/mcq348sXkpw9IM
fvQlEk3Tl29kwX6RfRcc0fN6G56l/ezPWxe3FXoeuOmFs5O697sl6A5jt/ueChO/W51eB6w2R/Yb
au53woIuMdmQ2eMlxaae5lPdhdag9U+wbtlW5cGN/I1+YwUEDAcGGwWfyzgvuuzK1PHC+img9LdN
KhE0JMskE6WP9qzzhaaEVx+p52Vbu9HLHUoVCE/+ZPHG4qvFlUprik06jGeYR15GBFZXo6UlYCTY
FK5kMJuSSJypw5SiQRnlsHMrbRfxVB3kzB3Ya3lydcEHNr08NPMinOA6MX3PPY0JUTF41Jd9d1bV
H3qQd1dzeZn05qfPdMBAAw1DgKFehvOZBXuNsGzt2lJgO9dISIGtweqiRndTFbwzgTmu57rId7mR
fmZaz0HiVsu9BOJg9Dt3XQdeFlqZIAwDUyWEAU5LWJY7/g7iLZavnfjTqs8pgMemBy2tudc8x54J
4ANfo7DYMEkQDlW1GG6FEYcymwlamnK1r904u9nFbnI9pDRlTCE3WuBHKEV0nTFjD5mkmEbtiBjv
AmRqXktPyVNWeT9FzILEWAIApyzHDoidXOanKMZ7YJsIrcyYR9PTa4MQvvybcihg2dywLsnIzMRw
ReuYGlyas/kmzbIPleUQ0atp3VYpvio2UBkJqF/VDuFoyRE4f//HtMuN4e37thTvdjEaO7dIiMrp
Z2qsigS3KOpxfzn9GFJXRvvEps42ifXZdmYtN1nZfpHZEe+t2qn3JmIhlD77BB1I0znDJR+uvuFO
JyR4/mN5ZJicOUCFn4aGdXszZ3KjuejcXUwuIWK+I7BA7qkucY+BKbmY+/yps1yFEJ+ce9iCl9Gj
1DfHiFReFwqkseQxZRVKGN/b1lNZ3kkb3mR++2Ab1t4LU1Y3hSmMJtfZo80iPbR7zpBL44KoWewa
TbO2BWm+Rr4I7YJ0XlU56dOsXC1kRK7auS6i9bZzPR6B+hcKj+xEN8/eMuGnYfPRQ1tkYU3qwC1w
PwuhvE1Um/neK8D/i3Z8RxNyngrzw1nE2qQHE2zfZ7h0UHj7euzj0uaS7rvZWPtRaYd1zVXAzu5o
+OOtKuBz9pP3yXh2bdRFtpvn9BYrIuMMdtiO7CzCNA8jpYtWpGHJ1iMr+59Qig+aiHDnT9EFNPI3
GsF907w2RvDLk2y/ym7XsSnKBv8XSYvfQuGATz4Cv7tNCbTNnnbjlWR0HK0/+8Q5aKypxtg6JE5w
oTa9abp9iCJ33UfqNo7DXhILHHtIYlSmXSyKiI5ABHJk13Jqtww8diohk1trd9ost0pTO+XOr87Y
rrQqNTc6kiwUzSSPz/Petpwnq0Uk43veL6ebN36szmNbg4/YgP3sxbY264dfuM/ctAqHx3dP4Y01
p32DxbmVnSAkhTHT4jxCW+nxjmMVLTvjUm9qp3ldfpLJVNJ3gv04VUeVDk+NHZ39wkk2pW38qAx5
ak1kmAlBA5AouWmt4JRP8H4m/8iT/adzgjCOE4wfLMCXeRp6kHWvk2OdJ6uG6Cpf1j9UFb8N8hEH
LHKa4lnFd4dtPzIwnOvxqbHsb9e+t5YFrILfsFmCnHv6jgAgCP/c6Vka4oN+bWwoM/y+NNSrzADu
5v1f9s4ruXktXbJT6QmgAt68gp4UjSjKviBk4b3ZAEbfa7Oqb8WtiDYD6Bceiv+RRJEg8JnMlVzj
lQnvgPnUTOA/B61YCyXSV0A+EEaJKvcdI/AVN1jlAtsPGm75AWFpmkuF1NKe4oMTx7uyZP0fhcWC
wK0tXJ4lrccO9UCHFJOJ5Wx6GwvN1azHx9xsu29QKLGLvqRIvZcBeXtXaO9j276JpkWgvh61+hMB
67OCzT+9OoGmnyqlWk/W+K14ROm6H6bjvAZRxLA4vxV9fEW88dGa40mhuo7zmeV7tTHHaFu15Zcx
qZdB1xn9UrBgCnBt0pJ1MHbF6N6wWxgbJdTfsC4f7cnYJlq/ywdydqWXrDpT0K9cDHjEVk2LSnNW
VpHdrCHbRueq4eI6B8hxcmPCsoZ3XCl2dGTZIlRYLycl1lYcTXwakm6N/lHR80sbcKRUOuWhSg5i
51i1347eOSexrVk5JTN4Or2DGWrEquIAF6QGXodKfiD1S91LoIbqQ+FZ9WUK6GReVVrmI4W4Msrl
xegICHanmzvnD04b721i1NhPra3eOomik2Phswrdo9GdnNW5su3c+lQ7ta/RhtlxDLPDemA08Dpg
TgbfwZbSQvVrEhDbxu99qj4mhe9MUitid/vEMq+20r+1Kepy/D7D0P4CGDyYSnH07HiRzOOJv/TB
5Co9WlKJnH8QHX5SJvdkmfVvOt4aLb/UKArwxOzD+blT203D4J36zjddF1cfek5Du3h2+Kw47S52
kqWXe/uSALEJgTy12zrJQW0hu9tkeX5pRpdsUXMZFqm7CMzpfYiS+ymzwPbWZu17q6hX240+VdjF
Qb4FOPSN92Kl2sZTjv13EuWXikRxUvplM7Q3bJFRmp099HGqQ0hbS7uV5zvXjB/LIpUNI5uC9g+4
0iOJ7R9q7Xvu+OF09UvICW5O7VXZ2bcms3+6CAfKrLvPQ24+I83/8TrlCzXNvnDYxgbqsvS8hwSt
ti2Q0+UbNQE1Kw8WrBDvZYJXz6V4i0zkxmyT8ugNGlPR4mAzACQ2g7kb6/BoloAHBqEsRgFCYbb4
2E95iz7XDRF1/emCj5xTq6/FyHwqtWQFLGmo2lvXuc95aq1axTuNFBNFZb0Jg0jLCUldNZz61FhV
2XuvJJ8F70ngpU99Ga3wbRMDXcKj8IpNr4y+otKjW/0TJ4zQDxVtqVTjilDwvWKPFztFNphHm9ao
t2o3bRIaCyOBe+QFT0kS7RJTIyJ0OvYWhzYzYau/jMz88eJWoPWdhJaITC9Oi1tnqFeQqJghKO1B
MT+cE4PGs6tTjTAcw8IWC3gpAP9rHHNVBuMq7aOfBu1vPUCbwM5G226CIhktH2HVoc6GreZipSCB
9lpzds1Rai8sT19MyviTZ8lLBVptEwLDQ1KI2hgd8gR7369T5dZw2fSDvDpOjb6vVTKuNedlrjiq
pwqtaqyuCfPB4mafOu+xSurH1GKx0VbFO+K0Ndl2NG3zZTZNCYBCwKRehcfQyajXsd28emP5WBtQ
G6ykoDM1YXZleJWR4yWkxQvo2VsmciQPCE4cTCfUhBHhWAm48l37oZX2I7hnosVPRUxcfJfvbIWU
xU6cCznJt/IFDueVRri9MdZLK302Rflc2NVhcoaH3kiWE8uDpC3evGm+Jbn2ZFbYderpWM1K7gtk
776BzYlkYVqi0mItClFOFnrkFm9K2kDT3nacTOwkWOqsMxnn4GxaGLrzUOfdW2TAfUfaNZpXyxCX
xineovxMKtkhMbni0v2pUAYmgcwddU5vvGnANsHsoaZLKQ3sdW0BUIiaN5w8t8qPoG+EnCOG0Tky
ejxhNOdjX7YvHeV5E7cfrh0eKYCptESK/BDSn/1oNUG3kj+rUKeHiClFMdnjoouVR91e5k75AyVv
lRj3Ax8v1JbCiXeFlS35pr8qHW0Y9H+t7uwL6N0pgYG6N72mmngc+Ot6LhRacRj1YeWq9W+YEjUz
6XBFrfm1qQuErfMqmwNKnOFi2w6vm1LhCwEdlUThwhnHB/l+1X35PtjDi6d3H3mbnXCRbPCib/oS
R0511Ss29GiFdK7HzbGYfjIz/IsTIszV7DNwtBhVDKZSz+jxUNMKmzNJfgHqD1kjsm82llHB/z3R
RdkmUR2dEZxDxXkqRPCo6d0enosDy6eeqbDKp655mgO215PmZwr+Pgdpjz6229Qssq0Wr1sm2bjK
kXZbQNDXBYxlAFQ1hwDTzbleM1CRmvv+SFCmuvIKYS1p0J8S8wOtwJnOlYIpI23emR6zeed4xRN6
NE5Xw/zWDMTQO2W1QQKxsuzirCr2O4v21B+7YTkZ+U/aTvux/w0B53ECf8kG4FxGpugcstlGGNjz
Ro25ad0DrVMS1qgBc4XexdjY0NVj+veWpo1dGLec1g3lpWyHY8mxvM8sGvR0ZO0cD+7eRNVAFq16
ZOpMVVdOK1HbW2dmul3iySgT6iNQoX9ZV9ylb9vWg8TaKyQEzJw/bY3KyCratWlE3qUDZsUAhFNd
O+MSrWnhQe+GJG5aOOv7qSDgGfs5HYBP+nnnOXTOHemXbfs0lnqzQr0draw23PY2lqU2Cm90BF9z
ZKbruk2aXT8wMg/xZDgNW1nDRYCoRxD5MbbeEtu7BFqtb4RpXGxhntumxBNmKC+1l0HqC8PbrCBe
CoqXwAKQbHWg/42xV5ZRV5vbpIJImIESIXlco24uPGijEgCC3NbWgIKkokW1kOEFZ4kK+BDoQAEq
kOtWY9pvlmJQ/tDqYSuL/KAJlZVZXy2FwOYG5M9S74cGsQdi7lDNFk1LP+XquKVh6iOYdL1NXbe8
QsTPMmbvTn5QOd7Si+odGE3jucy+WTJ8NuJk9gCjTOe5qXoyU2KX7HreQow/qo5SDp0pHTImJMt+
8ByLSkjucFgi8v/ijWVoQGpzhBIlLJPPqMr5BOf9ztKAMnROBXgcuOIiyeudQTAxZjt1BeVveiBi
yeHd6IFEtmiMgiT4sATlaRgjvFPaBgyOQ885cigZKRKu0h4QTQ7QJayRrNTBzg9WmT5lffabkA1c
ZV679myeHhtlLmr2JWrGv9x1udy9IvOjAyjnRWY8K4n5UkZYlIDgPLXySG4a1iKdK7mhGobmDO4c
/riOFGab4UaBybJBFZ5ysDVIdH1pu8/7aEmnihtNamJxYBk38jleIgTt5gWE8cGpinNVuKtU45C1
BhgdbSDeUU//zObGdvMtsX9QdJRgovrH55/9wiVCJ5z4vebxClphicWgeKkE2CbFIjtVN0Ec1V9c
4o4qdKWFptLhmo1o/bDFu6HhCzC+NdQH5oXAwS+CiJcEG9XoUzkxwRFCyN9e6a+R6XdIZRw5Oqyg
YsAsQ81n/EhvFa+PJAqCHIwpEnDXQ74rcmepRsrGJOeMlTeS7RRpl74bWTogcN6I0bkhPHsPWrD2
cenPVUoGLwnxofYcEJiEqBu8sYfUnSPmJNxe81kYbnXwQYEYf2irZFIWjvwUm0aJnkBkACrVtHjX
SBImcXopVO0qkvhHFfkCvuhTmBhfejMdE4gXS+Aj3+pobVNXvBgxTYnjrJgOPauCq4/XfCvlqzGY
0S7gytt2drsw+SQzkga+ycBuzdEYQffij8VOSndRp8ne4qqYBIaNn0/5ckJ13ybVldzFBUMQPxrG
E0uuV5tpoT/b428UNY8xUz/hXtmhLGs1WKtKA5BiJkd6zG563p81GCJqEj2WfXawuqB6EJ26Y8I8
0CXCFWBeXbDd7xaVYu+xzLIKsZsdw+kfuwu26RiiyYJnGqNM8kTHJ0E/1kP2GVLfEyVlPYpUbMYB
gbUq+GHabrQBrtjpuxV0b6pqnTul6VdRnj1ho07t5GcqfsOEgUZB3Wh2jNMd6+Dk2lHx7JVuKD6y
n9AHIX5qyAXiD5m2CHo/MS2Pfjs5+PzjflmppEKTefbUgiRGN/yJnpYzozpTx4A0Ji9SHpzHUOAF
RtB48FQNJUpV/WJ92E/sFJtZP5ll9Bh3zrs3eM8BonSSujBhlDGwGUEx0rQrjCIXVzEbP2+6l7Bm
pQg5s35Go3xOHOLnvSba2nMmZdPlb1bUO20sLhgFVrFGOnRk4s3uNKzqHhJiBcU1015IsYHq4NmR
N1AGxD/v3b9U5Jf/8dh/fPkf33b/jn/+vLjdpJPB6imXxhL7KU5KDSQNL2FTgzYPZCYvfAuCbtkV
sGKerwUZu74po2t1eXO/9++b/4fHRpYnmR8wFnHIFoesR7zvFM32EllABrelqPYuOpx/3ty/JAWn
2znzc6P2QwfTTC/3GH75AdAzATpGBHvCiiZgN3YJB1bk0zVH1DOr+93qnj18vzt32jkw3XEduDEn
ZS8f8/39Bgvp/7rXAlG1AxxnmUd6aFXvXKvn+d6f5j/vpvK33L+uJqJ8BSMLpwKsSwnX7EfADXA7
xL9u7o/dv7z/g+OGA+/7f/1zK+85GdQIrhdiAcWtVJlZ8mBVvAAn7thoxtWeDVq170z4eXh5UBik
Ub1nnVrv7/f+fXN/LIeatfP6L7caLoEifjKShHc2GeVR4KYPbsg4DiHs18z65oTvgtDrDi1WLFCg
mtsUpqefM3zL0EgObsusShe/aecKulRu4ClB6y9B12nTtPQ8YDAzp0nDQhabjxC90lQLdqFbnIe4
mvaNOYEcUDm5TsMpbUbQHZYzLhDuvo9WhUeAiyDdMhA761Udpmw/0ARg8yhPSLJQP7fDtJpL5Pwh
2JEs/VNJrjZG19x7vZiQUM1XNxHpXjeD7hCV5GtO9VeTRPV2KALQIWzTW2K627rqT51Ze5xR7QNb
hhL3jLMqrWHn1EOALVvj1+jo6pWUN7PMgQyFbC6pSR0uVS7p8uWEFTRHZ2jCft4pQn00hNaeBqs5
aiWqkRn/eaUj/aUO95+RHWdHFZV0WHTGadAN4wRLgE+/Me4DxT7PRvXn5Gm84lv6EzayZV6YxyaO
belkv8Td6O4czQgeUj2gAsJ8powfGlLDhVvpv63e5ceipH6H+HTsI0oW/pu4Y8C0YOJVTT3Gv1HD
mdprP8XY4I01yuKstHNxnuM/ggMsZMczwmumi8mgpqvO5l2BD0eJq3Z4rNO8OEWOk59U5cZ2aTxa
MxnjUZWxUmHcVhAxux407Pz0584RybpzZEa6C+Piqoe1wyirnh7sLYFBfwYjgpkVm2/XHoGL+hxi
HyBnauLCRKmaz0t8mJSMOvN+raLdjPLphBHcnwqP3CD5TNg9KWznKG80Falw4Lj95q7ILqGTL7wq
b7gSeRksTP2N6526ZUx3owBZqfJNZKOE0oSFSs5Ojv8rKjiy0to2VvfH/vnP939BSYkXvi95YQ5z
vC0qI4O/mL8anvvT2/NDiYvNJxHgCW4OI7TmBHltnyjB8zjCnhs/7dr4VfvkNuXhMSXbgj76IEbt
Fndh7nem9oKruvYVr/pwdAgc2sxUtp6vYh76Q54ZS1NRyUmmUtRscOcsYLaKs6jrbF8Z8UNbUOcl
NeZqqJWxAWbTwTYTq4O1KJ3h1Sz17UBeDmRHvcJDh0s4QiBrB9SpqGSvdZiNCzK5zEXhDmxQtOHm
ca1SRvdRgAhm2DBdaiIfGGjtaW+BMGARdjvrRQTi6E7pu1BMylQaT9VuL1qOdEZr9tmW1TZlyeit
AgtuiUhaFHpGdc6dY8caFSzn4MGOadL4Ce7WEpIAVb5DkCK84w7kQfUtaoowJ1c/+gojj5N7K4E2
caloB5foJhLajT+L3s6vNUIZrXC8BjFn/mksmfSF7QKDwU6zLwGqUYIt47Wil+NBpLO7GPPhrbeN
qzlfZwn2iJrw0it69pB4aDYyQDu6nvrVgM44jnG4KicV5gUnQgxUMxlg9aC8BhWbVz0q2O2m5bax
5s8A/BSNa3Ml8ZZI1atlnTjj37yuYDrsFM8TRixlMh7qWkM6bdmPrhbtqg4ep3YBEzcxJGdnUbrd
R4HiIy3taT05tH79+FtUpbdDHatclBEoadWzUlN1/aAhCrXDajtD6Fpa9HloQJLzPKsm9mNehmxC
ga0/qAkVZavvehZhY6H1ftuBEy2LaqERkuEbNDlGTB6SUSKCreDtRrE4luHBoYpbxq0KiitP0euP
OHGMvP6Fn/HloM30e3aVKqaaTZN4T/h5xm1k6XhFC0s71OHnEGn6a28xcLHafQ6Zfhf3o7HEjvWq
Kaea+qwqUaCYTf2T1Rqn6WFfVtGfRpiW76i4lZvs4lGcDfpAZxyiFVNiDSMXuJmSBlqJ0kXWcAWO
2nkvS8nWUA+TxcpOd2I89Q1K74aQZSzE7WfidkzqUYr7gUVbRt6UH/64rV0cwOYgVaP58UPbKM8j
4wRfn9ytY0PPo9stQHlXzyimvgYz+U36HwLorPWgT8HSnsMt513zkvNiwR7xdYje65GOn33A+Ax3
aVpm3uQwO+u69SeRef26Zrzc2SZW0tojTq4bz1o09qvaZvlYB+gCU5lYYH1GpNasLTpK3u5zhbz6
PbC03zqaz3ac64AWGneVjO2iYEPvN5Gnrmah8tnumBXaOmUzQ49oqkI2mr2CEyIwl5FREUoamT3P
px2XBBS5vh3Wj4TbpitFx/qK20hfNc608hTytQZQ1Uo235Q5AW+CpQ9K3skqu3gTqtpTZFEz68Ay
Fmh7hoUDagDDGfVbVvyOSir8NplohzmzMdK1j4mFRKfEyeGa2AwqlG8eQHarbUx2Z2i/rMhdOXrz
0U+qt7Gr5pGxrLc1XO0cs5RqrOiaSainwaaCoM7wys56y2TIPYUOBum2q9RdQloF1Lk+33pAMlau
BTGuzPB4taPYG0b/Z9fzS04EMD/b3hMO/9AHU/KS9efIbH/CcbjVaA8o1MDgCTVYNYG66ZPgwpQF
fFNYM33GB8bZxiRmEMhYEGpfjTIKP9dkt1DbvyUTYJ+iVKxGSSKFSKpKNOkgIaUptFKc9fwJ8EvN
wnT9uJOm4YzxhIScxhJ3Whe7lL9s0XR4iCaJRFXC36IFkco5zwAehi805rq7TiVKNY2Aqkau6h7J
X1hqEriqSvRqKSGsBK9OrIoBs6pOi8dNwlo7iW11JMAVwhglDLwPRq7kJ5yYvmQbS0JfVYl/reHA
4tpR9qZEw7ao85fDnRebS3SsIyGyqRInSA8Ay4rylYwz0nHvj8ibWWJo9ehmSCxtoQKoha2RHeym
5lIVVgBse0i2//wSzcmmMcHcAvww1zTZLBdl8QcUd5RQ3Ps9myHyFivDapIU3fhO0b3fnRsGzrmE
7BqStjuD3b0/fr8B60PiBHRevuq2KrzeRIJ7W4nwjeS9GKqvLfG+E/NUPoLFTpXo30pCgGOJAy7u
ZODOBhKsO+CCdQkOdiRC2IElPEmocCTxwpzcD5EEDvMGPVSSQwwHHBixxBJH8InvD6USWYyypFjU
neQYixakcQ3bGEeOt3WhHaNmbg/3m0GikMcKKLIDHRkbHLFuDaL9QKKThYQoZ4xBlpkEK4cDGEdI
yyHvOHpA4MuuxDADKRGEuoBmxrxSHtCWwOeW4GboBl9aCK6xgOncw3buJeS5krhnU4KfU4mARu6o
LnuJhc4lINpSUeLFEhptSHw04T/ftK3FOkdFehC0J2BiWFwkjQwYBUDNfJv1lIRSM1uoDh2c6kxU
+ka7s6txRdaH4Q60lq8yjjWo1hJ3XcK97iQAu5e4lMLCO6hJPLZzJ2XfH3SgZ3NIMQSPAWpjXW5W
roRsO9C2U4ndNu+/MGbiBpC7lGjuQb4I4cjCoIfbXUuAdwPJ+/7cEwn3vt8jFMFZ9hL93cIAx6cd
PzYDnzSt+dYlJtxj55tJcHgJQbyTKHEVpnhkAhevJWZcmftzl/MEYpxTOiv4JZb7h6poXR93JJxa
eOW1BJe3d4R5SDk3QTXnhV5j/M6OrLWrpQv4HJ1QqABCd1ymSfYYLrUglJh8KIMhe/i4UeO1+Whe
A0GtN3k1NE77w4C1nkjouqK2awIs8Q9KILsu0ewOjPa7xv//2yH+L3YI3bBl6vr/3g5xKrEv/I/l
Z1p2/80T8a9v/JcnwrP/YdkGRi4cEYZl4W34L0+Eppr/UEls9sjbdEHbqkR7/csTYXr/QEdme/wz
+YlkH+Fs+JdHwrT+4RmaSiiOqruGLgNw/8MU8X8ySWiO8d8DxqB5OahV5VlVx3FhMt7+7yYJE0JM
a4+O/kCeLWMCRjrcZGBIZjZG6OhVR9/ocvigVHa5H1IdF++/v74/2Kk0N4NCgk17n+Q0pEMsGISw
FJduIk9J/awJAtYGXEstE4Ak1tmM8s2RsyUaAzJksNDxkYWtLW+EcNV8GxsDjAq03XLIBF+3LrYx
Kcr7+9eWHhxYbkabPsxD7KbAeBb5tRhgX8JrfmEa/kES3VUN6QWL4TQyM96jAVvZk2btguGcKmQt
FckMwaSunttwvuWq6B+EyGntKTxSru/2hHoniVyNDZJLypspG6XkYAZR7zszS6u0IibKmzrWbmRi
jYG57TRkFEx7S0LtAedGRf0tuUW+bjuXyrDfaje9tnX4OKnda2YBANIt9NZGBh/MnVkNYuLd0IsA
AbKCh7poK1aW3p9NDdfkmPKshEoydgF2Vt3RI74Q1PnRRHa9Umbrtc6nMzwaad39sOiCme7mj0VF
uAHBZdsZjYSqlGu3/xg8Tk6EmyJDDylqxmTeyB/YkWCCpGNvxqwNR9h1FqWZn4pR8qQ9uHExGBEH
prhfl4MJx+9aKuiAAtRJfg+/ITEeoq74qEJeVcZyOVNbScnT5kMUN++V696wWDxpdXNxW9KRInLP
XGQqoUi2Xm4fPQ3desqE16kfdci4bFPgVA/Iu6uDkAjpKKx/6g56CaizH9ckagepDnvWVWYXu06I
byHab9dAOZL33TpMN1FSrGZIGghM930Izgu5EclT49Jjsp069q5RWa63WgQRvgAjV5r1n67jQ5jU
ed5EPf17+OgRGJx12q+V8W5l1S0fBLPAgkVpFFl/DDJZ4tuHBJElSSuI5Gypr5r5oxV44R4h3L5M
UaNLiT5iQfS045TYTPXOWNP9xDXANiG8r8rKsiWg7HNRvAkVMYhXxYyNOR5QfJRP2muq81J5Wk4s
j2mv8c/ApfZoMtJrpZbbUnWhnkytn6ktctc5u8TZDv71OZ3N5UARrDj2WQfFsDBmixyUmA1IOQU+
rI4fJjmnDIavH3bJuXcRuHYQ0Ba9xXdq+SNUtB7BV/rSaMGrUXinrreRcKksjWLF8kUOyoRi6Af2
wEXp9wyuKXtSbV5UbrJF/JguTDdi3OZoa7eqni2BJ7lskYUys1WGQNCVZ0+uChfVInfPm8czO9bc
L/EGLHWU2sogmIAgXOtb81I4xEnhhj5ZWb3Nw/SV6ByQSygJDMTO6oRHHjVa43Y3tgt0jVJSX3Ak
23o3Q7nNXsjbcP0W0BWou4ymFKFrsm1AnpMZ0zmOj2F8JSaLaVcN/ju1FZ9V1iPI4gMhewT2LRBv
ndWCRZybMmXJqumPX/COHvaiRAw10ib+QiK7U4d8FbQNsIzki/uxT7z81lUUDzcmz3dXxUO6NvDt
xMi8MJ0P/UYMzFvodwUaBsYahs7cxjDTcaGbOUoRi9TxKar8tEjOLYL/ZVj/JZ2yDb1T4TW3rlGv
XgjHptP4TA+JcemjI0BC+o2sfbSN+EWYw1pBfOTXoM+EIuCCl6S6FdPV6TcZVwkOr+RjMADpYVH+
a7HcYDgFcxgqI14f9Yn4VM5kFgoipxO/qnUiXA04intus/g3wMHGAlNcO6OJeJLdTSuNHkkLgYPe
DMIiau2VO3NJQXr5hNH0G6HMVa2Gj7HiSRpzcTL1aUBQ6234y1kFmJcI3apIBAkkff6pjM2zJpgm
6SZL4Hrfmkx4qHRrjd3xkKnXgIuAM0x/ml7chKg3Zpz8jSGiE6zLig7utQ+5mnSdiSiVKjL2IDoi
IoI0y1CNir9EZ4i7QkfSCuf9WeXHozxPiFCn6UsNdZvlNiU1hvJ54X3bCeeKProkrvU9T5goxoi1
o04AmQdWGEEh5795lgjo2TzFg3kIs2KbJgArY/XXCfS9zJVcRbPJjst0HgJ9wEQrDujwApz38yUO
+sOoNivTHCjurGqh5uNi0LPPSKxV2mI1YGWQE4Vj7MY0v5gknvGaKVwHmaA2vUcwo7nQO41FfvGY
DRm7M+M42y2JWMP46RqjunTH8jLUQJ3kp2tExEFqG2v+iIwOdBFQnyc/6BAfJB6yGFxoBozNNqEh
pF+vgV4Dtx6YYpBmSL1ycovgeyhm9Ewa+qxi/ur08GUc42voTgv46Mw/+9rYxkxb/dZR34qgc9eW
EXUIUSEQ1fjqHGfY6VC7mSpcpohyQiBJcTjJk/m3jGyxUa35quX9BCdy2GI0gtTDOKdLzaOK7HOZ
dOlGJPa2AhEE1vcVFVJEC9bvPL0iKcoNjGWYEOo16u8hI89F2BpfudFA2kDXFmOGyN+KSN060/gL
/mmlMMLMhPFcacQsjCDqnLHH/RB0m9kV+3Y2Fn1Pp1YqLbPVCYGjUHadt9Va1CcjCi+j1Bk9RgcC
5oHO5kR01pCsGxuWdsPokf/JLW5e7a3bKv00hY6/IUaUNnMgqolBRlN+QNnYL3Facb5D1aaUDjTB
gkIfbA0EDovjZgBmitYJa9c847TM6jdL5OxTLR6vVI7cIpiCB0oKUNQqVzeOEMNsNqDtt5IaQtL5
fkA7yZxgfvbG/NAIs+Idf4+1Id5hBP2JUn1jOzUmRKF8Yf5lpGCdrSTydiI1jjgCGRvU2UcnLHVT
VsnGbQ2mJiAIVDVV1yKss43pFUwzLH3Z93oJiqG42RUfcTuvPw0zuRUTp5ymqX8JdoX6XD8bKa6P
pGJ5U8BIqTrqoaBU+Dgg/xj4uILafEFgaVXuczxA8wfu9ZqmNnqZqHnX3ewMOqJaIuy42nnwCzQC
yrxH+eQk87KZXu3O3QcEXBDkEXO+YaBo5OOXUVWMuUL1VBlfc6n5pshumlcRHPienwY0PaAPUOE1
GWdE5M431zRRHuTqq6IAXDYG2bOreMJavkUt3Ve8KDbFD2I3qNrsc8XeNBEI9T3iIggYEojyRMbp
t+VdSD3+EJb7AxmLj08rHtIWLbdnJkdWIUu2Us+Q7ka/j9RL69AqJkD/XCOCGdXZgqUzwOJ0xOzo
hmed6Boz2/UqBo0xDd8zI/1KGNGC0ztFRnLt9OSkgdkBce8tilw9GK3md22+bFiysWHRGCpG4wub
F/Bfc/00uwZ+RvtQWgQCaln2JFk4pcbf2I5BiZNynSfiIlCyW+U4MWiIyJQyOO+iKeb0B0nZvCl6
pCI8NmGgJe2yiMc3K0FslnfVJaCw5k9hgzXZ5NPDiETZEZ5LSxcgKJCFbNmt/xSaxqZgBgbncNFy
p++E1Ag2cwoSlyJbuxNKyRbecukrBEf4sVWu5ee8FsEtbh3gVx3itQCFlOqFvT9HFqqpAQFtSG4P
RlOIZ9k1UJgvQbziF1jggtMh+AzN6Ga7M2VKEYDymgouZ22JCrAM13b9TRTgNVFqME1Z9Dm64s2J
hp+p7351NtlU2l+MLYhKUXmt8FlcwT8SyNDn+wZixADlfKsF/VVDFTxZ4kFrgoOtW0ASQkajIaME
YTVrcM5puaiwem9J6WXWkB+Cuv6LOi6xk5Z9CN1d4p/bdni6Wdukjxr0yYXbuN9RxwBSLcRRU9Oz
pw2OtKd+dZm9CAqnl6gjLngIIsUv6nR3EaLRZzCJCNpW9A3iKC7//ZNZul9GAh2anf6GEy54UulM
ZPuhImwVPS4UgkO/OeFcjQilTPDI5GeRYnIuumSF8zsFU5UQFJvWj0DEMXd6JfE+aFet5Hk0ixsY
Iy7/kMbh9bEHJFYFJtYiUhWOlwTNuU6lLFeVtTXuYndG19TrZ1Y5Z4ZmZx0bzHKq211XjzRBrc3y
P2de3z8A6XrSpeRcGcptT6iAq3rfZjhdWyOzwOXVl0loL2rlvgdV8qAkaOIh+QGqhBBqFwCrW1wN
M7odoei7IeYz1aX2z9Rqj6nibpqxpx6AbBUVnKFq70VnbLMuW5cMqVhVF6pjnrEYLtJOe0kdJHOu
tamDYfQHgTbdyaGr3RLB3M7OZFUrp/R2wgUwFr6lxMe+hd8Zo8ZbELuzxeYQL4imcf3gPRBat2M0
hrc6KlbRDSiltiycjoXI5AYETz0YArgRKPNnw4xeXIb1pXBOFa9rWEnuDnItHZ1wPTwU+qupD79x
FPyEs3hDIPfVR/ZLaFJve+6e/vtiVs5fnVaPgXtX8VSbMaqCRUuFFHmlBbDyO9GLnaaND018HtE+
kqBcbtwSNWYWMP7rQfhRLIyMQckthX0cs/lALFrdWMbjqbExxxQ0tZ6KPmZ2sk8SfNAmRaNCxxe9
R83ZTMmBCisu854SPRBPctVnvO3eFP2S0rbuw5vFdU+3V98wAfP9aMbOtkAFHqFP2d9v0vuY4X43
wV7v22wvV/cv87zeRBXH+ghZIGfRK0i/wf3eywive4CWF56jmOCRrkCX7lXVz/37sjEkF6mB5+J1
OiOM+4Ol/PXQlJKVZaNh/PdjeEJ6FPFjBFWur/75nFw59BgGjTTccSI1R9Wbz7vI5n4j+KT1TdEO
S7Lb0ETWgjE5pGBQSpHLslaqVEJPSlewHnwMokJsi52YgKr/yd55LDevbmf6Vlye0wWAiANPkJgl
BlGUOGEpAkTO6er9ANq2/rP7+HT1vEtVLBCkSBBfWt9ab5ChzYPjPE22YGqIND3VQxflvDEZM8Js
8DH5wbBE2gha8e+VPZmYTb8WZUZKM+BNbUFREAAY0zDTEWIsfNl0OOFkFB9hgzmddsIEGYqM1dqE
rJmepzMwJGhe5eIsZ/GmCvsDIIrKGZWw6Rf+HE7v1nqUc34gOz+HA4IbaqLeqWlwEXCH0GCHW16F
lwGb0+nO/dyl+ywz8TOHlTy29XRXwoo1v6xEsi7jualNpv+YjqZzP91hej49APBBr7b2l7mMtkFb
H6dbcacY+5d93G9vmF4pupbdpxEN8FXADU0XKTUF9wfOn0S0TboDEav3Cm9YvYz8n/srI38OEEme
u7FxAx+K/j+WPBCpfDcZ0gHuc3/8BU3FgaotBm9wPS+nWQX2QEtvgFxoktpJ/48v/uMapkNM15HH
kzA3mC7xp/XwMySGbuZQK0bjO3/MotXFLB21IuzuGEXh/efmdqT7qDb9jhpd0sB6Tjfv73dwnvsP
6X2hz4bShZ2H1wRs7uusxvn39w4zRNaSpiescTTodEmp0Ozjom3c6VoaXNMjdRDcTFAazJxiBnoL
IeTnreO4mv5z+sT/9ZxRUw/0WW7sqSdgokEuIcWdbOwI6CLA5AcG+9t9xjdQIuQNMmFx5vXLqQd3
0FGXfaIgrpTj2kNa6g+Q2HQFf7sW6MKrm49QuZHMwbuOY3P6yum9Q4A8ZQrueo611uqnJ/2j7eDv
uVSTMVbLF5O5303LqSVp0V778Soch+LU/X5H6x9d9Odwen0gDbo0xjzIeLN//qXylcXsuSoTgAZj
yjXJvXKBvSeeuP89wqfbOv3LdG566o29UGhwnECqiwLL3Z1ek6fOPr3j9///3gWn59Odmo5+/md6
/nP4t9enp38799Nts1xV/5p60pgoCoTrippiTXFmKaZRb1FswRNh/CGSodSmJ6Hc3Usuyh6mrpTs
hsaptlUlzVG1x2SoDloQkq7Ut1JEGCiMVNvwkOjzZVvU8CnlbE2u8ZDEm7TsakQmpYocUSgUy/lM
sLN8Vi9nPe6J00NqpNW6EAtVgJ3LSQ2vr4hoz8MiJtUqojGUUfQEXYZQzXllev8/P0SlCGUyXTpB
6B5WkfrUy4G/aceH271lFZie32DaqNZ0WEvUxKkOLdp51yLyrqj4io5v9zwWChUJTjVmho7H4TM9
GGPX/H36e66bd9zi6eWfw+klfcJG/r7/X7z++8n3TkuXciEF3VbpisH9/fc/Pu7nUBsv54+zP1/9
x4nfC/z9lH927vfbp1c7Vbkmt0L3FvNSwYf3X/5oaewcf/v4oUgQyb5X55+P+705f3vfH5f6+zGo
lndmK7GXmt49fT28d2jjwquf4CMHX4281R+H3b3G2TnujWUNyEb4n/KL2BXZenqYzk1HU11melp2
IcobwgxEzh0DL2Osy+RS99dDP530QuQ7yw5CDUlzlhF/BKxyMUz+v8/DOFMtElUEodO8n0xhzPhg
TB3AG6dPo8gKN52Lh6kyo0wOptUYJAkscI5SsqkppphpCMhpIHJHnpYBqbd5sO5+ajr5FEKg/OIt
5VB32C9TEUow6ROcqaDjjeuRAHglvScqfBuQv5GM7IqJmGC6np4LIyZ4etobxTWmdgD9vqFaNQ7a
6YhIYtH6Q0GmEub+XRjwnmZrg8FZIshmkDUeHs9DuYawVa6z/zn627kCfQ12oS3k1RHKW4043OkB
67Bi/XMuEDpkplIQGBAOxzc0siEvfOg2U3veSfOspyORG/NzNJ27txJ9QAE/1/dBsiqLkuhXUfRs
3Q0Gh1MLT8/VQnq+pSm+NmPbTtW2O5URLHDGZv6tvvUj5pjdNRnjsfCWjw/T0dTSfzs3H+NH9j4f
wbQQ/FTgfo6nhm4ScmqVblhTc05N/FuRU6el6Of5uIipA6FXUuVgpCnO3Sco9nTYT9DupqzSdXjP
v4AAA/gdW1RG6uzPFp1OBmiwuDNi1RoHdwxh/aIErCmvZgB41/LYtlB+Rgb2+NzrA4wQ4uisYKqx
jpoqbTfgyhATUV9vkCbWqPT/+fDPzpGBwXO5FBe+OC+xGq7/eqjQ6SQrOQ+d33N97kGH9sguGwKg
qsLL0Oa9v8+BLK7IQSpOWzYvCiRrrm9sJ29qoumwZgq5SZ7vQueir/+2xNQwv63jFyKbVK3HeGwc
a78P2jg5/T6dRqZRqakT9uHX1AxTA/2zpqrH9mlTKVt6pLumRslUw5WzGCjWONJ+mmgaeXoAdhTN
GkoigCjWzZhR78GWhFimC1YgBcV6BNSvkGE250ShFBPC7AP4TuO0472D0A4CVFdBtE/Pfw4NT2ss
wWf/PN1CYbyPP/d7PJqeijL6QiIo7J+REUi6U4b6ZZogp7Fj9OgcWNPhz1iCfrpSU/Jn6OoNOCnr
WGLR+pY0zgwY1iDDHUHm9gUpXHYJuKzEJ9E8vTqMM8UNdyNHHbLnqS/lMtD5dHz4fTodTeeUGZT/
lgBi6mn+eBswT83W/x9akVSYIf1foBWirInzfwWtWH2++em//9vX9GGrz//897/+4y9MhSiKACfm
/IGpEFRVFn8xFaL2H0DpRUWWDFXXEHz8B0SFAZICUUhQhiI4jP9GVIj/YRiKAdICgAZIDWH+/4Ko
0ERpREwQbXppMl6rAtxOwMxOVQ19LgKo0IV/RFTAfshrRbupD2LPjMqmzWr9uwcVbhgDxHsEpDzy
pWo9PRBsNK7q+WguaOU6Eu8lSjfj4fQQlFTlygBxtnpcjqaHYeaXqFfyMD1Nu4B6dBL5btRK9+V8
XHOmh3pcsabh9cc5jO0WWJdisOmxM5mG230MSqYjqew4iTcxGTmNrMsUd2SBxjiaDm85PkRto2Ex
ll6GXC1Mf1Yg0TOi7DRFX6K8v79h5Q02NX/ojBZNMZ96ta4DVyRvzcfII5BENbzWrfR455ej51gH
Z9WAbjGvanBoiSogCa6tyj58NxIVMDsCRGsfBjOEcb+hGowdSy6V+xlAknVR4S0uzzRQlV6eHXtv
TolT45q8QD/XvbHSkMS+o1aymksDLP8SAZc/Vtzp8GcdnhbfudjhuTQrltN1TjP5dIRmsrZC6iyP
SEJPD+IA9ERoSXw1ZUoo3jPZMoGHBVQ8iG/56Lo40sOjDNc+UUVd/C24hxsfUR+hKrWVRL4pu7XZ
yqNYy/3pVihyn+L4nuMGRfpljKimaZ6Kp4xZBjP0NJP/PkxT+e/Tfpz17aQNDp0u1u4UKk0Pv5HT
tOJO5yRdUpeEWCOe4M9lZlp1pnOzgUJoF8uwCRv2StP1VEHQjKgKabaMTrihiybyIBqMTy+w8sN8
K5a2iIrAWVJOWmh1n5hBgq5AlCitYOG7mBA3M1eE62xGLntKa2bFGSqNbxVmH7NTTvmrro8cGfXC
wAP4uaGCINklUqTCI5qgZlu6N3VTaptQ3BFIJS/ht2jDcr2kO//uBHgaIMIUrjBiT8Gvl7h0dggb
fKaKq4MPGOPUsMbRzMyQjWNBakxwBZuO2EkwARmCP8SneDW8C2eK7FCLZWRejnC4NcxfAfLAH9E2
qrCC5o6qgIHSUGEP4VaT8Uiier+WE0f9CvbQ5hAmkihLExxiAVWZySk5zQNXfVZrGPXjbYPZqkAw
kKEJ23d5HbWLIOa3omBFXRVfGGr4pP87M9eswnvIAId8xg6lp+axebof1GdABIbnVNvqhKIjdwKp
uNFSeyHnFl5zobTrR5kU875JD+AByiPnsVs3NectXAVmtsFepINQamavSA1QNIlghDQw6WzUDAOy
BzBRLY/Bim+B2TWL/r5HBgsQRf9FFqotPvAg1EDVw+cJV2luDR8UEMIKFQICW7PCNgmVVMMS3jKS
hKhpRE75gIw3WtLUqDxpjUpJfZx3m2QvneeXGJSLwhxC1s7EOr48zJHC8azsdFtjxlI4QuLMKTlT
cWFsHjN9iYQUHFaCLswokRqITirGVWZ1Sd61c/JsONFjgH1YC2ZgYxSvuGpqS/ROZrQirqC3BRgL
rDR0ZqTmQ5MsBID1xX03JhP2fW7HlY1Unf40385eKCzyY+i28pv81T3BtUXydI2TC/Req8F1QQKL
YEefael6DAd8yT/GwivGYIEd76Q5M8VSfkYWE8KPZ9aHMD012/y520tXmNTFC2xb/AHpbM1Wz2A4
meDWI9R8LHBBuDrToZTIleC4E/drG2qIGCd512Lj3FcCEjRP6HHcaQmqyDiOU192RKc6yL49fGNl
YzXkQlwifs0K1+q38QFGe1N+yZ+4M73dP40D805fOurJc7LMRCk1Hs6AxLrGBBUmpJtsTxkXapV4
gbJDAn4Nl4qADmyU/Jgsb6vmsU9AElugSKi+YS/0FqdOGi11+kPMFtrxP/PSbVFzsz+bHSIMzQ7R
GPUib1FZhsHc7Awb2m5so1VLgQg2wcv9ZgYONjeZRVkEkVcbc6JdNQCDZ85At2WpfyeD2z8LOMlA
Naleyvkrc8etp+ptduqnDJ1ZOyr4glHNhAuzkt76wUrXMHtYekBXPXWkUganeEVtab4MPitvoeIf
ZSLtcBR9m3tevg1PgSu+p18o65PR0zGrwDKY719SpAhe+rOy9RDcZxgsPEdetXBAEKCzlPP9dcit
1k0XzJbttQncYZXtgwrFLrO4LWhLv7RvtwdBWGVPt7V4WyTVMtrPPtCWo31bQtNozdhLnjrfHk3G
7xbf023r59uwQktFGOlZtjFzdX5HagqFSSwOLEepLeLdhIWOeUdcR08BnRLplZnjvY3VCWq2ONTj
VA6RNSCsd9QDw/sQ74J3rGWMD+9Y3dYKCvBMIPMvHSlTSTF94ujuJW3OQb4L4eaf4ON3M5ePwZAR
9cF+ttVm17In0dxR99oWH+KperkB4AObvQ97k72299wKizh9VkgvZcUyHaF8bhovqIlhHCoIh7J7
1IRvAFU12jGYQzLbgpiS2b47cfQVB0sBhUrRlA7dS4bsNtJaYHZOw+nWXKXya1R/Y/SixCtp7pwh
BBSrNMwgyUw13vMZsmeYQucglcVkofnjlOFhlYyHOSh0g5axo9vVhzSHvjTSz2AKv6MVf0iJuLfO
4Ycx/wsLYrO1/+FBBjGfkLE4eNELYBP0srncyhp27cq6vRRrpJPvLH0bIXcRj8TBpPM+GnULbyaM
VwncqtpFWEqKAWG6Uoqv7j4tNrO7gyhy0y64PGj6ZW9jvyumuxCZV/T7TCTLKntE8ptn2CIdBAem
MVsuD1rYofq5CV+N9XwNxmHTL+WH+ePweDvra3p0bIqb2YtWOTlTDEg8EzHyFy4Blh1WAbO77Y8+
jQ9ZCUI0cMTbEhXrRDpJqKQoa9B7t2PktE+pi4SLa7A84HznYh2aIL1UPYQdSrQ7+JP9BsK/+4wg
Ai2ofIr+h+y7N2nZjUx8M8UdrrD0gvCrxe5KMIf7Rj2C0LqXGwgP1EigLs4ShHEJIhESQ9NziWVd
LjrQA6UcGM/TkLq1shObZSPberRTcXNLLClzvOiAJiuF/HCGHK+ZHZmIzuNHAWV9BBShE92axgrJ
d3wmz7O9nC9E3DJYescKMeVRM/i6hwcpoO5sUvVNegCP8HA3EuqcqAXXdqguEJKCCZfnaARtjPBZ
w+tDQlUDDIh5/5Av2c54BWmQHDiLsvZt4286xN+JNCz9kmc2l3SUoCOY/bZb6O/yBYnQbXTsKViP
02n1PdPs4gGZaLShF1VtNwsKNou5k1yrw2zRHAbHw6JzXa/Kx3Yzf82XBxWFwq/i2j1AztUfMz5j
cPyNvEyQULX9GnTOLrbDFwHVlaeC5BTJ5w33CI5bj/rczLyfcJMp0WsiXDXYK6yQ+WjC5/ke0GKB
lYQEdsNuoeIthHfjVbjU5aVpneKMQD00KjdCp/7Ub4iVuAos5jBhWGCLiZ1gtIbRgKXhAePmQ39p
L8WZ+8+X3etNdsC0uHhg4YDIaKWr8ql9AidDj81s3DgqBFijh2StPYvn4cvvqJ8v42QHzR9cktlm
NghEQXK8j3qfvcnuCFEYOW/0IVtA6/BmaoglHOuVd5o9aZ90nGIhnkFWo++iPItgQVHOqiw2Eapw
0YcTboF4bTVvIvuZZySaEWzIq2XRHOELKekCw+B8o81dRPrC0EX1fluQlgG+wwwPHecaHCoZBSy3
rJ1oWQsukG8hPN5Vp24WKhr5sdtSgcUO/A3fEQwqxTenzB/TT9ZpwEd97M6fQez4i/STauCieqgr
XPYs6XZmV5U/VmfhPbYH40XH79ENExesJYzsstyhKIi3XtwS3e6bY3EspJ14t5rjPF0Y4Sp8BTcA
fgY7xH0vWVjC5Kfwgx+fz532kS9AfxeMsnFf53sJeGXngMPEq67RHiSBetm6JvnziDQfb00haorL
5ChXK2DJSYS6FSIrZnAFN3x7CB9vF66o7lsGs5V4j026aBKqsy7bJuNbITwfBWutTMZRaVHcT1r2
3sXL+jNP3LR9iVAGmNs1HgIu0YT42K645zGiZ9uWqr4NTZ6Y00e32izmgJbZliFpOfLU5i3pvgy3
3lTU19OD5ifGehRj1PXieptHzbrxDRj4NWbx09F0bnrwZF6FaEGEoVOajyr0ADO0fefVLbAL1LJw
bw0BdMpsl5FdzkhUjketSKJ1OoqxZYWmPr4SySV6NFGz6QzhLjjTy50yr5Ll//rfcoYCuqK2xJHK
UgtQOA1nL3nhNY6UECliw5PZs5TkYT1+oaSzPYYF+RAaqHLgCrhOGtSCZZKt5S0ht5nkLPvT4Txj
n4+3dWtJe5XptrKr9OJ9pV93Ca6eJezYopVMjxYwx6pYKAUOiaAwbfRz6hIpORuIDWEzu5T2Cwni
DTUuedVoaz0zk3f8kvQtO54AbOYD2XOwZMKrwkphofCWotUP8aA1yfDuGgHhBmsWoGG04ENl9aHe
NaZmSSf1NN/1IhynzQyYJ/hSAWKdE38ll34/cypiUSM2+Q7izwsM69vWt7xd/Sq9skEaNvz6hwCi
lTmzqqVqGofet2tXfq13+ZVdp9c6EPp8zGiBQurI0ZlZYjaXHE3aVyQg9uJVPVXvs972vkDHcKPl
13ShtS5YZNq+z81IcWB+S1/NZ7Bnk5pFR+UdKNUBZSRUmUL/qDxAD+veEzdZEXiIkZVtK+xyiZKs
8nuGmtoLprRfJHivAXHfq3aAX8it083+AZvZcfMMqse6vZZf6TX3UIay8HfFUEDccPNQyWS/w795
5D7gvBmm9Fyc8JAAzIpVdcrsukUsiPXvUC5okYp4eIdmU08U67s0d1aZPVrrZrJUDtXa27WAOh9g
JJTo+2omSk8IlAmfLbJMgQk+Q34EbdZt+DZI0ojKG6mDrRX/xEcNx9wuX24u2B50rCsJNdwMn3cr
6M3W9bb0yiywkvcADH3rNBfguiBPm8vM+eisjnnsvr09aRZop5W6GvAa293condK976eg7SC5G/W
i+pdogk++dR8bg29lSwRyC4t4x2Fttmp8p2Y/19y4jg75uAPdnIGeZb1/cj+eb4hjyJuRCaWE7rG
stngsgZ/vgVvQLtit6IdBWw1EJNEleYzW0aX4sYOn5jK5B1Q4SMW8jPitKItr72N7HgY5to4D+Bs
f0ShLLvjBk4SxuSU2lrzBRrUTLbGTlgh/98t63PwiNmtdsnXKBKgjPaYXv0TyPN5avefmjU/3BpH
CyzvXN3omRbtYjjNO5RtQAH+pW/ZWqp3B4YEm292VDNcpSETmVhUxoTUJ2lVLLsLrZEvDDd7hBGh
v0qyGYI7duIdu5d6DAKX96ucuQYbARgBderO5ivxSHB+yGIH1A7NnqU2tsT43iO+hBDWqMO7xG6U
g6oEbAFC6FiTfmLhjC0SZjNKetB1T6Pi55u2YzsQ69+dbM1nOwUZJ/buHwR/bE/VBfWOsXBlUmMv
RpCt3aKnSMaAHAFKas/CNzL/zZZ9pOBZ7XUAlPyGiApCE3jFJlhKIhieQ4iir7PndOs35T1easDj
SXqQrAxcTXJu3mmU4L24wnO3wo+eNFNHELPsfFL6No4EyRw/bbMhD3ZJXkcw7rCoIZwLNqrg3buI
5gkl8CnfUlrldexFV/2LLAKmKCc6RhiaDEMSQDR4fSArMHth862800l8/EJMUGf5dT7YynvZH2Ik
QgI3IiHxgiWVYPqvGfJ+oZ1GxGqbZl8+oD2ooch9yaRlAFPpgesiObFSD61qk+UK9u0VICOpDNWz
yGP1ygUq2UwDfuEIX1HhlNcedXRuWrsbgbIs356FuK7+XZL/ilwkI+MrDG3fQnhhRtrHu6/bncFm
WrPL95vuokMq76BXxM+DDcLsEcBBAKThEl+NY688xKHT1rYoWlF0iMInODPJxUstdBQaoN/truzG
NMvIiQ4euhtrL8khb3ubudJJUCz448eUSY+NA0kH8gQ5OdTtcMGzct0sb6fermhONNMOpLUsgH+0
bvEZHhgk3vyEZ5dc74Y5lH437hexvzZgsQKFtsszBhIHlLjiZY5Y3Dk+oEWR77L2mawXK9FNgfFB
qOCw5BTvmqM9kEGDh3xh7FaC2e+yR3Xf71MDiLKJp2KyhSHG7KyukZy16U3jxx2QzqQdAe7153Gm
wJ3hRMsz5GYXqMn6YZQyZIYFcp69s2qU/SIImG7wNqiZeTfpOdy1e+0q27VhYYAjfHXysmbIYRby
Xis2TprCaMK5xtpaJxMKq0yDrIQs9x6oGsOQuYs8Yjr7mu43DSM7AgwDS9BfbdChfrWA3KRs2Gff
FtljmbkKDAyEWWB3AdIlCEmXFJcLyRHZfMqlnfdroV+QwtK/WGr11rr3i1n0ogYbVihmUToWKh6a
yFbThPZ0lL4qmvnEcFNVK24dUuLk7oKZLUnuTbGl1uELZRlBf9NgfWWgSCaTPWCu1cDeHzQ/MGdE
Et/82MyoBLyUdMaX/truGGlM2AgLBvhJoJAp7qLgLCgbRCijVbFCtaCHI0F3SlfsULlXM/D6kttq
zrBk1M7w013ICF+PE/2c/S3Xzv2WTyW2gLmjptsICcTN/IqZn5ZgSOGAhslxe8ChsHP1+LGmN37e
HbbHwLtcDBXCGD3KJ7V3tGLZI0E11rctAVbjKjuNv5mZJXfIddIdTbqYz5Ol8o5tDMlPGvzW7Hyq
pNoe+Ftf0RXYVbJsg01AcwR2QGohyBVJAFetsaMALDXcKjrgeoUfFpjWHctGkYNhsOc3S01c44Hp
12wd9blh1iKGkjaRAQrBar/E8mTobtmwu3wQziyKJAVrdkmf6aH0VukicO/KnkaZX+Szd/DO8qdC
+P/QbBqQmpcOxhpRm7c08EYh92uLH8He24CObNIVgv+MUZkFFkjkgrwIOg7CGagQRLOBLnFpv4i9
cug6FIesiqzPUfas4lF87xt8hc3hveNWEM4dqicFhdZnVOhaG42m26FkIhnT0SG7xXQVZLbbHsuz
uo7fwqPgqNccYWvfZXNfTAn9ul2JF9wdvo0CyKIlur5FWSdZzbqPLF2WCzRU3ph+4V/FZxZJVPCF
Ezf2Vo9jt/wiFm/wNmMXh7latpu9saSHa6QP1/ouexERBv/Gawyz1UE/V1WL0yHmCAsyNiFtaN3W
aBwknJLHxKpAyhLv1u/4gT3/FV4fY0X6kpCPzey8tttz63jPMSOAAK9l4cODaoneZ7xJoN5++8zA
holSv4BYqkMemDwmOjTSuttK38y6oErArWL6uaGXVafkU3aSm5kUNt6j6LVv+0OFN9wXopTM4Gpm
QSxBoHGg+NF+IYuzDvb50VvSWz+4SOySympLsjRDl7408/VtJRO6LZBBk9i2X/Xn/EF2ug0u7C4M
hHKAR0T3JKlTf7Msg2BFrfFM6KVsQjYl62grPirDHkwBrwrW3CY4PzJHFfOlJLoRBTJ8lJQxzLiJ
G0/f+pTPgffhj5Ju2do178Y7gxMd6OZCZ5E+AcFx/0x8BZ5va0Td6P3n7tIHNgPK5vZ9XqOnYVuc
yjOTYkD+hPzN050wwZFW8uvwblyGctGfQ8+Kr6xLivyIZ4vff7DQEP5DY73iD+mrG/2D6GTmWwm+
MsHKP2LRcn9SDhkJnVMIchUhDLrbVnoCoRpdmmX9FbHvWUeP4Q6rpBelMHFdHsx4m2xkDTI2tRMA
RWYFWbeg3mJKq8wxdh6uoaa/7BzstRIicMUJniUXHXQz3d6d+dJwk72x6ZbdsX0RF/oWOfCMzRLi
bWPkUD2SEqdQAUB/ERXmTSKQcogufIR73xHVb07MkeU4b5jRu1ggZ78kfPdmbJ/IOetonLEbY+Yj
msycIsfrwpRxftsqC6RwKAc8CXebzbRQOST151iID9C1Lam2ULSCCjFz8CGK9VUK5+VU12ay0fGz
gpk+g58IpQUNIht+hKUva23dQ1xjYg3JRZFtWNeEyNIyEh0CRGwFP8Q1yKZri2Gtq7S29ILvmE2j
EzHXWAuwOXxk10dgekQwVrwiXbJKz+z4NhQE4GSa2jlnJtpFD7gYABUhzzcwRoC6vApkWpn0vSUm
evSd2dtt2b503wI/D37OLn+ZVW79UT2DyAWuGh3yyqqxPgZs8axvhHcSV0rjyJcZ4MqFf+ye28JR
KpfURfoZECFxVWTz8XXBl76aA0Ry0Q+W7hQASG7S4E6GDZqPbz1i7KPnXwZ/dlthmwdnv7sqviVs
yfv0p37Yzh1toZ/yF5Dvd0pQBOMIIsUkY0iTHOXw2vCL7qv25d6eFByteguZI5/c/JZM+seynJHz
qo6TKrpp4R1B/aK+gTm1e1LkTCNLZHFnn5Wlfc+fKXrcPCf2FgolNnF538+HnRjZJd3C8mor189l
vchKFwEmn21whGAo2sBcDwu0jdLJEjKzANk9QVTLIqP4kZmi5b2gO4ox2UBmWhrv/x1WNUzrowg4
60akYTIK2MMPx/4ReXGc5xkwe/2jLZa8mX1BBBs9csIdszZihVQzvM/eRabJpba4zx/QuoK/5Ehu
to4ZPITKLCTeTnEyN32rn5X3ahs0ZozgwZtAKrkYp9/wO+3N+Lt61btxoaLWpy7KdbnBzQ/dre/5
EyzLp3LdWg0b/v4qf3eYI92t4T7WRn0LLL6iu4y0ZhVCydrjSFTnY41zuK0LYT8MD3yiX6+7l9uo
v25SkBRpNjL/9WJ2W4M2Ry5ZkdFoNCnSgYGMGksccCwz7+OadRbfUT1L9KVoLCha4vqJz1aLXJu+
GMoXlHrygaKbRZkIBYN6kXgLaYwjqIkiJgf3GyX3o0xQjuwuNbqXebOmaooRHFby5QytQSCXtv5G
cHx7UHtz9CxYtWsCAuqFbPxsaMezD8ji5NZmNrNlYhwUZXGPniElnUTD7XUCGDP4wOtmXLJsJIvf
KrLnhRkJdkg1OHqkwNHCjYRiGC/ZuOCIxFh8CNyCzdfOu0JJx4MQ512U3pa0HhFweLiPtnjjFQy6
GR9Q7yf/iQtI7LKcOfXOfwyUXYkQJoJgxKD451jegin7gZ9LZBy8EC3H2TbBi2dIl8Roxpt2judW
8hx+eqpDV4+3oWU4sKmeuOyeyehKmik+dFvvgfJp9YSblY6+ubFontjDU1A0Xgskk0mYBJc8fGBI
tym/wJl9tR/6K4ucpNjjgtRgSb+Oryjps3yzwsVQglNiW7S/v+JDToiz0j5gWeZO6Lu9hN/QFsE7
daG8IPqOphMrLCMpdKn1dz0a5U5V2Env0mnHuZrGJ+x9snN4duBH3qgJa3AhP1hA5xZyw+cUrCrW
n9jv7OLQFp4BlT3OmI4kKlMDsU3eoqnuBDNTm2NwbMMlH+jXM9M/393yFOqmIDoILOnJ0r9G+Iju
s3OaLrXZkuICFQcxIGcHG3slBvDRnmEPQeEGLQRPCSs05BLq95A8z0IlvWNTFqSvy06563fg8czZ
ktQRfYHIDsezM3nZ/m6PqmgnbY8ri/IorVke5WfsjtzygiVFNlumOAGeJbTyAvK22ztJ45C0FBZg
xGIn73k4iYB359e77lZcIGUISllLnTw5Bs2VFYy+melYqUI4A2jjgEZ9sp77V/VBdcp1yJ0KrOLl
DtggOOfjtd7fusi6WSi/3ObLHi21fk/BnIJRC0Bds0lZEm6AzXXkLcVT3J6sm0MZ66WmTHkW97NV
/Jg/RUcWdXxPUG21cVf9pGAUsB/FoWJFwQE/mmV4EuTHYN0+qhVOZFb0dbsIl569L4H3Kn9NFsFa
sgeHrM78jWR3dSX/n61TNCxES9oU18QBaLuqzvcTP0e2b6JDlWO+8lfoY5Ny43f7O++x2yULJA+p
pwRjhQ75aDoNsV30VDwxNLsnOhkTnpS7ymn+ojNxP44cgpVRoeSwbdJXgRTGs0oyplq0qAUkbtRR
k7W0CmdwM/tK5psidHRyQtTKWKK594Q78bLsl4h4RphrhW5/cxSmFxgGoZuG4LlXWrYTUVPVVnUG
S8Op5cXQUcuAyOvEN1cN6f0mYnrUHzppoddWhEF3eIkyQhmcL2cP4o6FpejXlL64e9pUj0O2BFeb
EJdwdkmvxdf9FL93iZV8URA+8PH0mLER1uAjNQSL2Shdyk3xVQAYhQPamto2OGeyqR91Yfx182aq
LJHayk1KgEiY4fEze6J1+I0wNVAMaC/SBpr7Tn0EJmQJG/1I7bArHO0TITiMcql3WxqFQoRFg426
ad76j1BkDJrBN3WOVfVQdGaVo6yxaNtnr34Q5w5CBrBPk4P3gnwCVPGDtoPQQm1EILaVKXQuhtqe
1zbhRkzNrmI3a/bv9wubilu8KBCBpaJD8cSp1xgr8+HSu77JPMs/ZOcoNlEZXTE7CFjdLIp0a6Tu
0C5RPwWWDlTPzhFTepL33pd47Kk3f+iRVVnAIs7R14zsbUpawpYufF/j8tvBCO3Ki7Ccnykpzuz0
NHtVj92rB0N4JSmLypI+SkKUT5T2n0ncKeeZt0L0dkFt8az1C6aM8lSsfaTLL96JSUEVRiCagk9c
PW5SHvRdu6TOANjfwCJLtPCg2YuL9iPcVxTfZvtaMOnx2Xn+KlPkuZ8i2c7O+jskQYXkz6Z+ongy
YNSK2wpW92b/xGdUh+IgvMsbyMX81sJCR48IDzxK9zxci8XcG0utJYkG8qInisyKib4O6DfpRbLj
k3+l23kngWSzpT9S8sl6O96+vbGtDskwLAHYE4N9aa1ZnXOSQhaKb49c4/0kM+GdgvNwAhuA91XN
DJ5i3bZClB7Z6vzd4H+M7XfEDTW20QKNByZOsAvURk/xDWj/E4VbcFNO9NWfVNc/lJsxQu5YeAEC
mEBIziQsN9VD/Kg+zGyaNLhmDKzN3S2O2cFYKfvQzvfdQn7HSHjemsBCNrDU97rhVC/3C0PXX+MS
d4geWpvqIppzAuI/F5m0PGHnwRZXyeIOa9WdAenQluDwSLOQmD/OmTyy8UfUl+raPKj8Wsq3/0XX
eSw3zmzp9lVu9LgzAt4M7kQE6CVRpuQmCJkq2IQHEsDT3wX+fbtOnOieMOgkUSCQuc231/ezlmwx
Jz/TpVyC5ARxZ+Y4k64DR/hl7YtHJw7P9p8mOXF9OXuwi2lz4Hv+oRaTxCGGeoPN2PoNQjdOX4Q3
VB1oIrrH5cE0Ds49IWbePPtH7SRZPtl6mjPnJQiwX1UauJ/OF88NuK3+ZongRNHfM+Q0RPav7a0R
oF7Hpg3NUWNcVB9mdGpm0B/o6UDc3/AfWusoDlf+hrIzHjWcItpz+4DuU9ByI6NGIp59Er3X5jPT
f4xJ6sYO21+faZjv5sxvQizrmZvVOuRFPWHLwO9J8Ujv6HdaJybT8WN9ls+AKCm8gOIYbgSVbYSY
T/2tOObPwwEVFRPLdPnJGh+NczIH6kCkXrP08RHZMUkQk733SgsbR5DyVn+nrvt7Iqo6xy/leZWI
xYE3fUTzwb9vPpMDl9ZCPfUNTQh9G9z1mEc7C7Z75HNh7d9HKGLRw720b/iKAWYED8i6Pb01dHep
Th3jFxQd4uw8UBXoKcB/sNM95/nRe0BY9oDM9aF/b141QBXgLrf1Jys2fjywRU1OH/OeHYSdxjmi
GrIaZGgUwjcEmnpzG2OX/ECU7V50RosxmCc8bh/m5+7JvqhTuyvyQ2ptXCLbl3bHAnM/WFtx8p+L
+ODcaQhI2JkpfyzfAmRogCgGcg5E+xuxRfNImYWoF8iJ6e3mnR+wEry1bjC90OtuX7IXHyYPol4q
/jf+L1xuPMKvMA6G41sR3ZZJ4BLXUjHmWR8C7A0t1flP6m/8t+yZhKHni4x3BUlT2Fzau4yYg7Sm
Yfg3rAwi5VD+9J9kqum4y+78j+ipJdQG+c8YowwgtjQklynGHKeyvsu0vfPtfOfGDYtOwkE8uy4e
WHva6OkbOdXwBnUZVIVD40q7dwl2AZVdFADXffWU7cs7kwtz2Lif4sJOJ817Gb9DkqDbQ12UfErt
tZkZ1b1fPqbFgzL3UYIjD/Kkzfi7of/3SgyBKQthRkUZK2iorfyKv6c8NFaGzYbLh7Ox8EJZ7VUd
gt+Zcia+XwFdk6uzNTWU03TUsnvOsraiukzfleIVvSYG/xFE3VanfrcpPvhdGBvOPM/Swti0cwRU
oof1Tn2lTBd1VAGck+1sErDuY2iWtBLWBXnBopupehlKNutk3YDjp3nf/552IFq4gsa1t2A/dwBV
NlCPk+oMyxSL2MTCOmaPPy5gPGRUrHyCtj4iPpekbaN/z8cEBOYmXdYQluyGumW86XB0Y69iFPwh
o2iuXqb+3j14tE3HPUR8OZ3Zp2lLb2MWnHiv5seYkZXp2CCCcI7GsCUi4QPL4k2PkIzWNwKb92w8
AEvW2VRoRhBbG+vhb4wwv6/VQYrTOD301WOa3xvyVtZ7uEI6syLkQOJFqIMaL+WM+RX4kRPbtuUc
p/HWLL5m52h5iMVeZo9yTbknLCEuIxYiSLD4eimGELITdhuhl25ZK/k6lgyt3tnHwRhR3bwxgLKO
geMEyO6KN+vRvyBPGnq0sXA28JvcC3FDYFTWW70CLnLo1klJNBwvLMypcxh/OV/j5drYH9Zu/98+
//UhFqOIXyRGsH9fSLx4rY606OH4AYD4WBzJNlIMEieH63Nz5Fhbt3cvYyT9g+dpoRwojGUdV0It
KMo5S9Qf01gNlFK459Yo6tUKSWzaMxYm5IrXp64vGhiPB11Pafv6nL6UvIwRINS39cZv8YpoGn/X
Wwy1yczoQm1Kf3S1Trddn2vXF5ocwuT1Zu4YPbje+/vC9X3//IhnDevsVzr2wWjR3rq+SRbr/M/1
7vWtTN6TmGRGfsSuqL2Px8NUk41bM0KVAVIBH1Z3Uqgdqqu2UdwDN5EbI+t77BSdGdxHmP7Kh/m2
jeeHKer6IPb41ipp2vdOmd6vbBffhG9iiU8Dks/WKixr49PeSPP5kIosbLleh+h+Kidzl1S4EdXF
WyRwQ3KzYtoW6OnyeJx2S9/FsHIqkjwqCD7+h3aBLHY2My1whU5K47mkyQM60cLM7kSav8mxUuBH
iE+ZOGHrc9g3nSGlcdUN0146dLZT9VlplQGTElkUZmGzZ4V8K4cM6ENra8xv6x749p7SqLrI3tBP
vk33gYmJH0+jF++Z2xow/oz/l9fOH0yFgBBcCDiG0ZEYQO5MERMYFSktyxR9p43aohubOJwHZI2d
YiPMO4rNSpsORZW8jRlgM9Sp6yBJRHtgAJwBzAH3nzTDtbQgj7AhrSP5bhBe+njE2+mKmbMyxHTj
eBs7mFsw10qHD4V/p2+XhX55nSgNqKH7k0n7E/euPChSUDkVrhm2izJh8tC+YIZ3yFBTQKgixTB1
PdBFyIIn4LzcOEKVZKz3eC9zOTe7GYDkVGaM8NF7Sx9r8ocOtVg7kgZkcxxM1qICu1l/fOVZp8lL
2o7lY1Rh94Tr+gMuFPC+THs+uzCbdqWEyKR1hTx29tc07+1SHBfBGjhXmPJxyMMOJ88bPS2WMJXD
G7SZ+lDLP1qG8gE7AZKmqVA3S24ffXoBI0MPqU7NoQXyfpf12Aj061pTlJ/gArONfpfVDSKFykO0
sPRk5Ln7gVlHvzMi58tPltvZKChKeTrKYw3j0xR5bc5/FFvUNg1sOHEcwR+2qKI9OHaCXi61g2sO
YTVO076fF9TcGGwJSU/RdKqXhjMx1JVOHRKvIsNAHJmzmGVe8QfMTnuqvRk3AmoiXjqzQJdcH5FK
NHQaFk2egtjVBRAW1n8sGf9kAPt3ZcHeluuUqAxO2Z4amtGI8bx4MwO/JldJRjRgZd27AJSc1lTQ
mp4GUWs5IjQGh8UAFJ7dSEpdbfbmpgaBXITW2a2ftJyUABwtdeWRrqpG3TDO2Noy038aLNy0zTq3
g5alLKuljcsVSn51iTiRgmikGGHEXtDU+MfqODpvyz9K5MNZz1m5LcMM/KEhIk9lunOg5hwHQpos
iqddtFT5pkF0WxkWOkOtRD1faDv4JzYbajUWFbxy5+RwAGDuQXbB6ADUOlXwGAPYPaCNU7+02XlI
CVRkR9RX1vmDij/TbjrqFrovDZEBSyxD1LYHB4A2RJorfExHWqRp/JZUtJQrt9BvKiPfzWY3bNI2
X3bGYJXbDtceamA0/8eS4n+7WCkJcP7aLsuLlV/A4waqp4c45TPi54EzOFkB34zm3lQ0PlNfBDKf
tQfXkv19ZZDC5NO35mrv08R3Xdn+HIo5D5Flf3UVuf0xSgy+2tm89yxKjsJ6KR2dvfoqAQLRwKqH
2FaWaHDt9nGSwnrPKTcaJr1Kl1pwnIzbwhJHRRABwIMNp/P6Yz6mH/iHZCFDdIDLEhdV5ELXGrYS
s+6MJUSoRNK5efD1/saD8H1icD0Os4bIoddNbNKbqt2WYr43MIJmWH01TYhIe1pzdeQrEb9TM3Sn
yiVkSJftsLSM37jJfanHxp1mDG+tMfyqsCWrBixB+0kjjXepTyRxl9zJmgTUpmm/2PDVtZxiO9mc
q+qa38v6ZojoUUQxfYpG5Ee0iMDhT7DI0O76NMn9c8QSWXlvWk6ZMpIAEx0mFPRs7vf4GoTCKQD0
reMKzvDRe0l00FzCYeV8FY78PfeOv7MnNWKHQg1ehonjGkEeIS0xDJkEjL/p2F4jNff1Kg88i3xp
UJS0jNgBNzM8pHWXhLjqvViVhitjQZ2CywylXAcXy/KWIOYsR+m36WLme+g4qzJzDoW3HWP0hqXW
YR6SqhdteJxxh+yqx/UjHiM34aRKHLEzoc1iSmpznhQvqQ/8JsE95Gik9GhaRpBp46DxwE8dbWHP
pVhUc7/1B4LpksbHiCU1EmgNuOQMHyqJo+042vcYRSButq0q9NvlMOhJDWK/wPVBzvuSNo/yup1r
GQtWgAvChkWBBpb4eaSyoMbozvZW5h0DIvySiQwHoLIuQfDGnPJuBoNpXsvUHYG4lfKd+lovGUtA
uyJq/cZpKS7XC25uYqb2ZUQaTYjefi00igbSOy+9WDC+RD1Rqa5HuYTXQT1mgOoZRrbjIqxwPsCA
jNG+LKbKX9vRcDNGuIZEZGE5FGg6aKQwCE8UkoXYo2pozm2+ddsHU69hh9oaTcKJxD6zqHp0Drnf
yA4Lm5ril7uyWY2CHiYQNPqHzEqM403jdDXsRyR8rmPfzRM14+roz+sU+EB/P3VhhrL0b5OWQZlc
VB0gejvbpzTa9anYphEC+TYxXnWP6rLg/A57CmpVNqckieKXX3ReEHmSJicGsE1vySejzF5Eg8Hu
xIIcD52iDk8yAkI3GGKGXsouY26JzUS27muX28aLtO5ms7XZyOu9GChgzlrOxFaPZ29L07X2/FeQ
auptHrzvqJBPOHAsd3IYu5OKMTymH2A4qTrZRozS3CepHyVVqNb3zn4pP+0oSjajRhe/yi4wW92j
uQy/Zs5ATlbCGqK7WnU7JlspvdJpzCLN3UhiL3Rc0CMxRaENYb1hELbzBSI2eKAkvik1LFMD4bw0
+o+Z2y9V2+jBBJ1rUlhYRYg+R/KXwB77Iqh1a1fmSBeS7nFx3QOGIIGeImow9GbnMSO/kXgYBGbs
fJidasi++rAAkp5IUd7VNojpdmFgjOZBLY2tL3TY6Xz+oLfjFpsyTKlE8j5PXrKHDsmHnrELeADP
vI9nqknS8Jdd447h2KL/0To625ZW7Kapyw5RumAEoi5NAdmpNJNdAiKTcRVU/FXWMIaUDgwrrimQ
aIsQS1a9G9mmU/8uVvp8cAeqL21WQQAb/a1W06Qvkgzbl1tHyGzjxLRXbYdBRk3/Y6v+29N63hZf
kEHPJ+I7Dlj9K5KLd2jOAFitp8VwmLuFKywZSVsITnbLS5Kl1pYJ8GXv68c6pZljRZy1+mKfVWLT
TGkEVrVohTCZOaQ2VfqpMxrynEsdSwZuZ0ZJ4cq5HmblXi0TKL0uuit1O/nsEoreT9c4+safUUOq
4cU0zexQFPKCEGEyWgYuEdQ3kDADPNrMUBNtWDLtezO6jXuY3eZkTVb8WEM9jCG8di1SRc+0nK3V
9B+uX6uz9P3T7JOu+Ha9G6eP0r41asy9GBUOhevRAppT8mj3NQE72xeYRg98Vg5ThppQRjkBZA44
0ftKMWiFD2iC7Sz7R4yN47O0WMpKrLrsXGDZxwG1qZP6uNwldv2On2NETNe9SSOlr6FVd2nUgCEk
4VZcuYF0cJnoe44CJrMkJQUjTeaTJmEfpeN9XFPb03dN7Glbrxo3fk/k1JTLWdnJj6tkxJTjV5RT
2Yly4BgEY9uyr2cMBvU7mWAdJqBjm1tLr5Ec1xTVBrJeFn+/edB8Oip9WnW7elX2Zg3EXrcRm9hE
/8XApr2MFDFiYs+OCZHGnjFGlAwreilY0KzTQ99uTo0mQyCM75Av8DAvxA5OpxFUZY5SqKP4Ns/i
0jJa8KzRNFNp9w73vtskpkI3qXJ3ZyPMz0/OaJBCG+PJMdk/emB3dEUk92a0c1ps4omTok+zzTZM
U6QabYpX2PgNLz7biL7kP33oG2agFSNliT7HoWMzHKpGUBfOHGfbCF9mROT5E8ZxKWZo9Gr5NqrN
YOchEOsuhPBOTbyBEzR5eZCSdhywQrrobkO9q9vm2gyhUe0nzIEpS46E5yXl01QuIZsWnAF14Er2
H7v63BbbZB7WihtaQS4eNE61xEhZHQAT75Kopa08J/0DNYVfotCZ25Bib0Z8gUJvqYFMw0c+lPnG
sbyQaF5sul47RzPdWs2WqCApN8JbN23nwSEbOur2g9JoiGXzSxYP+ysMxU30Yivhh4c2FzuQj0y9
2rqwNkmkI6v113nZ7oXh7ulk1Oit7mGp+xgkL/umsAYUsXayM53pYRx1Mu+WYCYyM0qhjXeHf0eN
8CW+XaI1WNY5OYlLEeR0t5znMvBin/6u/+W1Q0s1KjvpYrxgHHrLP46tXUfCJlTHDPvY3Lla9pGb
eb7rbI7QgJUrlGVUgi7EyQn1+Gj2SEtmjq+2fu8RelITxyYj8otXzQHdlAhMSft1TlFiJlnMIC9l
I3ZFb9Pr0+i7TPhxDXyVFhSkjZ23xe201vk6LOfa5Au76GM79/nJ9zrODs+irdPGTPkgafVIK+LZ
pGm9MG2rTPeQZI9VgYwhTvpvIJB/zJbiQNOT9Pj01SerDzSX2f5ScXRr6jLbeECw06c0vEVFcoH9
FLPc89Tu2QUYgG4BE87oEZ3GUbdJ5W5r31ZrKYMZb0xDNqkRDaEzmQhWF6M8DC36usFaSrJta6NM
1ORYr3q7AY1Li/DRriyHoar2z8zSa/vJfJYDxqzZ3DqIGFEfKd+OAiuK1F2XJ/txXG4XoC2n0kP3
Ny31yR/6LqjbCO1glIZ2Fj3kLeJrsRgnc23v2HjN3liye3EKlxacFjjqdYkxPAYI8gKoGTHXCJmW
DwUzkQV+b4kFVcxEy7205cksBwalerTT88x5LcXWtJlrmF/MAssM/H/wOatRVnVsBzFnvVoqDTc9
GP1kwa9IM2qtNb5BIydGqofrqu/yhTJgChv1Dv47s8Fm+gAveVcbKAzrudl3ORZBuoietJYJkYW+
MP9YoRevhWNux+VgdsxWCDM9ERY+UDFZEFuoXakZf1gof5KlwaC+JLsr4ZxyBUj8RizYx71Je83A
f6L0qtBJfRJaz3/GIIqL0OFEdWkWKnL4e4PFhuEs93tJUzQhCN8HzP62hqPemaDq+RLb9ox1ltgk
KKqbupy2osnoc4g+eZidLy9+ZMShpiaFod7gh64yPrSeZopau0fzm6vIXAqn+zA00rp620XWW1Qx
W8oI1lHr0XkUQ/LZaxSFMpgBWZUFqaEIqzKalF3TvHHJUWCKcCw0Neu9NQcFlh/hqeaUBjJ37ct0
1NPS0tPoHUxkK6QAHbR9HzMxGKM/8AnLy4JU36holVVrHmuTwunEcLWKz4LBCU9RApkK/Rwtqfdk
tzREFM2rmeJXbKb6nVvpQYXlHRY2SDXzeiqfFlP78mo9+SK3+bEjLmndeS59m6qm2f2wv71Lh9qL
DQYftVzVDO2ecqY9xdM2btJ3S4Pvbx0GxYaaWgzzdgNlNZaGs0ThMpfM7fdGkJor9jEmiHFhNbSm
2rJ10ZqwAJ/Bgt2U+vgVGVmNES6qq4joZI7aiKnrEZvoQt9OHssbZiSfReT/KpeM+ZXiuljRfIqm
u3Qq3j29U7sF69pzM1ke/S6hBw7ILgQ5zeeoLGyuuMorrC3DGb/Ck+8Dk8+IWypweNtRj25Z6LKT
Z/jWTVxDcdY8/bn2G3JDOQmkngzF2cMbm1f6kE89bsKe/+S5MYagC8T9rul+eWUZOHNjBVPVMJZa
mU9Wz/pX6hYuHHG9c0HC7dCoGjXjT5FXSPY5ajwTa1+JCQLUkdHZytY6ttVKiEN5YBbusIsEQajH
JKcZlaxCUmMegShJS3G5IXSXY8KK4vXwxKwh3Yi4hjic+XuT2OIYV9Z3KoV/n2b1ZdEY6lSGOcEd
JdtbPCZeZEkgbzmhk9nbCMe+ce7pWfollslfCuGJZOHfkBE2aHtx73U7ug6rQUq5ulwg0od2p5Ls
s60r9+JRjiZrmG+c0X3xEd9JRv2YebEwiqjFn9IadsrxHDI3ce8O7U9M4S2sWrQSqsYxw0eJgUF9
vGkiwu61al9pEsa5CwtfJbG7V9FqhTzhVOjSI7WjmUCuIThwgXTdRAINwmywYujUrzDnMZCyTriO
DcN7HIuXrHLtoHDIkpO6fDPmRe4NOz9FUadtZsX4oTmsIsu+x3+EOX54+WC9MWvbm92lFR4ohlhS
54gTe9t9DJjStd1MN2lRDHU4LbyCbujYrATOgjqzPFq5dIGdlvT2F8oREzvcJtP9Yp8Zmhs2BkdV
TNq3M9iPZiftd1+gsfKy+iNzpk+tF3dG65zZay+Kb/aljuwjvgDFJsE88Zh1XIOysPACfJvIivdR
C0dGoGYoz7likD9D+i4Vi3/PWBYbyXRDPsL+7DTfRVwSkF5RhdVKMPyf7yZz+6D6daDqSij27Sq7
v749blx8LjQK3jfEM3NA4l8e/3nT+s6/D+WVanp9/M/d64//j6///fFlbJE9/33senQY1U4X6g9/
MmFGArTj1fv8eu96c2XatisT8O/D673rc9dX/7753577t4fX90XQZurxG1J9OONaG14xsFFeQ3i4
0l3/uXt99vp4ueIzhYT2YfjVE/lJ9Y9nOmcXE7d/H4sl+v+PrXXOljma9M2VC2a2i4D9rWEOaFHK
PBZ5v/Bfiv5gRfIG7x1vH00mtJzVJliOuAAmWmIfF2zOAx8CJfEaD/tm+a8X8vUtroNpLifV/u8P
XN92fSgoCu0clZyuT6W2ZR0nw2OSbdByi/lluD3X911fud5UsuWPk3Q+ZqnJ4LZTMtCVrX/3+nJv
2PahMr5ny7ARDPsj063AuYMUitiJwAHK1korchua+VHBXtzUdH+trH/qMxo0Yzu3G7iv/fF6Y0w9
goikahf0jQsKEagzbtX/TAKtRenZVD8zHX9ONnCrpWOWgB9EmSo2ObCxfbpSpbIVFFVeT/D14fU5
eaV6Di5U2RYn4EofVyz3+vIYr2DnqC5/Y4RShX9/rrhCx+fBOUbA0eBhKsTf199dx2Ilj4jxxL+T
7v7+vX/+yvXX/vOe60tTTydFVyVTof/9ofL//mTXd19f+Jff/b++/Pc34D3V7fyhO/x977/8zSr1
9mnengqdABhmFsufJwEp2P5qMuY/KQvhIlR/bwspfTXj6MFJQc8YvZJmmEgpXX7mlt7s3SaiK1Al
Bzefy4OTZO1ZDIquUk4fv4/32ByFWV8cRIxupalAeYFYCSJffI6t9sexEjDNDY34tiDUb4lcyDht
smxIBcLBe0rSszQiMk+/xPZsVjCIRr/bRfQ+hEMpoOtbCm/+MwFYdZcrljS/0ZDOaloYA24O6nhs
GFaiWT+WLcJPj1zEmoAadDA8Svl7xMIrbGs0UMQC2F3Nl4ESXcC4POoip3ruHRoITQIZREdJMVIl
Cwi66Xf3zCumhYXz3qQ/GW55T3jbbaZCQ4iQZvuCLXg/Onq7GqUxCURepkUpciqPea5quBRYaGwa
LI7uJp3G0kAHUzdp0w2rGryI/eOImUgQ5QxtZQItsb3UC5cWUBwXrTLcjxmhpFeL9lLRW4yy+yRa
cENafCQ0ev9jx2Bml2y11/P1U5WoAflphBi9i46xxwCI5vqvObJKvJnSII4x0Y0HFD1lR/FefA5D
Xmxh8H9p7jYvip5Go01HP88veBCiibZrNNQJ87rR1UE6jU6W/eHa5qeRDwzPdhTTrFnf2w7a8aRC
GFDdjzlyQ7doXpkywNvNg3PS9nF803jUSfU8tdkCOzyXctYHYVXToXHJHWJ6sHmftidXiTv6BO3Y
PzcacbFOZtqXMEzw4t7QDL5TuX5WpmejHxuysPeqW9GbzVbZ0b0wrK+yWeu2fBzBKUxxxBAgVQeQ
gSWDMcA+/7hFeioixeB43IjbpKSGxnYGUygVHJPCuIuhjJjaiGFxRzmgQQKD5bSxKXP9TevN304u
9mXMcAU/eks5gAsmWS5SOE+j004Xao8GDtNhbqMAc2zX37vwaBqKIUdhaTNTU3l+0D2yoNIXJzd6
wvfPfugL449tMMWfFr9iAhQm6kt0u9b72GngUvrlNdmLGDcRbTEy0MKrrtfpv2kGromfEqHXkOv1
FUN85lCEdcaqZkp9oblCzGqWtLSRwHalqwW0sYywyt3veGyTl4ryVhT5dZCodNsowG0Rdd1tJKOj
loMhFfKX0VjRoeEICd8UlDor+5de9edC+mjgPBZRCwg0FDZ7PwLe3fd1dNslaXu0rJJ1pIKrPDFg
zhDW1I3vTdF+aDWfQNaIYGX0UFf6pUsmUj+O9yjC0SYUNIf5R8eR7rZNmRMwOkp4ItFR06DDgrVb
B5kdveHqQB+51GDqJJKgkxngPoluq8Wh1sv1AT1CfJOuoajQDiUG0zfxcLJQ2CkGe7oWpBLL+dZU
0PhqgdXIlMnmSzqUDTrw1IHpAN+z0LfplPYQv+Td1l0s9ST7FpVhhlCGY4uAuU8EJlYCgJ+O6HYu
T72bxhd3YE+OaQtZVhpvJ1P/8DJfQw1Tor808l+zlQ67LicN1xPXvhuT6LunhDboNkgMA3nXNPC5
miG7pH0NPnAxmZ6NBq7uaRyRxcw3/khlyo4RTeGrvLVxjQhrrJeeh0rRtlTPTddpaEuT34Y5mJuG
YsG2t9H8TrqhE8PzS+kSo3EZ1klE5QNDXr3nO9nDO8mMUIz3fEQjMLqoRzFK6cOaumZXwqikjY8S
dpqrUxmrHnQealKEHLtFCEjBGUMV0IBkjtLY6Wx5MEzAQrZI7iGLKjRaKwmB7t02yrz+0MfafbOg
C6NZ9WtYCoaaxgfVdQuGdNQ+5lpnvFCLLXxahu8MUuoNRJSfKQNJqNqkJErTXoTWdBz1lhkkG1Jm
088nzfYYbBvc7ZgNlPArkwKP6a4Y0JJhi2Z6mnoDPbiVUi0WwWLUy6lHXFPYsbxdRWacuW41pue8
XmTYSnmmTnovtKsAPcWMPMM8e27cdjf06P/VtOTHueWL9pcOJ3gcyIZ6jCgjTO9ujgakmKb7nLr9
UdU0VqTHGNeUmQwNV/5Bm/J3heDVnab3wqGZrjnZ7bAI9NEzoxaOwQiT1pqb2EYKP4/zeWiz4ths
ZyUfilpnTS39TxyZKeb3jPg67UvuaSmamfrJoalVLikUUYedWQr3x1kvVceghZPLc6u4gKjZEe0t
01ekNXdKm2ugOfz3GRPvusZIticZQW4S/ME6W0eq6zcHdDmyQYgABfSKf1cOcDvazIxBrc9dX1g8
2HiNaz1XXR+f/MR+SwvIhlmrDcdhJdio9UZXOcMUcfkrEUlyTGTrH/EXfEsEoIquNOejTrSHvISb
VthxaEvkBBk6qFPelPqh8ZfAWKuHUWfspmqE1O6SHDTkkV5X6TttZX5eb67o+r8P//mI6w90cOWP
uC6uH3y82txM6yf3lP4s8gLIj6twD2S2HF3kq5z61bq93BE+LhSc5rw/eobHXRrpFVZnpRnovgBA
0vq7EiaibN/NGO2/jhsYuyoh/fXG8jgVjPXm+hDHeyroJGyB1bfDMY8+4qtz8PVDmZikLWE/dw/J
eobnFvtBn+XLjcPVQnJJEnFFpVcG/JLrvX97boRz3g0OA0YYFlCcXNMnIWpqRLE5oL7M7bt4GEjo
/jLxr/e6NUYdUjveaHScN1ZDsxPAPwz0KyI1zmNyllLbTSsA/UpBz1wbKdP1cbri7JeGaoxfmHvn
CkS/sqmvZFbZPo69px8cF2KRt94sBUJe0TfFRmlqJVUBiz0ONVNnbWXfJm7FAuEYxnEeKvN4vddq
wjjWCk64MijFxivuu8GInVjMJuXg0fUzXO85pLqBYyHhStJzbTc6pj+efkTHPiZOdLAbaCZGjug3
rhOG4Avdmg+J+UhbpDqWuod9UuYBZeveF0WcR64nN7QN8DPwKi2IYsHIjtuZx9rQzWNnZm0wsIfe
wDAH92iwVK7oZFiXvltCC4B4U0TQFGoEpTXdurnDmcUcyWXoY17qKEp3unQ5nXxS3rBPxR91xZyv
N1fgua4ixPSLSWGIL+N645apF7QFBZG29cpTieUS83dsaFC9cEnLpixF4cwN9dVD1S/6bqI/elzW
m+vxvz40KSkWkmIOhzsGoLd+B0Ru/3XjTzBUMAntNthco8AtSIiMxERUqnbVgOKlIeD1Vzr83xPw
+nDOmCmv5iUKhs57Mk31XtfM1I3LqpXMlqzbJtrqSUi01nXuQU316T+lNXaJ1YvpzgBGuPgHijvA
N2N2XmrWwCfzXZWHeegyHaZ9LD8JCURGmTBEXg3PMfSfmy/xXJ1oTWmIVFFqr7EgzOWMgHjDRJN7
Tn4t7+DFfqZ7OhbRr+RZovXYuXhmLhv5B4jielFOO8qedBBr5pJoBcw3phXSBIFunQGOpBv+Vq7A
MRAkWxb15QmedKsAvW4HbQfVMRn32uNy339XPJyRDd5YiCFAHNEDfDe4fFe/7aB/409hrsJsftre
aI8Mo9EklEyDI7xxzukXToWIl2ufH1qQMzBvLE7MTmE8R+TcTjsmQgxrm9jfiGGA1dSARp/19wcA
VmF6GWjH3TBmjNDiGSMuyCeMnWcraMo7z9/xxTijTgNcEDIfC5GgoPX6U7Od4a7y5PzYd8aT+DCP
0RP1eGI9XCuZkjY4YsmZmIFlxXjPXuf76GdiNvxVwcDud/FZTw8WA/zDRrFoOySSW6sJBF0s5ORn
4LNLTdJ9U71xHjABv9CdoGt0Lk7ZFxOX9aaMQt3axi0TBUzEordgsBfAwyBumpQW1gZ5HKAodSES
Y91AEu8/nFFb7KavuLmxH3/7/bafkcqfZ+a8PeyTmRZp9r77JIrdv+DaL/+wzv9POcgLhhx993//
w/DguRMX/mWge7jWE07Yroc0VbdtvO3r78/HFOkMOPf/rJtJZYWpM6ipHWuBZCXM/4hTtc+/hmP8
COW0QLew1aJL6gaz3FFWdM/e7fLNGUJci0avWNkusxPo2zYibDqIYuWkZvEu8Q5ReYHZqWoYqoEp
dsI36LETN+wMJH9vEE1QBr4sf6D7beVWvkPhuP1/lJ3ZbtzItqZfpXHuuQ/HINk4fYC2clROSk2W
fEPIlovzPPPp+2Okt9NWVVd1A1UBxooglZaYZMRa/wAHdFM8d+foPn0snhsyDjf6ovoe3aJY+5K8
mRBc1t0xueXdDw5T5YaFWL8x1lhfG2v7zMMMrMEG2Ax0auDT8PYNiE3jWu9vzAXfjhtk3kCWTibs
qObZPiDDPJDN3otu6bar71X3Lh7TPXK8wR8QEyA02H/AgLIwMtixS1sgmPYafQUMqb6Ttwb+2j9Q
WHjEGj6DaoNWMSN8q9FrUID1AyXbQpj19taZW7ah/HgP2Kz8DMTCOearI0QJuLrkhhN+f7dAol7x
b9Kg7n4Fq79SzsYzKpgrd+l/n74KiN3GOnxMZp1G/cUxluG+3aqbYG0e4YWaX7Cghz61hHrfnJEB
BPCcfsZ2YYL1ArJpCdwZciTfUxs2wNdoeRNuMwu51k98w8bTLAHwaKg33xEmC+0lq4NFcxMuNohZ
IvZJBTuAQLhrZ+LFDp4CcupL7Z5ipRaw0tmTIkddfFZv4LYFxnccF6wyFkq5QZFhyz/RXxl32nua
bsvN8MYWnI/KC3xt3Zav4859ZV+5ZuW2Ym2+UWAMLWahheOr9QUkIQjR5S1mtct/uPNncf8/3fhC
VzVT2MJ1dfP3Gx8h+xpEl94fdac7wlkKFvMzhtvryXZf9Blh+ilEresLtBmQTRCNnmAk1bPi94xV
/ocPgxHCnz6MZpognlUT74OP30IragaB22h/DHVyhfzfqFucI0d+RUi0wbDh/bGAZxehjkEd7FQ0
J58CLjTLJ/gj4Ul+nP/8NvxPhAV/PBbq//4v+t/yYl7ZB82H7n8/5in//dd8zs85v5/x34fwW5XX
+R/N385af8+Pb+n3+uOk367MT//x6RZvzdtvnaU0lzi336vx/nvdJo38FPw75pn/r4M/LCr+ye9C
NblL/vPXH/DjxPlf8L/+438nb3X89pvfhTzj33YXuvsv19Yd/CRsqp/Ccf7jf/Tf64bnqK3/yzRV
TXV1S3dxvMDU4offha39yzAdptsmWV9Lm//0P/wuLIYs1WXUMGwWxob5/+N3Ydi/3/Hz52FvbJka
60U+tmN8eNTDWsBQplXN71Pd/FENo78PJis8di0QKbfSpreQh1SsNRE6oC0ML5xgzlUE2Eyzwa/m
8KaGoB/OIH6nZdsC6HYtK3+oqq4+tyHGrE6Citvc+KAreQmkWCj6I92yMA+t5dzZtkZ9tOnm5Eas
dreXyQpI8pbdOUauyJ86RVKsDCAQB8p7Xp3kh2tjF11+cIImIMMaKuwLetBC12F5JOfIo66zlb1H
VW2+iAxnuvdc2SnylL7SL+qg1F4SME9WWbXftRjhFo1C21gN2AQMljgmfpzcxqqBEYfVzIRW8gKl
jcahPWUCRcy8OqS6V+Jo6xUbL/eeriEZl801Vjro65eWeyvjSijqfd+e2USjl5yUBTL7c1PH/rCT
Xe60hF0PSkcf4mSmwQTnRYJKzTxbNpd+PsSMyRNCp99WCQlVW863Lmdl2cBjH0ylTboK1lpdoy+P
ir85IuhDPS7dKV2LuBT+F+kuHkkm/unQC9N0ZxZKssUm2IZqnDn9gU33cJBHU08iFdhOHe3mUTnQ
lKzNMwsbeZVMGPysqnwNQdTzkO38W9P1nRdq6n7qFq+uV/hshjX2G2RLgyEd2ajaxaumhe5NVpmo
NESt+azpmND3Rfk66CLb2Eblr+S0PlTPObiCezsS/S+nl36HO4fhB+vCbi17kSlaiLEdSg+y64Wx
eRQeVqipJxAJJi0HWtI5CaF7fEGKjjuiJCtuus7J1nL3ZM2NK7Rd0Grm7hpvg8y7tXX/LEOywe7d
PZlJjKRr2v+4RuCCNcv9IeXtGfV7Fvb9vsNXcz+lHXXjgfvrw4Ccco3V4Mg+GUGdkzWL7F2NjfBa
q8vPstdO7MQ/ycOP/UBJGOIpa++ASiJz2Jqowc2XkE1Wpbz6rA6OwzWIkdASJBUvQTyF2PrSqMgc
VLZiH0FINPdtoTW7KgvPZepG751WH0c1SN+MAo4OG0X/aaxTYxHmto4VdDCtxaBhjx31xY5c46yC
4LY7Xy2U/gnSj1ctPT1VjgHAl09KSXp+6DC2uDRJFu+zRIMJ+DM0HykOaCUrBshwHQg7N7x714ch
+HHuPJGXvreMMnw0Ip30ftmUIN0097HjH3QvGxN2CwIe7MWusdCb9m6kGIe0HZr7ykzaveool5O8
MPK3dogtyAifZO+2EwVsnMLnThhNIUKa18OA3fJ+dAtn6Vfo8skRDMDMfaQrAciSAEH70dDYFdVq
cHRGn21SaR6iludem2Dj2sxxy9eIe47pzwhSc32Z107ej/G0Vt/Jnt+OHRKGSmOq93WVjPesx+bj
S9ProMvr0b4py1i7xCabp2PsVft8Dg1+mu0bO0YE6t8nNQFY7w8X9S4XyP3uVPqawZ8xyO6cpFmC
FGsPkBqyu0sobutV1FPFk91Eq1HvGvX0Ovcat+byDmrO3Q2C0vZtOlHKmczOO/SRjsDAYKXfAN8q
SjJ9BbLExqxN44MzQl/urR9vhX+eAHshL1BA+2U98GPh9Ot+ivrcbys5U7iqa+iacPjfMg3940s2
rwXVhXqyvkM6ajcNv7z9YFTaXrdckDF2Yol1mTZPCul2gG1mEZMjmfJ1Mf/OWwc67qBbJ7/ld651
Vr5Vxww+6zwoY4EPX8YG43Y7UWI8aGm0TSm4owsdRV+TCdEsnPXW+Ii/xTp3aNKVw7lAQVj2ZNN3
+Ja26eOlA5wZwkV41wS98mg1wNBU1233crBIkcjNsqrayq5KCa0WuQvfwslgW1oKePxRWRaJGn2e
kvLOD9LoXVPDlzhuNWQNQ2OVhbG9GjVnnwZgN4o+Uu9CwB7rKjFCwAMdFQpQPEvhqdmTlhUkuGpy
6WMSwrRpIYrqPYKnQdeZ90pLYzvo0vLU8rYjmBG6XXLEi34ve3IaXs7lIin40WNtm/eXadBNwMMF
usE22anN9SAiZe02of1Eaf+EDzjALZ+VP3fXdDeV1bRrXd8jbTrkX71jb2stWN/aXkxJwfIHg/nj
3980us7y75flPzeNbbuaZUMHs4ThuNqHlZkd6aCE68p/721VWyRdFd93vobuA8qZkY6MdtlB3pqa
8k44yNOPsF/RTRnSR7VIm72doVPQ+9GwM8qEO2AyQbwqgQKxwiXTkYIiK/PO210H5JGMyXmy+yF2
PffDwF9NvsZYYeqfusHeJqGOtUJoWofCjJWtZjke5RwTR2mFolRgKubLaLcPrtGbMBNJD9UG7gFB
qiFe5hszQyA2bq05L9lXKjVk2Q9YIlDamKOXQxkVjVWvdXKjl+nziTLu6gCbYlzT9n0kIkzu1Xpb
eGlxciMjgSVnIOGfN6dRy73voZKtta4ETebO6VG3V4+J3k5zPQgZxS6l26QTzN35EKTxKQJNcyvn
yRDs7Zz8PlURbvmUVwPs0jJ2943Bd23K02BZ550BWVKNz3C/47NaNCoxVgWVmcdno1PiswPMYB2H
NiK9c0zOM5VS2aQO6qKyK5veARbXRuPLNWQOXXqAj7k1+JUv9KrXN/wU6KpFbDzF4HXTQYidbEyj
7JdeQio4m9/71wF5JGN1CHb4L4fbiqzIoAewDH9eUB41uk8eSNTG25T01V64/ndAW9oR2KP1bCcu
FAE/fNQmv38IxnwJoFS5L1Ql3xcuEjQaVPWvwjY3nu/on+0ptZAC85Nt7wfqAy+Xb3KCHiffC8tC
odVCOsUcTczIFUP5XLXO2ix67avrwbk1dBeFqdgp9rx9poUcQF8mi9f+hIxJZhoCLaTJP4AECQ6j
0CkzWQGJmlr3jyyNUSH2mrswD9RDaYrgQcsVdxPZ1AXloGw6AA1jpakH2bvOKI2Q0+ezfl5DzsDd
0rtco4kQFO/1VF8CSkBN1Yk95/ZyKB0TFHLtwJJmB4XL4XA39aOytlsjWJZWqzx7HXL6bOOglASO
8qwa0MRNh7eBHKWIv4CcojwEcabc92m7hjesPEOJKv8pd/i7faJJvnDeTrouKUTNFexrf8+geEE8
hFSZsu+x7qI4rXfQ+CKv/lrEwa6LK3is8VEL0wqNQL/bR42tPzltbt42kbIPEupUN6ExUIEoYNzK
t5sTJ1QgxiC5Dbssd1dR04+rycaNVsQYhf79U9f4PefCx7cM2GeaBa2Fupo1b/1/zXwqmq/YeWIb
33xD2YkKr13YGXG3iVMHZSbZd8MgAEoyi/JETb65BJ3SKQ4Domp2M8K6DQIjAJY6iZm3oi3kKQ3W
kuiMTLCdqj46lWbaLbJKJ82liOgkY7IRCW4MdUhtXw5Y86hd6f4aDqI39v+wOJnzD7++ZviDGfw7
TVdYmsNrxvnwL8aEgpKjGLx3pY8OpZvlzwPo5hadBhy6ChR4egjVwjDMl0hljw7hgi0UKYLHMk+3
k1eYL4YDrSfMDUA7c9dr8/fEqKs7w1GUs235D5ezi8xemU0QrOW1SxftZPVAPf4267+EA97O8Lvq
Hej8EVTDfHjpN/aPo9gqi3RlFSOF8bxVlvmYdYs8z6PuRN31prYC7A5biw8BGz52rA7GVxc7uzCx
7UsTDTVlG9nvI2fO2OswSFIqCPJ9b6LxGTaN82JqATlYHRyPmxcV2kDFu5xQ8Tz7ZKuKcz9NCZaS
OXTOenDr1wRKNzS6+K2ug3gVDzzUralB1tdV1VVWF8YSr/tfu+Y451AN5SG1Tf8A6C84yCPZBBSc
8EbBB/7DQDj56cXF9rek3q9rUzFnNK8Zz/n7arDLN1TetQYpTzn+S6pfM/xRdYdIvHc1dk+IRraf
fEA/hyFVTxSSx3vDbWiwZaXkpAcra+7KgURBMkoX42WaX/ce4qf4pwlouq6mbiEiUXw+R0o8U0AC
d6e2oHlzxzujzuCdR62Igc6jsw+5Hv8FNcO1IRYRmMP5DDkRXshn3ijWTp4h4xR55qvKQOabaM5y
VdmTZ8irplqg31yvAugXRUirDNdyXjhXVf16ZRjASbW4ARl6OZz78kg2vQMItBfseD7JwxY7ZjAL
1qaNsff5+8eOJhPLv/8ZSPWZmmuYZHDgwXx4bOphlsRFaOnvSVFXN3CU4lNaJfc4uSeos/jxSTbd
qMUngKrRTV44xUrG5Fx5VDU2pkEa+P8PA0PZY1YUwPSYr3Q9ARJRfCx6nH5+C8fzT9f9aN/kY7C7
TpfTaiVCMS4BNSW7vzRGB6KxbUCm//y8P87Ipo2ORgSyM//+h8ijrPbjg8+O7hq//jBFK9ZOpgEn
+/nhQhNv1cCpknU6u8pOPYayUxOjjnjpfzyUEzwBOB2KIHN/OfzltMDIUXH608XmExqlUBaiUNxF
Ww1Au9TEOcgjiMM6cIaDFbUP4eA/GH7l7Msc9pfTY+5hBQ2eU3oeOHs5Iki87mV3JCO3avqw/BRH
wGxdJeifal37PLm1f0/ObYDJYs+GX5P6ChitvtE6oIGT72SPRaLvZJz0QbTqG6fYpEGoveriftS7
6gV+otgW1PChfnL2X1xVy8pp8fc3ri7+/PpwNUNXHWEhjMFG98PrI8pzLe47PX0nzcNfWHgD+nGt
7hzivlo1XhXvZC+PdMgDgZ4mS3LMFPrmKb+M9ABMvKS8hJoRgyYqL6A8NNfsF9fJw+S7lzl1Adpn
pGINPq5d4+WL7GzcriF1Nkdt6p0zDtOs+HA7BqLgnmUoa7L61rRiCmOZ45z1uSkmUSHso6QLGZPz
4gatTVUIPFnnKX3i71JWIFunyqxdpvXWTh5dGxkTQYDRHo8srKqYZ+vgAi+Hf3XeL8NW3I8bxWX7
HuKg+OH6H7p/damy5pVIsfWvprpNY98m/I52kzoo+9zOlL08CsP6uYstZf0hPszTrjGoZcho5+a8
GCNzfj3/w7zehJ5T9eBUPgzkeUnRTF6w9sFfO3xa3Ed+BuUVBUnBDXz8Y9Ba6ALGvbkjKQft1d35
dVzVK6UhLgedIQZQkBqhdZl3PYN849nzMNu4hq6nyWsG5jr00MdM1b3DZ4H93fTPQPxfjTnZHw9i
0ZBZeRMdisekTUrsGEz3bkDsoRJO+cUZ0dFIxoo9VVsCtqgh3ihIN726pKZkokMkASJngZqgatDH
4MujZpOhhtEnpQeNDwkJx8bCvq4p1iXNa+rlJWzbuNijSoPU3dxtQ+Rg0xgo52Vu2urrqp2iZTyP
9tVWsfdpiG9vAJ3wzhiiajuqYoJ6rYQPfU4SP7MT+111XyNnqKkhaBRhlHC6d0qI+V3koL0TG/Mb
vZ3uCxPFZxFVykbGrGgWg0L5U54gQ5Q3ML8MMF3w/WhC05sreb4BzTEPDnJGN+T8A0nqLX2v7G+E
G5EXh/9a4VXIA3AcrAEmk0fea9RKkhc8KWUjR69PxutAzLvF0snEX0O9vMj1gXr9SdeYnK39vLy3
0bbyve1P8Ef6xoXmId/rl/78ckcmjSoOBLlr6Pr61/5iNSDnXRcHHy53PZdfARRi2Te1PviHxYLx
py2WxeZKzP/pjkVlcX4k/7JkM6qkrtworr+Zlb9FLKPYJ4Wnr9oy+g5ID49SlK+K/eXQdz83hYKd
AEIY33zFe8x5ij9rgaEuvcFyd7Vr1wcWuJBqKvj2VYwSqd1qiHDUojtMg+E+ClQqwkB1XjItyzad
DalusAP3pTHbt8KrxV2Sw3v1Xf+VtP75798vcw309+Wp5WiWSwmcxZGqiY+ZU82NHX3Q1eybiDC3
qqJBYFTtIbUViDvZU1VHX2dkLm4SZSwzeHr52dfYjMnRtBfVbaKDO/Jc21zFZQTZCl7jbhhLbyeP
CqM/dSrW0rJHxRMZBXkoGwvPTzGN6m3vWx5FCeHdInRV7Zq4Uddd3jSnIBx45ZKFeHQCmOUwyEyE
O7PgJqiR2cAVKfT3vqAhk6rs5JGMTaYebVvbW19D12lybht3uHTLoFLN1wrD7uiPYfnEIsxa2Q5S
qtAklOdmTNUbDOHrW9k1De2zorjWSfbAVpbD1Dy78Ozu2nI610oWbf7+z6R9LCOzb3a5IVkeqKxt
de1jstJTNHUoKkv5GiroYrQZ+Kqky86y8awhoUAT3fExXdI6YaoiQ5lt2lFk59CKsnPV+ukptpCd
VUoPjw1klu5CB3nULkTCuX2zesU7yWtp81WRO6OUYFbH68+woHEgmeLs5fVkXAmrJ1/L0GrXp3Nb
+C1/fs/dtZ4FqSRqplWC6t59EqEhEvZd/9Y32iZNcvMPB0v3LBHOm95jmO1bLhKbECjh0mbeDjGb
Bu2VysEtMT9ey0HmVPJRDQ0diJ9lo7AS9y7ycVDoKRGNboaDlVb+5Ulh26DbNJ9gzyfIawChbQ/z
T2kC2OY3xRj/+hMspbwLLUhDRZk392latjALqmMYq829DPGlGJdlYGCOO8/QOvQySaP4Q44plS32
pld9z+Iiv4Pw7p4Hw3no+Va9VKJGOmvg7Zd5rXgpg/bQdW70MKRBcqp6CCjFHO/SIVyao5NsM2+E
yxAn4YLMXb4zx2Qlml45XJtAhfYgu1UzPHlxR44d/n1n7Mhj/2h0zzR2SQsDChnj2twmVrKQMTll
bFJjF9SBtoZZjGRtlLef9W+V3Rmf1aYcD2mJz6vsAgMeVpWB9JuoQuNzxQsS/Y7MP/44J/dL817z
A7EO+qA8OkZpovjgJN9qgZBBoX4JMRLpQffuu6rNH8TIZl+Nsi/laI1AkxUTYnczPgF+2KTUXL4Y
VF8g/2MUnbdh+BIBQ5Dz00Cz+XYWSLrPpyOJPJ/8inhStiGR2/4DWEjTACl9eFbyrbMtmbVyHZDW
H5fiKKwUFfKg+VenZkcDIUuctLkpJ8BZzUyvlrG+LSqKiaq+qRzeE9d5gVP0Oy/x9mVvNDvUWZpP
rT1oa3SH3M8dpp1Rp09vkZvWi151/L2Ze+OtAXPOV/TqLrMEL6RMbO0grO9kqDEjTCMsZDquMTlg
TYIvcNIdPI8zywpDvyrNtZWl6myNUgPYBeWCfqcFmNxZHTgS2fX9IkLoohr73eVQRoWodQ+HYub/
Ei3w/EuiaNjKgWYevcyez3bBuoN2jcWuMxUSpYpXPJhDECL14JDrGzP13q9Q1M8mqFBWBIA2qvNg
LxuPibCnMowSQhM5yXlAxuSRM4/+X2NG3MPMFo/XWXIqNbIRM6zOhcJdq5QgW5QxlBJ7ATOxcRoT
nr5FJcI5e/NWRhQNEg0aEJU5NNpJflJSdHfnngzVXQYUMgXCj/ZHdAfcn9c+2zIjr8fXskKp1/Rh
l7WFGF+DMNjpLKcevSQ2KfsZ5Y2cxh8GwQonDo995hn3XWXeyzhoGGylRxuprvlqOjucaEpfZ4E8
AEzY+uHBF1k1fsRjEDw2c9NpFODd5uESCVID+WhE1AJRoQCHOA8ies1OH9qKPwGNglAMhiE9jlua
wJcqQBqkgl4HSprRYOpAN0Dp2CosHNDG8sMjMBXkdockB9gct/f6pLqf2LB6X0Hd34SN6X0XAupe
GVef+xrCnjqfVMJoR9JKYBTpzzpGehWzUZKHdsae6dIo1OHBRtI3VA/DvwirAnLYpbHQLdOhCuVu
fERh1HXhZ0AUlRRTI2o7+P6WlA9AmMrCj5pm/RYAzK0DKuczi4gEpRQ3OXgBttYkNI/ZvJH3vcxa
xo0yLMzJiVCimOw78OLuXrOUrexB7sIeZI47an7jqrk4OklIVcIZZmUhlAzlQxYVz27T6OGrfO5a
mYdQmByQ/XQaFtNY6LsPz+fQMu57pGwAnYcF76jUWwZu3p/tHEUwv9LDp8Sl0NvEafBq5uLdjtXi
25CPt52TzsLz/VmJJ6QnYjqi6bDQmRunFOk+8sRStTv4zTIGpco75pn2EiIVur0MKK2rH4uyW7uw
2pApmmicVEPzja7TJABWZb+qRb0p7eLuMm+echmVfb4e6uUUOY9b7E5eaqiTU1hhQKYFuAFNkYrT
19ygMusC+7oXORUoLyqTRS/iai3H/DzID4XWPckeGs7dQ1lFX60EYVTNIAVYONAzZeOWEQK8wFCW
11gLp/LUexgIprXYX+Novc57uO47P0k56WrJDoxnOUr6g6WtZFBOVrMu2lZRdoxhiG8BgiQvaIVt
Giul9kWK9a5to68yjKBaDIO7ARs8z+q40T9FPMwQQPacR7dRFjLeOLhTUkWPFzryfy/xEOCZGYf9
ytF8tn0i177kCsSKvOBBkA2je1dkSBCRT6ze0AbA/UAN/DPYJ2ALRu/xebt+ZY5duBg89JNkE+vC
KLCt+nd/UNDhRvgLqdQ5lsph6BvtLhZ6s9MKO9m20FmXZaRkd7arpEiuKeE7Uh320CBRSrn9xvTC
9pRHtaCy2vIOixP7eUiHs5wJLPY56l3nydLGcaUkXnLrBuqHa/kOKl+xKO7sftKQY0SNayUPzSE2
SjQ+iQ5IqhZF629VmEzoiH1rbf4ytStwVvJF+VSmGlYvSR9uOso8T/ChmyWiNGLFsrV6ykeHX2SA
lpkcdVN0WSakYxdy1EaTegsFDVLaPLlOeaSZ2gAlYu4GnZrtYSyy7Zi7GX8wOzEFWuooUZoZbEfX
BZ0FvRcYuce3wXHsL5F3kbtA56bGu8ryNG8PeC+/VZwA5RLw8e2NlsT2sRyLYNm7OYYmGVJ8jV2M
byiB7drKUL7EurmlQuA/ijpw7iZjXFIwgA2TK/GrJ+oUC8MoeMzVcHa+RHsjz8xsSwl23OUIM6Rj
upeNRr3vciS7rWan+35urlMUTwAOt2ByTI0/rjTEm1XgnTvZkAdudijiUvhpHEF5J3XgBVRmu4GD
EJxkk7tpuO2y5u0akkeTMgsuhLm2UdK0WYSmMX5BIxGjBTN+hLZa7mTcn+ORqpyUeHwYusrY9UB2
FpUf47Q2BvmR9GqOryFHql3lx6Qbf4yOc1fG5KibAIXpESF7MWv0afRRtRAzG+pDRQHoRinq8mtX
oXFaiPR19Fvsm/S021pFqT8Uhv+mT6yAgYtuAreZ1R6j6iiPdLJfWCE4mGLpbEQ+IczyY8QREcUt
36p4HBO7DsiTx9oqMduGvycHZOxyBUsPH2yWaGtTr/cg3W9A6IYn8HXUrEvHuHTHGvli2fVIXKOz
Xez7avCwYavGXVP0JfkRO76big4nDF3lo7NdhqY3tHd1Y0eLWEPTABVH4wn5ipIM3ayG8HtXqUS/
8kaSXOmb5+TcxGVqPKp6Hr52BsynNANRbDaJWA0oju7QRqvREBtxaHTU4gxcA53zUpAODoN8zTc3
OXUuesRhpm6NuSdDMFeSE5pCqFS2EcqFFqVwfi0Mp0FcLh3I6TgSlQenEMG91nfTuhE21OYMbG+Q
JsDJRPuohZ29L1SsjfS07F4bO1GwkQuHA4z06aHRzYObOnjcZzneayGcdXk6+B14+Vl0LhUICXPh
ngSFcyuL9bKB3OteunIglxX+6xwzwQcls8qlprTmg25Gqy7pms8J388dmsQ+LPSgwdioL1ao+CHY
O4/yp8Quvuxtlp6Mqll9kxmp82g2pXeXleD6olE95KoXAcXKvTuKlNEhF1Rz554MySbLUBoVxskE
KHg3KW6xjRP3To2zcFGiJLv1YFw/6ymcggaB153sJvrwhv6OdZS9zNM3qlpG97LnKEvfHtoHNUXt
ISrLhVEIsa/HXuznihUKtvOh7Msm7AfvU1nVyfI6UQ586LY2HEmvhsH+83rXi3yI/dU1G1QwIMnj
LKmCtju1uh9ujAr9yZDESrxMWDffhGaULtX48yha8d50fK1MA701kmmnMkyU19q1qpvJMPz7fr5b
u14dd2NSkIfOe22lIXOLnA1Z30HL0p1VUJyueIp88a3oVPlK8SjjYRD+iGdacrJYIt3r3VuThsEd
WhwCxb+h+tpY5dGOBv/Z8tBpMjP2YPXojM8V+Qc5ATHpWezIHE7hGGl7MbXIHYZ+/TVDhXsAm/YF
7QZzWUVOfqsFSX8vBmyz5alOFL37elo8DH5tQGizk1XNPf6KwuSNnGBUmCcPzQQxSDHtY2EAqs7m
T9UnJgrgeBdR6IOWHoEFl4Bw2Uj8t4SKy6PrwId5H7pychnC0nfEgBPaDDC/XuDD9a4/Q2dBDzJv
QvIYveyVlY/Dpi5HbCurVd618ZdaGEBgE/5MkebEX0jy3HSePZILNSYQDWWJVD7TUjQfXJIoj55I
wtvMUODZNGO1G3q72oUq7n/XbjfHYkdBmlYOy/5l4s9TrrEiHzB5iitv8VeTA4RfNpWF35YGKTaM
De4CtE4e2xr3yMLKDubcq0YUQeLemjaN4qHXHPLKQtatwYBSJpT49VgLS4TeLyknZwh3ZSiCS5LJ
ccm8RXX4+ZJBup5w6UeKv6vnyepUqAu+0sGt0qk31LswF0ST/8fRHFPMqPzDNKA4hqO7NwR652Qj
3L3sXpvcB/jeaN+vkQ+zJnOwbqYm6YG5tZ+KKq/v4xkbN4IlAs7XQBWfu1qjmCwuY3fh9ln2KGAA
g7tSXiNE9VC1nVzsvRPtoGixulByN3tNSizUYk+8j4P9bAi/f858YS3NqtZ3UWqrhzZEWqeGA4km
Wzpz4FMQ2h567JkhlJMwux/NYCKy17NrWQst8e/kQINo2knF9XCeNUamZ39C4RNyZotSxOxk3/hQ
qH01/q41t0XgJn90YfA9VB1qPUrMriCYJoRL0X6tpj5dT05f3ANNRLuYF/TXZEDcZD6JNdJdU7ji
Ra3NCM0gazy1AiC5MZhLLaxWgefWi0CZmq9lt5KI57DE9XJIIZCKGdWnQctBXyE/mwo0SN3M9K8N
knQBWkJPWhOaa0s1Wb/GWvVkOt59nYniy2BbTxNydPd2jEOGajssFEojWcuuHFCqepPCyTjKEKLZ
1LIpizXGZ3bLoAC0Al2T+nOVepBd7LpZGa4/3KpTPJ3YGkJtDofsm5nvnCku35HfomTravEZwni5
5aMj9ET5+DFoIvRX5yn1KNZGo/WvUDnEAmE2bz+5urPved0t2m5qXq0u3cifS0KcG5U16n1hVdhY
Zl5/HMT0o8kBO+1SHxeVn3HXGSKSSREI/5Jt08118nXO2FMuyEcNP+DYOoeeGq2joQyeWeohpYwu
y+bSdWp4rgH/CNmdtCi7ibxkupVdKzbUTwjduDuSacGz1VDtL7W4OsjRsPFeSEjbRx6l4TPb4GMx
2O3d5UKUnf3Uj+/liZoh8OJo0nM7DljTzC/vFNBZHyvaJ/nSlrG2j6ghVuJwDck4ILm+JJvcCB+W
fhDhi1y1wRq45huC08BHyzGBPJ9M3wAOT5tWrdNTXvJFQeyKUuQISTuOa/d9pOSqjzkQjtKojy2Z
5C9hZiEDP5XtvefNG0EFqK3w+mznkrxYF1rWnMmqq1hpxNEimRxvIdA1vAlLsNYo1Eb3snHbZKuC
4MGngZAb1uRphbIVUxJfJjiKNa2NCJMMG38zv9VvFSseDrLx9AYLZHk4ui/dFK2m2veec1wLdn0N
qcyMJ/c51Ed3pWd2sNLnrovSwA23l7uVo5WRvBeZ6RzlqdbsIqCSLvs/nJ3HkuM6k4WfiBH0Zivv
TZVUpjeMvm3ovefTz0eo/1bfHrOYDYJIJCCpiqKAzJPnEPjIX7TYeDiZdq4ecg2CCjEng/h+kyap
t5RrbwnXpwYWRS8PXTY4ymrIrWKJgA5Fo7CcKpwKg+ogh9nEYT0NZU4Gidzkr4l/QQIfzMKLExXi
8rI6K43d7kItuYpeZnj1+d92We0GdO0nXzWOO+Gr+Wr1cAOz+scawi5MfTB0B0JVd6gnl+IwRBZL
XbYNGWVLTYL3fowf9kSGdcfMsnLrTPZ/+wt7W2bZrfQ4cpiau2/aBhT5dIVQhbRXY2p1pIhgeT9I
4yYrqO5/3LfTzWvoJDfGrtgLk23ZzkXcsqW7q8nwbYu8gJG9Lbv3/3V7JwbU2viRV4rPvuhf+8nn
VrCJOoXYM1XnlflB0KT7JAKO4pgRQoA7df2gOxMfZSMUh+oRVQyKGCa7FiHfK5cjv23w195a9vkl
5w1P1e6SnwQUuU1l/4ksfUaq9KV0W+OqORoyyA6SK8Ju2mzkFBsxu7xwKKHOWnPXyY6749Yj0P27
bqNSrHgeRwiECKAr+w3p4qpQLE2FHqL2Iw9hTx07tV8IW2IZKsRoDTTjBZpwZaleyr40XsPYQpvA
QZGeP6/xStBc3hcmFeTwtOivwuX3hB5wI0flEMCiIye3HpWvUbWCqzr1IlSY5lkS3kKpG2cwV+xa
5FA0pDp795RYiUuZUXLpDYhQyPrvUtjV9i2SKOwf6uMwgdNEo04Hr8iwPtyurbbCFE4HNH9qTIJa
c/CPEQkaUniwR8IzJXmDg/Jco+w0tz8+uiJWqEf5MchNdSd65ajyQLVtVA0Ld80myH0VDQDHdyhM
CsoKHPd1jCA9ZPOOIvbUbeARP+i59EWHUr+ce5Ogi6MMF+GbBTA+hGMjPVbTginuDEsdtaSF9Kqp
rfo6fus72SzRCcngkdCDdtfXnbFySsfc6uEbDPX6T9mlVsUx6g/Pz72FlZrfzaDSF2qYcLwOopok
hm6eZCWsrmWql1fFbx6mFNmsh0fd19ZJDAq3aZINwRq1HfmGMx6AMsqB7YNlZn65CJQANmoZUoDB
G4GaTbAHMfzwLJRxXPSaVs3/mCmcDM/7HnWNNO8Jq72UlXZNdH34GGGoWRM+gmV+6lIv8AUtEFjM
gvHhpdTE1Owa2HnAQXFq2NNwM44tMNrfttRL/S0Z0oIyxhrGWhnx51YG6TrxtBRdFUBeYvoP2pYH
dwtqYqSVIBEpspytsDAqMcxJK3EZgUiZRBeZLmbWK/Kb+aauzGIT+2314hU+9be61X4HKMSF2v4j
x6gCc3yuzrXbdDtP4efJ7UyAdq30hdRE+11F5syNlGsSy/Iu8ZKJ2bk1SKEHZPvttPSpXNXZULXN
eNEg71mqZardWyoYktiQL0Yqa/eeXjT1xFhHxY0YgyL8MZaXkfIY++/zxJgyIYJ/z9MdlNlbP0Jz
IsqrudanZNQGFy4HB6JYfgbyVwi/oLGfwD2m5M10YoKhWS+bJND/6UAJoXqZqBdpLLN9FxXZUgHB
/qVgb5aP2j/wQvIvl4lltG0QnQBdqnMxoGj+3FQ4CpUdX5qy8jWIT2tuUMjl0YFl7Tjszr0nBW++
QthE7WCiUOpIOgDpidj06sYuhANzV8Xtr6vezDau1PkbLUsmGMzk8hwVV89pvp6jrJ26IRSFxqwv
NPPDs9RhnUdRv+6d2P3oE2Xmp3rylZ+peqmiq7YzeTzf+DNdYLOcWN7deFaEY3tzSx+oVtTIK2eQ
2psURj2Rc6SNxGgrV9QjEo7QUsuFqdVGwqrRoheD8tobdfIEgmX4s58rVRbo7WxaGH9IPrVyX7qI
iSEBAnVZG6JsJ7qVxT9/alrb1GpYP7l8OE5XkRS+KdxJa2F/NsXoXcGeUWqfl2889quf5RRzoLLh
O1teVFYCJ77liFwBJ23yQ9UH8l4PkE+AgQ0SdQtZBSsZrn1csiUCKCBMojH6ApW4qjmLHhHs/voY
FRN8uAcBvKBr+XuN0uHxHRc9utMsK5pAt+Hg8CFem0wJj5KTkneAhKZSYODa1r6dyoXrqXl2E8l7
D2RoY2GLpKJYDIByl1F/mKqHRV80VeRGFCsVc7HA36v+0Q8D76VQdZuCdAOqLhBlCwW68TddBYZh
1kq7RhRSeWsVSPYbp4c7ZFTi7TAF1z0VpJKfwiYep35y96HcXUPwpCDjmsb3MC3QT/bLao76YXxv
jcg/wHUGa43o+lQpQXt8F71CAsvqFND7jk5U7MtQK/bi6tlIgU2KRPRDcln2w7PymgJlCZhYgrxR
lqhg3VzHSGaJV3f3oAqrXYlMyFx0Q9OI96kK/UohJ/0986FicHUYh8So1Uv2oe2hl4lNo7t3gY3u
jGN+S6deSrjjFKLcIcZgHNPOTpBfxMTIc7XL4Pl7MRajhHUtLAlVD95BlucWaD6YBqZVHGhDX+v0
hxjqdT+6ow9dob03zMNok1qJfhN+Kaw6YUlEVLy21ekL0uz2wm+guNcaM7273bCNDFKVYOez++gT
n8ycCgZUxuwQUKwa9tFBDPI1T+aJU4Y7MSpZQYa2hJ5tRBfZPShF+15e6eGk2JXb+9TNg2P+72YY
Fq3cKQdhHpsyJ0Ktj7/cQoWiKSgc0KsJVIQppqlyKOEz1uO4idXy+qsrJopxMTtsQnnl+sjuEpFx
drnZyTu2A8Sc+MkG0mPE2kFrbETVSKYvaldz+FdNxq4oXVCYwskOwBXLI8HFTh2Pz2bsPfmohnq8
A+G3VaaeGBT2aCD+TR24U667UfdRnGA4VahiRzmcZR6TsyBYVmUzbWikn20Ouo2UL7jVTokWWW/G
B9H4HjDp9lGtJFq7qZPHUFIggTxYEx/Hbx9xKUkhqsv8sTNrgOPRGqDiCpD4LfSwegsKft17x/CI
x9At1eJljOTwInp6g4SW1g6v7F44amSHyCugaiiREnVVEuTBKGnTE0u/+kU0rIYgQanaCX2Yj1yQ
Wlqbwdulc8/NE4tMuyeTN3v0ldI5+5BMopGk6lexjp3zA55ql3FaLwuD+mQMLgBsXkKYKD8ad9AZ
/hSmh32M4Szx4TkVb0LYWjujrLf1mqXfKtlKcTqdXRPPyGj0qrM3Ui2qu9qxng5c5dQIuwQFha/I
2lG46kXXGRCc/bI93cSs377CnthDcVBU7vsmD4YviB7CDJXJH31g1Zu+geYrpLZP2D3XHD/scqw3
hlw0K0eHFYyNin/QC5QiECrS103Sti+DlXQvvrLx7VpHQhwLOxR1Q5wTHuDRcWM0PWWZnJJRwWVt
tS86IL6Lwvn/MQogiFKcwEdYZJrsJ9EPtDj8hdkM0VvTF9s+TdSr1sQRhYXIHHBIe1USJM/8r8JY
BXbzWrYWyRcmpD3hisys92LMZL9/dqThXYx5hGuPqlqliNoG6ovdGm8oGnxX3ay9hYVnvubmqpJq
NJRY7i45rnTUpzEzrqy5HWX1Rri2iAivISupeFgwmoyuc/i9DqzKYp0QttZLF1A6XCnqWZtORsV0
WspT7VUJO+0oep4Md1NRTwqNcBO/wvZZniZ/MZhN/nJl/O1P/LZbikFXQ2TSGvSzlfiAlmI3RH6i
t3dmDjVz3uX6Cz9S+gt0BQb86k62rUvfeEkV1TsPebARg8LNV3p9UXmE45+zjO41o3TrKuaoudas
R7S55s9JvVK+2K4aHsUcV8rsnT29sD695l8vLLpeGB6iMribZqucS6OELDzy3TfoUn46iGv98LVb
JmmwWyEufVVsdfysA68BraIBPuJnZlWgM7KPMpfAmsQhKAMheQ2sAREayzbe3DzZeCkia0WfvFZT
U3oIxTgSCJk0Q+zPsdlIqIFxED3hYRWo/TiOXm/FLCiAw0OJ8pOlW0bGshlH5qhoQGpZHeyaej5T
Iz86tXavbhOrPYOI6NFiEm3gOjCnyp/C42GiEDE6iX5BlglknLxXJpOwmyOHkzQs+oWcNe050yqO
IHFUfI4VUmGFrAw76Nfd96682Ymaw1Qou5uurZulEUTwx+cxJSLRiN6gJ8nzwsnzl2xqdBcxTH/0
c+hc6WqKQsCXY1CDFA/FbRl6PJECuiNDAGwaE145RA+UKRRHo2u1szY1Rmq0886ow5WwVUqkIVdB
vs7yrSsHF3X3NBVao58C5apW7AtmYnoOVJwvfDLnG02ByffRjIyDaCTbIdQlLrO24DLTvWGRcDqa
P52qvvnlTr7XYAf6n67vNVsYtzt0HMJvPDd+9JD1EPccxwNi99Dcok7xSsEvjJC27H5NTWuNdon0
00BWEC79ArV2U5sldWK8Dn7kLEfJMg+hVim7AD6lCVbtXaFc2IWGB04LDfe+sj79GC5JJURyXZm6
Esk7WJKMd1tzrW3YIhSbRSTZMx9Kihjlmo2BCOq7AxEvBXfGRUUv+jaSXRVmpKvCveSn6NJNXp7m
OoukTfT/cxLCw9D6jeiG9gSnJ2kh0zfURV7XGt+GwTsjQTKjk39wrkRACFRNqxvGS1G4B2EuFSqJ
h7Kslk0QFx9pZPazvO9MEsx98EYm5jG7V1XCiFbSXNA12PUkYz4JxcDgAU5ohWyG96kN/sXtwORJ
PEbPhPER85nssN0oyMqpU3DT8z+LcYU6Qv7hp4rJRgMNaj/rXY4uOvz1SXaQXQIoLSfGY6uoKOxM
2e2yIwQ0tFp4BDkb3fg92Is0dxmg6TvaSKKJ5DjVXvOOLM8bOrHFfshLbyHcNGphqAIr07MOk8d1
GIwPsWyRIYkDBRJQpulVmqXduMVnFcNHZZmQforMOnrKn2S2O2KfVcUTdSxmYtER7aoFjLb6thr+
MVo5RGNBG15DNAA2ObnJbO2j8rFJqQA6jAZ5hKipnbVc+zplDXVbn+qWEoY+7PYEVxWFO0/YsuBY
I5eXTT1Db9sV+2GoKs1B2iP7A49Wlzi3oBiks+FAaDn1Ik0fbxPnydSx267ZZ1lST2ELamsoWDtk
JXn6oKGaz1V0FLQnVfXEdr7lrSF9R5MHBkYSP7OajY7dlcM3eEZg8A464w3umGACGBVAc/t22QV9
+TpK/QCVVgHlxNRtqdO9OLK/GBQI3Oe6BloTgQ9OOZrrnnLVbmFZ26MIN74EfUenS4pFpEFyIMYk
P++Pvl5QssigX0V4RMr3yBkiVDKkcMXrktSKtBoKcs4XY5Ho57yRlQcITO2Ln6k8JPAHkFSz2OAu
BDhMaftVyqH/XSmrfKPpBpi3XjM/y4yQa1V95VvcL2Of4moerT8RMxuoZC/QQWnhO1pUGtInIWyo
ktJbO9FQvgEgU1ziyGU2mNYO4c7/Pv6H63O+Vjftr/nCKKY/hkvUvLwiVa92Q9yoz6P2qyUDC7Hk
bCImsAu4JQBq+2cks/2vSNCi+9Hqzq0sqH8GCSOfCY8ra4f6URjYymovhZOalWzGuzIx3CuUU+3a
d3x2zH3tXoWtoxoCsvsCrbhUJjAct9yHMfw7aT4W6wbI88dQml9tGJYuJSUMr2miodwaF5xWmxEe
cxMkMs89c9n0BIlAMTQHV606+4iGQ7BBEXJhDCQgU7AfLzUgiY3sq9kG3I304nd8h3L2TXctUmy+
NVVCbs0t38e8h+HUNKKjMXUlBxpaOwvuUP4AMW2tF2Gu097ZRjkC1Oh8V+/8xruA8rV2I0Ztx/hJ
kapzEoPCJLpINiCpMdZ3xI2Ree1Q89C7RvkkInZsWtdAVFjxjpZf3aLetmaZ3CL/kPa8uKqEqybr
naU6dcHYoWjjphGlmXQpTJB2kksmHIKr4A6TtXdSfOL6kvGZZv67bAzGrapSdQVWLFtW/AFumjsh
aS2k59pKMm42yYmTnof3uKucmVp3KOWV2qExIJ1pJ4RnCkENAN8w2g8TPhQ2KW87xjIaodOo8Atr
hBLZAF5FrxtU2BESIJd24VwBCec7cHbmxQcKwH1b9d+UpuB4kSZfXD2EiHXs2N6otnxqckOdC48c
VjkpC7/VRK3mlU0+3h1BdVglEuCjA21T1UAMLI0nE/Zft6zSDytUfNBiUbMzNDf56HR73vEzdG8s
sz11uU8OgT/ERxsb6GTzOmsNISLo2ImPQPrlzUYFiEvW+su44DYP0MqZW7omnUKQnTvU5JFLsw3j
pnqKN9OKPL/qCAFvEk2Sjk6n/GrkuHgx4OTYPu01yMtY7+vtkHYQgHOPfSLeeG7AOP90k2hRmnL8
LQ2I6JklYCdqEKNV23BOlHu525sjLyyriflS5wi3qhC3/GPl6ipUjeGn5rm7gWjMl0rNyrk8eM7B
MEK4fKOymckUG78FWgqtcNgi4zV1S98012BWyNJNXTWCn8JPXGMFPq18I3GbLSzFsjfDNGqqBIxM
vSC4M42yGaKKt+Y/IRGceEMGA/6zPLqKlfKGGoSs6m7AdIbbgHqnmKNqKhL2eWaem77/CqCr+ena
W12uqx8kg5NZHyn53aScZlkNenpMFIL7ho9uEbI87lUGLjkffCP7Gtnlhhq9+mdSGNuOQMuX0PfK
eRqU4zVCb30dSEm9S3N/OKJSn0F30ah3bUrV2pRu/jCbOfu/+iePgO+JGclvdRxbgAmcjDuOCvGY
UtR1D4/BBXFPYKKhtTIq/o7A+NudlN4AjUJ0XVh1uYetpiKmNVghKRI9KveiEUPPrqkGgKpseMv+
mJPGVFUohSNt+PnITuXUVGBOFkrZtQuYKrMT8SUgbGJYqZDKfY4EnOnYseMjRqlquTucJOp+m9n8
Fj8aI/PYHXX1quhi8KrTQIcgDdyFlfoJYZa7bUS3DEMbFkIAq5OLbEDxTOyxJfkCOT0Z8RK9PcFT
7ynT5ZhW68xtT48RBJeDfdu6hb8Sl3/4+/Z5IMBydfRqFRAdeR9lLT2SUwRSNnWD2qs2msbDQXFb
711u0O4jaDJuxCi/1AjFZk2HzAOjJNVh7pLkV2Moitdpyb5WpDexZNCM9Ux0xZId2a+F6Hpsbx5L
ii5cCWtDL6wN30F5V9VEqzzKsSApQ7PnaRNXneWOO6MroTcX/Wcj5j274uppY8OyqZz6SIZHp7T+
XucJ5dFaa6M7ZdkXm1ou+PrHw9Ou9706S2IwE8KD8619iSdUYk0klgzVf6aieAFHhIm2t/Drd7pG
Upbnc7Tu/MY+ltOVYiNZIK6EjaPSr9G//P6nUUAJ9mO9LPaOLmyuUaRau7qnnhAmIipkbQcq5rm4
1PWRXYe4fDgIX5J56sy32+oxVdhKMV9c/jGJdIm1Q8akXgy+lVAogJJp0ALUTeLSu4yJ51GzobCt
LIHpFGgmrZ8DQ2R5J4rJ58LtaXciOGZ5XgC3J1SNDO20Sq2rR1DF3f7pJ4VqsKuC4QO1QWtbuwj0
WJXc79TI6XetMekXif5ox8MOGVFXXz7H9TxlXLgK48P/0Vd1TwUXCAgU1ick8s6pnY5fvcwsl3Kc
1js/CLpXVUE9YLK7ZQ7v94B2O4XqbPNi1fOuSaVIl9SGQY2bvV6UlSmx7fC1akPqEVVvr4d0dixq
cw/K8uEtprC5dM5RfhMdcn/M6gxp5ZDiOgqbaLQYbDEQXp4qsu/OWkSiCZ5OVbKIMKQ6QZ7I4ZuV
Sru2iyhN9YY7Yrz1NZfVAtWZ6E3P8+EDBgHYCVeFn8v3+l66Vnuv3FbjWo3a9i6wzr+uTQ3iycQb
z5Rp22j2Zuqq03KV8xW0SUCWfpRaYx3UIO5vQQlC05c5PaH519/Y6nqbhh34QoxKVRYfq9H5RwzG
haawRdqDS4ibeTCWK0XzztrQgmjUC+comqQhyT1JhdbrVnLC2aP/HBdXVtFsZD1Wd0iiyc26lgI0
5VBCmjth3u6NlljFzHWR/BR9azKKq79sdqxCfkVkko2YBqGGqoP3sbXgULeWd27s7ldjWNAF9+FY
rP4aoGAA1qfChsH89wzie9450dPwyP0y/8su1nT97HWAuWIrer2pdmTVCCRPtUGi2mdUumxrTFK7
v8t+hN3gkEYp2rOQCJ+tht/T9LiyqR56LidsYs3fvsL01+qq7+0Vs6g2OgpJEtXMUFegYoViehLm
VCI0A2m6Lsu2rR1Nl/TFVQpTKvImwUFFp3URWa52gtBKP+nq6MGoMywUlE5PJkL11gLpcGURSmEK
6H4a1dk/dK0zq0ZuFLDKfLpyCN4Hldso1dtkKbqpa2QLqEyKLbjh8F1Twh/qBG0Sg5HxwrfEuuPj
XkgwXpD8C97BMjo7s4XOUDh5fVHyuCpU0A2sz9c6noOHrPbCuUeJrCQdfbVNk3wa94QwV4lRQktr
olgxTVJ1znLSlwf0IU8/i8iMLgLSwB6lumKhgie+PJEOYND/smTKZxi10QWwcPXAS/zv6zxepzI+
nmt0k0I35cq7Jh3AFBBo9vel7A7mHAA90LCpobKxRkcq5jmR5g3lilITHhIKVg/iqhbGcTQ5nKu1
z8ltchLjQaWi0PyHl7iMEjLqEH8Bzf1rETH8mBRafnRodhknIiQbm2rdNs6NAK+09/XeKI/iMuhS
jworjANfSB4aFDWA9rNaMHYUOnIfBC7RkNCV9gHRkVmWnnrne2274WIKI+bIqpB0FJnI/zkpKYYA
BBR74Slp/qruynSnOz10IRSoFuqEJi05nz9IyR7938OV3Ekog/zHuw/gqZ4JpjIFNqBqEUf9vCuQ
IO6VsPbWT16zWhseLxAaZFlOv7uPFeDz6SGPSTqKOsfuqnyahqFdRVOaanMMdR+4PZJS89avpG1g
lSjxpY12TatYv0aFR8WI5Mrzp83hGYw4g0XidVpKDGQWgiSDSobxaZNl88OJxnovVhJ2nquLCvw4
ZUTM1JQsvEhW+Xg9YSptPSU927yIOaFFwW1bq9uAMxbF+3kPuI/nVes6LTvUIpylEHYgG66i3Uch
XWmQ7JocBtdDQibsd940MRdO4hJx6WSmhEiOPHdj5bSze3b/2pw9B54btv/bpYqqegagq1n1LQef
EXyD13jl2QXODNvw1JjdxRuMftfwM4+U1GQrMuuNCKy+FT0rKstzqinF2XKK771RgKr+bRIeg4rm
bQOj72YwoCKO2lw6wrIaoLbTDu/xSDll37j1S98l5jLOJffo1K2y0ZUq3qkQOB8qe/TWWlaXF0k3
ukWYBMl9HAsOza1hv8VN3+6lRgYfRYLEBqZJ4yV9csiLvZIGzkF1PQahCv41KDxUdQgPOsozMgdj
OTbCSzYlFsMgtE42si+iJxqJp8Au1urv7eBF4dyqg26NfHpFxYJrLioz1neVR7G5F/jSWh9G+9ZK
JYfWVN3X6I5apLQvDgo/hhFBhkgT8Wt8raHuTWyrPovew45wKmdB6UACYpxq7aovrhkYO+Ehx3F8
tSFfnpG6Nja65cnenAINIAlV6a+fq8sJRKBdSuL8acuqGMEpLU4WYhmxYFM0w5q0Op9oelPG1PRp
VG9z38/QdZvegiNr7A1M5aZX4+DNTZgpjn7drp/vuTG19JIRPv33p+v6AQKZBND89LaFOzzsj0/3
NP3+hM93EOo2KZHQQ9tIvGTKcQOgCtuH52uGlgVnZkoG7vmqbSC5S0rhfn1CsWAZpL8+4eOvFfg2
VL/Tp3usrRoe+x0+nfAW64tPWEEj9nyT3fQJk/rx/3v8WbqcIvCo//XpxGzUW3aSZ4OKmv4QYnaW
pF9CtTR2z+Ut0o6zvpTCBTC84hXc0VTvKufH3GzsF1Jlr5VqOZ8U38A4l7oALBW3eM8UJCERLT1l
qqMvnREpgdrKzjyYjNdUJSLnjy5PmSAi6xnr6kFStK9iUDQFYAzNcIaHf9lSNF8TAF2JfGgX+s3B
zqPvT39HIX7Ibz4bTlteNJrEXq+YaNqTvl9Uoa28+F6mvsADdbD7WjqGUw/ZyG7nh/xpxaBwM10o
69lt+7BC4uLWPnQUNpTH0xqiUeu8XyathcjPb5uLJKmD8tz58SpDWBHzd1Wko1hDuNV6gCqImSc7
0e2VoToBbn70xKy+hs6oMAvIOX+/Xx95rWBU7IswhRA+bCCTyObP9wtn+M9Mjqu98Ijr0D9aavV4
TWGC2504aB/5ZPv+82a0z8hrm8efBLB/vpbDBBi/9gV5WM1N01MlKRSwDl5wFldGjK4oaKJ8I7qW
EcPkXqggEAK9DtH6/pe3E8n9tqTa8bmA8BANr+Ci2/h4hafZjJB5c36/wnMgLppfr5JRhAJ/PPsh
uYUjWfaTJVBmQttsOlaqIWmU1HvRlu08ZNaj0+/JOqMiV5bFyXGQSuhlv75qoAsW5HPMm+SjJt1q
af9hVJ0/U3pt+CfM6mNpt+5PZyRXk/oIQ0stWWW2Zsix2Sr7E9n/ZunKj9rypA8/cWz4spr0rlLX
g5Kro18pXeJoqmnyiberrE2/tfYWAshbJ7XLbS9x52qZJWRY2Hkp7je+XMMBqFaOSJtoFbb8tdYm
WzHSa85UcZSSS56pbTIcHlYLGdWeH4IliIqUf0HNfxl5vKom3i8p8apR2J7Mi3RKZyvXNKr0lwL+
oXVQ5dugVAJipo53lh3wIOCLJegY23geqUl9HCtTfgnl6i7sthdpi3AsEa8CokZNpbZIc0v6BM+q
rBzVNUkkM73vjpnaQEHb6f6Wr4ayFGZOiPuu6OVbeDVG36YMzIxrqFAd6ixXbBMJQpLxjfddr8f7
qsprapSnyxH58bVtKLtO8TLii/4isNt8OQ5pcndM0mdNjziCbZnxPZeQVTAz8B2i2zaUXIWZ/FP0
Rqm2z07oHMVMOF+MF1jS5zAF81s8NXa6AVlS30Sni/I1zO31VcxNwvGue4F8Ej0+Cby8rh8ehGvc
AQJsCNVvCR9It4Tz55avQi7P9LwKiNXTaL0SzGUr1ZZjEPyyjQn1XDBcVwCFDcJ+wjHs1f8MT46o
ieY7F0nfP+y5MQUaWjniQTq+RaitAKsu4vdWGlTo//nlF10tJ+aphbq38wBpvbMHeJONIrxQrj6+
NcZCOCFSG5+1vOU+ZgVbDalnMhV2AtOU2EaE15VcUALT6KDwcOys0T6K0ZH8Nzgk7z6ArroaWn0q
6zh51xUbPUskwwnHMylrx2xlgrFYiUlGjiTz0AQcHlBY2cPe7668qWJSNKHQ5XECdHjiSbJHGDWw
hERHoYIZvbJ8DQlrDVGjXptIK+EeDqJlxl94JQa7wXbP5BkfPWEqm86bp/HAV2ia7pDS3iu1Qcar
z0lAQgt6lxov5JjASgSCnW1IcQEI5p+KUf0DswOwn2AqE9et/BLphbE23XGqmeshAZT4yXYas3qt
Vd2ZQe2df60syqeUKY2uNIhFAV36ZrpFPouSTL7nvkmqRVdVAtm6s+lgiNo6EuLEapAHS5hVs3sV
czTjpuy+EV9bPFYq0mibd63+NdKpVDApDH9taqJedRwkR03OyNxFvbcJZMs9+5aWLWwlSt4DU/qe
WJbxI+4RDZ7eEaJXVwmplc/G6GrAV610dWB9QFt8RKWpj+8jsla3AD2IW1uhBBVZ6YswhZWOjGbY
gKyeBosmKVYZ4fSlGOXZGB1aHdU8MZrDLnyr98+1yMdNUa2oPohxy0mSZWNxk0mfqdO0t6FNFgV0
xu9oaSnALwKkBKeulhvWyvSbAiLrunrnJIaUU9RTPiFGE3dF4gMGFDcpXyiteph7M/H3aTahoyev
OOM7R/lIvx7kxth3Uh3PdEPqjhM/xUKukP/TzbE/CptogCL0x3hqxrA2F0g64TLN6CCyHcCuMiL6
qgxh6XNY2MQodHCgp1JzL1dxOG+60T1Vpmcd68zq54M22l8Jwe283h3f8hEBh8xFwZuazODD00e0
JWL7q0RB8yJVR7R2WiW8pKRvKOtVra9pOLwriE94ZDZmvpt24Bq74PJsrBqddzY6e4oZC3sW2U60
HSXTnwmXOLB+OXsBHMS6nB4RO8/cmUmoblYYdcX3X/Q5XayKhD9PYKTDpYLQbDd2QHlEdUA7xN/K
EWYlUTlQ0wPS48PmRFXB4ATfZLMJTqI6YBqrJ8//xzyxim70W1spg7M8UiogVSTiXSNyXnyjc17s
CviIbV6FZZAJ+kCTUy/EmLCZdr3qnXo8i15sRNGm6mAu8xGBS+doB18gre2P4bRY5qr2agTzHaiG
+eKjsQLpfcLBRKvNFzUb7WtsAXNhTFgq05CWLvXsizirYG0Mo3CpUQByVEBl22UZzsMwKt+Qlv91
JWyUWTWvQ5/PwVAEX5zup2Zm5YeVm+nWosBtKcyuF+wdq9FJ9vK0QjoGKoOkC76Eo/yNkv326kdN
dho0JNGFf5VqUEVkVndyNDm5uqr+Q9gNJ3fZBxQmtDV8zxy7OAg7z9Ya7syk2YZG4n2EOsn56e1I
HUKsMRRsa9Hl3Rm/313X2f0ym94FDDP7okFDXLy7lq3UvFPdVQWVSlh02Y/CUs5EZLOPMcyMhRn1
8tGtnWJfoOW66roguo8tEAXiNNkPqsHnUd3r50ZDrLzRNReqSw8RkOnq2SSNNKzNNjo4ZvOnXfjq
sv7m6bZ/b1t9r8Sm+uH2BTxkaeQfC6WhPF52s6WauNZ7r8ZnN7D/i7Xzam5bWaL1L0IVcnhljiKV
Lb+g7G0ZOWf8+vthaBs6unufUPe+TGF6egYURRIz3avXUn6EWvYAKi551Tz+rK5EuTfUxu4MOwWV
o7pfvYGV33vsvX8obv4VaS79WS6ldGPnBN+1oJbvOm8MJtJM92skeWvhCh0Sik5OXj1lVH9vWr3x
DjKl7BfYo/qlqgx8iQe9hYp7cEG1jbq110JnxwEjEmRBr2Na1otuHOKvRh58z5PK/U4k4S6DoOO9
UMe1zM++v3DaM6QnWbhoTOhvqBhZUPqx0bOkfHd8+YqYWvNda4P3sfWNnWQ63UZGeeTRBbyX5Y/Q
RWSPbVlwAB1cZSNs7aiXFwrHdmnWZTcP6Ao5Pcc6YQwU5oYsePDT0LnkgQGKebqiEr9aNXEWrGsb
OpG1D8MY/wHnWKokpXm8cm40iujhNlq71CWFdh2sIwvyItLdDev8nnKz8a7epoj1fSVT1mEf1JvY
Rno5lGLp4tqdeowHgHKRl5Xf2vAF/LH1PS4bdwn1tnLmH2aedWiHl+U00Ax/JdQhfwvNLlx7JecA
cwCikssIIlPUa30f9ZyKjMb/kndRuwnsUN5LuSE/2CGS6cKjb80njRrM5yDVvR38oDbgPbN8bhLl
UThASZQsIPUDclZV5VaVApW3gHwRUEzgddUXC0z2ToqTfFMiBGM1kf8C/726j3WnW9u9bHw1h2YV
WOnw6pa9vrNVdEOEvZS/130QvzXIuW0b4EdbxQnMr3GSGF81m4hCH8vWtmi6+G2Iv4uxiBrnDcdq
bYdky/g6aNVK2BWDgyrKsCoxr95/IaC8E7cgvmOtAinYamYsLUvDR+qMs8RRXOVTd7aJAd0v/y+X
Tnd06ikaffVpbg/S/gCrO4qWUPyJpgzBKRcByt2zLU267MKLCLdkCtAi+uMcTwOw9duwThs/PtnV
mpJb36vPn+yul6XnBsR/G5nDsqJqedl13WtqVOV9MVUu2nD4HP+YqHqv7hGnuZnIspUEkaiKlTjW
+vqgrHIU9e69zNDWtd5DeNI6zibX9PzscNLbURXbH+Wa/ydpcXfvmU5+TDIUxitYPs+GC6NOHeVk
MCRU/CK4kK9+WMEJ4JbeY6K0MMSGbEZDVb4DBpBdSlOTN6bSuos0NVwO1rf3Qh52cCRwMjXN9CJs
4sqNHeNAZdCd6GlOiBI7UKfiXJGQCuIuvdxsYZkgIZjI8cofBvmRYnDvUI8oTCeuPhSc9VBeH8iK
iFEjrouVFSAPKrpaZHenfMi+Z2UiP1Z62dxBtniKPVd6qdUwIKNrRDvR1XWlW6R56N5Gg27c6k7k
PpA99Z5qtVkJL3tk/1Lq7ONlqhUBfsE1MxgjecLODU9+qdcvgV4uo0GDjtkiUjjqbbMW3aaOflAb
P1ztpI3uU86eRh0DEnV0bZ2bRQ3vJZMS1KoyMiY7OUPf1TKN6qG0iQLrcXBuJmbbqDaCc8vDX4yJ
xuvqct2ofrk2TWVE3txprrphylsPBMk+DdzkIhpFL6KVXJgI2mlZerMF9ZhQreT5qICawBknZ2ET
V1Rwlju5IcE521zJd1ewvSgLkIf5uG7jntzIxMGTOE1yCClq2sb0r8yDzq5tGn6gnGdH1dyfQXzg
gWG/h4X7U216+SUppRFYUuVf6qyyd/CjB3Atmvpdp1C/m2t58aKEeUB+o2jfwfIamub81MrwKXxK
S1nnCTWYt6ZOLBjq2uS+iDIkTf/V3k6Dn2zENtAfQYjb8H8Whlepdw54Zkoy5HGtAyw4Z6OmgI0M
35EkGmB1GYajuJoby1CSrRI1VFEj7+ZMjc8+hKrH6TLUyqdWJUM8C70JuypRpy9sN+c/fmJ0du5L
pVjHso78NtVoW8RWB9BGJik+RZLgDpSNfVh5wasfJd8C06kuPLiDV33KgsfVi+daPaHh5FFMGYtK
PZAyRDB8coo5wYL8otqDKCzPlIHHxthRWWT0lvZshrqySqKhusSKGu8UuUjAL2jmqQjjeOOXvfJg
USS27CgneetG64Eg+wTkZ/tF0mrhUskeuGxDfF0rl5Q71g96xRMkKRT5pMBVe0htyduNhTxecj8d
VgNCpi9dxyk5/8JvTnLSjZwUQFh1CwJccrQC3hqfvKlMymkohVyIvmiA5IUgHJoRjcbo94hYQ7gL
n9sc0VclGFu79m2o9OTen6ivlb7LTn1aXIQpnEwgEIxz2NVbYRJNp6vNhVjBQsyZ7eJKnTixbzY8
bq5/1ocabHtbUE6I0yVRdbH9NDsJf3kMpI1rICSeN5qzNQhsHcciLA511jmE4Bv/bFeatgETF11R
srJXHFyGx2wwahLGWjE9c3OkijRvZTfUnemRjsh9gbbFIpnYQpSyjjbCGCqpXdwubQ+GZpdo2nCU
BxUImsJ5OvOa6rHtYpDgukuwOpGTrdx0ECP2ub4fkrLYp1NkMoSRcTM6ZXzNJRHKVr0nXc6SpSlX
xRd0hH14QgktthCTUs2ZslUetu50iFoALFy3XQHVmJtZW8seFsYE+GgLKThwAEfvbepafuMuqJeQ
TmGctC9/3BoLdKHdUzGT+dovN7cyXUTLcHNYTdjFaubkBq7loxu7EBOcwBiforout1Jsk9yPBvUx
MM3y3ucX3Kx9o1i6KkUBLYwEh9KJ1UfLTNVd5hlU8k/ONlIvjymlPZOrnifZUgHrthOuilzHh0YC
ri26ulUjeOkU6q6zSAlBGyQ/Jj7MmoZjRC+5x6mnGVXzSx2yGebfr3yLRqgk/Fr5IaUte64Yom1i
FQubMFe48MotxwxEV8HTrKsoKe4lCQ36qqHUvAxbOJqahNAhSYBvFJGfM78hbhHaO6/M7J/k557d
Pize8sTIl5ZU6A8aKLlNDY/q2Qwjbd8MibZDNK29EytC9ZNCyuXCmt32/rcyY3fKs2uKHd9WLBLQ
O9OKeuvky2EiKdSBRe3FGefvTkGfbGTEioOfENoejZ1PkWKY6X2K3syQrBP4h2DplrQ8uQ/qPHsu
muI56zT1bnDb9JlXmQFuNIjITIOjlEF1Z2vlQYxaTRXC32m0OzFK1qOA3ck10edkLmFYY1MR6+6r
5g4MTQH+XYvf7EA+GZMGiWlxPPFc50uqmxPdaNDcOWEFMLNVXI7nNQVhUdEuKs2q38eN60n5exnH
PQARKLHkvHujtMM5uVL5q6mbaljHWawtPg186pplxWmL4khhH4MM7hAHCcFk1J2TXxOGhnydQ2to
cMIvgv4HOzIImfvuJ8yHLwiK+1+cBJ5g6oq6Sxj3xq6iLodaFzu/JCSEV9Bsm1tTH5wljzfe9qlp
KDA4mooNj1yvIS8ujBmqqAhLDxGZacPl+TUGi0D39FNXVe6T63XTF0WtEWakm7ROuS4bA8mLyRmV
AHM7ajp0G1PXbxx4nBFDvi1l5U5z50vNs5g6cip+gPBoaU2uZt10S7Y+wSbmPEFdpDdGqzzm4Jlp
Uq+9Ngk/P9WKc0PvL4Ak9yg/BJAOGKs8Grp3OVceU7KM39zWrBaqZTov6HkNSzR3k0e5kYM1xNNH
J7HgCfQHOFvDMdv3IHFgPlGkbFmX7YGthg2enVHF0uOtZNjxKovc9DGZmoHMApmGe2GRXe/kWONe
Zujs+6ZzVpXMGNHtpnxaNt1kBUSok1divByICGctfMVV455D4vLLQu/tRerLT5FF9ZUJJcN2IP20
Md20XApmIUEcFE4FsHWWT9LxwFrlsUIRMVZfLJ0/z47Ui+jJhNBBXj+hqVpdFTiHD2WWlisvtYy3
oc1+WImR3OdOJd1BD03S2+j4HqHzMEUj78kmV98Tv/lh8J698XBp0L4EFhBqTbCEsfmK2nx3l1HE
tA5sGySxYyGZqXTVvvQot3bhmxzQzkFuRx5PfFu+KiM/kOiAoP9Wt97GdEBYwvcW/HD4x2ilpOwi
JZR2BAC/DyXE5okOAXkBH/qvWhYYIlM1t17REXW3SJ2kW7PIm3vfzM+xO6iIcmkc/cvkL7mG2YWg
s3+1wuK+k/xw3/eBeYTEG0bIqTHii5d/ywq/9hZeR71oFrQ/O3Uja/K2Dwrni5+53brW5PJoc4C4
eLzEZdiwydJgcNiguq1fyrHxlh2xSKqFihCmaMePFnUTWZR9yhdNacZvyiSxCnlKunCtPOcTNWwy
2X714dr9btsBzCodBWc8UMKtWcKM4spG9+qYwLVK3W//8oxhW3oFibtGe2pT3aFKT7r3zHRX65At
DBakI0OkLusakeku8e1tBCf5Meurfmfa0sEds3StDM5xjKt2IRP0IBDT9Js20MxN5jZffCutUXi3
g0WVDsF3eJmutlFY7zlfHqic0YCFBn3jSHV9gPr14FDffIfDJGZOhcJdOoBLj4CB9J4f3osGgjLl
KEWw0k+mSJKgFUtsY01uRzl31qCc5S7/0tv5tTBTovFZ+UT5eHyB2Fl+ziTlBZZC604N8+o8GOW1
C4Hy5EkYHgPnPZSb9CRDOuGE/bD3LBhQgPdn+km6cxsqFX0zeetAZWzBpkPNNHWlwbxMka0HU227
u8asKVyXALXpUhisSrnxj6rTnJW6seGsnxCHEzDRd7hii/Ajyn0wUgP0BcIuGoqxwNMLF9F3/Oor
m/4UFu3huUdb6FLE4XOtZNUdgVa+SWNHhq+r2hfZTsMFRRbJtgzaHzaZkHtkgrVz31uUNup+sGS3
kZ24uheDkMZ39+giAFceo++E9fHoFGPYO0GUL279QLX6xVCpMaC6tF3nvV28FFrYrBGFzLeia2om
jx9HgV/WG6l/c/Jh2dWUgRJl09Lj7dLi1Hp0dSr9lhOo4hh5+gOpYGnpd4gQ+s4hrYZrMYTGxU5A
tXb1Wne0H5zrioUc1t873WivY52Qdsqg+SyDt7HkexhK6nJowupnpz92tgXLT+Q7p4I00wIWqnbV
RxTPNCFS5IHUuDuE4gg48XW+JjB5XtPpijT0NVHjgiJOTGKwzSiU6jp+K0VXVvXkTlLK7xGongzd
r6cyklueQdBCia4VeON5sAmW8Zx7AvPZPSRNtqQMwnzKMzlZBMAESJz3H7XVxqkbRxpPXd/89nfS
asJDDDg8HvbawN3/KLhZMGUPQfyzcHP70BdwP9oN+jZU3SS7QKfCivpMKpNLuMk4cg8bLdeKy2iX
FsWWckMMx7s6dZHtMrbqx9QmL+fz9d/xDCE5l0GlAOHheIGUOVu7QSA/NGNkoTLUyU95fF+WbEAn
ud77tg3DXaujCB96Tn0Zgin54sTlm+qmZ7ngmx7FPWrrwJmIcmlL00JyXWsMfde4o7wDK42SeabG
a8Wwir1ishrg7umR0RVkptmXUrW8VuXSfLfz5FEZkAmqMllGtkZad0aY/+SUd+fzW/jmtbzCzo8y
KJqCZlcO9Z3NV2kbqXa37Q17uMqW7a3ggFZfZRKUqpmEP1PzTCYL6Dhf5qvZ19ab5cNzWrRK9UCC
qdkUcZ2BdSnBRhPGYs9VXbNKb5ZpZUXfi6xf+lkZv8t+iQhCGsTPJtDATQv1yXEcNVhaDLC8vtMp
5PSHs1rr9pPtOAo/2RuiXMW3wDco77Tl4uDqnQWesHtXvIgfStsCim9UJkD4JjxCRRyuidwMd4lj
5ovWML6HSu49UYo47BSIU7eQnjrPnNGhiky9v6CxAECYJsPDkOgdZT+lvCnTtnmFF/UgPAKzHqla
Iz6ndlW2bfpqJ1tevIcTwtwr5B9O/C8jUn+1eYF6wlkFEPmvm56g+6AGwykl7LvoA8d9MnSdcFDZ
HybsSafBEFz0oAX7Oj4HAPWoqCnrdWkgU+3xXq5M9C/3PFyklyYc/YXd2qS/p9GqsVGcMfQnWZ64
SN2MTVHNg7QEUqHpbbdvGqLXo62kb05svXcgTa+FE+rXTPN/INaeUgDtLHJw1Evq+GBYcGRzj4jU
sO3bKH3w1ClynTXVXybkWUnQKO+cct4LObCeC6if1ooSvdlDma/IezrXZGrALMOkSu5o55qSKsH5
USmrsQSz5LulcxWOjmMCzQ9JYs+2XOpNor/8sEyrCLeYuNLVvq19Wyw2EddpLn3bEWyWPH9tZ3l6
lrwKAYIxhvip1eITqIuvFoDJc6AZ68yvHqGgDpbqqJ7GyjnqCXFcy7GVc46o+3IcfGVl1HW/c+JK
3aNDMlzyqQl26UDIBZRBsMs9J1jpZqO+mgN8+mXf/6QYbvQ7TuzQWj2XxNsXVe1k6w6CJH4uY288
kEFY+rpkIBSVazt5AMQWF6ZCrMazdm4kpUs+8nxflfiL76jQwNiIwGhyPpxGilWXiUY6OjS1ftUZ
ERF6ebAoqWuadhHVzSNkQclO2OaGqrDfLpWtduvO6rQFu5GzTqrg1a46wjCWHrxMbJSrNjG0a+T4
zsanONtNjC0ZqfFEgVG68wwUbzq1gPEnqM9dqSWPMCqwr0ZlD+yV3u+FTUmAvsAuCxxUsq8cBax3
RSUMNU5yZPaDp7FLRm3imyxJw8HXs/EAHpt3xyWDEVDUf2rAHrERjL5IFWmHjiLcdQsB8y4pevte
Rt5TttSWQw9K89S9EisNOOP4QbOMvSQ4gRlO98FIwMIG5rEqrFFdab7jQu7SPXhEwx3DJIU/hpJ5
rkEoutSr3UuZl92zl56qnZGNGE12TR7o3WcTIQDkyH02eRBxPaPyRRA90p/4/JhgdJYwvKdXu5nk
eJtni2LkK5HP5NYU5KVXBQxh62HyEgNhUbl3df6X6CB0Kq9JmEYryyrHKwxTzkJT6p4sizZebzbZ
MLdqbOvgX3ERA5wW9IsBRHKy5F0YLWUDAfdaaspT71jFqWniX1cxVAswdEPDCOk1IGXhc7vkl4jP
VSy3m5gn4bk0UPeVZCPfJorjUlVJw8fA2Te1Rfw+Hc9GafIASML7upAivv78LLKDtVCEhaEbYRNK
SErDuhe22s4INFbQloa2yjGpcknSEdUF9bcd5TRdZcVw10AHdJVhNlhqru/d+7zqLaG5mGxhB2u+
N15twEQnvnRVp6zgFdR5TLv60cnVZFuH+lvrt9HZb38QBC/v4mbIN47twhYToEBUuZBuiis4laHJ
EZdzU1t3fdEPhE6RH+lN2URowoKvWorfXFhRvhrIWywMXapf+L1XlnXoeo+FXaLUFpbuxZT5UAQR
pD1BdDQbtHnVxuDRMnVF00HqQRWkk/XZQgypPXHrtFtJXaxeteohEORMshkjz8MbfONukgnH7akK
I30xUlTCqVedQn0IuAmCJdEUvsK2wDebjeLJ2o3AqawbxEh7FX6hicJJ+HXoWsEXbZ6iDB6BPPTi
VWMp+qEOqNd3AHM9Kb5ZPXCcXsh9kj3B/LgGJindTxt1t6mUVy12ilOZBO6ta+RJsgyHLtxA4ILG
Str20hrxUmkbA9N9qPTsL0onwIilXXfguxYsOjJV90YWgZdz4nFrOC6Aq1J68dG2euiGZKk3ZfXk
DUP5lCX2NYdM+C73pPLJ0Tpj2Q5Dwy8sXdtW3C0pinDl1u6dkeXduc0H9y5FbB1+zvDVS8JyH8h+
TuGGF72aEbFJ4pDBToxG1FGDkSdVJkZdCeGqNJIeZVuXH3h+7IS5t9r0FPsZyCYOmgAkRx/yBjKY
hlbFK+ohzGcjjiDwVuEOp6LKfE4qYt8AzeSVPXWNQVa2ecbjXYos4zmhSglIqBKvxVzVab0tDN/N
+ja3ATnM016D4RdndnjVJhtdD540loraPoC0nfov0VURqVzDzC9vhHPagUnXoR29jcpelBK68fPt
bW7fuysIf+StcNYopliVvu3eRmOzalYWZfY74SwHHaCndkrDivuOvrTU6zraghvdGZbTXlpvsDZJ
MOYnOzpmROieUPtqFbl7mippnpKyfyE/55wzmAV2MDzArq/13aWp4z0l7c7R0iTYWIStVr4VI5VZ
N1OrddGdDlLBlXM1gLo01Y9kRw52h9q08E/LIF5xfg6QL0fdxEo7tngBeWI5jBGoI3eRKP1faW60
3/LcV5EJ14wLdenhLoA3qiYddm2M6LmRkQoznVQ9EFNvl6HTe68loeONBs/BRowqFbIfdRGjLjKN
ZjqQviprr15gay/Nt6pIvJ3qZ5CWd4TtwsQsV5VUlFvQzDy3bG8cDg4yFcY6NKzfl/F0qStJoS4/
OHy41BMl30RTtZdnPLhD572Y/HkULQ8rCRqgF41P270bI0Q09SSj0y+hNzyIXjim2V0BOk/0wFgZ
Jw2FnkUw0auPJSRPdt/Ddz6tikCntpnYtVahKWmXwZV/Nbq0tyRKDmczG/78ELuAKSen2R7rcC76
Q2AuPw1kXigvCjcZtrOzcCEewVnHhGv+z+3clgOjUSrKM8IEG+q7hzd7NN3VWDvdaVBS+SyrhLsa
FeBgyBnZHyCbCCYdIdEUk6yQuIo1Y+LBQBh2tFAUEjblz1WcTUnmFnnaTwPCWYzC2ovox7SymIbm
rwePAkQW6xEQ9W3VitgysCeSUs0CJPMqGsb0kFXBr4bawPRA5Ds9iKt5YPabBz75/Rcu8/LAzSC8
F+vP80R39pnv9F+4fFpqnvuPr/If7za/gtnl0/KVJ/1++f94p3mZ2eXTMrPL//Z+/OMy//5OYpp4
P5R2QN/RDx6EaX4Zc/cfb/GPLvPAp7f8f19q/jM+LfV3r/STy9/d7ZPt/+Mr/cel/v0rtT2/ZHeo
ZYj2DmztgulrKJp/0/8wFFU+s1JyhLdZt36jR9nH/m3Ch2l/ewdhFEvdVvlP/vNd51ctd6jQrOeR
jyv9p/X+0/05zHD07vSQ3fl8x9uqn9+Hj9b/1/ve7vjxLxF3r4fxahRdu5n/2vlVfbLN3c8v9B+n
iIEPL31eQozE07/8k00M/Be2/8Llf1/Kdkqoc0vt2yAZwbGR2okhEbDZMf7TiJFoGIqDql2FWVjE
VSUmzL6mW4ZHMVySQNo7MbJsWuc9ZFqjL73KoLaqNqT7LIghUKv7J07BENlOvTinkrAF3zKNizlj
oJsHsu8/xbiwu/BEbcYSRixhE03Vw5Zh6oDAasj2T9BFXyD1iC+FLcX7znYQfO6o87XN6NbAUBmf
8xQG0slLiyKU5MRoYEnA2Tz5dLOJYTXS35GjIyBiNVDLiKVyv6fOOVfl9c3RhVVyVRmBDU+yQX1J
NiKxw8keHCZiqhs/QsvVhu/GoH6+Ky46QQPy9iHVPVN3CKziUihxcVGURtt6egF0XcxutWrYuQXI
hg+zrd4BmJw2b5ALsqKYWJk5skRGfT+vJZb2O60iqOkdb+sFSdGcwjSGlvf3LYVb2nf9WWVjcXPT
R45olrpz5LKniBm9IG9St7+J1UOPTIn6B+H6Rqb+ahy6rcH/7Qgo1zv51aRl7xpMEkYxfR4uwIk4
kqMfkq4BVWHnBUWnKUwfmbXPC8u/dRwlcEDDTPYcOC4EVwSvbjOEcZ4mWWO0JOlRrz/MuXlWQ7nu
4iQ9fp44KoO/b0Lp/tNaomtk5plIt7FXKgOt+hihtVHuvLugSbw7cQXYy0O3tfS2LpBZ8tqMzgPC
r3PG6DxSWTq5zjNvC2ntg21HMXHTQD+IZiR0dkAZWT+IKwTThn0iJQsxmPxxE11X172UghNmZBRH
IzYrLVpHBl6G2pgP8VhTqHetJCl3wtoiJrcGU6stxcBtdHIXV90oE/JWvZPwnT3IOJkbKYfSA7zG
L995NFL8R0SGVAK2/zKojZm+01X722w3wROq8GmlGVkeV96KkflmDhqGoOo6KEymV/3ndd26KaV6
lBraa/EiDMtTeUfKBIYt2z2IxsgyFOtv7WztIhNrRk0I0cLJNwHZgvD1gPLdGHfShwX0IidgEHex
dFvwNunDgmUP16sEQ8NKhRn9qE9NGObNUXTF1dx8slGnB20sB7HlPPA/LTBPu91D7Z1NBrVdysGn
7E8JR0QUkNXk6st+eg2NlNNViKCEGCDeFqFBjUhtBkc6vLT2gVKAMV2IPtjTX0bL8J8QWpA3wg56
zDnMM2bfUghbimXE3NnnUzf3eqoxnHo/ytGb1KRkMnIDJjc9jB4DAGp72yJoIPMJey1abSc8KOBy
OHM7/tWaYOxpRnVdbsYlkCoLCv8JTtJOcJJmANSTj7lJ6nG6FMZ6GhFXs4+YUvUbq0e+aXYV5r/r
BgKiMq8Uy+Od29bD/egYV71OuqeCA/ch19VyPZRx+s3TDVJKAKwInQ2QvE0pKDlyvxQGwNWogH4t
rGt3IdXDXoCNBQpZNHVlu0vDcJL1bBOw5ZSqunUCfmspBm7wZNdxw61m89H/AHr26jbaw7z4/ebY
UMVdBTDmInDlHpzCcQ6cXPV0IS5FAxe7AYSgQtP+Zi0p0+4L1dhosydkpy4ynJMPeSNkYqdGTLeL
OgBgSVggN6sextAUQnV59Gpkc4LqrszhfRZXosmHhGrbVAfV4Va/BqI/V7EHyAEmZ30rnGVNQw46
8uFEra3q0qfxS+g6FuTDMZBTKR7QDfltC0llXcSAP139kz3p05f4zxpR+0TYMj/VTh6d4f6Pzk1p
rSqH0CekXr9MYnAsuhE8SaXke0hoT/JoD91C+FQdCGrynijDp05EfeC0VtLWVbAVl3FjvNuBmm0/
2MStwp85vOAncS0RMu17LYHoTncOydT0pgIj5dwXV+gEo0tiVrvPdql1Dn9n6w3fPUiIPqHpPvnc
VhVW0RdzRNMOlJ4sxUhRDPKOrHJrmMpV1/38pSbe7MsA2c3Y15+JetRmk794XiqjoN6B65ezFwUJ
+YvRmY9iRpjb8bnM2TTmOtFas+GHRqfk+uinvnsUV0mXfx0829yIXjcU7tGrgCTzcP/tEv65mm0d
MFMERlzUJ6bReeA2WawjVvx0u5pqnVVaJxMn/r/Mm51/zQ1kVCisYCP7QbYtRt27l+QSFvrCib8Q
vXszel35ibi2Y+ikfm0vfIytqH5z2oiUTtj6D35o85tphNLRrM34+GmdBtKvo9+V8N3wIT4pcmXt
Oykn/gTtwKJGPOcUIC8xnBtYATdtCPQSLIJZvoaR5Kxj2LoWFoFyEqZJtO60vDk1U0Oy7mMz24SL
IivrqLSl/WwXE+aucBO2NNfM3Rg5aLX9y5JGPn68wzxfC0lH1ElydQ2DQqgYcQcLVvKt6MZyntw5
SXwHwDbKl02KmoXno7blazU8Xz0KXIoW9AtItToS5//SZOj1ovdqwO29EENhp8BjLS5zL0EFtiCs
9sHoFpm51roQlJtTNZtAiZSp5MB/FE2jQyCB1v296HkFBDizRze5dXgE1vjbg10T+EcFeW+lSKsV
aUfvXAqSpKKO2ba7Wb8WRqgz/fMgCJHiyUkY/9lnnjP7VBPtkhgIQ83byWD1YBDKtWe4QiJXyZ/b
CiW6353fI4VUSJuU6iiKYabfPc3L1iFUDkvxMzj/KmYDzLj+NDDbbr+j04A+uATSp59V0cxLzQPz
tHmp2TlDsIl4bZLyu16Pj9T69wubjPthjNCLURPLI9dKSVFsuU2xrOAq8Rv1oZ8GIcawl40CMlv4
9pJpHINq0rvNtLYgrRIc7VINLmI0yPmPpAk05qJrkZm/073+iHCQ/FgO65b6mAokHZCFSe7czrSV
25j+PkXo4pRYsHBxJsqjlbiEWHyoFnYGspMy1HJTD2lfLQpN/uV6G5+niqsumDgYBs4qokuUnWqm
HhBeJGUPNtXGd26tKU8DSc+lFln6HtSU8uSXlg3bveeiOJ1DFSbr3dKcsq8Gkq97Qyv+KkbZ5rg6
2cA0eoDAmnI/TnlY0eieou+Duv5L9JopZyt8A0p3/tZ3WnOeLq7EukomlXtYuuJjH3UF9evspxTe
h4teApgRtlahWrN2XGc7Fpl0l1Onux7qFrW53suXfZUoh1E0cQXAKZvkBBfC8GFoGs/g+jh4Sfvr
Srh88Nai4EuayeUO9E55UGWIJf+oDQrJQdHNguxIWsQ/ClMtVAmrhNSZKacTBf9vfULhXJpUzkm9
CvQYycIPM3olPxqm5R1vC4iReZUxhe569edlDG1Fonz04qUR5O+kUvNHMlDFoyTFX8n1tyd96imy
0e+ATCJlNXnkhVo8ZkGzgvp8vAp/pRgRIu4pkRKDkmFW92pN6H6aLia5bqwAOELr+3YDO07OSWpQ
26/l+bIjVLIwIyc7CmdQBONeHagUEvdHIULeDzZpSYirrVZ7bapSO1sS8FjRtTxIlceaqhzRLRyr
Wsh6ZJ1TT5Jff81pW0U7Swk8427haK/zHDax4VVVUfvz4bQMrPh7Agbnkk0NKUzl4quJse4n9dLZ
JgYSPUMnIULlR3RFI1x8PXjsQSceZpO4oma0NwnOzOuQO7QPbgrl75/b3TxVas3d3gHrOr0E0fSW
DoN66m87V6qPBmfPHLYBtT6qfbkzO2/Y2UpdQ0+LKVZNjaoV0ReXwnqbI6abFUlEoLhFtfZH8M9N
nf3NhEym5jMKpJ3ScIQQTdx6LqirqV/JknozUu7ya3h2/GQbpxmN2Ti/JothXYvVrQIu//PSRuzY
/4e082hyWwnW7C9CBLzZ0pNN017d2iC6dSV4oODNr5+Doq4o6d03sxgtKlBZhhSbBKqyMs+Xoe35
x7SC1JedMcJvhAuSrhIUZ9601ut50pqIdNpB8aa5L0CRnVdAZ9WpjpEMdIY0f8v9UazdgPRyttiA
nit14RSqtvLmyHykoPM7a47clFfSNhGITljx3CKL4teVrIJJo9mzUrA8/fzgLfq9ypr5CJe6vdfC
rLvXNctf9T2KNzebrZbBqRb+Vpp6ki6hzM5IV2N0h700yiIGDLG1CeiYOdft/a2wn+LGL+6JznTY
KlokcRZ15RFwzwuWsa2eMotoNlJMVzF4zZ3gtPq1rfmE6thCcnhWYib/l+xqv23uzLnaN0SwkiHs
H2Wr7YYf/eiNZzmUCNhLVunlvWxzTbFtTTt9lG2R0iyIwEmfNU/zXnrkhyG8eLbyHEHKuydgs74r
fCJS51oG2uB61XopIgRaV+9lw2AF1b1Xue0OkhbrkbnzraENlb2qmS2CF3STfYljCzZtQGDKra+c
HRG5MgnD6+hrW1gRjqEY2loJAn/j9SEcgjQoLrJQLaShpgYBXVlFtfhnQy1q0DSqGmxunfO5FcmJ
fhUmAvTcr1mSQSsuQah7674VCAT9apAjrB6vXaw4wJhMZWND2t7zOvY+11CNmeGU6iy1hywXWsES
a3mr35oRLgR4Ketj05S72iR5OUymbcH5P5SnoLv3DZ3v23xlJKcYDcALZ8o/LbFf9LPXhz+Q7DA3
dKKpyGAgmBRv8dpXUvL0Yw9OIADafe81zv04F2TlogJc4R1Ltci5DzPLubc039k2Q+IsbjZTU7Qj
GU530iSHyr5gbBZNrofEKDKbbNSCILq+zM12exmvI+O4g01z54VOtycxm+T0VExfbJbcq8xs8UfO
VRcaFWn75sPQKfVTYjrbQNUnYk264C4lwnQZyarpJOu0DeqdbI3K4SP256N6onNeSr69shdsFcD3
bAgRrWDqstbyDViOaCurU1wSRamF3klWtYqITyX/khthe+ZJlV4Hoc8CeRhSw1r2EoalLKqKeH5Z
zR2AnTqC22bJ19YWBUoL4ID2tXDyLTdd44nDBu7kgAT+iWzw2wDxP2EEDksHqe/LX31NOAFosdA3
T1F5Z/m4InnXWzXqZNx1cyGvZBEhRXXnlKFfwkCnRSHcatEZSQNwk2pS1Y+G18Rf+qTx4meRt80X
obbftTbauE5ZPohe1Z9JSyc8sqpZKUah8TwQ7bEKrN7fytbIZL+PaolBAAadR5S/7xKfMKlk7lzh
Q7wnBfwgG+X4uPyWuuyGpCUU8XtQKRCu596KAOw/AZZXLUtdpfzUHmVB8pVqhY+91YlHkjknfEkq
sMvJT9Klm7JdzU0TMOqv/k1XbI3Qss66o3/3MwTJhl5LL33BnZLlJHR8ohEv7VzIhiHP7X0wZC+N
Xf5rmgfkuStOlR0vr/1bOzjE4XRqJaJ0hs/Lq1vR/IdtzKz/V7/bsDjm+18ozbAy0yAhVtqHuDOa
ZAzPOad6HeoQgyjkVSc4J1nI+l/NxIJGuzDyj9J+nUEO+avfzfZbHwGrY8Pv4bumljqLDF74t1e6
DZFXf7+b3MQ3NLCsW/yvHeWMt7llPyNUrHXJXQVSNxoBy96FKs23NhEba2ZLyzpok4jgYQIab7Z+
MNAw+q0+D2ylUY65FZXrxAcheuWBwEHrqavzb0ph9UdZw+Wqb9ibWauO780TwiG7KCmGY966Gio5
ZGqMdqyjb5rrF2mTRZdbQC5dvVjLqlAmYnfLbtrjs+X731bhK9HQERlqWotWYJFvTG9sT0lSe+Sp
RMFBmcmvTIrjmgChcKoCYtCD8CKvLJ2nTaG10JH/bEBlDO+xb32RdnvKYjAUcxct/VH3HCTJObLC
DYFDDDq3OcVGQZbc0OvEsm81cmDgf0sRJrnLmrS4c4b4ITKtbBv/Mkl7aVehWPx9OZDRjpUP+jpa
tv/W6dds0va/Tyl879/ZGxFsCXJy11rv5ac6jTpAC2QaCHJMFpHdhd9zwjxJIvrBX+bNgI31ZdKK
ZuVrbnopCkiCwP303WiX2sVmjbayu1YsSd33OHxopmNoEp69qUJSiZzaGVa/GeWlLIyAAPWuMXzC
tYjZJrZbn4635hHEfbtofT4mdJM/bg0ReFg01tC8VLPikactt2NwpLJGpoR5VxfTu6zJohfm/KXp
q7Vej8WjtKkRIJhqcvlxY/IRzeaoNlrLNnM2gT/Rt5NitMubLcsadzF2BKvfJhqST19Du/w6K+lg
B9Lk4oWcQ9pyD7asnw7xRtpYHEXLUo+aHZyRSyFGJD6QWXrsPHs4wc08xXONNPnycYTCvwGaNq1k
VRb48L8TKB/jnaRbWlvexefEWw6SpoZs6y1kg25ZAYYmT3gYiSTzkWYchH5JiY43xRSdm7km7Xpo
m3esHQ6y5qqTSZSiPpZbB8mthTRei1rVL76OVJjRQpqTtrBXjbM5xos6q+K17SnlORIWp7OgeXep
oxln/t8uAc+O9tLZHKConRn+MwptmQFDIZm7Mw+5GRUfYUniqguVCtiRoqyTqXSOJoSSg1er5tbB
KXLfkQ+5AsGifrGK6JMTruqHE29R1Ag23GeqrUP23H3r6fayKANsdtt6i4K1+bFtvINstZUE4n06
8hVHa9TeqcRC7lMkblaGXtlH0ua/g1QISaDQkPSeTbfiZrMhue8KtSXfnB7Srgyj6GBZ/zuM3M3/
n+n+61WlbX6H7Lv0dUCkfDUfXzZz0c4nr7Ig2WgVE/B7vJlkj0AftU2rq/xB577SJsfLKomgj8S7
W3tZu81LlkwOC2RbkC51aAkrn2WWs+eyS0kWdb6CsvcuNSdsY52Xu0JXo3PeN2T/Wob9gDcI5SnP
B66EDukCWQzr62C1T33CN1gZ6qXVc8bJLv/uylf9DbUqL0cv09dVaZIqM5NVdcOikFdzIbtMM521
nb3W0ZT9mHQxXrijgbkewu6TZJVDSVrllwC40Zb88m5XRn6MjI36afEd2+WuA36ncIrXgQSkredO
41pW66Hp1gg15VtZ9ac+XqmWEe9l1dNn+BVCF3cjt8rXAJIV6Uagt0pVVU7oPxPXnINfK1VXfxm0
/Ge1mv2tsuolng+KrPvZKqvZvTDXY6B+76bJg/xqq6gOpSaxvk2eEB3ds4OxNRRL+M+sMqVTT7Im
iyzMZpCF/j3ujTxbD85et3H04zYwSIdRjevVvFgnMabsOQQi0Uw2mEg5XFv5qZmkKM2908rS10Lv
Yc/+avZKyxArOeN1WjJrF2PuK+sGqZhll3bFwUoydAKRi11NxJ9/qhYQBt37qky9tZ60MDq0lZs/
GYnxiYhnthVBQJxOGxQnWbj+0Bx79yIrY12W7erWaCiBtrQqJJaGtux3AA1f/bwkmdCr9IWnO8q5
mQVDOA0ILnkKbcnSjN/soswDc9G7wCejpsVvQDc5CgJtt586lC45vojfWx1GpW25H00f8KBLBJz4
jryMtm86mBGF9wEm6EMTXfVkGmNyYKmkrUE89x8Jy+PU8D5MPHWc1AqVWFhdezQn97scxz6Axzdp
Jw8DGY+cR7Qmz93IuiLJ1OHJ1GztKxmlaHcSIrKXW0dZZGyFQkfwmJp3k7KIStI+1aZEIDx3XEjD
YnJOwrNXchPqxrNcWx4sNb9RL3USq5ei9t+rKND2siYL2Rgn/qInN+50sxu6bh5bYUwlUpVq7b3a
kzGdbD8aF52KqOAEZG7t6YO7ldVMsV5QdV6ixoomxoytMbU45FPTw6O8SqYwqxfyMgjcpF7cmlS3
YdNSaUSGM+S3jj8vkf1bmI3tQXOchmM8FwFemHxVGf2bU9jtVjagvuUjfRIVX2wzJ+NQVGHN37on
ekhehjN2J55FLeYHzvFazCSfa/3aqeXITUPrCyDWHDMto6JreG4a28/QQWMULrWCqxg910nfNbN2
T024PE/12Ng1ma6/qJ3/sxX0XXwYe5ThWCe4C3Lpgs/JSbZVbJo/IOzv67jFyQekge2jv7drp7iX
jvxUL6eFGuThnawGWhiuSxU0mZs4L/UwoY+UTF9t3xWbtBlwPnpO9Tbbi1Ifv5IyC5aVrzDHO8uS
CKlDoQ7Rm+kmwIy9+rkdoUBmUfddmt2sD7fCGBZWtrPZox0gd0Nqnq/MP6ujMvSzfCHN18tr95Bw
K7PkwXkb89c8194a8gL54jZn4DkPDnkQ2yp3+qMSFD2C90hZWb12adEyNxHzxSZbE3Xoj7IoqvxZ
GQJnm9Sx7Z+kDTQIMTS6qBZyBEEmEe7pedYyn5KdxvmPQPwVrW9ykkTab5JfyVz8AZ1pIVutKH4v
arXdTY2mk9Uwj4jChpMgYUdk6f3qKLPAQPrYBJh9sI1NEtCWHQsawSKkajjE2CpVYm8EPDNo17qm
roKg+SEErnwlLdEJJO+FzIp/xd75vyL73vY/G6QA/NU2EzL+anBzh+TX2zSyt1SJvwrH/zn/f01z
s13l43+NyC3IKvx2eTfR/G6iWR5a9r69VyvUHwMzNxaaUpcrfAzFPQpj+b0zXxFfQAKTfZEWWUwh
KnJVbzu/dfXSZmQ/tLsO+TXDUI4ZtzG/XcuRcmrTVbvziC9LmsysC1G8sEzcyFEYb6bYCryFxnP1
JNx+rcmqHJeJtOA4UzU3akDaOGl+XXuMiAi9vTP56uT7Otzwp257a/CatrurcTpe34apziJgygoh
Z+chw+3UejhKdat0H9LaM0/EvRxkmzqbit4B1GGMrI7mqmxoRNuvK83zVnrMOnzJDs5f1LTPatDO
tQ9/1IsNvOcoZ+Gu0D6gZnNrJ/av2UN1OTlusnOj1jo3VpHyfM04AtVqlRAdyAbneDKts7xyg8rY
B03zdO0nhwR9+k/u59Mu45+B45sRDj+JXVMb0cKeZ5X9blPNcaGjI4rD9SU1WBkRWVmrfj5t7Ls2
IAVPiJ2sonWOELBFKpKsuhmoj6p9QjDAvUNfwrkWf1Vlg7R1XhxtxBjGkAeJ/TPiPl2gb1M9oDFX
PUQxZ16m0Mn46seKj5mCPJPfbbIzT8FmlfbQOmRV9pNjm5i1h4mD+Tr2r/nqOmy2oiYXW0P1/M4s
up+F1zp3PYsGUuAhLZFM9W/DLFleIoQAjtOK66LawC6HOQFmsNTKYCVn+O1STit7yxYfggg/NKSR
JhXxKMQ3kcQUGZrwTewdSZnGydZbqKWLPlNX1zpZqO7x2mv0AggWdvj5W4slBxXzeKjnbL/JE2QZ
nrJeMStfuZvIKmR9RWElQkGGmVM/gD66dkgGER0j8lyhzxuHOEs3AT7OXeyQVjWJ0jpwZmvvArN/
VIyeLGuoyAtj6poNG6jxa4IXgfzT8U0PYCLwDWk2Vdpd7bldTVd7n+m/2WX/iXCSa38zbZUTqoog
WQbwSX1ZnqtZXTdN2B43YowO06y92ztIC2gI6G3qWWzXYOOy4xcVrmRrAJr16NsJD6h5bJmP9r2q
RLt27ov0gXtwA/8VhOn0UNudsagrqD2w4BYQu40PQ2uRxwi6CJy5SYqrXuuLNPaScxeJ9AnFpUsJ
TfydMKt8Ywe1AmDNE+8emcz4jwTJfmi0c+CPamJ2IkWzOoGuRkCoRASod6urKbBDAEWc5FcnrVLw
pWWEZ8vOso9skFVZCIc8dj9AkScIZ+bLraO8Umakc9F/u00vzXKSm60Po6+t854OxbSpjDrQNuVk
k7SosF1bIURaLrmP1iyj5iYrTsrj0BrcxTMvTjc4kLLF/xhFLFV8MDxjdZ1EznftZCbdF00xql1s
xNH5VtgFUdT9uLxZwCNFZziWaCVMkfWMSzLYS9uti7yqhTstfU1TVrcGbXQZhtc02FpdRt7h/GJX
o7wsKiI7oDetjNT8/V0YDq64VrQfbpX0h8Afu4OnOj8LaZNV2XCr/tYlLpV08Vv91zTK5JtLH1kt
BI2Y8Db4f53LmfspjQh3aDbvQXtM22hwwkU1I7QayP6gAFyxEopn3OWhB3pLorYSoFGnhPOd5WhF
OHv9alRRuWSMWvBHGSf9TnYBPxBBVkKAKQiEtRtSx2H1WCnvfa/tyZyDxq2GA4dfM7t8tpdT+d1I
IHVEcaifRWMe6rDd9Ep3iGur+Awzt+YpaSgvUWyWq6FW+ntbtaKtA1vjzkV6Ytmmo0DaTgd+3zQf
We3EL4ZQnPuCROIc3NuLz3nMcxEcZJMsQD8Q0qzW6AbSm3XFQ12bCzR3v5VoBT8niNuiXKEsZc1C
zOjZGfiRuUm7GllrrxxjYStR8hSEbfeUDFm8cjO/2aaZ3T2pRRGfuAO+ykZZDIH/1WW1eJQ1cBzO
tjbJ3YxV3EJLJnPnyTwn/DnZVKftFkfwaWwbDvymgjXMDPHpIGQTczJXIZ+snUbflik0oChSeh7C
/yrxSGEcLa0BO1vEl94aylp8IPPigFjGC6BkIadMQ3IvI62IMryUTZbcyyCsua2ea7ItiONLrabq
YmxYdThWIzguTNQFsfri0SnM4pG1NMkS+ZRvZVU2GAV5wnHsnKWptrrqqDfO87X/PChQZrnUgE1P
OnZxuuzN5jP2gvZOduEkw700k728DdDUZqlykzzWmrlIHBbBiYg6C1Rw6u+9TLnEVaCwWSLw84xk
WXfO+przfzUlacUH5bk1HHIW0Ciqtr6vGXyIfr0srZAjsvlhmuoJbOMY2Z+5JgvZWMw9bt3+77ax
Q4VvqEnuTZR1YbvQCdlTu+BG1mOcuXfDEJYXNErKJSqt2bf/d4+MOYY/52i1Ek0Sowh2ZZI2T/Wo
vPm8x2Mx16q8DXdTP2hLRTHrJ6MYmqckfdPNNHmUFguNEZQMrX4j26LRc87mACcpqJuHNNYJay7N
M3tTlLmzrvvseWSHlhK/NY5nbGrPiPZFotrnlpuB3bv+XcVjriJdl8th8pS1KwiARPXdBYc5IbY0
NfrLCHrpWtU7W39pO9/5rXprlZ3/a2yO728H8zab9OYoC0+FfMBDtwDl+K9NXqktxAtcwT6nIPkc
4DlmyOqqkCVXV2M7R5PGrbPLbGM6TAI6toSytygg8UxynjttUnZj1xKqn+vRu1oaS6Cf4SeBk4SD
Re6L7sRIJApicJIOsKsRna1e0c8JBBmSm/iZHLNArK+Ndtw4eztQv4SkNHDU478WNbcIz57abYeA
zarwJuO5DM36juOPbiGrOnDw+6hOEOmplHZpGF80XbRPsq0CsJAoZXiWNU2MYumep4hb+T0MHPdu
TJRkSQAA8iKjPZ66cjKWyC2Fn47hbFgpWV+6RkAV0SFk2aMSvopZEGzuIEcmszBJNUB0kiNZWkef
U2lt8tGxvvR9L7Zdsg4D0N8TEcPVP1GJzuHYaMqr3fWflVUlF1lT9de6bdQXQuraBw7XTmlaoPzd
+pxk6mmwlFU977MtocD2mji9t4z8+H1Z2flElL0y7QRR13qKa0idCyscYE79uhoySBlsBvqNbJCF
JlL72s8B+HEHNGx5G5/WHKIgf9TWECD8cOPkqGgNbsvOuBqTs9eqOnfMVHuE1NwvE1G7fOhTsKid
ygTHZQxL4QbFnd2WpXu9zHxR3GmuhQvaERAZlW+tAZ0bh1uB1NBAGPjIU6owemRx2qZ/0v1ZMzwz
42+p7y9xPbY/sri7N4FRvU8jPxjTKMV94yVi1/U2PkIt089GXKqrUOPAHmb3hxw0unsBhei7Y/XZ
IlTz6iXvEFqvHL9bVAEK4JwPdhBF+c3Vo1ntmsRun/FJzFpjxLbL1qoIAw55zG+y0SkC74kPRjbJ
ArnzV/S7vZOsGXbtLg23J+Jsnhp08X/OJRtLZXL/nCtC8MQ0NO9kzoPlXLH+HKSZuZJut85qU9SN
ouanv+63ejco7jJrIQ7V89q60WF/TPBgdrAirOdUi51N2eXJupnX2l1cgb5VuAN3c1UdjOmM15pz
X2qKJvSnIXmQA+VkjiX2KHj0PPNoRyCoJFsr8+7kXKox/PcrBS8iiHj0GIF/LQK9sQgdDZNo03Z1
u5AtXlf+bJbVax81q7U9cR772+BYsLMI4ActtNHgNloR43an22ibEcbKWWDK/XU2+TP2XA21MUKW
ictr7ywiuFbR4sMEIk91tXdLDQkzblp/0wfF+NWYYE/9a25LSLvSrDr/af6jt5wkn316f/SW5jCO
//EK2MaD6nY7dk7WNoFG/2yOwbfOrsZvQEIeFQBEr6YeWyRXWSqZmxXbn3aaFrIHmMVN33lkc/qh
IKC9/WLE2rA0OIE/sZqEvKoqTXGS9Za48X7mQnn9N5bWyHYV5o88EGd0Zdz3Xq9QOyrxajv4U7cV
nJ2DU7fKses8fT0Vff0M2LyHK1cP34rKmG885g8cQ1uow4s296bnjsAW+CQqMV7zp2ZVhHv8hx0N
tVNjCvU5cGHB9pb1s3+EUNSt/80+9+/m/r5Dfzm//ED/7H973YB5/uov38+f/f9jfvn+q/n9O2Ox
HjhAeTY863totP23Fgr0lKTow7gLMukigP9WvsNloH9DP/2fITadA5DbjgWnZe2gB8Ub3/XHr/Da
QLFVyhdHh3lcznbEi8evEHmW5i97TqLd1T73n1yz2+E9aRYZgit3tZlU1SLNFPuu7A0HAY9OX8kW
WciGW1VeVbXBkL+ai7g9tOEw7G72UestPGWh+oSsM1ymLNHfRVe/uJyq/oC3mykOvLF26ncDGjXL
AQzLJhVeBdqPAj2t6iir8koWSs9xeWA2NSQUHkkKKVpiak6ySITXnKK5kFXfGqwliJdmdbNVZosf
W9YDZYo3hhlMCzlODpENo4AqS05nBd7fUd+7yUDqrQpeCteKjl3vaFf7GIM4GVIbOU0VRRL2Bua5
68G/JGl2KJ0WFfWUaK6tlyPcDbtdOeLoJW/OIRV5Mmb+XT49DRHbG69gu+WMT6iDTE8u2gWklHaI
L8420m5GhF1ZcEQ2aX62fk9y2/jUDB4IXMIyIB97VbkMBpeMglQ/y1Y7mvOsiBJba0Y4PbWAuObd
MIvJZmmohvcWh+MXDS7hjzS5dyAZBgvbJj5imvMEweqv25R1i14QdtCp7VedDLd+i/JceAYBNW8x
jR4pX0hcw051QiIDNMBuaikOsjbgGrnIq/JSd+VwvVZ4xq4sPeUzGwgEIoefrKEsIPW8JDPxVOVi
KLZVN7JkBqi35HByOFmkbeWwoCD9GN2nXxfLQYwmvFuhrAM1iw6J1k+PtRWDnAUstxtUy1u7TVhv
3AHFWE0JhtcmmYGPTR7u9bgdXkc31hZsAHN0GGidyoQnCgJ4ZhYNqJSUPDF+FYhA/qyyP4oPilfC
o4cFdCYNqnupnXbJWoRTk1jjtpEEaOLMVfLsgd51+SoeDP5LhjPTNQtiiXHBr21R629CmTXE68S7
cOBW3ZlEl6ANpXTkS4bhhsmbRdmQHZG7rv4gCxb3F0PVQBkGsMuudrADpiLuayK3H4qUxJRIn8Bu
/zvEjMoev2H4djNNQDp3qoFD+zYN56QI2/BkvA6tAVMu06nNV5qPEHJFMM4pmXTjCyj+MlCbL4Wl
B2cXmOdCmtVER0HDtN80qJac97sbJNiJm0pwKK4UfQ5XVvN9lVSesmrjij1SkZubqdOyi5sE+bXI
kDpBGBoEtk0oyrkgsnKrGuiwWXU7XrKgs8m+0ZyvIJo3wgyK70XfvBWVNryajtqvFT2ujyi89cei
KcpVr7fNc1dm/ooj8mhXa9H0in+BMJqgIvmi18bX0G2/KsSakCZITQ0s1jdZ/2TmjfmsEjvFn3d6
zVHmuQ8n71F2KuevDDkP2sKJIC3rebtV1CHZlCb8PnJfhhej844Kz90P24WDaQwE50QRqpOkZMKl
G/rmoxxJoSuc1H0YIIvd9RpxACOR2h8lzjfDc8QXyPvpLnCCaFs3VvM+HxnJDqj0wsAd8+5Qdbr+
pEfla4vfdRvgC9hVM/i18TTteY442iSVEx2Q8SUJEpjVErEv/XNQfpS6Mv5DQCl3P/LFH0PPiXaG
iIydW/vqQxPA9gY8Nv1D/BAALeVbFbgpcTe1fh84yFbXnYPkLKEOeVHHd95MkJaFP07qkdifbDPO
oRU32/XKBTLtNnyhri3W3DHU+Igdw8To/JqHz8ZGCBV5tVLkwyGYHFyLf1/Kuix00xwOKmkk/7OT
2igqx85BPxysuGQWAhhDYoRAJagEmRmR1p2DKrIeRDV097H3EZsGsuppFubHYPQfZZvjNdZDKDp1
V+XEpPakFMTLxArNdVfYGmdYcz2AMrvk1lyAfaO7Z8J4FO42K6H8jULXdlPFkTTJ7A7rYI0Tn3oi
/hsBy669r+uIsH+1P8sawNv2XtguHuY80dfSJouZp4BWgXZGyISppK3x9bdMU5rDtYf1pmfBAQ/F
BEu0I3erINYC7Zg5/rHUnQdO7+NLqnqIzITuQ2aUzkOeWc0BTe1oIauBM+gX1BRx4XXu9FFr/WHQ
iXRRvGTaNYppblh0qO8EIII/Vfb1oDzgeeoeBqdMDq6le4vAD36YIpmXfLOGtfVkl6xNGs7NFgME
5Rc9idNV7Zc1r58iBECU4MmpWbA4Dinrala5d22o1pzYFt3Fn+UKQMSOT21LlOBoKtlbECDb7DiA
6mwbugB53g/Cr5NPVPyCRZeZCHv0INUSt9YRg4gJzXC67BlcLFpYbew8tDj+1uNA+CFp49qmKWuy
MQg82Nm5btx1LHr3QcfH6KrzPUK1m5059cmJ9G9uRfaQXJBa5LHILuBhnMVMykBMT8ibqbhHEGQb
HNeCvTJob+gnJGQc8qN2ANk2oVP+Y6rjXuQzhN+3yBhuJyQOsnBc2J3mvEw28rhRW7GpDioypPVk
5dVB9UYEEsoQRgF82HCqN5Eu2AsFb6NqF0dQIulS9kodcr6N1EV2ZB4E8mXlpjlYVL3uzlbtV/ym
7Qop1FJ5dUOPpEgP70Shd09WoCzV8Rha5y4VEZo1Q37QkVD6Zoj8H0u14ndVI3wxil10ZTWbc9c0
nQiUtUFdZEF1lnI9OtB+x3ZLYSzUvu4u7pxGJjNpZcYtsZgdOPzu0Z3TcaWpTwLoLGmnHzw3FU8T
uYsHRKa7RVkl3W4gJm6DPJJ6SZoogl+hnWWNSFkCU+YCcmGzTeAT84QMzHhdGr2+UERmP4Jj0Rfj
YPtfu7a8oALhBgsetfYMtOVVT1GekDlS5tEmNwqelL2RKARHpWi66rFDYkbjnHBTGdMqIOGKdWJ7
vFbLztc3jQWQyeVYmj9DHG/cRFPVg5rU6GyBGV2kul+eZJHNhzcVn/xwNSb5DnqNeZSNamZCH8FH
ti4txDxSl6iQxgzic2pkG1sBfT8SB8bPuDDv484z7sOiK88kGEJ1/ddUz1cNhEl/GJ27m31IFHNp
153YaFESwIlGsHN3nY47IrE7o3WdSk6M5Gh7rKv+h1ZPsPWHsPienevebb4ridUuTLccn9xq8vif
mv2Bna236pvikxWAjYoGR8idmoechJFiJ6u3hmuVw6vEq/PTX/bBbNVVDFd7JbvdiqLAhWHm99Ji
uplwV8OotUvd9PL14B9UPegeZRG6fLS+3ql7WYVUrkH8hcQz1N2jwrfwEcxlvg1cF3X5eZS0QdMk
e12LvYPs1zckviSTv7kOmLsVephv6skfV3JUX5ndY1Wpr0iSFkdpGly0Zrs6PstBxO4VqI2EO8EJ
xVnrccSNGsqVRtXjjAXLz91Tf1eCLNiYthEccCtrj9oE3lX2GJz6E++W+lSrbrWvrLrf+A1awWoR
7+tCWAYiL7p/Lhvy/VvPOkIlAeGKlsDKMmdIFdKEKzCw1R6/pftm83CJhGO+hpEWH3ti0JbCt903
I6y5FapVzC67sF4tH/mTzA2XTUHEvKa5yb7ODO1IfFq0jeO4vxRNI9bQRtVHvPX20qzr+LUsIw2+
TAaX3h6/KghCfKu7eC8Sw+DZ5o7byJ988koo2pCbs5ePOrsbvPG2D1g/Hd99K3WXzeRNd2XSOS9R
aq9DMWGHv7LVJripVm4M77mOV7oD6+rjiUCF3OAIZB4+FoSFhWIQl1ZM1YMf9h9yuHB1e5VZYNl1
Tq+TKDvhbDb2nkeoeSuG7mw4Tr4OUdt9tkrNIoU1jz5qG/VoueWp+n3U9fYPIAcvlp0U71FRlEu1
1vTHfBiDjZyxZ+txndGB23pWsh7xqcEunsthsAjt16IPK+xOeqKziWLGnKiKfzROvMZvs/aMoYfu
ux0Z/D162zgaWWg+hT1hGH3qvPcGoSwK9IG9CUX6SQ1SdpEACiah5gh65dcouiA32zvuHO1SRtER
1doux/zTd8sIASrfXVZape8Cj2rfpcCS+h7VZPw1xFA35jZSkAiXrUPCDi0kJHspW42SpHaH1EK0
/aw7xdPdFczi4DMN1zz8tc+y1RpEuzL1aEV1ehkVM59T1YbnOcJMFPq+qu3xhb2+OAR6HK5lYNmf
9mi2y0C0P+2C9cJ/2WV/ZRAVJ5KZtVPT/0PYeSw5jmRt9lV+6/XABsohxqZnQc0gg2RosYFlVkZB
a42nnwNndkZWdFt1LVBwBWYQhMP93k9E/iZ1tQALeiN6CjpD2bYx+ge2F8VPva4UN5aO+aVszbVE
Yd8x8kaaW11Xx019SG4nbU7iNPV3CfcwlS656XtkCj7RH7KOfCfp+F/oD2UwkxtZJwEisqEW5AVq
wKG2gdCxi0PbrTMZpJGVSH8rHWb2WrewPCneGhyvn6tZQJ8gIApnc9fkQ8SbNgfVKCMF5tiaJ3mm
z2cI+p8HZUpuZNVnfZ5Zzbb/NUo2kBD/OdRrxG+j9GD6UU21udM1LTq3aWyvcug+K1Ggsi7r5MGH
2rDTCxdXK0g857rqWha4cP/geZnLboo7/sJfQ3AH27pl6xyu/eS1PA/SZDMTV36rVFTPWtkTeIdW
1KGy6sy82lUI3S4Stw4w3Jw/IeYT5LXlda6j508wi85epZ5G3Mlo3Ttr0mDaaUP1wzU+ijwavosi
M5Z8DemZ1LK4CTAI2+jY7Z4DLRZ4pNX2WklddpZalz1bagc7p9Tb3TAXM1EhvRw71Y1sRcyhA8oU
9MdRDbNn0abvbtRbJzjd2bMZsZXnqbppAn42asKn1pNavIHhQ94oMKNTpLjpA8yhs6wXTp6D0IA0
POGo9Gb3xWp0rewZ23fzUPThz+FeisRYiIr6ybCS/zjcB9TyZk35dTgi7ObBt119aacGaAwj9Jax
S7QnNkb2Ak4bvdTtq4uo0VNT1crFT0ikp0700hqBc0OIp8HTpohfBnatG9WuQUtxTxauYtVbffRw
mDOq4DQ0uLMP6EPv6hGLJMUfu1UTFOJ5Cq0/iwR3ijK5g5rMEnsmYcDXWERWfnIMczhKp13pxztX
8XvHjkP8y6L3V1VV4lnYp5EHhLVq91VS3keoU6tbOAHNb0W8Y9o9VlH3ZavmpyCuYBh6broyTBMF
xPmQpu17glzKfuxKjAPHJkrPGorjy8i2240syn7q3JCOOknEysiuF6iGauUaCSi8zhgfB48oQmTU
rzgQlmTIR7ECjTQHFBDcRpM7uR14qT2LJlnEIm5eTcNSb7zBUZZylO/r7TIV2ETLVvV1RN7vlUBL
eEwTnNTgeDes3qN0NdZecVOHqrUirBlsuoQ3OBoDnQWPkR2YbV5Pc4S6awC5R/BDREk6sv9xUKd7
Y5bJWbH2dhZNX/F+R6NsSfQxenKaGGQWXqkfaQ1Sz7N+RMAQCBvb04ORYUM7DKZ/MAV8NqQiwrVi
w7kXVY5f0US4mWw6+ojie88sTGrQR9oS24Tt4BX2Hu62dapDt1y5Y6K/Vro4yw8yw2AXw4XEGo4X
aaFOQA1yLzrLM6sufyhKYJMI/Et9WTUuBva4i6eEPneDwoazU0V37Ky6P8qzNot+ntm9UA5qCFSc
Dp/VX7rijt5fW9tu1lWxCgKTMWmzuA3SnYuV1TVt1nODbks9epWNxQwXycPFmDjJo0x+2Yr5jaVS
diub8A/IVjr+FlvZyBIkuV6rDF3lJh1IJwex7l8wsRMrjJqANoWw2WWdN58Rd18rqk66GJfCa33p
6fWuI3u7kD0+ByQh0lKuPZSgNP91kTDln+KEiPzMHyPr5ai4c8yVG2NHLht+uzofaJ7DSC3u2Eq0
T3Xm3IZjBxJkLjla+qSooXuSJbvOf3jprMkxpt2TjaM7XpPFdBRzsQDPvChNpwc6wUgV0Zql7rvd
TVtP3VPcBeMyxSdvL8cS8cZaMjKnnRw7qEzYYx+Y2+u/QUNhxOtwTZBjHZJcm9ZQk41s7WNPAH2c
/fVKLDir1MJCseuLZ8+KdpOq2++WqVirBPAD5KGgeIQ/eLnWo8qxitnPH9Uha+4dU/8m6+V1wrFG
ndNtpouVwb3umsl5H1pTY7ZtqnMQxu7J0oVFGEJDQ7BJh1U9YCtZOkF/gYXZX5SZnl/xmpxUF8jZ
r3qhi2BF4lKwQqOHbPCFhllFhgLLXOUXquIi7DqeM8xKDrIuNeNowYwpVuW+iQB/a6zi16Wrj/uY
xOZjn093TdXjE9QQCxztunu0bMiIOAQc+7l0rQpQM6nQnJWlCL4aXuZJf5DF0YuytZ8E48aLwSA6
bWttMsncUQOvXRTzKebxG7PqgnkJQ107s3s0cL3FqokCQDgzDleb4m3qTjdZYStvDVOqSFmRs7Xe
ITLKrwtE5FuTujtM1PInXhL1AYXY2WGXejSC/hhxvVG1B9FnebAaL0FZaoeQZfbBgCfjtETIdSbt
heiH6j5TMncXjNGwHaJkfEz14Q9C/9YfkcU8gl7CS16YycYBeXFDMD28IIGLnIwVW3842b2lDu33
Rsfi1/as5ORqgALqGtSrYqfmAW2EeuGx7mGaoygPXtybhzkwA9x/rvzt1JW1RlumG/LDaD7O7Y3Q
4qU7bzVZ3i8xJPCOxK9NZ9XbargKFcVetWljn3DwbtnzRDwtQVHuOsOwwdfQ4IsawGgnBkiKTNY7
WUlGy7k2iyCAbOJa3WJAqWvVauidqIY13eOdK7azsRQWXmOTMhsPH5i7VNg0RNO977LhRGTlJEty
ANlDdTXMW1VVKdqUhW27LJO6usguHu+w/ZRr1sJADfhezAdfR3zDz2J3L4tG5yenQN3BeL5AuSes
Xz0L1Bf8BcT5e5V/8lvgxzF2SWH+oMJdWaspFgMFqix725uCPbsl/5S4IX5IxF4eAr9UFjz4zXtX
Jj+vqJMD+dcVa3Sztu6UqWusQvWdqcVoWlSV94oQ80dlGdUlgEmA3aP7LKtHQyW8kk7u1pl7Fbax
FXqoPbLbnjB91wX3mvoOfdzVAJb7Bmeq+jVLV/L/YXLsB8tgywudzs4LuNjJ8HsRd0tlQRLKWqbj
hNFSb1bHSIFwuhnn0262ApKHWittvEPoUyCA0ixk5WcfA+XerShSdRlmhB2lM7Cmj7usIVEV8Uwu
BBjNp9FOdPJAEzxgP/fXfdU4z401/4LyF4zF3JPfh39eS4A2dzWrvVVgtvnLWKYNU6uX7X1PCVeO
53UbpQR3rbs4daUdbyqv77b8ZPPXDNGTdg7cmlBgVnERY/+JEO2d8O14gbXZ9K0FScobLE3u9DhO
SJ/6sBV/STXKMym4eFVlvLaw0WaV620++3VRny5DKzWWGd58fZv1l3E+JKVDHN0vPtoUDRBZkvWG
H8IiLUfWougvX7u5SVWeC/Eqe31WNyMLHKHn6e6zoSwIYEU2AEZ5Nfl5tdpp4F2NLP5W9P7aZGo4
JfWAz1U7hvcZWJ6lboFCHSsADH2Ql++a1jxjehl+ZAbZUL1l1nW1bdZqBVtA07/RnRpTKUV8GGNg
vLrlGBDBSYdHvY+HVVaU5qVDAmaj11F92+owSvTenAmdfbf6xMt3wdAuncKFokfCjAxLH9S3srmG
D4ozTP9Rs0HcloSDkeLJY2zi8ruptfDR0YBxZUpB7D3WMX/DaJK7HTY3LXi8V5h5sntEnGUfd3Ww
rOo+3zFLIbtYR+YqmCdceWiaqAiu5VhUWbUwapjk//if//3//u8fw//xP/ILoRQ/z/4na9NLHmZN
/c9/WM4//qe4Vu9//PMfpq2x2iQ/7Bqqq9tCM1Xa//h2HwI6/Oc/tP/lsDLuPRxtvycaq5shY36S
B+Egragr9d7Pq+FWEYbZr7RcG261PDrVbtbsP/vKerXQn/ihErt3PO6LKFWIZ4P9iCdKsiOBnKxk
sdWEfqgw3+ErpxVkgnc2vOgoS33t2Y/Q3sEbXVsNVpZIXp5lQ64PUKvKHF0zB6Eus0vWbWMUr74T
OntnSpqVLKI1mC0rJ42Og1kUr+0KRHX6Ghskg5JJS5aykxp33colFLo3s/Apc7LT1AzVRTO9Yuf6
ebfQjBz6uKzMSge6WuAdZYmQanWpNGVcZ7Ubr5wyrS653X37+/siv/ev98VB5tNxTE13bFv/630Z
C9RQCM023xuUc8DU5XfFWHV3vZI/SVN4IwNTlE3C2kiL+ahTn2UvdhMJm2l2BL6WfRQzZ0YeRKe1
ePrEH0DzqjtuOfVR3N786iXmSMmvKtW3TFR51XZZ+NHwnKBbMXmkC2QJbDBklPA5aJL2PpscyLz0
8RWvPkXCJCpy+S9fhvH1R2oYuqqZrqYapgYPz/zrlzFUXtr4vS2+DZ63NmY1bG0+sH9qWbxxJpAo
8kAY/KuydIZgVZHk+K1O9m7J8R/iXDHhjM+jZVmeBQPiwOqUEkKcDASimnZDDCNhIWDFpypIkuuh
G7II1XNZATlWVZFToJcs+5ULNtzvDnKMrL92IRH8hCqJjy5CramLXGSwEgzsSv/+e7Lsr98TezVH
113D0XTNMdT5Yf/tYdYBh04dW+rvU1U3G81s043JGnpPuDd5ivr87JiR+i1zUhJRrQiJ+wfROXAT
ZSEbCsd8QoPYe4CWHd10qTuu46HEjrBqHjBpxdpzSoL7romS/bUYzCkWmWdRCVxvWyXCoCdIWriq
v1pkLmZE9z7usXT7zMzIM10x7NvPsXLU50V/68x4+bmyx2e9NwD7RWKReQHIy6HIRv9gw8jPr+XA
wO6Tb2srW625y2c/hASD6whXjvhsTqI0s5a9ofv/ZbbV9Xk6/etj7Rq2ZgjdnoMMjmH99Q7Vqlaj
+w4JvlPCctOnqovLEjpJjgvxlHAM+3cs5E6RV3XHonERM+jy5tWu9fBgJF12F4oou9MSXFKT3jX3
su566GDI+EGBcevcT9YhApwS4+narSy2o5Xd9YXuEGxOms0oP9zzCpLfedmtoc54yIVA545NI2sW
Q6WgX23EnJYwDwglO/UytrXi6CYFfKHfThuEmXfR5F08tYYVEGV8430idsxh1nEayng79EZ4zqNE
XwOv7e8iZo4VhpXxo98RyiOa4T0rRQ8Vb5iUtyQIvisqIH1Fd47ock+PcNbuK1NrdhMAMsLBbXzR
iQlf5Bmcoh9cAAXLX1V5gxhk1KTPpjsNznVAUfowWFPws5/jmw76pUe4MlSYtfJZGG+y8jL+RvgJ
AreNGJWvlvbSFD1+yLqAHj2fxfaEpL08rafQvVbKIoB886b5U8TkyP0lmPZ4Dpsma7cJgHrLgx/v
TGdU9iSBY5S+ldpYak6AVQJiA0esArxjojTdgbg8QgGUZL3lV+w1fjsF/L1GtX66+eyTuyxuV7Js
6db3yPTrrZc3+1AtgqdAbYuVIEdxzCfTObnk0ZfGnBRo09l4MxGvvIrzDVlWc49xOXlkryWvW1nj
lc4gGQyD52Nl6EB5nQkPY+cSj66BZclGQMrRua/QRRDeVCzNKh0XoxphEzZ3NhqXdHQWvtuG3Rwn
t1dPoEp/HrIMox5iAvaW/fykL+ouVU+RBnwRefuN7GdpH+rYBGe7iZ3bMcPCfvCs4N3tYcfEo2Bb
1tXiYg/o3bm5Eb5XXQ5By3MScESm8kA67mR2nvdE7KpbuNENubTxpHiV6q87PDZJ/wK3c8vibCjw
K5DuxWI8ncqDrMvAvKIJqhVnIjpPfYHGRsVO3V+zFSYABgZ2NyLm7K8LweJWycCPyHFyiDxzgwjC
UcJf83mtyUE4P+FhWSdBwhcbgcFbm5MXrGy2FWut0VnhoK5/gg2SH4RXWefa1q3zGIE6/Ps3h1xO
/GVeMizbcB1hOa6mm45cJv725hBlhLuxYhXfFDPKljZRoW1eFniLAmR66wQKdujaPeeO0x6IJ6Nf
MNc7EUqJaiGmczIp3sUX5o++sEZ8atm/sJyob4Q+qC9RWSxkfeAZ4Y5oaLGRRS3DIhQExyNRO+No
BkN1vWypFSzIGzU9TSJIN4mu9RgvJOFGd3yHOSW2X3rkjeIZFPulPvWXZtHm7/4YO+seY6B9gu7i
S6jmV4BxhFbptR438/YlIZ4sgb5f+mfUS8CwGyoROg6HsHLyhzkvuSqy0NzIojI2+RlW6i4m3lUg
vKzD8A66fB+1efGAQTYZlqb+GEdFW//93XL+7T3PO8QmESa4X0InjfHXt0hV1oZDFjP41gUtTtBa
/jJZtXcXpaV96vOqXzSi7d+GNgA/4LsWbGVHe0IjZ4Mldv8muiHZOq0eboWZNus6AOligC85aPPB
IbN2kEV5JusCoZOrse2bSI+zC+9xJF1UFlwlXsgXxAKxix14aPpSLY6eNvbHArOMp2YU56CKpjOi
RPmTq4sP8h3NrSwFc5CyKYL6IItpG/bLyrX7fTWPLH22av5k2FvZGoIbXxtpVW98V09vghlyBgay
PXYzn8iatePbZVP39RHUHlBLWSPbPnuVvY6MuMNuIatRmmqj/geTmTXn91LdIj9GbPOe+bnYxVFN
MCVRCWHEKl2NuJu71o2/sz3ImbU72rc2Um7TQpi5fZtX5qnKxbgv5wbZKuu1xrL/y42XN/b3x1Qn
Rik01TZUk82a9nWB1yNF3fWub7yPul+tcqsAUSuU/nqI+cGjRuI+51VkbdhSRLdW6Vh36YTwro3A
oiyRB0/OojOBg7IFnk2lunXumeEiq8HVjD1SZvKAVlR2cmzmNL8xFRZZeI47qE4RahlOHUu9/d//
qM2vi3xdGCo/Z0OFCWsYhvZlaRSbonQMLdLebc17qSE13zbMMr8dhh51PviOGguUyV6kiEvfghrp
V2bmuZcy1fNNzPYeIyU0SEWWezelE1o3KhCaXZdM063XDdWmwJr5Av2sX/TG2ByKUCMWbxb1DtA1
KKFkWjte6u1N8Hs38qxQIwi+c1326+w/tX7WffYjsRb/l6n63x5+XbiW7mimYwh33rx/2QyxMJnY
s4/Ve5SmH1l2Jjzv3Q5RZJ3CGcsj8TlCT+MVikdi9Vknz+LW0Y8aBlvXASUaNQt5Gk0ziNgox428
gOwsG1CymaMf3mEkaT3+hHp3KAyUwRigteL0t1f4tzxVh3qWahqTdU8MFNwBhFEdQA/cML0+21LH
ZK6zw1a7vXYB9XUtGnMXH82VBVqzIzKwdXap6vRRd4R5I82GcCLOLr4qmp1ARBcCFkV5kH3zNL72
TcH7OwtRBu3OV4ZNH+k1dF+n1RbtUN6ClHfeAzXBnt4BjEeExGYTK17Nxnffrd5uljAXUBfReudS
JYix6nMDYkOEg/MgO4Os8c/F5CG6OTdkI2uXxhsxAxdBftsO6hweoiGaihcTQOTfPya2fA7+MgdY
7IZdgK227QBCNL5GBpCsTDS0bN+tAeR4WYcEv3AXWEdKbz+XptevRF1bu2AuKj0YbtVoslvZyqsb
916iwmMhxGPG0klWjxbYKV5u31EDtZ9bDfyHk5vqUja6OjYsHo8Kh7nVye+Cvn/Enag8iVLYt8IP
9WWLsvJ3YO4wqozxdaoLUH+4puyz0C8eK6V6kR06JasXVjs2d8g9xofAn5J14g3KtyZcyA65nrmr
wg3Gg1dkLj7xHq/++dL46T2yvrUeWcUYu8FQcCOTxEsntQj7+T33F5mjrapF9d04H6D//KyrMrO6
kwekUn6vk50/xypRV1/7fdbpEUpJrCn+cq2v1y9tUEFsk3Sy5w+2rZ4COCFviYG9UFwO2T6vFfu1
j9CNr+23roFDl3RqhVqTZ73ZJXbgUBZZmHbgSjAYQeSMeuiVUBPqzLp02YDmdQI11HXLfVeQ+EMo
JOExMXzsoqH7R9DnqrE/sPDog2c3bx4cHeyLntfPLgSB28lsnAfgbMa6dxF3C3Ejfhj9qsPmDt+j
COmKJQsXEOZDe5Z9hwkHr6RSPFir9PU1kmFVPiUL2Xo95M3SdKPpLmFDdBSDZmz1X0IpUu/ki/zJ
p8gKRtrTFivmy2eVHPBl/Jfil8u1MPpWpdCthRwrZVY+r5diOXajFlga5Xaz7vrcuIhCa0hw8LHG
fDbMdbJVLVz9evb3/XI0wzeuSo7NmzHuloS7y1M/956M1jKvDcSmtaMrEfKy1Zl7y7Ni8AGn0C8m
RzQZkCAm1mKgqNXoTh5yr0HMwAvT5YymudY1wpz2djbDhed+7XxQmxZ+S6yfP4dGdquc9Kld9tGo
r1E3ejIdd7yz1alean1Xb2VRHoZMaxd956T7rimmO1mnpcCDFUhPsiTri9Hd504x3n5WtSJCP7+N
LpkhmovIPjyNVHGd4GhEqHV8xdbrg3yjf3EVzbwftODUjPbwKkrLAE2DehMOKb/36mNmGqiVpzEt
wOXDGFxGo5GWy8Q/eUib3buqMjzUfsQumpTh1u+m4UEvR+M48w8dt8tK4pN4QIFzASlI3y5XHMgo
vJy0+EHnHYEu/3jHNrB4UIe0XVtar69lcXTj8C4by6UsXXuMpbY0fV3ZwlgmdOazR0bYy642hmca
h1DvWP312Q6bSHsnTKuv97JBHpIe2OfGFcasZdVXC9lbtjS2ehskRXmvuYhnl43ob2Pb0U5eCyAJ
EGn5PUGALEXW8SVP02yboae4E2pePGH9dSc7vIe6b98Edq2EqNHB63Ab83ZwnIGYyjicocCmJ8gA
i2sPjZXMQYnN42cP2c0vMlzUrAZksqk6LJYrh91xgDX5IIb5O0uqg+YjIh+kFBOrYcmT9cYatYYS
ZU0CFfbgpd8NBHTK2Bp+YFQEsBhLzftu8pHHSRtr50XqyNzr2NcuCc+ca9l/WCSVJbvikmXpuOd9
nKJY8dLC9MKkb0AAsM5/Hty5+FlXpCa3cSZabkC4uYuAXO4rVn1LqRyQVja6eypAzKjM7XOg8lqW
igHTmNzbaakfi55veSp6FJ9RbXyfnJmypCnDKVUJVZmYiegmm1SQ38ui0cp3eEOgjwI3h0vTtm9Q
c60kK98nQP5br56KrSwm+k0xeMDDhrHcTaNZb+RgJCGXOTy3l15RkHfy4nEt64M63DWRJp6KSe1u
kt4UK3kZrbJPakIYzMt6pANadCcTYZmwBb3hzcTGeFHa0qBoGu8wcn+X9ZoPdht8tzQ2GF7j4RDM
3fVGUXcuhn1r2atQxdmsLVK+IKBvDatQUOzsh7dRNEgAlIsYv7VlHzviyVJbezE09fTa+HWM21M4
fhORD2+90n8YUbYjTeIDwlT+zOFGRgQqziU79mBBmnvT52n1EfvpnTJ0xt3khxmMaTFcMmDzSwgT
3iaO9VnbV2m93ag3OWu9IajXXpQsKvQTz65QMm9haDAEK77STZz5qORHb3qguuywykq59XpNuR1s
dMBivTzIqs96eab2Xs8fxYLzS4MZGMp64sO21WDh0DXFZycJke0xFe9pzIwERLOrXNy88O/Y4TgL
AwoHmVjqLL/PTkIP7khRHiPV6A/GoJlntfHFGb+QeJZlW8sqeUgB2mDTMrQ3pCKJzLYsGVxVC576
GMAt0JcYFEkbPqHUYZ/jrmS+otHy4uHBNz7yMgyfClWvVs6Y4nnkDs3tMB8KPULeIat2qpc1t6pj
c5jPZKPsVppGsRSQ+Nay7ku/MhmwvbQeIe1ox0pXp0PvpiUGOnX0OA2kwX3AFx8hvhmN6X10IggX
HtJT5Fv9ae2DGLsOgsBXbqJEWwig0gdbRzhWg5HWIVhpdDvFbC7XIqry5nGsUYdZ2GsTvt1Tk2Fg
UBU8JpFIq6cSouAaY7Bg6/hW+ZQZyFkyq9u4xVDUSxMjUSdH9HIuhrZt7wK0pJey6LRdecMCM7oW
UVR0D/ASwR/NndPJUm/1wv+R6I9ePKnfgIL/EQHRfBvq0lv4lbAfk0qvV7ljBXew//JN1A/q7aCU
A8HrUb1JRm5SYhVIrODns7RUvb3AsI13Kv/tLW1sTpDyxMqvRo1NdvdD04L+Tx4NpUqSPyNWdosY
a4TnMhyDdVUAEf7TyfR0FVsJT4AaWe6xL/UdNos8AIVpPWdlZtwU3jhe5lLZFHxTfpA9gQJOFopm
TIiYqumT7ZtAon2lupGtrpahuYiuPZB4WvVu6FG5c6eNLJI1jrY9Ab31NGbpE3pU5iJtlfjo5nVw
1nXtTybD7iUM0nxXwLNZWwhTvvi5qxH2K1RUWWh1u+CoB01+32TMIMJH2GautkuzOsBmlhNq99Kg
d7suhlrdylZ+LKjcJ1UCPotL9v2qAqb0bCKjd7Z787fPhRSYruUYox02OvaMltrV9ziO5UCTSyy7
Yis8+UgtrpwqrV+QS3+BmcTvM+qXZLzd787kAdSaBwm4J9shEFiFz4MCB6SWga3xyxQk10GW0y+d
qnC++32KQIUd1ff+/EmpHvz+SYDg6pes8l8sxVc+0rL77ZNg9e4mxVowlwpQonMyXqbo5aFKm81/
2eTNsY5cJuuvWXnSQ7qpWgTOACD9e5ynzbwiUFT4FHYUGAh/tvFBrzL9OdWjt8mP6jPCf/pzYMQg
WOvqcShZ+vSjt5Kd4GJjawzU+jokaMabyARVJIszYHKLCp3BjeMSzqD0K7RJjJ28IhKRoCyKmOTT
3DqG0TnGguaisSu/IfoTnvLcy3ZBgs8CqzWEP8QUHn03yRdBxJYyDwfYpemAM1ZiPcoe/vCC5lv3
INsDbEf47OYkS6HGqygd1eRmdINnp3YtBFMMduOqtfUqQ5mBhM4Rbin0oLlYK1m0i+MoAm9E0U3K
AXlN197JotlYMEOLRj8EzvjARPysO1Z2b8dddh+z5QCJSYS+K3gWln7Ewxtm6UG2ghhpb//+DmrG
v4WzyPC5riqI1ViwhMSXcFZkM5uUtdOzwxvGLQHCySArOTExeiniWA1m2tFtK1TzYFUZPyr+Voh2
HglUaxQXL/uuq050X1R5fF9iYr13YtGQHosglrtoiaoIE29rNVTWY150r2rHi7lNjebs1w5qK8W0
TxS9e526ftpNAhhngDjca2mgvDERAjtZJg454MOvw6GHNHun5tHp56sVLQxZ17HK2x57kucReLYc
XhdTflOQHcaAi27lDKfIzLQ6pqBPX5yfn+m6dXxw3Mxcyl6+QNBPY3Y8yGugiUSyblwpTjQsByKB
Fx2FuUuB+YLP9Hb6rHIFmBhjQLRN1smDhxXPxkRd9zoUOWftaJbWi4qJ7tHHX3GXGyl6b/PZZ91/
Ovv7fnbk/rye++vsy1Xi0BVboNPkENW7ulO8bRSE4ZIN2jTv0qY7LQ2SjWi7fPVZ52vttOpazVjL
YbKhM/VyaaZ2t/2ss4WDYNqolxvRTz/AgSOPWWuCJ89X98IgjDWJHqXqOnTu0X/Pl1YWtG96Jx7B
jwWAcJQ1FRCYVKc8GWVXv//97/vfEtmGwR4BQIYFC52wrWz/LWGUWWxyQr0J3hCqCeMby97VRvYI
wav5sJx2K8Zae1d9RywD3TbOJZr6+yqYrC1k//yYo36/yAEOLkBY8SOfDwqy/isrBgkqi3rdnP7+
n2x8zZoYtitsg+CmZTimY4ovgTNLU/0wICv1Po3DKnKnGugDBzMp8Hy27WbHNjle9Kr3s04dbCy+
8bNb6KnZvdlZfYDaB9xcg2JFGgHyVJr2bz54/UUqUvW2RzPsQRnTs5Wq/VtRcYN0LGV2abCCNl34
mX47NhWhzcHEXztPeMlbrqNhm0iLPJMH2ZEMfI9vVZj/FwiC4XyZmPjDHdtCRNmyTfA0IFT+mjyC
RQ/CIJvtBywmTJGU+ZH8jD8beXNqz4dU9/OjV8A5J4C9/1Ivi7LHZ19Zl4gcrdbExOtvvsiXfp/F
z7G5C3EHVlOEJqzZ3xuImx8C4b5BHCAGUpsjBg22LzaOWdM6d4EJuhxgzl9kFWitYc9MOqFNS6O8
SK9i41Q7oblDjm64V4uyR0zjIqKcSyodv02/alFtmQfIiyheGSyABfgHeREYZuMpxjpONoq6jdde
0ZsyUXJIiBGy5CQ9H88HedbUZr5AZrldf2nIUrTaF7KjxaOy1DWEZKu2sJHTi6dlYITdo51Y44kv
5L5NO9S95kM5vMGYih+u7RahURbJ9VG2Ac7Qs6w55gmeN1bZoOXqBxqeDYZ6TLTy55msk4d4bv3S
WdbJ1rox7b3wUafpJ784qG5L8GFM7oRWFMTF/3WQjZOD4P0mN8fiIMufzWqEpDFJg4EkrYvfrjIp
G2N+82rzQQWXEWltenLm9zDwkPh2arJzf30NA5LfYNbakn+fW2c3HyQ4MzKJoAXkRboyVe9Eu5Ft
sleYTtUe1dWRhcr8Lv9Pn6p14z70zJ+fGqWDunQGARQhnSYUdDFoTJDce6tBssBKK9wzxE3nLIu9
Pipvek8U30CA4dgNenZOs+Yb/sLGCVV58yTPLM9kB4hLhlUWJtvECXCJbIjY52MjUZdrWfw8yBEV
uq6fVSrJh0WrxcikNL1yC8AFMTY9czaBaim3su7zEFh+sPSLMLkhehwf0PDCAXA+k4da8cZ8IU/J
VSUbtFHPURskx8jPUMByimztcBtWVVRU6xSZDVQl0IMmyDX8f87ObMdtLNu2v3JQ76zLbrMBTp0H
NuoVfThsvxAOO8y+7/n1d5DhSpedB5kXFzAEUpRkhURt7r3WnGNifOu/h3UJP2Mcise2o249zqrs
v++2fX9vExukanpQuqJoKL3U1UAeHQ+O7LG/KZLlQvEnu4b08MCeCssJOl17mSbV8HvRLvtttyQc
0NGXOb2tozb80DBjUexMf8mWecCw/MuzjOEuxyTDdLNLqAuo7Su/5tOMaO0lMMpmX44sf8oyqiBa
xg/bAyC9zY4ZBcbdFNvDWVQlCOHJrl5Rg64vYFWS5RUIgs6AhdS7ftYXZzuABOqeSkn3PARhBV0G
oGxaoF6PLfW0PUDUMKklii6DRZ5q5aZ5oA9Po82iNYDRxsq52a0mnC+TBzgR8VCKgY0ps3YIYlX/
oLdIjtbDiZWi5jZYr+RjY/hWJKbTKi7G9wV6Toqkc70R5ybZK0zgWZsxI6zSY9RWOb5cuztPZfjD
sKFOwzf6CdU9GWjzTVPXtKeQYH5q9cVX4k66hbcwP8w2daUKDekhLdTpQYWyeN/rl+3Ydk+jmBWq
m8hwt11qF/e6rhsnMhWjYxtr2i6VlfLjXLS77bMwpn5wo25pb/KspoU3C/H+8QJi9oqiLD4pGj9q
Unnk4xRN9aMg8Gl7ZqGkINAqgSehRYAj6aHt29Mcfcar8f5FqAGQvdGC0amR1XErZ3XhGg1gBGkA
eVnosE3bGp8c5tbaft+Ytw2ShN43/jg0y/8/j/nzf8HrFG3frNOCn/+FFKriby7L6p+vyiRTaTLi
Td3UDPv3q7IQYWfnRj896/pi3aZZf0t8R/1J6cnHHGC07LfdAmyH0agUzBo6g+7YU4KcRy8oQ2lI
+XjMyi0A4mESlBIk8f/eknTTZpYxJ/tt6/1obfxNaxJMya/L1nVmRVvSMAnIRUKk/b7mYe3Q1hUa
6ie9GQFvQt2VG005mDowzm3r5332/3Lf9ji7vCU11JmlnK4UzJjsGFOcPg1LTeUxs4PToFbHuVgS
ba9Mgbmbe6487/uk0+zgGcNEmbJPQ99lntY25qm2AYqK9jExpYxZmVEc4yjOGZ7ZTebhG+mLyh1W
Jg3TX/xtexQVgNzXLJLMtt0meDKRtLxUyAV3Q2s1xk02FTWsubh6UXvmH23Ukf+47sZV6YVa0DyF
+aLf8/tjzrcKdGaT5KXSJnEzYqVnpUG2jyA53Y50eS9mMO22vTnt7dttq+ktGcoYeXqpCX7a2e6U
jPwTBK3g+PPB2/OpUu3k9anvj92em/Vcjbc7h4nU8TjUcMlqSrAPY7lmrjJWL5SATZQAVXba/pLE
th/oXOoUb+PheegKKrz8RQZ5BS6e8gniVmGKT1Uef4mSJf8aL8knvSl1pv1TwAlqoWwkHPJpfUDM
deI5FjVD3Wgjtl6nS++b2xxKnVO+WWXuW1fXeBM/J1aN0leB+3MqBaGUzAXccful1/OdFS/1kfm4
9USb+F7TYu1LJYIUYmKo3WhaVN2EdctFaD3QR8tNxQ/r2ZaL8GjGzbCrRwacNvm6Haf1HPlLRiS9
3slrNkMw+hrT/5ssY14xKnb1RbWTF1xeA1g/VZxo5Eredj+fupsQD/xxZanux95s92ZlSx8j4DXb
AzLyo3x11JoTfPXkqYgp0KwvKId641rzYl1xD2u3bTXQklkP9AENX0hW0r0atMF5yfPaM3Jh3yUj
Dhe4pB/apmzBl1Xhs2BtUIXK/DKYZnWZGx1+0lzML9g84l0XawWKfI7GFWBVieinm+1og+fJ1IsX
KEvTTUNsAksSHpXGy7KfQwkYUh8vL13Sp65M/M15e5Jph34Puu1JakfpzixIkt3+Y3wvR9OOBm97
EqGLmdcFlnEEadZemwQ2yzIvCDvaddUUJ9rzz11yon7s1lXQnCkt/efudjRuKDlsz+3WdKW4Dinp
5vQebZ3Gv4iCUxwO4scml75hzaeug5OCjVvy/3Rse4YUCF9LDRlNyDEtgkB8rKe2AdkBcA4BJiX7
lAbNoBrHrFzRdEElkytlJudqDsRjulgP7/dntkHVDYWs1U3BPbPpt+3+limJm7cAATAtZXd5V3VO
tEpNpJm4ljyy9Ftjqccb9J/kQSRgdYceYQ1wXt8sOvP0vklejXna9gOaMXtiN2HkcJEFhqNfixmM
ZVsT1fN+X10b11hepNN/iGvW+0LlfkaqHTBYMH1F5TYk8Wszhg9mEsRvw1jvSSouI6fKX3MCwhOn
6m9ZGYvIKdMEokW4vLVzcGs01vhK+s63pSmVT+qiT1DBANxNlL0dKPFgdgPTBCmYsYLAwGZzHZID
eJqDRZFr3dwetG21WkdWlGXl7naf1GCZcaSI18i316CDEO/hd37fDv98njUSPRZFS+kPQT45Nphz
vKZp6EtGrd+wxpVxsyrKsbCT/opGC0yciNpHKWKubC3N8BlS3G0QolZ0JC8shuHd3RSvpqbN2bS5
mMIwV87RgvJn9T91M9EUhpaXztBMJgI0bij2YX+oyKyzw4SJCGZWlZe/g6A2nMKo/ais+Wzbjb06
ifswvxIQL523u7aHGhFQyADOqffzsWZE8qAiokOWNMJT1Tm8VfNuIb3KmEmmy/Rrl8iDr9pl8UQu
lor3VgtftQkJTMsc2hnSykvB+nwtp3Ql8Cn6sx0DP9xeqQmVH69UrgGtmiGpe0NqxJXSVini6Gqt
OxnT0Gs+Lhlgt7GOd60prbkIHDEzPcGHSD6nixKSqknSHdjIL9O6lSh1fgmrpjuUJBC+b0V/3Pfb
0TJsR1/Gyo86QD7Z1EZxlaybkSHLJ0lws+1uN0KzCsN/fxBkQ6EStMFDrdRQ3FKp4rsB9GZmadkL
kh/1ZOl966kGVmd4GZDBIqoD2NXyOyvTyGFdD8BDq7zR7q1THUb2hybr3czQJzJSkP4X4zDvtl10
X0eS5MQT2T4J7WIMYBn07Z48Vz5qZt9l3AafCW2P3bxcAWWS1uyKLC4uYHnRMoPd3ddLONwr9jK7
UYR7Xc5oPmhrhSlca03dGOtHq2heft61bVn1qHvxmmYoE/ijpLl1IZHcYtGPbw7SnHDVdXe7b7tZ
KmYuDp5DIiIt4HwQg+4bCmCuQj8MkG4FSmHbX9b9qQ1RMW37XMX/vR/mzYsuFzC/CvmjjH44b+Ti
OwtEoJ2FYL2E0CBKdeMBrbCxi6wqPhtmHl57a204SV3z3JcF9AvIvm/9a5al5fdCRUPaNKr1LDHs
IRzIums4NuqpNPN0n9V9/cCqE8RHXmevA4Gb27OUoboNZ0YrhHuBy9C6/+vKnyp+td3QJdRtU5Up
C9tCaDKn0681L2qU0WDJVfBVlCv+YNHCc06tD2/Hd7UN29c8XfyPogdznRCw7qbxdVaJxlNabMWS
UOLbXp2OJCER+VcHGjOy8iZOmvbY255mVvE+r8roISoesrS7LbVQP8mS0E5UCwh0KavMjYceBYyO
2YBVk+6V8gz1a8pkhg5eDgctjM9d/6Loku51M/w26nbdHlsF5WStwSrSRcRaKCdjFd+YMq4ggNIf
VQW4VqF9TN5Qzmp3S/lMGJ2N0geCsUp/k+Qoq7jISqDs86Z/luyFoKKQBiZee3Ggm5q7GCuls5k8
UvSA6q2O7a2YSeIKBmw2MRTpsySbtNwhpDoFOa27HGWqNwbkU1lR5gZCKXdYuOTdGGTabhFfe10t
jgOlFt+kPu4KQKY7KuCTazYVc2/RH4Mlzg54cdHKLOiGUlE6IHoxdJKhJsW85bakx5MKGM557Uxy
vDyOQKMTifTGOeKaj70Xpoiamj46JslHeFftZs1SnTQaad2nXe3JANlIfoAlI43ql7QE2TcYRe0X
YVA4klTnXh6q1UOCGhBJgXoFYq1eOzxOqRL3JDJELoSb6YTg2D6TYAj4vMUgRc8wekwxTbrZpFJy
JNcNEWLdHOHwefAwaeYn3XGBYw+soXKMiYpBsvRfc7nWLshnXsNI25sRcyajLpPCCYa5PlEND7sw
v+Sa/mFKDO0UdrLppQJ8L7OW0E0UuyM70mjpsTyxqssvmPnzS80gPUdAX3scGU0SVI+RXj0J0eUn
EdOqDvQz5etbsFjGR8beY2QR7k7uuBUV11IzkpdGyvaKOY6EWsWtW9KOvNcR0w2N7mSRifqhigiA
I0EPp2ziDMPQXXvjtCCD8Fea545Q32ufWcs1KhGoSCZdcaxZlyogZVbGkbUzJ12cqjr5UObBeA1m
irIpzAxLaYJDP6v3FutRhyHZOoItBQqtTo9K0vQ3241qQk6c6oIIvqhBdFXL2lmbW6Rymnmp6Mbe
jihRvNmIwPebxNAitnXHYHE6+RrWlviA/dCxouhcU8U+Sbk0HWd7+JTjH7/q6oQ2WuNr1BC4uqpG
sDAresSN6Ce9oQGQECyWup+YyXq5arqxpH2Vx9pXY5XLyzxNV7nI7zo8eaTTo6/FJA8eY9Y6Ly16
gtDzyKdgYe+z0Cw9IMqeMYVfDFUb/mZYU35dbjOqCUWYArsnVQMiYH5XAkMiK0y7sYtvyI7Ul3JG
T0V2jDlIGHI6U2LRhWkZhpRfBQnW+kFU38nNMPcRVzRyUlLi09P0lNJl7+NhxjXMb/tvRt5fG9m8
RVOnGoBcWVHpRJj6b04VRVazJq+r5G0iGQqkN5mDo1ze15lSklk7jwfVJEWlog7kVqwdd5nSOtqI
0mrDCFcLVI5kBiquZTtNMdodDReWLXGX35dyYfvyEqm7ZR1ri3SMXdvINF/PBRlAZfTSzfLffeK/
Vmm2TxzhtSKQ32MK+ZN9k1qmXaY4277lAM1OMBeNM4odjxz5hFCmDB4WYS2BU+B3dSjXBiSfZ0Sa
qxbOQ2G5f/3h2sov5Zbt3ZDLDiLXthWazb979ydE/urAgPLNZhUC96RvCPAu3wYrWk1Lc+ctup06
RgKpxZqs75qUfu27brr0o70cS93a17LJmoWy4YG54XQKpAjBWRebOyWq4cov0CT7IfqIBky+aZfo
Jm1NBXHHEF/zXs32PUkcwt/KH0RVvkhlHDhqlTzFff3IVcz2w2rMSTTLxL6RtZc4I+gx0aG26UYK
NW5tMCS93fNxASHqa0P2lXA45nmrupGQB3cOlYasLhMb0brbGEbmt6N5DrF+kfuQO/lEGiSgzu92
F0d7EXef1GIBrViVD6Wl2yc1VE5jLD3CBks+pPxqHcWyX/MSWKA29/IZXY5+KEIuIKWUJXsRqM2Z
X0qz6pr7/ruY9VvGA1xwTebPI/zYJkj7iyp3HZpam9AGuTp3dd9ds5w4ZiMsexdeceqkshVTJ1Lu
CE+Q6N/EJJW28/L9r79/5U+zGs5EWniCX76umqb126ymhJRq1iIsvhWmPN0NjV0RrxXoo0tf57GN
VJZFFVV1dT07q7qM7gVjwV+/B/VP5+Da+0Wjwomo0VL9vQ+sSGY7YWddvill9pVUt+6CeiODLpeH
qFQhxWzNaTVtrgg99qzAwmM0K5NPSRv581hau1iorwQT9NeJsFzQMLN0zmAKJHMhe+M4qJdlJBb0
r9+28lupchuYiBnQbUtV7LUX+ps8Q0lZTqJrMr/FDSefnIovdj+qHsGDQEKCsD4WpoFEZuk+iMin
eH8Enq59Lq3pyKUbsyo5hExCqvFGGiqH6qt9as05cxKLbALCDFyF74ypsKU8xbUi+3NUHuBDyV7X
hmfFgj0REGFotLlHfopxnMKl9aicWvvRotY3dhmclZy8UMKZVsx39hJIU7EzR2jMEb3qc4181K+D
ABJLGA8X05jp59BGxopLJGlfJq1TJ/NrodPbjHBEuqk09/4cTuauFFbEOrQcvDYZatyQs70Le20X
laK518Yuxzufmf5Ebtcu0PWEGYnNbFWEI9W9pcPvptVeo4edG1RMXO3kC8bAqK1fJV0XV0Z24UkS
8b2KRXBojU3dMZN4phYWPGGVs4+jHn/vmffhWtrmztN8BMFbHaq2Q01M1WXPjEEhUvEYAw3+KmvE
+gII0ZqBXK2yi47G2mvTWW6TfhmTMBnpx3YMJ38EYcYlQBSPNlT2gz30bwKUYs6kRlUOCoa4u6pl
pnqLAIn1nYxu9hTMF1ut0kNUj4ozD3q8UC0pXFFn7kz0+Z1mSsTK1rAsR9mOCofOhXQfFx8LHQED
SRRKfiZvk7lhoXjh+B3YeP7Ylrpx0Id2cTtK0LJQ7gDcrzFHuAnLpWv/5jLwmyHo/VTWwT6YlN9t
sHu/GcJ6ObD5XZrBN6OJI2ZTQ+GkpmTvUhRIO0WOe5rOw3BjGGK40UOFfM8kPJcZ1nYmD7tJHx6H
NXAQ5+JTzpfy17+0Pw8QzABsYSM4UAzV/BNgRlPHZUmnMX0b4/4W2bDyqNjI3RsUxm7AuO3NfZPd
ddDQ0EkMrqLOONIUS3E7wRRG0kj1blul/DxZPQra1NQQQSbDozk+2aX1Oodz9RTS8/87sYj9+7WV
uYqm0onRNMvW+eX9umI0lLjNWyIL3qQQ8M0CUnEszecuS7hwgS/dGZM6OZEUlEc8O7SHkMU+Qhu+
MzP7VCiGOG6LqUHWrlI7odcrjupIWlbZs95RyKdwQtSVZje2V02pjgmFw71ihSuIA2MNxDT71IyL
7GhBuyca6OuMUuyTlloIV7rmmuRBs6c2nD7lQ0PZjNGn66eXv/7mflOwbeeVpbN4s2ShonW1f9PL
LHkPEWBKkzcrV1vfTo2Q60mA7bu17rW4Ss/GpBg+Xqm3WSIoqp9O0tyKcz41Pu4lAMRjdNUmubmI
PKrgWysfTYLr7zRLOpJYOEid/gGzL2mQmDU81IuxU7fZ4FJUgemRhPXNUgSfe7lnUAtYVOFzfQ7w
9ZybHhb5X/+tnD9/+r7R/3AJVS1OUkMxfvsRNWMuWissirdMCNlDSTve4Aa2CdoeQvMYM+m5zePU
QydTXO0lfNS76HtQL6qbyqrYZbodXreb0qa0C7kHiIFAWYndKun79J6hKjhWVvuJCObpIlHutbrc
j6XmhkDlCQAD5VHcjTc67+1OBzgUc24dbD0k0z6T9LuJdt9NWnyKzSORGhlpluQ4wMMpbM0RlYXd
Vdaea6P3A3r0WqorZ0LJ0fJ3gwxpl5SwHt1MgT2+MrmWUPc6BGESuT2hIU4bFmvzgyXW8iDywpl1
QyLUJAcBgkHnFpxBcelW6lGY2zUR9gDB0dLwxkQvfZDmrPZoUdyiXyxv1Omp65b4wJIzpE5vYOrO
i4qU4SFzEYKr7qI9M0FB4tmOb73Rn+26IcuH0RoYuENTMb3NmNQ5C4JWPyHxxMlXDr8hGqKK6+KG
GaR9towyPtPEKp0u1cVBiYLpNFvz9ynuVboOhXIK1kTXQC3eor4G4UAd0yE0YLpUpHQENbmUHWy/
iaFwJ5imYJGj4CEDrVlLobpYK3DDYDpEz5ynoQEqlmQfDL0h03JN4FUtam5ohvDGKOc2mturPnyn
Qd/dZsweHPAYR1hv414PmvQDQv9T0FAjLudXK5PCC4ueejeFUL0bpHVOMkMdojYun8V6g0PaIaG1
uoRB9Qp7563BB35QSnED2Fl/0Pt+OpjQVEe4tLdqjKRyEvnXom+uugGVvrPCu5GcrTtgqW6r5A8k
R5TfzZBroXFDbd98KZTFcGZaD+dCVm8moaiPsxLtZ6tK70ZWPDDP5u7AsER9e4xGIoQinLTo9Q5G
TOkfPCkX4yq3/YRL+RnF+3wNe0pVi2W3dyH5Z38zvzT/NMc1DUVogvWjaSvoDX8bhweSKTnr9P7N
ID7GTaOZaU+OL8uye8ZQpgy3llVzQrY7lSz3yklCQB6GEnoRwYx7I16+5lMs9lkKcD4RgMc/U/Uw
HTBZ9jFN1goV83iufxcSIjGDgMJjiAuveDOc1ChG0l8Cw1E1bNLhOFueEs7g+/Nxvsjt5zQrDhqi
zwcQASUBgkV/hV4ldkmpfN9oMLhG9mSXaEcx0QMCX5Z+ytsh87COcRXpIxbm/F9jHosdnhh1j3kA
b2gYl+cRqFa65n0WbdM/9omquMvwlNP5grs2Jb5cgAaKluJtslAaGdPQ7cOAhlK6nsJBE98MyTBf
Y0PcdUvVvK/q/88v1Lh2o8h9LcGKIQbrftv9n6cy599/r8/54zG/PuN/rvFXOpLl9+4vH7V/K2++
5G/t7w/65ZX533+8O+9L9+WXHb/o4m6+79+a+eGt7bPu3/S79ZH/rwf/6217lae5evvXP758y+PC
i9uuib92//hxaNXlr8sFajB/8PXW/+HH4fVP+Nc/juUI5+39tf7jCW9f2u5f/5Bs+Z/Ua5gCrVdV
8Y//AhG43W3806CasM2OqFIbq2qiKJsuAs+n/VPIq3pcZxLCr0/nqtQSWLoekv8JssUWrF1AxJnr
s/79h//A/r1/Y/87BlAx7fUC99NyIGQmOgImFas4GzSvts0G/kPQO+ddNxRmTItEgzLeMZA1kfDb
QnL72i5dOUg+WEh9yZFvL228tFRmxOCas/pFSjSI1PWc7akuXcGc4h7AYV8TKat5EJDiFT3i9FX2
fZ57Ekxm+9tkEiUkKWc9M9HvDdKBarH6pMmLP1UWgd9MGqhIyTc9l/xGTo85US+7Hg+4KuN5n2l6
M6s6zdVY0AhGdG0U0riHXWSf0tF6xH64uE1nah650oAyrEvYmFgIhukoqjTcab1UOYJW3A4zkY9q
JncrxYyPkGWIcMmMl8imwliquerQ2vSrJCTN1FS8BEKnE1Q6rvvCeDONzF5902+x6DJ/acQlJovr
qFvtcz0t4c7ERMr8LSeEoNSks67Ph37sPkGQl27ivvGGkaADbI3UupTpOZUSt9L0qwq07VWD2VJi
GQxLfH9TUMhHpUefvxpv6KMs9FnVZB/M1knh+r4LB5PRR5hHq64ycMuB7EAqGhcfVE3i1vYUe5SE
qHiI+NxU5uLBjWL1Us3LuUm1gw6VrQu9qVboN4uDHZktucoRE74KTGk0vxoSLrC5t2XfBPnsaFMB
SqlX9pPBnKIpPutN+zyrce/3wWoGjvK9EohvdUGqRQvo8RRUa8a4OpuOPZj5fh5T41imFFDpC/UG
BWVlQf6q1Ke29BNjZuVInWKfxeZZAyAB4cO1p9GCrDeETqXr3zWtOGvB2J0Lib7AJNmXYLR2xoe0
K8I9lrhrNkmmC6ruVR/rwWtU+aQPqXrqQkE2Vwk7RsTTIS7fJN6e24foWomSR2GVEIpKSdyLlzn3
h455fxGII5apM2Sb4tiaYeYnWlO4UwRschEskBlhXeYK34pSJD6mnhFDXPBNMeLxoKWt7qbAKVER
oGvrEOW5FEHvBTUQlyY8gutQKDvLGD4XcjQdMr27puFSnpEmOKQZd8dcKkH8hvZ5QUdJHoyF+YYy
722Fxfoexjb5dJ4SNeUp5QTb14pOMIT1UUjacp4byxskNTjmanXfUNO+DuWIjZELUzNl1wg3pi+K
SHYx+ZdElLUOWTPNGWk7/s1GZpnRyOccltKR6UThdV380tMSQJKIOzUyc+Mil18l9BN7e8g/hXM3
OqaVLRiQtOjUEv5sm+IGItIFiFzihXEdcNbNnzQrt1AbKiNdNel2zNEfo62l4ODMSSQfc4up96A/
FpleXHM6L45lGOOhsA2c43rriLlIXd3qKFBCH7JTavgdS46D6JhTmdlrYQz6PuvJuI7HLNzbSfqx
y3QnMMmHmwQhK5/jLLZ3JLI5dmQ9NEDpfGWeMYbWsqNa8ZmALcmpA86apPisLCI+jAmJuBEQX3Qo
mS+X7X2mLt91OmBWmjMLHfzeniwvFvKbxQLJKCV6tTQdvADHI5kBX3nflkeh7gj8dqaJ1ja+VTBp
N0uQmmJxSzoKa5cg2nc4FQ1g1EErkchFtuawWJRhouecQdsxZmjSIitHJ+sq4ijbanYfEF/VzgIO
zxPGlN5ID2HdEa9dxEe1yrD/jsOuF8bXAQWFC/k89AN8G3hSKuGgNFOPbYewssvoaxgJrBVj8O0M
3ZI+hvuiM2ovp2g9GpJ1SFCv2A0r01SJQBKGMo3JNPEJMd/Z9RK4Xf6RIJ90x4WqdnNM95RXBkev
l0urFqMHPWXxSSsUoZF6UxpQlAwJgtGZUc1GA8mE80ef+CtJR6rI5zBf8rfJHjOEuOS4NR0eSgRa
UVxSrom1kX5FgeTBvsiBmd6kvTQ7ndJJnjzggQ969H285XJgDYI8zT4WdHGcWhXVrpfeFnSYOyzI
tVOyNvW08S0FnIr1Cuh4G2vhB665u26K78Ayxp5M8IsHIeOSoOLaZ0X+yuLoWZLJgR4RcoTIuY1Q
HdwO8349kf0jwwZViBzJENb6hY0ZLWvDRzsfHmqiBnbLpDU+hdTUH/paY9bHOsOazMcZcuLOKiVg
/K2s3qZuNmC7soJTT4i926rmxArZqBzAKjM2dJTtstlhQFErgfezld0Qe4pf6stdkMKOs3uyX4OW
00fIGo0tc76jVFVysjf8NpBrd8wyUGCgSbT0OHfSJmW1VwnNU+E5E6omAUKwa3UfqR25edWB+uxR
msPck22LrLyWZRH+oobMuqQ7gej3DJyARKFUtTcYuUrXGzxrMHJNsCaoGVL2bM2kT0pD/SzLs4K9
t418c5hqp50nRGSyyhmuEmrWLXxuzaJQ6xnK7EYvZwZf8j3I37rGfXXJjVA/E1XcuKHaXkA7EUE7
lYAHs25vIAFcKns8wS32WpICzkWch/TtDkNg4rWROsWfbCQLXNlrursFKTVTwxW9lHaWMnoToTFc
kdEBkT17H8sYl1u9oPHOItIklpNAptFhlZn4VmPae6WP6Z5KtJ0KiEZ1UnVHEXEBjnNSbWHPAyEe
0YCp1rWvdPWANSiupEOkaZVDCCHZ1FFFMt1SYzevBneMpvJAoY5LLiZkYSgXEdQFtsqENWlFgk9b
7epKmi65gNuTDeLYE+/tG2NDIRfK620bMw2wU6qv9T4MM+mR0InwKHegGCQJKrzRLxkwSfKACQjx
RDbLbj3BtixHBaZaEuQn6r5J/9iRZmiGFQFUi6ks7pCRCx2SIuIFldF6AdpvsvSq+tQ31jck9+Sb
qMcwjerTdu+2pbd0tk1SVehLFH7WIp+Ez3myepiWYBpGzjLJOFWqobL+SmhBcZqdjEr7nKRz4yTF
gACCFVfDIHaQO/kg5H4+bTcLGTa+0O0vaT62fiiGr9JCGcZlblCe5Hz9tjM5dpCtlqdcLP0hEBL9
V6Xy9CjMXDO2J6aiaXFOVKsiANmi71vrnUYyjMl1IBUDSv+0c+UQwLPSgV9mDu6EEIPf3+QE2oOf
o9G5a47naeoF2VsD0EetfSYAY7cplXBqPwcAjnYJ2tWTJazqpNjtJSlJbN72wsq6qMsg7RKNE3Gm
X3battRG+rG17W43OXYmrYrtQ6+MzWm7af/YmlVNOsZ0rIYgxvY6lafSftACOaHxHaTHgfGk6Kml
ioJw0yIxQp8ctpxiT2GAB67utrc7mhByozQ8GEtQnrJQ/XFDLwBIw899GpqmHwbGyzRD19EzqzgN
VcgaOFh/9hPyWqdhLcO1tRmOCR7pfSvVPHCA0UHIIputzsebyiQ0buebrBBZrdRoAnJeaoCp7W6b
maCHVi+15W1fa2ppBZ9iH2bO++12h6KXdzj+MaCq06ewNkrmmdxsWz9vNDuuTo3KB6PLSOfVpXSW
ZZxd1Ryqkzbo1UmsN9tuM6dvMgp2/+ddaYX0X7eR+ShFUb1/NmL7WLbPqlXFRagg9dWnoumWUySg
v9KWNzD6JsRmIRg4bzftutVa32ticJxoxLyVyiCo05A1SknWyGkaJpd8Q+OAoWQ4/byxYcSe5MwE
bWcvz7lUSacqiiQQIus5F/P7rKXWWaS+PW03FrQaH+LdWyYvo0yDDbxU1JoHiXkH/V35x431c4ss
ugxfu6r7k9R9WuNNScrixlQKhks8wDsmjox9fVszqoPkSGr+UiPub4htCPeTvvRo+drmAXrjvNsO
DuuPXasnUgnrSYWos7QZEaFQmmXoq/SOGD2MdYho1v9o21KoQAEEWfeHLsR6M4a77UvZvovtixrS
NVKzoLOpJXnmBAlDTm3YOzNWDLQWnLW/nb/tOLKmarEZ/zyAQq5i2nxU+7pYAL1xIk+MGpmjz3V7
aJgQWNsHwnX8Pz8vewLy7eQYqo4sJ94/gu2v3P5enZzu08+/nGG72FlNdMxJ36qGJvEiWftWZqhi
o6nQD2an3CusiOlA5J5QG+bemo1qZtE/tSH5Tepg+FAcdvNcPksF6T2JBbdHXZCF2cR5ynwrFsm+
UzbOH5s0ZYD9v+ydx3LkWJamX2Vs9kiDFovZQLiiZpAMRmxgZAioC60u8PTzARGVzMyp7raedZdZ
Id3hziDoDlyc859fuImHQaPIuI97RthhY3HzsZFeh7WDll31FoQbE52ivUIL6OqT6kDM0jPrcUrd
NBy9m1Zpb/Ukvu9sejdlC8U1cYjPtcxXoEWbvflIHven1jxwxySXxsSq1yko3rWyOKxedSOnm7yq
vmmORgS3hoWQUtD5zdnnUn3JU9wDhdu8JlP1qpP7wuSOSwDjKczTK3GqTfmgdoFVt/lhluV1lmDZ
g6kq2rjJwCiIzpOcMZb2vkddhCpSXYnfS8R4YoJJ6eNMT3mjN1dJN9wMxuyekAw8t9rihFuhiuBN
QwwBfK6p3F8TdTiPrlMdGdMG2iLvvdJ9yg3CPwAirtx3BZwAl5LytIzu/GiN5MYs7nTpTfNGdN8k
7KX1sRFY0sYpTnQt8CFarncaEuI0FOVWGZPC1wmPJpiDbh2EEiQCNptNigeYg8I31n3K8ZGpxP3i
Ft/RPUEuhqMI2J+89SPFirKoMkDzdu1a0g2kgyNU3jwyFPW2Vk+PK0yjbeR4RCoVDqB9KnFuMEtB
WGR5M9btSNU33ajyBXr14A+JfbNQZAxdxyWhLZnfd2FKzRyia3l2Bfc6A+sBNaeucgsSZ4a6DCU8
guKtt6an3na/TnwIa9q2/jirnIi29akTZEWX6mMrhhZ0AUeJbv1W6PTUU+6RSDX3D2bs+LmNQx9G
irqfiOxllEDok/68MKjwEwJlkU7/6DqjC3HDOo966gBPj/dlM0VpfYBzfjV4+ZEL/mefIUjxBi8N
m94vdGldt2h9eqsOQFLNQGszJ8othw9S7R/LBreO5aRjaxkA/b2vevGYe4sRyMK+EQsBOm5RbbKb
E6EBl6FcrgqTofRUQPQ1JYi6dpviVrN2zqdC875gBkoOCdcRDkLWWTWKGkKFey9wsapUcTsXWJdT
kx47e3yt6/KRo2Rw5C246+TusUppvEyBKNOo1nBhDAxSMvplTefuZGuo8DUk870UJoVjEaknbVrB
aybbgclL7Ic5LQEZsSTRlt59JvvXdYkvjhUvQdz3r5gmkAXcF+dBt3vYwC4Sow4zz0EW0xW58tmx
WpUvHXlBsBtqbgXnkabHqXvngGCD5rad3nC6YfFTxgi2maQGZzmwR6hYDOzux951A7Jp06ITfppQ
K0MZvLIr7al3q4mAoxmVNuF4ud65JK1MHb/egbkJLMfgYyZioV9CF/dcaJKp35uDDLpZbY/upAVj
Xv0ULcOKyW5eiQGDCjZ5Ua1pP4bF68O0noilRpewosrxhfBI72g8h4T2NpxNmLxF9rgwE7gayynz
k+loFMQeNWXqnVTQe+LFlUs+t8qW9nudkm8MiK/m981YLIHXGcfech69tBMBzoVTCH3eNwUMiXyx
f1JZJJGB4RAJ6PfORiSS5cvSYxk32Ou1ZmbXtVdSWdvjT9TabeC1ABKd8SatDjucTv1SZXkdrat5
NTqA98R1E1iW9pzl303RORGidYnnEXrQogkkqpbMcG+IHyJPquRCXm39YOLriPsEFndqpeBhXz2j
6LzvK9BYPFSmozqY0CR08cJdAxYiZo3TUl1D9aZVc6D4j+ojRKZ3GyPfG2yFy2B1FPsW07Y7aNIZ
i3NLYCi2zd2AP24BMadk3gbKYPj4pv/McyEj2hArwHRuDHMnQ+RhaVFqNa89iPU1y1oIPV8GVtL9
BPZYDp1sQsMsGryq4k8ta9Cl8tqfqYCQZMTcPnEKS0FR/BaiRL7UoVJduyoOcYkpHrJ0KsJigjqE
k8L10I13Ziu+c4u57lnIDiXlvZ0Nr6Qi/eCWPgUGytGA/BQkP+o5z78Xlr1E8zrO19jyYWlLTTaa
RqD3bg96dch7k1KWWxoXUm9HSiEBvHJmPDVEZ29SkksZYwzlIeEYs9BSWGWoakl2VmedZdBlNr0q
7zDsrLBZXCNQ7c1PB+VxYZW3zInIHy3JRh7HmbAAbojCuSdPoQwQXjehYs5GOJlRN95g1BZopvkV
TUlFnTnOkF2sk7r+6Fwu+VLzDl5dzr6hDdamX/HrYVp8HfwcpvZ4gcP1pVZRxa5D6LV4a0wMXo21
x+HQYkyVlNkaGTJRozWTrm8ad+a44k/fEqVa6CWyIw2BpG4/MiiDZOQW+am1TobRzteK7b4zCbvB
Ap4brolyoTKfqmJF8ZcXDmApC1oyTvdotYKxa07YROeBXsrbJZnMG4OzOlvn45ozGDON2dqsS8ZD
eiGgikSCXhAjN9P92/XKR4Pnw1onnzMrKgdCUQG8kbVD/bG0x4RTH+qTIZyD5czfCqN4woqXKETL
n5gkhIKBdTCNOj0TSkpZriBwNjGu7kBktZLdL9NRaitOXvW8ZS2j1VYtCFRZZz9kmX6flvDuUZwX
4Nt+v7WM+8bBibNFEnbSqubJZGGbw9lBTe8MuDbkgEMNljcRWDCR2l0c4XfCzT/5WZKveYVWVT06
pJf7m1aAxVCeFENAhkAlgDn7LSYxto9Y9FM+vTOvjfXWigZKIt9pYisgeuK5I6nPaZY8GJzizYuZ
JDKL6E6LmL6smnynboIWKb6qhEXMhXAf4rwOjYm6pcuI+eB4emf+LiFBgVQiw3fNqHSwao3NN8ta
msuAlI9G+byqtFfZIH6MpvNYt9XkD/0QWkb+3ujmO6kX3FfRibMW0WqOnHWuq9zo2ZRHQx23gUQW
FvCdsAwXVQlAQPWujDZfJxRsJamDmax0H8j0kRRqJPttGVklLjead0awPx90kW+ucxuUNJcvnabX
0ej0DWCmsWmtSiCP8WqRlY0kyLxzIKASMQqLti49O+yzurkbRIHGtUOUOpmD70yCCqUr2uvU9iBc
lk0IoNLDJnxD5VWFqvqtbYY49PgeywaW8GjDOmxU723GCiFH0NOWAajTGnCJQ3nbAPNRW66d9nZe
AS28rn4qhdPRXy1jkGpGfxkWoQo0YM1w2Z+rbTIANdF6vQjsA8A/NhyhzPLxsj//2CDEZLmwWOmV
yrnIRYMOo82GXwP8h8v2LygqvwAtHz2by/mWZjk0J35RJasHZiLyQMHDb9h2fWymeV4xU3LzoN5+
aS4t0Z8msxsvan6DQPeLC5QRNcLDyRzDen7xOF2qoaq1oHJXK8iziftKjXsjBWIyX0amDpd523AA
16tGpty+X7W/5LqJo0ZpzxdjlDNIDoXguljwdlDRXWTbjwzcmIzsTx2blFilbsjo3KCNbAM5UrUt
4fhRziQoPM+Mu3o/q9Y5xOmIJnzbgNz8dSMGkhpXfSWpfmvsza2Tl7HxqA2CSi0TT9asdwdLxvNl
30Cyk5d1wkYzsxUswWicc6IbgbbY7I8+9tXqfD/M+LZ0jgYov3XgSbxMF8/GkeLX84+dVZeGNcYJ
JzWf+WrXIeoKuzkpFs3RKpuUu3vMsKiz8tFnrjtcxAZnYYeu+3GLSsESOTQgRA6RkvNzNpTZS9Ou
/WV/ZG5P90fbO1rdHU6G55hhP8A4GVKCM538Yg0bq88Yc/ei6iRb5nZnBhRs+qUkJuJCbKl+mXJk
iw6TTwTqUGCK2cTdZ/aUAzkzd/u+PGHl3B9pEv6iOtoAnNX4A3MzGVVWSzWhpNrFjCftjOf2/mTf
bQ7kvZGLgLyiUi/7BqnY70f/eErB20dFYxBDuR2VUsuNsRdqPX+wOtbGr82+exlwmJX1A+GyVunT
JpBhKvJbzUx5KraD3Y+4oEgIHNvQgmY7RnOBem9vm/3pvrHbIQ/b7rFouBOXgq/JqX79/r8cxHY4
BBA4JfGDHMf+ysKJkMWUzOlcWBgDP5ltd+cR/w01qknouXw4LZ/LhGZldVoByR9yWi5pvBYHO0Bp
xCc3QQqEBwzCH42aHkhbmUCz+3i4hgySB9LN3wop3qmBAmEss7/opR1qdfbDsqrnGqYYNrEVtF4N
W8VCHZn0jKpPUtgF8HTLfVnoJRSGhxOUxEgDqDgYCwmndDSDrKB2TfxznZKGP8kRpd88rqQ5UJwk
V1sUKHvOXaY919r0QxH8Bfbk9n6SQ4tdHGxfqRTDbnIg+aIHdyb1k6JoOYqsLvtFU/1Ny/gb5+BP
Qsj/kEYgjdhksf1npJGrt6p/6/9GG/n1I/+ijZh/EF+H2Ed1LdP04Kv/SR1BPvOHapk6HBATSYpp
GR/UEfUPdfufg9cm0hDL4Bh+U0cM+w+MCV0NsiMWRpptav8t6oi6J078nTpCfKRDOIeNNFe37X/o
EBjPuILiw77S4vhs5EK9ns1RvYbdyoLMgpSomY2xVHPE76GdrrINFTd7WQt/X/xHBw9wStba7+1M
nPd98BWBILe7wrTdQj6ewsoIpqGzoMHxIgRRbJ6a87wBedqGSO+PjO1RN47GeWrJQ/vX7o/X9n34
DoF5fLw81D0LkFFcdY4u8OeimDtkJiFPrYhKJfsylbV2EJ4/xa1yXmmoLoXKqMCwO2J++5R/a+yz
6lKhj1lxcMZaAm+oU+epQg1K9QlbAHlC4RnOaNKvhJ7JyLbtn9MwtkdHm1LzGqtTVJmdGa6lhRHr
tiEQE0KmKz7T5mCKYkiuUpXP+9wk4f450hYelMFVjprsft89+X0MHP7+VDJcWXs6g36Vd45IiLRO
sasV63izlylaH18aGwbIfhfdN8KiKyUrkEbCHK5F7Fj+RvQOcj3vCAJio6zci/39IcOZ5iT4m+sy
YUg0YXP5cRj7sazbAe2P9g3HMRx6dX7wtpt7uyH0H5t9H/TLUDLWO1WkNp0AnX1rm+rkoJh2LZga
BLYlUoTIjI0N16Xk3e+i+waZIitsPp0k0yx/KJskWgeh4AyffpJeJi+1tDLUjIdM6ySNJbAzKAPB
52DvcdaR5EAq3rhC/pErVhamNRVHGI7XewWQlcaBmUl9knc79ZoBeE7Hlk9RNRoO1A0YFWo/YbGt
rhdy2gKtzBy/Wj14KNg5c0chlrraxkezBimhabV3qOzX+TbmiAmk/7XRx1I9qe4U7LuglrsHd0xv
cnBk8MttXLdv4uxfj+rFms6aeGT+8NkhdQpbVy3K1hR8tiVH5mxgbOGNBzeNs1PlcGZ6+Rh5cQ0v
0hbLrzIU8mhNT2wa4V6Qpm7eRYPu/fRaiJF5xgQNAzVuvL/ejcYHycv+TrP/IfsvMUG5vWqcptyM
+XTHBxOg64DyAmXXpH8j6m6hyuvgO2jO6O81WQvl5DKW6xI2DSyUskF+Drt99tPt40DWwrXUbp3a
/jFYRK4f1KZ5/MffXm0zzIQG4DjEnVL7M73IsE2cGKhhf7Zt9mvTKmeg7/0hg0EqoMo6jQ7R2IwE
zEz53k1telBK5sorUraBUnzuvc5vU88L+1bSVS1qhZ84BBahkFaQTtB47DFlODo2T7bMF04xx744
3fQsFHs54MmT4uzTHosiI+BAIraPy1M/zOpl3qYktjj2amufcfVrLus2lLJxcmJCndQ6NjG92E5y
PZilOQRu1dYcQNyhwAWqwlemC9vJmk8Oo61umwmapq4EomKlgGLTXZpSaqDYyVv5Z/Ogd544KDJ5
JzEBBsTkrZEYbAbkmXsqpoxWy4K7oZCldxyEPGrbQNLYNnsRvz/a97mzRriJnX/br353my61bcFq
QGcPdwoCLrKjCRAFfiPnBMVra2hMpjRzYniOldOvQyqEPLUTpvdb/7TvQuc6+KYC62ISb9ip/244
mDJMF4R1Zl7iBNagEUf5Flprxde5nwu/HprbPJug+pO3jRS1ov7qVZkRFUY8oHO9X5ZEB2NewaBg
lyC1t9Bp64UnKTSn27RhhdC3UXORaCF43L2nNTot7PbJkru9mPrVnK2Jv1jJs60/rCVWM1sm0gDg
GGLjD1Lz59ILt+pKmjbuHtu656Z01jGTe9/psuqkao1yLJL5AZtLDCsKsiSb5iarNTIIstGEXp6R
Xu84C3hqXYTqmiUhiFFLtGZ3zSgGrmOcjTSNtHr7IyPXlsDB5Q0/lwa+IV8HKpuOrotlen8a6+P3
Vq3HiIizBmNefhWaSZY9x/ixFIYWQekXaJnwE0QNCd5xsRJuvDLfasb94b5xtp2/HpEeBp2IZbNL
aiuQ9HyYBGdM8UwK3QQs+4y+prxaVVFeLdpYXo2z3UQ4PgL5D9Yc2dWQIP2k75XtmJ/R42HztC0o
Q5zml5bhJXD3RVURtyScRQezKJENjGE7GPRJhFAyij91q9CPZU3TZeR9fXaYnHj6di/Y98GY0UNP
qAySZtZ5YMvlqKkWcSqqvFjthOf5wBV/jL2GUcy86TzEzSRVeZpnuV5GhaCdBRR2ik3C41Bw+rFh
JZFbaGcXYTiFdnJsedcVk6cJLYPntzIqPD3UZBMfbLByNdi/H5w1fn9T+1MiT8hkdSRNbYDdy3zs
k/FRLttKbN4SXZqcxtZM6coBFC7g4KLlOtg3ldvkB6OpXkazqC/ZVvaIrb7ZN9X2yCW982xVgN+x
SjLVrxewLBIVJC3xo5PzXek087WOwilIMeDG+wBdW6c95pvBDJOmN+JEfEQ2YB1i+pwl9dvSU7wh
y8YUSxkNX0XJKU3GkIvzqWwIXwfLUMN+QdUSN1Es5xdhpRo5AmMeFPPnpRB9ZI07FxDH3xQCHITO
S6GwvhDPgBSs/Yx90FMRywJJFXaRG+vUEk2EqgLMK9GAGrKbIbbEEVN6f2RQcMTShWFh5r2UWoY6
ZV1ONl6FzWL8hJ1xWy+MacZYj+Tk1hv1cn3piKxmHDcdjBV6ltO1xCpk2EYJvAJkiZthVBoLOXeZ
gHq0ua6Xq3PbF+q1mtXTAYr8VzyyAT1yLzKon6JpLTwQjJJA+xVHB6nSwrntSbRMqYUzDGEtRQg9
frsPvDV1nwRK01rnodYLxuKRdiICS8dxzn4umUDxmx38Yu7iDITNGra7j8etZZ2QQsWbeynpcgfK
1RFfjakPYammuAiXT5lOBnmTzetBrlJ76bknuZP6EwR39T2hfBtUwz5MSHQY/Nl+vNoLdEGqP2l/
R9iEaN0bnjQgWR+AITkmiHCGaoLpjPTb9+RqR+WaRZhwEr3Tc9Fhkiubc5x3W3/OgCVTy6+yN16X
ZdYeprRMg0YnZA3bW1sXCXje1xbHlSvdYm65EPHo4e4B9dG503GLPpvzwsfrxW9ubWHBBhzvbKKl
usxwK7pnBp0/Fhm6DR2PHOSwztlwFyjHlkp8ExYnNtrmRuY30mbQCsm4OSiWBbdqSJ71tu19TgIR
9BVTjsHNz9xVD5U56eSz2MZBSDNM8R9BZ1V9mZhpZVnOLS9PI1JPsKN0CDguUxWphjJ9dcfBPHip
+jJbG//BfpwZ1JzM2v1SLOigHMu8rVKEWP2NrU8jhnYMnB1ZzzhmtPBvmCw1i0YMm4scc/W+YAl0
o3gcKYa/yQOhBVepPcCwVydmMWmnM0tNn1EnBtgGETvA+NLPsvp+MAB+6oKhojnzdilz+L5Z/9Xh
/zPks2DpIqtJ5Ub3e4bxgPXMml+TJEFJ2jeguzDMDQKwTrU+PSxJCtVwYUrb6RZqZu97n3QshCaU
CUIti6M9xepRUaUd1vOJqN27Ka89ruIR/inue5Ck4Oo5DBebUTJ88oog1pDZLNiKQcpcwhQaQTLX
TIETfy6nT4w5vitKc2w0/nC1d8H48yjx6s+JrDBGGTnsGRiGKYvnj3wxPhYg77UjMZOexi+aaop3
AjXfkOKi83UJzNbG184D0rUdMJahgi6RWE4IfJeiPT9rMOR9r5QlSJtNz4RNaXmZCDQkEH3uaLGs
Jo4P+xs+NvubPp5W+0/u9Lh95z9e/v/cV2YdQd9Nts2vhk3vlWxdjbHdcfGzhMq2P9832fbKx1M8
S/71sk3NeIBjfdPFVXfBDoFokO3RYKvNOcHsDITyRinpGfbd+6bc3vXx1o99+yPb7qne/sOXP/6Z
HJn4r1+2fCoIc/n1eP/HMT1KzrjSEOzDsXy88S+/4OPfmYp4KxexgqA7/vMPqKmcj7HARidnELw2
7ed8u8dlewUf93DpO/zFxd5t7zv3zcd7PvbVKC4L/+P5P97jTOhNKxhPRBrVf3nbP/49aIZUmP/4
2XQ7pI991djkK6bA2zv/7ZGN2DJiDFHJ32/af1S46nAo5vyhMTtjjerZuUcAPB8qDbR86oE/Pjb2
VnXtT9tlaf05hnCLpoBaa2o2GOXj9V/P//1riEl//yv7+4suZT4pa3pZM4ypyTk6W/WzSWU+sLfC
gtnffLc/XE2HpoKckUDCGb9YG1Nwf/SxyTYK1sdTFRK9YDHFqY4f+NhUSlIEdi9ntBF/+4H95//d
Pq6YDOT1z3d/vEf1vIemqdeDqhjaJS0nNl31A5fUJRqxe/5l//I/EOZ/pXtDegam9x/r3q6QvI3f
iuXvIOb+Q79BTFf7A4si8G5vk6rpH+o31/vDcvRfIk97QzDBKX+r3wzvD2xF0Hyi6bJtHfO2v0KY
aPEANi3N1GxV+++p34xNyf4XABPzhM2cwLXQwDHhwSyB1/+ifTNsI2X+HieXGdVxtXU8xQ4A2VI5
1018E3sJjdLaXYRjPpWNoDBzq/SkyodMERdcpOS5Gjpy5XHiOuDEMPjCq2UkB8oFCNoowIySbrOB
XyYQi6RF/qlQBiuC54ZBhE3/G6Nmnr0sPs/t/KPTwaXGFanhn1/Jb/z9f1VjeV9n1dD/n/+tm+r/
+3fySYEjqzCrCX/4Z264hAFoFeTVnGMY9kFtDQeZFeUp3tr3eGM8Zq5B1+ElTuhtDNGExMJLgpUO
ioA+nIpVnCpNfali47JaKjfzjkHNWuTZVd7R/dkx1jnGeBk97dkeHIInx/pTpajv9DLm/b4RZWr7
tifVKPbiA6Jl9NTzOVO2mrlBXF7lVVTaIK2HZS3mK0XU5wVi6wkGRBstDmx9NdbnKxJmEo7dfCsM
qMddsXgoL7qnfWJlbzMsD8znUi7Bx8Bqx1yWonbOq/LwsdtzsAJZy4SZ8GCEvaevJ2Ojc+6bNKM/
ijWPWf6GR++bHY824vhB0q8fYmsAL9GoQA91bHwhUsvRfxATXASLCQdwHwcmS/taqxma6W0umI58
ZpXnxGGyeV82SoLWxoYogEtd5cvRtSgG4HYklli/aSYr2VA/iEIWl3VOccspxaMtJtBaXFIwUjKa
CBdIZpbb03VQvb9s9n1K46APILCyKav0mBn9vdze1XP6bVShky5TfPIp3Pxa4M6FR1sXYc0EpRBo
IzkXRFbGo2deWiQHl/3RskGA/WdkEdNhAKIBokKgkVQU26I9NckK4vgLSvUYqfZcDuFMOqDvEjxL
cbx6pAO0b3oBk38foe/D9MXQHtSBXauqH0qGf9fERgLEphM2ytumsSGuGwnS/0lByDjWPUPxZnzZ
d+2bhCiDq6kkfoIUzgdMq6FminGELL1tGventrGPRYXQJzG/NoWY0PNe2xYnVYtZHrK/1bqkyJhC
c8aSvsCkQ+/Wq8zwxmhqDRJwu2vBzSwgzeOra39RIaVGEloZZuX/GuFvceI+aryXWqH6aHCpOw8N
AWwi06EMYiyDcfmlm672UUTiwK+pp42f33svnp2Xh7jKAf3BLwbi7M6Ia9KraknsAzz2J9Jl6Aks
zEvlPXrJ7NJlxY0Yy+zYeujdZeuedM+a8dlLTk4OZUwREmqDSoKzz0jcCws5LEdlENdCVbpgVFoj
UMgNPm82G+aoHdbYXfxsw7qpRrtfuJ9UYQdorV4FNZPafRLfeAK+qWJTe9ef+XnnvM9qV+DPzRMC
bydCB0/DQj+VQtDKPS7RcgIQUOsW/LcFx87Ng+nJILb7q6Kts1BvhpcuG97sVSgXOZ4kVnTnGKOF
anQmgKMUs/Ss/ZQ0C8EOBqRqk2Zvrp7bcnXDpsG7YR+X410emqUb4VVEOpxovhhzahx0oEDQwv4Y
J9jjpYpR42ebnDiLvaNuaKx4Wlu9wOsrD7IQ63lKvtWL7VzabSO8R8Da5VwAFQbknPXBvlBy72tP
ZjlFcYvH+SrLh94ZHZJIi45xyYjPZ/XUiR55Uwpvc6iXiQKw6ai3pBVYuHwD4oi7HRCvXd04e8kz
DhjGRSJNsYfip5cUc7CAWhexEhX69COvMdkk+u3g6vk1AhBgauG9pg7elJqmHdREvEDcqM8pplHM
tdrQdR0sIjerbDdTVl/P7behNwC/4b9f0lbR4SQWT3PS+G5rPFe6uKzYSx+ZRt3WY7sRSeMf4Dtm
Un2NBxZfBk77ab4I0Kasw1vBLRGuqnbUimS9JBj6+x3yWaismPX2nf2q2CtHqU9R7ph4SiwjTky9
wBMvpe7DvFjXMfRLev0lxgflxDrx6BgvvQZZYBJKDxGO+pYT4nEiqwT3IwsZ7EJcL74pDbwZ5hII
FxR0uV43nmBJqXhqYZ25tqN1q6FsNUsNIKNS8eMSoeTLma3COmUwL3D0HSOhGHZQeTi4dIt+ap1u
OJtI0a8q4xFwABMw0iTL1PhiIiOFgNhnzQ97waDFVXB66nNG7rI9E8Vo4U4CoFqObYAbBRaiLsB6
w08Qme7cEoaRoqZGLkwk5cpUvsMDSkVgrTPIQPiHLJ1M06O6eO8yrw8ZbTUhqkRaqokKecma7hon
wRakOLfg1AcmNdFee6O3qk5IK0/dcpiHZjnlJX7VmhdjQiKwqcnaz7qWMjLDrho8wYM7T/mSTt27
06XMLBNj8RWpNAw28yHKxLRCybFPOQEoqTEvONjQyKPw0051vN5IoqyCoi26EKfT3phgIje9jOjV
WY9WdP/kVEHmbrJAeC0oz2iS6VlyGIvy7CDaxH1FUR7sfns9B50r9YverIGriFCxv8Vxwn8blNS9
TmNu835taBIa/2wB5m8icpwQOVh6H2B3GTAuRlTQ4oWjUpnNj5KLeXOWbMHf4vvZ1ttPdiNuTGeM
BijDqPDMLuoM5bAtZQdjqO+IpSmfK9TpevHZ9iD8FDa0kUy3cDPqOnx0lzasC/wwJ9I/iuRmRcI8
O1rJdT4+qGonjsrY1Ffj9NUarJdMwLxPzIJU5ozTUjMLhKgDyXiNtx7rpENVOs5RPfD1NzjfR9lg
j4cWLrKpwrVul764bqnYPov6zkof42GY7+bE/dLi/BH2mDBFSOIKGHSa57wKD5zHRPcOncgwj/rC
dJ38iNdcx6Y/HvEwS0tbu2dupN+XKR40dfxK1gVmIs381M6QkSDP/RToseol669h1hxyj4qMGftI
pp+dohK2lrB3KvucM94L+59QyOAwY1qfD/FxcC3tjFlcRIozWGhm1m/EQnf+PGASm9m5d5JMFrDp
itEgih5lH6bDUJPRYCXJcO14LbeQJ1Mv9ZPdlNeabG9chC1IUlsvWPszY6WTxmgm6NVk/rqoN+bs
Li9uXZ5dOZrRMCphZ/ecpxYpenbjXDkgJGA+33u3wXx/rV4Z1YIFkhVgm/UNNnomTX7PyC5z64tb
GAu+4qn95vhEZPvOmgCGmUzskdNAJZTBiMC4ceLiSPlHnlXOHMFiozRdeePgpTBA7+/Kd9dzsZen
ds/773zpn2pjeiisNAVyLe9Nhbm6KKtDr+dqMHnm5i7x3O91XpKfhNBCuVQDl8LyvoIi+1qRHivL
OLRQyFG3PjirfrdWjnYqK1ULigIUv5DeXULwZr0aCIdlTsPgxoFTTRj2GJjAkLvWJvbDKl0bw3b9
RgFixEypO9QDpPwh9Q56PH6VwqWWKl4XUq8UJ3+zh34OUhOWhDIcBg6ZcCJMC5Oyv9eI+fT1GSt5
4QL5qY06HmPlXBE4g/kTBuhKR1KwQzApkv8aq9XvSzUid6ns26X1uuNUoSnPx/ZZ1+WLlM4rzmGf
al3gcD5M7wND+oOzlt3Jky9N5RwdabonY4k32ysYx2MaQMwOnO48jFzBBFowptNK4lzAGjcUzJ9J
ufMp9DMup+FgLXoezZqEAEVsIKLEU8K3fKhcUR0KnBWT1tvMKbaY5J6UN/HSts2tY5hRTJKPr2pE
HaNMvDYrUgMkHuZXGrzQ1HN/1OPb3OvP3G+OBvE8+HmNPxn1nNtVcr5ms+33K2lk1Jw/nVHMh6TE
mmKGwK3Y3o1XJ6SwP0C7mB/xUaEs7OywytZHTc8egdBj31YJ/E6tb2v1pRkRuWcxZRAEbc5D0iet
5jHFJloR6nMZI/djunNWgdX5NvLPrWr5tT3NYD/kblb5BMYZk0o7lBilIOfzIWguacJ3q61X3Peb
h7i41axzmxT5NSTv91krHjsSiY6lMOjkrAyPZnc5WIV9rw/mHM1zyzrcGjpLSnWBmQoFPjnLvCLv
3IZHMDsKjVNbyGMLBIxyth79WMvzgNkEvEUcCArmYbiDaUHs4hhpECMVZskU2ZPXMt/GfUyqFJKJ
mz+3on4wrHk+d9r9XFCPd/zNFn71RxyOb70O/y67tq6URv++kssbJ8z70P6OF9kwEbfxfnV68Hc8
ICUyqJAJjxY1hDI4dXInc8594pdbBFhRl/JHy9I8qDVr4aCuAsMD76tpNPoNExqkoTqTQ2/FBeau
ku2LXiYIgiwFyUpisZIDDXDH/DEqp8XYBi84zhzxVvSrZtBI+yYho/KUxzRWu4NsF/eoeF15wEWw
CcCcn4p2+0hZC20Xe664QY4nkf5U/f9l77x2I0fSbf1EbJDBIINxm8n0UsqrzA2hKpXovefT74+a
PYPumn2msS/OxQEOMCOM6VKlIYO/WetbCJjT1XFXuHclxMPtlFET921z9Xrc+FPfMA6PxRv01Gln
W+KuWDi92EJeasN5yVz71my8nwH7ZBKc1dbNOCVkBq4iTX8mFmhuFl3fHGlw5UQ49XQ5b0MLwQ3o
/xTLXczu/Njj4w3tcFtXZrLJpFvu6c0QdsvhyuEIcZM9u+X5XtxdswJmn4FE0pg++jmGaIM0PRTW
q26YgcztuY/Gn1WXVRADjpoIoYMeSawl2H0LqBu4FUk3q2BGyk06Zj9BX9zoXP8sYTfYPS0ieYWh
X/anfvVvaoNNjub4E5Z9UeyJrfJjzNr52TCoORDDAnI62SDUd3nuYsDKyp9OwHY5ded7A+sLEwBn
Z7WYZCPHrtm/uAd3WpyNx/k+9yL2QXCNbDtjydQa21OcxOyt42QbmbjQAw2IgKEV5tyUEl4Bs93Y
Thrv0iU9dF3UHYYJwSdojAcs9qSZx8QC6XLXplgEiuqX7fa/BL0IGbliZ+6lmr8TxmRu2kRx04/f
s957itk3DUZ6FQkm/yZbBe6lDjBLfFdU8OaIvKmYFBCcwPiatcsRJ8udkaliK5v6iV9M2QSgaNd6
KSEO465Kwa8gOph806PI64Ad77sOcV7ZfYvJyz0h2jlbsyGQp+mCVpcaOrxxUwWuIgBu1orw2tPL
YXyoQDNnpV9FaB6SxN3Oph2R/deBgeF0NwaaS5RDCVfJWOBVVL6jK3ICXS9h+dmTALRUz2bIagYi
xC6yEgdRLXbWLFiu679z9Egx254pZe1bVOm+c74xQeRyneJtN1fVpqcgmfvlFJnRVwjNPF+N8pJ5
tQfbfZNVWb5BRZhSMXA7UBb0my7DqlTlitt//SDTSnzxboZq4cNQLiZFluAO8Uo4QauEpnviCLDd
jaHFd7mguglSDKZjWZ31SEQWwvmPLEqfqnhfRYBAmQXUE4pgbPmBH0nnHqgW4Pqh81hFLlDicCJR
278mpcLmH7xoG0vSpL3ngiJyazcBBJMyeFjjB8jLSnFTrKKePrurF+8d9wqKh0c9aExxyLfnknJj
LNytmSAwLtI2YEmBZVlCmdx0R1MMJcasceLh+DO2YsxLAu2ZVBg/4ezTy/OcQHA4Yc7ncwsgpFJE
4uNrgwCrhpyZu9V05NUE0aJ2AZP0REfJxFbbkdgBECN6V+GHxehZ/dCCN2xE8WOw3pFsgvOdrpJL
hAzpMAcR4xPBAyl5rUL5mg1Weph0fVONxs9xbHnGdt9jrMQxuae4mW4bByrSfMsZMvTGk4NMZWPG
+TPJN5WLBz3v2OUOmn8MNnwfXJspYGA37gNM/9/TlPp1v6Tz+EFpERn1I5p7IEHOhA+iXpOl2RfW
qYdYi7COrb7AUF2zIcINVf7LZK0EAmxWHg9KnnqSVS7fXQNc3u84RBfclJuYTiCrSTrzSjAlY/BB
XTVcCz0/1l0QHrM0SM85arDaAMbQtEeA8DdCUs1n5TAhO1peML4/sam66zxp+pEb/YJZdXDRlqIl
cR6drH6VkXxI2q3t9K+lI+9aloA9DpiJmkJN2UWq9KmzuVsGqv4oF485PPtA4UDKSZQA2nLRuOqb
ZZsXCQ+GLPgW0N0Yfcyoaro4ENviqPtlEU/hjya8ATs/9WV/1EZHpiD3ml3+qpviC2GB3XZhD+4M
3c+lNIBRWmtKrXDvu76tdgTePDeFeAmsJ8OVoHRK46Pt5lsPpBXXIjIlrp7Jz8iM34TN9DPF26MW
BdvKwgDXGG+TYeLTaQ3Ih7n9g4JtO8YIOvo2/Fq78QkWnKKJRuveDfE9wh43cT/EkF5xpDArs8K3
yNb3AR3n6v5xC/lhGPlTub5nY+xe3DLx856D3IP3geMc4Crf1FYlEvVchpq08G6FJjE9GvcYht4t
OZ0QsZbXyrydwlggVK7IAYPBVjResG8Kbe3BlaCHMdw96pJxPzUMzpjv04Fk0yoPRefRzjEjxMRb
zjOVJKa2jWPBto67gal+Z5xCQz/F9Ap2bfKUTl6NgAwmFI/5JsbI0tTBsGU51Z8mIgM2FUgX6GPm
HQDWLWg0BBqy9J0Ou5UXz9tJhFuVUTJ7SMU2U47zIOi7dp8t1rdyNlGkVSnCwopYW5VHx5hYLB9q
9yVwl2JDic0Icxl/5vhVNwMpxogsCiaS9OZu7jWMCBCEtCY93XWU9Wu6J1mpofG2xN6M5avnUNEY
g+lupyq71qkGNmQsP7JqInGey4g9IWmZFq3E3oOAHsdQAfSSfmkTjFRG+1gTCOMThZE9TaTcTJML
BgZF0Tp9OtZl+b3s8hc8VuU+mst3Sa27NR4yN7q1KmQgc9HE2NOH6caLmvcuCvVWxtI6lPMUISRM
1W1AkU+ttbxNuZ4QpGTyKhcuhNqb78ldXC56DH0jF8ltVaWgDCEXiZlnCCdo3nl3UUQIUQpocaNQ
th+wKsW7zA7HbbBY87E5AqHtrvHSMUuz7E3UKxcHM3LcEUBfnyJkzz7sCIu87ki5z2YGldASU943
Itu2G3ib6FIgl8J5XyTyzRJwYR+Qx5DBXQEDtMmH5H42dEAHMj2PEdK+0ood9kTLLmD/seOM8zZ1
wZ+rxpHgMvz+iztUIIr05K+JT1rk0YVMR0gqybnqivlClczxNfcw+FTzI86n94qxDEYY56yq7D4r
8HUMy1Dtq8B0Dgqw2i5I1A/UVzgIveC18Owr8r4fE7OfSw15EGW73e6n0djoFut3gLaF455MLa9p
k1tcXFtXTJyCZfsGtyfYDGLqtzSOWHa9/FcyO8AI1hQ14dERyIAseKPKHohrk7fr0l8yvt6niYWo
i6u3m7LqcSQ4EGmSfYoHkvJMI3oNCiNG0ja9dUld3zTI3zZeiKVWwr31VQcaxzDNu2icT/O0Ditl
vzWtjd0BrDZFhFYF6OPGTlDWzLN9F9cgHwqRaO5aNR17VVPuRxreGayiJJHz41wSNhuVpE5UPZx3
c2c24sRjAumlSeimdE5F89GEBo5ZHbyPdVIdknJhmYHPKraMG2UO8UV5X212Ioc2pcRXRr3c9q3z
Mgq7vNPVtbCFD4WDOjw/mCbrBJJYELWUrJowiONxGxru0Lvay7pzkAWc3457w2i23dtej0fCrN9V
Pz+Gc/IIMuK2W9yvgI+QxvZfU2NyDvXIN6roQaFRwsSKf9VdLh8q0b/QLgdnrN3DwoIS+RDk6Bio
Cy39hLv0HBp9ibkV5Zix9I+yDO8ZHY0HjsKNg8XgqRiMYO8s3nOgi2grynJ8aMf4V0y6UkePhNWS
R/yYlq9jHDHw4paEevRWpNCF1m2hH4+Ts4tN/TV2y2cLS9ldMIFyQH+86e05/BoGdBxmKh+WET8U
Xd3AEgwnVRDHX4iviPfh/CVc0ksXMkRdKvWtt2yszJGP9sqgtpuD3dg7NpF5SASpDcMCAW1c1A8J
Fk96oHx9TgxH4WFlHEbsKcwxMycxtpVH4GwUtGeVptGuEShzMKDeTuN8JPbA23lAgbZxuaRkxgYw
gHM0VKmzr7oaWW42XkexcE/WV+ds4FLcJEENtAHX7EYodVPdpqwlHlsJ/lIxAnfXbjJKJ38JK7nF
juZBlmp/SYPXGaFhK4ck8F1T3uKRlf7gATBGM5f2XnS0g/KCo/4rdnIPEQjzFYhTpUFWVm230VH2
7r0zzsCDibb2hZW4LPIsA2YfVXkE8xBJ2YJWFw3yDFkl+AhKK98pdnZWL2fmdek1WPKfNFfRAa0/
LD/9NlUAWERVwiYugQCEWDdV8ysbh8Q34hgvitAd96BUVwdsTG7LG+zpj2lKg5fONrdnMtyBav4e
Tgm+RJBjs+F9qfPhrYzG6CZl2+3rhG2nKNO9zac15HXD3qNiuNMR+cJs6S6lbd7VbYAq1CV3DNHQ
YHfzqXJKAhpBgvLlTc/K+Z6S9hrnMtuzfuvPloP9kUeJSMnpVXoW+Hwd9xjmrKVtEDJo4McTbOTC
z6ryqTfi16ofAa7PcsNgMfOHikOAVBs/6de5/aqHRNsj96Rqdqg9i9T/VjKq/hINkj/d9rsGofIu
7nPCVs1qvHSdhKFZ9NCeXJ70Y70L0vImX6mBOJ3aEyQVyxfx+Ii+1T2lz7ibl10CIMMdEU1jTpj2
nUkcj2MZ4mFGdOrO+iXNZHsEtCX82kRmRcTeQQiTzY0Z/6RsWPzOi8utUPZDWgfQuhk3b2KLCqQC
2bhJVP6YGqAdAweoBKyEFfSHJB2J+XuI7R1QivHYkRzF56LCe5VmI/lyFsPGBGFiht5dundLXIlt
sahHJ+dpoOPlKmkIObT77SAJAiEO6mcxUqhPE8rbQIjwC5l4Tf8RUJs/LKLQ19YATbsq8hdEDzOx
PNte9FxuD8j9nmxC0Y5dwFhuDO32rjetH/k8k+mcGsTUo66k4r8xLB7PA6nlt3WVHkFa+qYc69fG
XbZY5cVhLCz03OmhEeomGyLG2/pXGr2NCpKwyd1UydomnAigLfk/4crh7a1RHmZRNJitIPp5Sa4Q
Jzu7SIJNIefJ86UEY0DIxb7/kizVR9H0lMhdRnif/U07ZfFuu2Sv5bt+bsrbJFKkVdv9QS1WfWgM
jpeqyS5Lbvkg/CKS8hRNUUDpPc4bPimPGyDY5ChotsZiuv5QYtJsYmOTjeNjGXD8kDW7CZ2p3c4t
Ogk4lT/UDDmvGyxgi8lymxotY/hZp/t4Hm4cWG37BIoS2QOgbmgcWG9MjU/M7ymr+uFipcuh7530
pp++NkXbnkxqIyiWMcrayLxJc9z+ec5cD5Bj6FfS6y7jYES0pBCM1Gx8Z2SMfylfHtwxnf1hXH5Q
bRhAcN6ynnzrDnZn0OHmx/uHPzaDASomecC/wcNvtvIHe61v3A49R9vEu2pM1NVlXI69hQZ7sLM7
om/Bq8A1r+VOpO6R3drPpOnKHfrcBMe1wUiM9sOCoL4l5eesWnmCxcC2wU3afVVkj3G73OMHH+7g
gxIEqvg6k3r5wbryFnlv8mtR5okej4dZSD4P74ICp32c5+gGCpxfOY76kbSIAHpisFyzDK+O7Hn2
geGiZbR2SWrvTUZFtzw1NuzaujvXbfj6LG7ptL5tYv5OwVnRmp7PkGCNMujLexExOlFEyu2y2lvB
lNWRrTtLY8FUuwD+wpyn9Q2r+KaT4s4pc+i8AiZil9xkk5U+KYyB8ZTdfP74zAN0VEBnMQg/qrgW
WjQcFLFIkZ0U9bJmQgCJpj83Jc18nIuYzZEHeVbBM8rUsFeV+z0GnoXyeLHvtVlzarJXRDXAJoLc
vUs3OV8JvbggrIWKG4V3hZPkX/KM7xpOEGtSrH5h56AjWTedFvsq+GXiJcWRMd81rAjP2qPgmrWX
cjK3E7+5JKHIdTc6rp/tflbI/LXhM6nDvHI2WoZeniMOteMScD+QhhKPxhb1CTJmlU73qQDZMHUQ
kcrpzvWy8pC2GPtIYdkR7n2iiPs1FQt7S+aYY98PO1uzPXBhJgMTdspdZS3BLpopUBomRNIaL+hS
loMu8gMg1+QaGt4jOAmm1stgUCZrBnedZPiFRvtYTQOe0HVzWILQqlJkhq44aUIlrp8/TJXsYsAm
g2PHJ1nJmaF/ZB4qyAx0og3ZijppvkRUVO48FAcT2se2xmvQF15w7UlcAgLVi5totUfYjFxtyL3b
ArrAxlMLnlNb39g5rUBRkMYxoGyf3HPpUjtNHRuQOTx6BRlQFnqCOVwu4Btfw9pxbkQUI+5vsT0h
aX/DZgxcI6vAqXjhDKgYw4oYky8li805S81dPYibaeJgKqv6ZLwmEu1GZeTDnrnzeIxbHu6CYJp9
hZ3ykFnEYbQVau+Jyjsk/Jk19LA82lnnba3Fvgn7VAHAXX56xD0K+VrZlLUkZJlFhRfe7fObpPMA
gfP92Kk+xG6en2Ws7kN6hEZ49U7beb016sw4OlP1Yafxu6pNb1+DOdxVqpE7J4Yt3ueSW2ApqwMZ
0UzDnB9ZrhHaAO3bFMjPTEPdtA1SlCJUJy91ATTFTJc6fYv7MHxKWDwmgE0oizkZsxdo6OMV8ZeA
4iSc8I5NCB1d4Z3o/XnKcPCzhgVUGxZbHiQMC8t5Xyoxbds8OVaCL72lW4DTykItbvgjfejtxeTu
uyW871mQMb6bW+PQ1sgDCwwMPMWuzYg/I+rbS7gI0HI8EnoTE10TMUOpOlTrjLszLNgHY1YZgKOJ
Vwp5VuTkatoFy2rKA4PN7r4pH8M4WPY6juXRhGbmG3PxzfWebYvVkDmkNyW8lU1QMN1grq5xDNlF
/j3PBN02MyDdzY+0/MGpS9jGWBqBQxMIojGa5lF5Jr1Se2LaAtYhGfnMhHMeS80onnUEPTI0hdSc
75YIs3SSPZRtQac0RecIOd9BS5sJ99gObEFpel30fh7if1IQtllizr6Vdd/c1DOOpkP90MfGXe2A
0Q0czt0lZ2xmeu6ulFX0PLjAlrxqeZBTG+9sO0CFWUI0IaWR0m3Rl7yPg+M68p6qBKdHJ9/1TG+f
aeJgx9I6FLLBn57N56SwXlMrwRm5OlT1+uPzP8nVDNi5EXaXxRzASgUsTK2p9T8lyJ8/PtUYSBMG
ANvmxBI6QmPU2AmESoFK6UzHwcInLilYI/op1GFFR7gY02j2Qvxfn///5492qsN9Z3gvvHRWvp92
YA1vdh9Y7f2nG/bzfwoZR+NcG4/JqmrDn/4SrXhQmS0sqTgzVmhgt6fq3C2l9jmUVzIoP9AUIgBJ
CDciaZ6Ob2XBfKJhPn+8wuGZz96qPiuM5Fk1PcyswYXZu/5P5E+O/x8H8Y/cj7/RUgsEy8hy/yXc
/bcMkduYkCly7FD3/uMXrkEi//2n/imm1n9g/yFDxJEa6II0SQz5Z5iI+kOQFQIQgt2WYyG1/pec
Wuo/bE/abBUcYWtBY/kvObW0/5BakyNq2UAm9JpO8r8IE+Gv+aue2tQWh4BAeAJ7Apmx9bueOkp1
3snCJGTIKKMaj7saGvtCjJC0d3PrdcHFrTr7VzBFS+JXwIk8aM9BH6nnOmHn+qEsIGLvZuSWxouE
We+9jiTNtx/hLLPybVH2YLwPyTrHTxa0yyT1tcTXVwMdKc5Q10KkMLGf9hnsZe1T4xBTQhBf277G
oiBUJ8EPhciw7mqS/8KGEGuNvzj46eBDComGF6G4VNGQ3aWGZwOWGo1I7YfS6HJEO/0U3fRa1wzJ
eISwQ/FwHN3hrQjsg5utpYvoh2De8E5CAPIsVr+bsLQM7FJhimwMtne5xhRqTu4ilLF5yACT/xLz
lLbbtjXmiXyJEAJbVE8dLE1QkS3TkL5lCsTYaIjuetIHGcOOXabblr8tmU0aytBZE1GTzImtNxU1
aXgCipyQc9hmJvh7itLkNEYYYQ9BJB/liH0vsRcWmmWpLCRhs6gMHhxB+kO0Iy5PZhkZ46VwyDEp
M/gQzdGUMssP+RJNDNUcVwffirxt4z10xgU2vWNDCZhjiyN0nOzEHzQIi4101azv+yVS4wtc1tp+
4h/U1bsbTdFLCOT/p7lMS8u0rIbwljQNB1wH7pJf5djdd6hAZFXYegyuuWZaxi7Kfi4suNux5RTh
rsZ/GW97dH7elr9WnFMp5ENBEjC7dhMKIeqbktiItg7USw91DYvNUHXTA8XImqZpJCgBhJhN69w0
vNWQYRTBEgCLhCQJYenc6n5BOY/ShGwSqEJ1W7n+bIu+Bnuc8NiP+mhpEc4aQ3Gvs9rwPhw12i1r
xYX8tA2pT9BQURVgcAbsptDTDoTWGJc8dO2ZXAlUIFv834tXUU0Pqtv2uh0V41QAwYfEG2sHI25G
DmVgtowXwoq052MCDEjsXUF7ca2qwXoizFwkByhGY32bkTIa3jLimNRrAcxQHBHleN454ESxyZQP
YcGnjOIqvpURHDqljjsi3EVfmezwMMb4xELja4X6/GlQtv1oNW24MwL8sm0qx3tTzeENdwAs2c5x
7qzKJOVmYvn6nkmRPhtNO9KDCyJ5xRj/qAcXTrQhnEtuevDfWhnstJcXB1FN3U4ZfMwLLFtm7WbR
7CKeRBfZWPVtHK4m8KKw74x0YbwYG9Nz1ri094i5Lrmq1Q3q6/SgQd76oQV2IahlfmpQ/z65dRj4
TefMhFFYyRHJmjiZQei8mnONziDSsUOisf1L5uP81rdZc8XoKR/KfgwexgFRKKra4qEiqoXPoyUP
PhraB69kPD5k5DX2Zmw/UeS0COZ7Fd162cQ/mNXuAWOT9TUvCO+x64S+kbhwROgR0y0dE2zPYAHI
hQdrsI3D9Ig+ZN41SAduQnjydMSllTxmnJB0TiSQFJNMdnWvw3taS3XosZfslKO6fUyk8G6ZJ2Sz
jWiZ/FXFg7Y5XWLVNbc2l+JhwEi9Z6vt3A8yMN5EPE/8qrJ6HeKqu0eCTSxoYcz7TDGiW5IwO9F/
07TjRUUmFVMwOx2tqhORNUE5VsB4TcyP3EyKp6bP26sFzhSRNYGfjG/NXICHXowvZrW0twxWs5Yt
8+xCgYnS6j4C6PighyCHaT2FPlgA5Ycwr3f5UGGLQIPHzHmwkcWaQ4dUmdu8t7rpEYBOv3cDyF8u
kGcWhTNKVzRbjEvIlT2kuWfvvNYxNlZOec6YR63r66X42Vsi4QphktKYffQ0lI1Lre+017KOSjYs
RXsUceUAHUgnolI6A7pAYrDmt+1zHVvTkdmX45N7Od0ayZoLV83FAYYt+Yq5VgQEO+pnM0qk2Usd
35g23I+8qYydEmipRq90fTtmxuYpFw1P0wl/nKvoJWiz+TbqPRaGwkz2iMgmLMdGsoP5aZ8dL4c2
SRbc1pWuQIGEyx2wsSJcevZevbZPDqDEnEuH0v+2SwfzIJZxeghys7nyGSiO5CJJDulYUmSbsPOS
ynKPGA0ElBd6hrlBj1WKBYAKAS1+0UjU2aFVoCyGR2+5QXdVM5IPkiH6c5QyMooyZ9x3nJu7KQRU
b5aDhfZrCG57crrZq5PnyAPBO0zc0Xso7wFSMMamgTTT225uxHsWjs3VSYgnqRTGhAIh58Ezo3hb
pZiXjXzBre5hnjLSWO6SBVxAn9j1zlY93/g8D6fIGJ0jQVLFnsAy68YwGdlgC9dfFNvSl7TxxJ0R
qN7ngakOo6aCJ8YMBL/BAJLbm0O0YyuQdTwtKiea97W0vY9ImmQwx8Q+GYvRPHoewQ+mg/UkQa7g
r4kEfpgvhIctZOzlM5OKPNfJmTkwUTBDP96hW652Bszhq8XJAW8tWTcD4F+XCRN9IsEGFTF819xc
+r1jRMAmCb4nciq0BxYSYXIe2qq9xUcR+7ll934U43ifdGD7drlwOfQDsQNLNoI3LSHE8MClKVfr
5s8dyp1jucupT8ZgRwj9tFWE0vqKucJusrgzclmA4c+b1p8KzTUcN82+SxIWKoxlt1WCkDMa0d8m
8Vhe2PbQw4Um/I51eESzHPoZkMVtmixsMkanS3bJYPIMbczshuVi/8jMydg6OZKxxSrdUzfHHb57
iHgIMOB+NBwzra1JdNOts3N0MO3iwu0PS4rubyPntH0r1y48MYlqKoADMhOZeho5o66iB/i/1Snz
YBRtAq9tvpBcveztcamuMkvGbJ9CuFGsIcZR7Nu0bYNbTGCd5TNkBAoZWeD9jpM1jcsN3DPc/1O9
uN0zGQVVhBO6bzpfNtV4y0OdUGnbiijiXDlnrENq0cf7RGqsLpuiGWYHtU4TMjk0b3rlyR/hMkix
FP93khT/X8pIBK8Che7/3N/AnY7b+K34S39j/eNP/bO/8f7g6xGaUcA/og1pYv7Z38g/TOya/Atf
6Nre0Hr80y5q/4GjUZia3kcojfv9X/2N4BeuCdTEKwqOPlv/L4l3v/koMdTYUtjSchT+U8UOkv7n
T37ReG7GvqSXPxUOMI44avXBa+bnemGhDbGKvbhr7Aq6IA5d+NhTPu4F0QeArHwzYh0cpWI/K6Zq
2gXwj+L+UNS3U9c7D02QvzCIYCg9Wn6J2QR9arcSrD2PdMXaZkQcnXILrZpkMo6s5+yK5lsm63xP
JcDpUhm13zeISZsv3l0b1elBNS1wYtJ8q/JrRiDqvkg4hpgJnZIBA8fkoO/mEL1Z9NhDEWEnWeVM
OGp4/15vHryi1BhbeRF1/lZnsj+6snmmCu64P3ivpQnsdZAs5ml8wYQ4QE+RgFiF0f/qAEqeejwl
GQPInaKpYPC3nk6KXKQie6tyfkFTzRCAZmqDNWdynurpYnkNgt9zpb3xrpnbI9Jhk0glG97SwODD
ndD7f4uspvK1MiieE9dAryXsfbriNyHwutvRskM/ZPejpdvsc4tdb4FCZsN4dzn2OFW9UMHb8eT3
OXXs45+u6P/Bart29H82FHOBSJ7REjQjrFZBK/TXCySZvWYoh6o6kezxbHbWsP38kXktAkQX7HE4
9wjIs/7O7HlRkkSnJVb//WH+59fy1yBz5/OlaNu0JYWYp6zfA3SFYSFqAjJ/Go2GbWBVfKOcks2R
BI/7UOQvhi5+xTL7u0/gtzjR9a9VmJgUmEnGCoAm//oJLOCWlzZysxP0eHbCULK4sNddTbQi5TrR
HGaDKiTB07apgA9sjHYsDqQ6ntfZxgn9yet//hx+C6L//CCU1MqEUsn5YZrr0OJPN21i0tZS+GUn
GfFB4I+U21ZDX53H7jCVJQ0v9fXGRaKzc5P0MhbZgscOGxCFyXayyarCVfhrmCq9dXnwHnSZHT5/
lRtgA7WFQNKdPP3nF23/Nkn5/BgdLO6etDwaZe+3+OOQOwDGUMKL1s2yj9v52CXUj91gYGFJXJ58
yol9e6y/uRb78jrkPowDSnJSXkukDO+1S+VqY4fe9Eb54K5VXVy/ZIG9I5qH9QSINsQr26xOfnRl
hfRbtOkZwiXlgzH/IPXnyoqYD0LE75MBsjFwSCB0IvHIZL7b4c54/pt3vF4Yf/Lir++YbEjeKcor
LQnL/evXNKXktuSpSRprR36swXy7qWN2M+NL5C3ixtbeThcYAkwhkzM+DXMLsTaAZOnGrNnZTlY2
C7phyNEvsE43G4eFjU1SgRhJYNbPA9pD1odX8gvxIlQcArrCtldkwZuuLMrfvk7PcAbNfeH0b3VJ
0HpjIH8qAf9RCm/jUGIWCf7ufuHh9NvbdkzTU0qaSvNT/Xa/ZFar8BDa2IUb/VzqfuQjX+6aIPtB
VGd/qD8KAhMKYRm7ib0BuXEOpradakOG/C2WSQTeNP3uNkf4cP2br+R/em2W5QhBOJlHhfXbOI++
IbO7BitzPR/NJlXnJSu/lqjA/Lp1n8k0JWKQ8cTn44C4VodtG5r1kI2OnfUk2w07g63HpurF9xaq
j1zmdEcizQOXJYEYQ+1tyw6Ij7U0H440vU0hnhc9n53i4nnOfR1azdEQo7krMc34KHvuW6TyvhHS
R2BUPyPZ/x4zJbz9z2/b+vcjzEEVbpE67rpaIbn565WIhmWMQ7dKTosL0ZON8T0trib6oSOGdyEJ
pLZ9WXSHkYGFDvgvy4xRw6qjxySX+bEgKHDzNy/pt+eKJCzAZFJrmZQyDtCj316SjA24iwwvTlGg
uVfN5Y4ZqTw0eXEqYFOcos5Lj+FgXoT2HL9TzTVWbE/b3Pq7V7Lehn+6TT9fCenwXA6eMolm+O16
TZCVGo3BbdrFAZka720EK2P17e/jZBy3pOshAIrC84K4ggWZX5ZRdQTESmrzSEKQ3amXzBNsYvEa
7B3h7EpyHP7zp2Wv1+W/vUYQx9rlycdpsn6afzrxe2a/jVtOHCWtc9WdpcGBpuzEy1dDeO13TElL
aOYXFcOXraIfamCICVTevDpxfqWgfAd5Hm+8inARnTxNFmJ8wKTMnfN7YWShH8QodEsti5235EAA
hfHS91G9LWfREkJMtecR/mWo6m8//d8eC+unb2mPZ7rlkhhu/n5HDrOVxjXoiZMpIcfV0OZI8Zkv
seeFfteScGl3WJEEWqmOXCQcNWRWBvaMQKUtEU4oMP/FUTHy+Jt7xvmt2lhfGGNJPnDbYw9per9d
oANLwXIJyNIeE31QHboLRqQJz/r52TExD0wQhbZxujx6THXWD5BZHD/3EsOUYBW8wB7ZNGhW/XbC
b+gQwVpWtjpJMTN7yNr9gk7JVWN2ZyIV2ytGiyj7PGvj4V4mHqx/ttc1dL8kxluZV6w1hxaBbvc+
pZ/TXKtnPNHDpxb4PJz8oSdSZT+XLOQxyiAzEIQK6XJsbiKvew+ASVzSvr8WIkVQNPA9dumxdqru
jXy/W2bNfNQ4e6PsqDO0zTrUB0aVGMtKNNefZN6AF/Lwny9r9T8cAg4Xswaoo3mM/47bplwNRqJ8
jKOk/DiORCpmNfPXZeGNZ73j3tv58BBo5hFeMBTYSr1sDz6l2rsWJkQrFAfkvDZRoRMkTFC/TpQj
RiZ6eR7K6tSUxa/yvwg7jya5YS7L/iJGEATtLNPb8lYbRhmJoDeg//V9WJqY/lqLnoUyVC4rKzMJ
PLx377nSrndo/l9DJgwHrmd/HQVE31iUmWBqhvjotzbD8TQMGMNXt4Tc2e9V+ATUBFuydSEtIds1
c/CWRMqlpW8RpFPABp96WZ5mbVN2kKKXEUhC7bSsD+N5YNqPAu/PoL1249B4wFINzcE18YcMaMst
ruUPpZkqZ8O0bnzOC5K800gH0aFNGWjGBoPrKGyQSdbtQfhEzVSwdDcD/j4nQkRXkJzNI25XdUOw
mFEmJ3se0RY7wd/R5tf4f6Lf5d3fBeY/QTvin/2Si8AH5scojQMqmY3/vkBmUIASz3iWoPaTUF3o
25QMd8QjHToY8nsTp4X3xYy39tGqQvl/cjM0RJ5f3itHoAzyLPRcZbaWqa1XqLPa7f/+FvpZnf/n
yuib7OPUG5bP7b+HgphmvAwNjUZlqYXroX/Mw4hwUJO9HUPFauAyQ9MPWyCkAUMCbEZsR/lriimT
PZCtqxKPrT17yJtnDmD/n0dHv+Cfdds3Pc+3ODo4UJ4W9tR/rtsTLV1tjxjx/May9zGS4XXUYZZL
vHQXWlW0xrU0nQ27nc5FHkskgYd8TiyQmcump1Dl/u8PSP490f/zhEmcAARjcZTiof1TlWY0d62e
2L3DKDNr40idPuTjEmvhH4u+MN740g7Ta3GJYtyoefU7yKzqQ5bvCCRMun+y+erQTRiGyg/D7Kuz
Xf6mnOnOoTcU+H7dbKdieUf217gdVO3vAHdwXZMsi50GY1OPkqeDudardtsTcnbXeDFHKq7qIy/l
NRn1d1mVyRWYXXXQLTHQFppdHQEK8ngmdyqK/PUc9Iwom/izSZS6jA6trrRsyPxOqIKdwIWh6911
VBgnFfA4e/SC2va/TLjGAJzpnJ1sOQYHppbnLuOucDrqnYPnbJWY0UPgzv4RWe+AoH3x4IR5fKqS
cFjT0xz3zE/+8HLrdY26bwe44Fs2BPFkWcMflSMYXGw8BciFgylNkqV851xGsdh4yk6eLP+dJ1td
ZTE8hCbNZm/AURa1KSQ5DtBscr7A1AzSKKTlTORhtus0esCgaDYxsdDWxreq5syG+ou8i/lejlgt
PFoSzgxQNB+UQ7QrnQs09fFelNm7J4zxHDO3WQ1LQhrHpoJoGfs9R9NDrQeGkClAhVPoiuV+POe4
+FY1uy8xqS47Flmnq0CFal82ofs2W+gerX2j+unY5tYfyFbWQ5clH948DfSBJmPvQ2hCy7XsIa6/
RwJsb95YBG9yYQRXjJNHPbThTbaokOGzki4wDrySfr+zgsRCF076UaNCsn68YAA7NtZrG9HHXWXl
GK9tEnotW4De7Kx9yyCITbQjwcAGtS4NkuxV6b1EgmHJVBU3ehixMrgS+6GJ3BTR9Lvf0kpNoqI8
LbFbG3fwv5SN8QfaS3qhB7QAdDIsdWiFnjg2k9KK5IufBC8qDBiUIazFtSrK9ug2w/fg4SOJDFcg
fq9gLcE32mgcXjQvrrajyTXwsFaNcMmCaXi2Z4zsFFXRxp27TV+LdqU5Q26ZjsImqNyzHWjaQoNm
1KO9vWU3VzNhbp260BitJN0RcmNshGhTzAS08m2g6Ac3tu8t2bc7rxipUzu0bnMJWyIZ8eBkYR4R
9lffzd3yK1zv4mWleW/W4qx6jo0tgsCforspQugZHSmpIsek5XoeHmex54hjHUuiIYEqim1kYLao
Goca0eusbePJkbiwFJCXnb2GokD9qPGCpn0Q32UMKlazZvuS/kuJvO++EQYasJRItLA0+2sgJvFC
vDMiMevZMqLxxVpEfbbGs2FRMGHSVCCc+8jala7ep2EUXpC2cx7z8bRJyN3p+NgXk3ulBqqSPMQU
6MwYou1bArmjq5l/9SZQg9kOnc2YBghllwcd6+CWRDt/yajJVhpTwdrllLxL5azWvYrqTaCAK1Sg
AKSKbqzpy0XoPKFwv6b9bKzspMzXjY1c0UgK52LCJeMwKKJ9PPdPNrMIhU7h0jML2AJyJPTQxA+k
0YPB4Ln0YryG7tBuLZDq98bIZH75w8FwDHvR+83WTrrxxa/aFDvT/JwK60L9SM56XjS3vsWDS5HC
vap2fkFaHeDHCcR19hGl4PAGBh87+3yY5csSB0holerPveSUy24YK9Jruax2lXaKiysb7Hhxar8W
VsR8TybFebIiuS4Nbb7XIZlkCewEjeFrz9Gd58mnPyFQ5MUpQkUhrEU65n+Vg+zRINrguZIWF5Tr
PTRw9h5dAz98MyXWWTjJLxiDKDa5XCklbyYv3lJocPSv5ze7YempgQoDEqE1Ef7Oe7oGnBq/rbLW
u9qR3VFqo78F+MNTmAf3fUrioe9hneOYzQmnAC8ejGJTTDbMnOLgeOopH8bm1gT0vLGhbXAeZ46Z
DlcvvOWlzI5iABwUgK4iQpABDYpoLOu9vKFN8iYoZHKn1adBxeqaF9kZ2Nl+zup7R3ENlo1E3Bs4
I2u97tdNovUpG3CKxSDQm+GjKO2XFp/qNU2AtZMVXu+Q55/iNFnBCp5ufu511NBXzNgPt+k4NFuc
7Wpni1/22LBWDQ7o7Yxx6ESUcl+Y1XXW2DvlglwEXwEvHwqwFZxwTvMWx3+/8sVQMOw9z0nS3MNp
KFe+BmkoQgH/qn9scjfZZZGs13nQgN0WCW6d0sVu1YhbRTvc6/xuzZQiOw0zuSSxbMyjCErzEEWo
BA1z2BpDRvmNQgY1UcaYjTwph6ZrWEJ874p6ug5l8wzykBpa9m9Z99GiBllzYkEH5ac3o8I5kjS8
wDHMyCF3XIArWbNjvQBWkCX444vktmycS+G6yQVZT0O5xlAslEiVsfyzq7EJ1nmJTAHJrC3ORgD7
xqybY2KU26HI/YvuoTlK72DXi1Vpzo7klr3NgScuyjNL4gtPpreQyvNlBhewR1dB2XKM7NpDUBAT
4D8FitNDMBHdYGiyU2O2W9N0HWABfrccQb1tX0HclnnXnE138XSRfRwqS8D9r+QBLANw6NQTOEf9
Zxg3GNtUcQ1sRfgNTa4uqTpQKBjZ03A6z4Nu9gZ5hCbBipzCHcQWTbcu3Wi8zewigDIBtaz/o1si
XhGMPGR2o7Y6Z4ZCRmy9yQh9RYeWnhrtYPsbZ1AlyXy0QXXuPWY4K6YpaufnJWp+c6iOTFRf/Hj4
NRivY+6SKxtDCuimde2HzmO6DDxYx49cBf4qDqgMnSZ8roZ1g9a28LyDRtq+tiJbXKx86/vxY9zR
ZuSS02y6MfwlLKmMdWa4+tXeTdsPOPOnkZ14nPJbg/73ipMfbScYPuR27SYfFsAIum7S7ks0zEQg
aAIkEbPfe3VA0CYGZbc1DCzwgAdRWey6trphks6Yhtpp1wh7ndjOIyU1tiN3uHQQaSLQULupn0mF
6LLPaRsW3WcVQXxEwQ/IQ75HHpyEMcwOvp0+NbRGVoQEv3UDDIKebeA4oCBnxo4BB/0w/MeJBGJk
QjibSFEyK8bbs7dPY9B55pzULG9FsBoXPRdTAZJHLTPGabc1R0z5vUlY+uuAp5n9NIXLkbE1A/19
GuY3CzjONo1IZrVl2QNMItl19PJ2O9TTdzVIaG2Z+y3s6iUZGsXATWOsNZKd4VNO4Jnewf0kc9t8
j8EB1sidtlmj8bg5rO9o0YngKNfKGmHRj8Z6How3u12QidMHZ3s07bW/V5rjdjYefdKdVirFWgFm
qSEOQj8rDnCUFd6W79v1vVFuIlV9ChdciYvYh2jvngaMuvYFLbvE3ScS7IOuVb5tkoCEXBewJIO7
mezTZDRuyXMPMDeuMWqtUDkAjkbtvkLUy4w+h28Wgn/oWxwwbUZ48CzALNH5X7F73UpkVgDlJsQD
Iwcn5JTwKmkGBZX1EXfVtZ6MbN1iQ2uM7MvCMhxEl8ldUp4miGDCLKgUuvQGf2XLdt2YaxV+Erzy
4Hr5Y+U2BwzIzy39BiIEaHLUAYd0G9F6CqevIKwoiFj4AtoyqxA5FKf25IuIg01OFOs84z5t8UzQ
SxQbosY5mhjB0V2CVn7pMi/ucz84KJaCjZsCEkqWbqDZW/2+qdRj1RCBN4VOc2UEyCVRj8Zmmptf
FEds2b2TEnUUPLuxydYpij1gS0APy02/5HEhtsIGCvwUAyIf/nzh51t+Pvx788MY92iervqf/w5h
v4V19vHzfe4P2fvnGwPGh//3e34+nmozXlah889Hf78RogUpvqN5+fvhf/yq5a6H1I9INFJheBDE
iwB6SvZVnfNS/M97ttrKmrf/ebeTXrJMEM//fPLncf787+9P/v1l/3EvUWA9QiDADomeD/vB8nyY
wMoo5BMYDctj+fnxfx7ff9zlP9/zzxP371Pz936Wu4264jnQNKOm6Iqxn/lsa+ZHR+v+lqnwoU9Q
Bwze+BFkaHD7qEMbGNmYcNV8MhoPV2FPZx9vIBYfVrSf6GZ4Rf1wJ30K/CQf3nKF2CONP/q0uGYN
bVBdOVDk211jpxLZn3oZ2tHlrd75W7NN21VMVOtWjP1rpIrg6kFuq80hxKqvUBYxIcYZhfGpSCu9
ErK/M+eUaJnQQEwYqpP2q+JSMnt3veri+nl+J4Pj6PopLkaOYBxA1BbFili5lvlHqyB6SMzPZsDy
Y6XEKiG0AlIV2OPOP84F9bkxzh8Qze/TUW3xy6yFSeyGi3Gzptu3kT6rKdnbV6zJwzET0BCbwQSw
LO+baZlDkNi19sdLC26uijPzUPazt64ngpZx6XV7qLl7ZbsY1TK4UIiJyUcASGRj1fGNO5yWNS2S
YlPIPlsNlceAXB4ixzAeom3DiW0dlXa4rg1wQDWcra1GS7UdO5y7NgwB8zGm1b1pZu/L7zuSsWWA
m5ZMFnc4urx1Vh6iL2o2S/JstJA3SHuo4X9m0ZKRekU4IdeeZcT7seiaK40J6p4edk1u3ORjHdwa
/rHOhyt9jQ9T9PvS7DZRij0k15yD1ED0m9c+JzL0LyrId3HDsyeD6b0SwR2a4nbfJIJObm7s+qFF
FUbSA1TEhASTNr2vsE+vvCjwiLOY7uyMBdUmowQY6a5HpjcUTgYJd2COJV+tHlaF21OI1F5a8mhp
pxMwdGk4Ud/6YFmi+sYzQ5Bxk3SgYADcGEu/3oe5PZ4iZMzjPJFh5AVQ0Oi+xtUYIrA2n0nhnsj1
NuLDDOKaXDAmOS4xsikSJEHvgWAxf180FbCHqTkueW9SMcmcADV5BbyOvGMPnIwOmLIJfu2nXnQN
ZJbGJIgJwkRKJlYUHyoRfwPNLHa5Kb/DKVH7cVrQiq3r3yg8IqLnEaMzwSbuxSEgrOqOP01fc6YJ
BXPlGyMBpBN7v3WGwMUI4ZxYMaK8xHG6Q6eSLdbgosI3Fhp4REl8Pop4xJvOG8uvo+TRG79tU5tH
fkit2hEUaL6wBUr3Vw/ZgYDFz2R+xBWVHWAf0cCX+jr5a/T7zXbGbIgbcv5wbCrJIh5usyJ8SiP7
mymS3XiA+bwFx2ucQtXyIPMsPPSebwAyJCWgijDOBiHicfL2qi2b3dvYwb32FzIXflSo2219KxN4
D3SOQNul6SUU5VY1TARMx2MjJlVkNdXN2bJLJIHzp2/SOivEVuaIGBr85Dsz815BRmJ8ggvDvmk/
aZ3eL+OBqRsQeXtuvJOxfkp1dHGcT1MiZ6PLc9fM6FpUDmTQW4iG2QRBxTTRQIPFu4UWPK0zWMW8
tJU41LXzC/gxi4YNgk44qMY9bMxra8BhKav2DWrkufUEFjA5f5vJYo6aHq1q2Md/ujAS5MO4px4l
OQEp4g9vwGE9jBk1RGK/CA9TEXU+Dl0bw7LhTbsAPfuqnVHXSos3IFIUlWVrXNrBjmOyAlMqaM9Z
Wb7NPqkxxjaKzxAeTrObgRtqMRotw+fIah6CgjwNFgwyoEhCSuOXwJSryiLeDthMso8TccXnvUdj
fbLsgC6q3R+dKX4ygACvmSlGG6/G3Osbdr5voGsSFFaScI1Mad4UiVWujVx6W8SXTwltC0TWf3LD
v/dbkzdaaI8w/Oxt/KDzut5lteYambL7PM2vk2OZW4YF0hPfrZTWVrftJY/q12CCUZIsDI5uyJ+q
GSROkmP4hi+NQCtsXTIgqx24w2znlTP1DCHfjU0zQbRbnCY1ki9d3qFYQ3Fv3sQmHKxKM52Qw0eI
bAIYEbk9Uzcxup6jlyS1f1v1FO700nqaZxfzGSUFwFbvQbZq58m1OUILcGpPXjRXgGqMTw2ffTV4
b0ZTcGABS3TtW7KoHOfFE4R915BSzXoNloxQd7yAkTbuzDqu977ALZwutKvZg5zsMTtTYdPtjcJ/
UQstvTbzd5dCr26hrludRwkPcWUzjO4TLMSDCKGjaa5QZM6oXggQKuPShow5cJ7NmZOWyXgwE+Kv
MgyRcRd+KFuZq1S2PUDB8hp3zi8kzMkuwANB3vCepuhbL9r4TEjabxf1PmYLtZ5LDolxGKx1lZCB
vAS0+zHvTBU4kIitol4hyKsOi9+h4LzhxxMs7E4Xu947AUvCD4tXckOZX/tA49I4nS7DQvUTQwkV
t24fLJeeRm1nT7rbGa4hV5LVk6MqTt6sb45ZYolzo5YjntbWqS3bpyrgXO8DHl53lYOH2EVuHdtU
/GxVJ1MD7k1iZMNGQzpoUngbw+yzg9NGf0J8ughVvD2lCMvywGQbhxKHiHZB09BNXC0dqsFGCx+U
bJymms5jkh/KqD9iN1jZoKJYOF1c9JsiRYgHbfAZF2q6LqwR3Xs83ln2BFKupyksoVSVJt08lu8B
+BVE/nTtRRL3ogKTMZaHxg3arZPjRMU4tOmXi5TArWzLb8RpD9E4iGL6bfia/OiQJirniUUr3AnM
3P6EWxw4qrMFgjtuaFYgiEXFzZjuUke/SUojqbbx/G1iVdjK/fQhwce870Q1bSA5zKUsvumLZzUw
bmQW5FsyoH2F1vza2TBf8JBSHIn6bCygq4JYsdmhBsKE7GCyv4XusKrhxJ65iL6dMvKZi6TyNBHd
B+7EujGGXEFPIrZm7K23SMQ7/xSBqDhw2qFRp6tfuR6xtJTVTRw4yU3tuceGmEeiAINhpz3A4W4t
d35yaKs+OW04uAF5yk3oalCjJpUHh8mcHsZwj3rO2Oqm2btJ03OcgUsT/wLdAbBhG1cTT4/oqhUc
loe8DfpNI7uK6C77pQ4GeEL6pVaMswl6e4UKZaE5v+3sELCj1V5NRUli5+2V3OezGck7IA48A4MH
UFndulz+awbuN4nTE+Xu1CFQd/qdWr+GnTuysnlwkGy4HSNbY815jPcIgvB2nLeORrTmiaI/iehS
ju0Tc4Jk7RtBDoQqeZjFXdtgMbMFiqeawA+U2eEG8ky56oD4zEZzQR9ob/uxp+QKYEE5bn0TmpW6
EqH60Ime3mdJP5LJuzBuxzZ4zLXbnn5QA7RuaUoXsRttk4puyt9Pdj3j9QZxkOWVDJaIJljlhlGx
xVbyObKYUXURJjmtE4uJDFiMdi6LTWeXhFuAvkwOrvK25RKi+3PjRcQH2orSKWkxyy83bjiXG+VB
43Y6kwT45Qaj/smbTXkAwEuiRQe/uQRLA3PYOg1EuBKxSNJvO+j4PLjPJGIyJzCy+R117jaVnXcQ
Kemg1digQJPlJVxSUX5ujCUu5ed/bFeE9NEQWv98DhaqM9bJKbWS5tRC9jrFy//w8DNEFUPU7ksw
vLae6lNEW+o0/PyF//2x7DDHTBEZGrBqZHd2ugS0Fm5JOj8EKRHsBrj1JxFJDhj8V60fvVppFmL3
3U5JhWV7+Z2FVJqv/b9fH9N90+AD4cS7w4mWdZKvgmKGFTwbj/YSs6rfGTTjEF6+/vNNI5GG29GC
Zj3LkAW61QZw03SBfhZ4VCrOH5FnVttMEK1JHA7WOJtuBNp50PLKAV4QF+uixugB87hbF1h7IPtQ
VvAOwPhsLjepzqHX3JC9U55yG4zbagapGVdhfAxIkdvTDjr8/eJyfueFZFA4fs6YMpmBkXtyIgw0
+gnLaHYMu+/H5fz5c5OwVWxG2lYra4mvnWKyr3Kcfqh9bxI3R4Natfj+NH1L0oWb07jcAFFBMsO4
vD00CUyndrLI2KTaHgzfeicCoj36cXpAyw1TLY0+arc2trLg/du2+a6bgF783NDP3ojOo1QeCKSd
gHXT0YBZ/PPFn/9ly4eNXzFJaQMQDx1DT2UQbyCX3prXjy86qxjl1FB3lw6OpQg27J5LV0600iC5
ptM7KyConRUCKEQ0fQbXybOQCwCih9v3Jyr59NwP95l/TkPzBXAo08ywp8trvsyca1dIVu+sUb4K
S7w4PWmgLXRCKNcPYYy7Zx5BvFrdkZr4d4mZLvoVOd0bFGUHVR93TcTorWcM9ygwXzQcauQ6z6NL
BUKAqNkH/G5Rtxuj/vRs+wPx5f3YuBw2K3Nco1k64oE7GzT51/5Ay9yygB5Bbes5UXL92tAg+5yS
kVWphG44XYA7cahbPvXfN5p+FEOHTh2LqV39fD7z6npvJJzZl6/9861xtrz5fu7y58tm13rbZrRf
//m+PlgSmH8++fN9s3Z8aMj2tUxzpkJFDil5ktmaUcMf2ARXO0PtUgfxG9zSeNPQbcqrJfiACmDl
4Vk99Y258fF7JqF/bjoD2WkGgxLO35q54L2B2y9sXNA5oB51TfzxEPGC5AC34z58sOUyCXOMXZQS
diYB3DiSL2mf0UYfA5Qe28p75JIT5p8OXMptBRO2GIetUzZXweJxcb2TPWAw8lO1mYI+eQDKl1DR
U9wUZZqcyG05jzofbxzCb9bN0ruLMrK4jar9rJF57kskn0AmDjQSLPgS9RPHfo+art47DvxgpzV3
FhrlTR4X89btxKNI6hFTYkTRHbIX+9QYE9v1Xro3siEjQNX6biQ3otYmgUihdWwcBT3YBxyf+ONB
cWShVERxjf1N7ulEctZvxR+P/CfsvdMG60+/TmTyRvodLRp7xngXkVn3agq/P8EP/RBx1u4s1/3S
mX/1XH0PdOHObaNv28GWTjTQJopA1Kr+eUitvZlqB7AHvBmT4nfS+9bx+yPH2eccixmzYQZ1Ip++
S+2/1JaMdvUyCNCld8PV8RwHCr2BiNpVLv2d3yqwQcMbqz1/Ynm0pcVZQqknAm/uPAeRE/P+OYNY
m6dcZ+1Q4SyvB2Yuc7dH8vXb+OacNRAH7z4JNwLEHhPHhXfiCcdJe3LsaV6T4aOICvD+VOUAZnAG
TKKRrTXyxBwzD/Ah6gZUXzo/4kVjOGcR0Zu/Stf+8gqSHJYQIhyt8bRdtNAt09jR4/HIMF60VKR4
dAyR8LBX+7jJ72j1UuVyOJdqOxjWodPdpRjnEmcb2FvD7te2Gd8RwPfLk+puiPq7BDEAqeXdarAJ
xibeAzJVUNO6TjeOYW6hYXHS3Nape54qiGKS4VWKksQiI5gG0vgUCYbARaO+DTmThlob56LWCJO6
65iP7zZ0npWSwx1ZXveNS6+idR7MoX9VWf9WKAXcaTwk9OydpII/MuW/fA/9GeTLlTS4LOyhvJRF
8cGrT8atHd0DSP6i1poJZ1JHa0ovLPQmc6VvV5eXzh1+j8L+3TGSZ4H+GDMEbdoBeB53d3ORN7Bg
NO5517p4+fSZa/8PWBsKYgfTTGNydYo7qb/RwHz2wv1lPbWdTmjvsFDivf+aTJdnX/0e/ZTmGeDy
NaS8G5XL93ReWgEWMwvdv0yBNXImShAL4ElsCKCbatyNCNzfeV/G28T0aLKX8maKzJfWd9UmQSdM
H97EZcr9oBchOEUA7oEycJZ+8yh8XA+aaSKtk3zthEDJ0eosMkCPWg/auFlYzG7xC2TWfJGeZEjP
A081IEdga09J3Vb7Aqutm9dn1bXvbWYWjP5fYz9NYUyJVS6gARCzCYUZXHHaVKvWcG7VKOu9KCza
oDU9CjTkohiCzSDGG9lDv0FgkExduu+b+uKODDY4XN+qyGJXJwoH25BdPzc0ed3IueA95A2zrFmW
Q6ZXqI6mskGS+xGtNftrMJHhWEm9mXyhNlbUUfua3ZOvk4dBDyuCBMRYLSkVJJIXBq1fnDysVrwB
ASHT/svrg9H4B67SRSd8xB1630njIwz8B55hsuVG9vb+bopYenIMoRPZG8QtGV17S2zTqYycA2HP
HBisbZkPLzSYpGf+QfxcgI/YBV76UJb469v5tRrgIgciOwGpvICw71YGL0/voH8UNLBE/IUwJM3k
vUyxqHht8CkcU6/jnqAMNcidBiIRGU6/ropY7wtZonLVSEk+IrR0K4zXv+bB7LeEvOcZV6Uy7hyg
n6lJiErNvLKTn7QmzrODT8kOqy9w8a82fZ2k0i6njN9VhwytcUNmV55DgJh+UbH7zNSCJhru9xVY
+d9tSWpiL/x7rJj7rn4PzRAWkmfemLlxTQT0J7K6x4hRKJNCBHFgwR2QHWHxYjTstmVQfS2RxJjT
wyVupd71fih2msb+ego4ntr6jWGSvR4SEAJYFbB59T26Nsukehino2X132HL+SXt5rvGhTwdqtzc
IJuhWV78MWmLsrn297BDuShRE0xJDe5HPc36y4ixHXVpw7ulbc8C4saKyT39o/wxbwTGsRpRW6kI
XoNutU6gV06RF1/joHmNCuJuYDAQz0I3dcUs+VMwFDjgfgIYkRNco1hLbINBBMKEfGPgdNvMBs9n
AhkaNSgt0NmSl3KmzwpWod70yrwJFhm9WYWnyHdu/NG1H+sJMmKKUq9EXiFQ4xG5lzCncLf8leh+
lvYSlOKvkKLmXM+ap3jAK9KFw37uovogOYgRHR7DKZfkqYcV8vXS5XxJ+KZg/Kz/pGI4ZAGypziF
Jqssq9p4aBlXc4O0itjJ9hRDNN+NflWvobY/hX5WPbZJSgvF1v2ecjPGuAzk2GnT+Fw4033NPO8S
2K13cePa2uEtUQjFnPIi8qAC2GBdAyv7jHpvvoT4KI4jM7Eh8GroKtz4ZdxuR8HLi3fPPVmL72Qa
s3M50iIHM1BAO+eAmKZLZ2mJOWuyLtgtNswpy8WB/tmtm6Ce+7nxOwADVr7JawdsgONNp1hLNEG0
9SN3AA7csYkKGzzrkGr6Y2wlNz83YkK5ZwQoze35zmdwD7ZuWFyJiD6BZQeXhdC7y9wRZ2ECxrhH
9WvVpX0Z2QzhZXWQ/coRlnenzUdq1f7RAwRlzo++k5JOaDrW2e1Ki0REpl89cJanVow5SJGZKjFJ
rL2f8JaLWse4l+Vz1JVw0ZYP3EhMO7HM8EsDDKrtQLC1uLw2toWiO9V6vlGzYl91qWYqE5Rc0PL0
uFZhX1QPgMhu4720GveSzTirRBMfXCZ0a7fW89pUiH+8UN4E3ohsriOCzk2xRWR0gte2N9jbebDa
vUXC2KpNSD4YethkU2AwXM9b7g2Igz2XTPknk55LG9yM/n6QFYHRlrkB70B6Ss2kOwGBavfQdwgy
IkVycLnPPbRfcYkmtjjiuRAzWgaZaulo4MzrODIoMHhTZx7CXh6NAIuRopzIYHycu7FnwyIbKqgf
2lkqGoECujg9c0x0DDFmgxwzp9v40ChYt1DeIY9pN1xmNktqeDDGZOZNWk8IRrdtzc4Ua35YmtHO
5SnbVy6NeKOir6h162+GHvUF4gFMlAAHYgSVWmpqRe8UZfYdFN+joPFHBWXAZLNefJOzx4+ht6vs
eG1GADJmTn5AQvHnsYFubT/ZCjuaCKVsrtFYe1eVjNl+bpvbarYvsyZSavSa9xT2UWAPNlpSYPrR
Im8pia3QOU8Eeh2OrmF6zgrMxxSB+cofWWHm7tOeppu5LwDo9wuMBJxoqSOyaKnhZMm2WWBqiT1j
6zRRvPXzKVrYdX/ScGgOLd08JE7jjZeE5+Xf7LD7Jh649DqoXxUiMcaaqhkApIbWUzXF060/GJw+
Wf8lLN9xUu+w3x5KbaxGEYUIWVIUXhPJazFlis3sDFgtS7VdAvFDALUGV0fWRdstBOToM0vgRgZy
ojUwlfM1ib+ywglIhi1ooLqafJpmqsgKQoYZh1iKDde5pgXcHK/Bkh0FNMGa9ETjFUC6TCBKkuvC
CmoyI3Nfcckkd200vNVAm4TqukMRcWCbh+QSJERd9Ll9nsZusUxDYAgomVwBCjJKZUQ106qDHDlZ
J7mJHTKPdlY9hCcJXwBFS9Y+SAFqwf4O00BRg6O4HhmtnsNE3XVObxxDZtJtJMgOBOlyLJQ462T0
N6UfIcDK+hyGBMMj3uPmtpO0hucgrc9TK3Z1wYYxjf5RdVVzNDFfJY7NsKef7zOR3ak6dw8kncJe
9UR8KZzKIETMu2U/fDbH6p1LCJ65gdbTn5vg6ImIbBI6eZZVvlhMofZu136CExlOnRM/oCpe3Cbj
ZUpgt3ewZ2IsVStdDC8NgZezO6A6YeYxujRnXSIlFUkfazdhQjLPv+q+6WgrOhdtYh+wK05URDei
SwJCipUyOfH+iunlVXcOoRZj3WH+8Src54V97GakNNF9UfU2/nHn7AOOdBAtM5VwXjMUEdLpfRwm
PYbuwv4UszB2RerTQ2cisY1H4F1B+/ljjf95xvKi7bdpfKswJoUaW+j8XDkHE/z5qvK9s/4v6s5r
N3Imy9ZPxD40QQcczEV6ozRSyt8QJZWK3jPonn6+yL97enoGM8C5PEBBqFSppFQmGbFj72+txUuL
M0rZrkpBiYjVT7hIqawgzFF/Yq5DH5gmhSfI4PTtx57AyOVdQnEX++lDZx8dLvBlYI9ygX/bvMMp
YzxX+G0poUXTNRCaPppWbAqAvQtqkD5qIaCi2udNJ5Le7gARTG/rDo6/RYZBVZB4xEi25cqvcQwT
RXJydeYmtQM4kpId6wPHnUq/tfi/2At09eYuzdRD7Suc8mfO+szM5mjH7OWYGinFJmqaMv2KhlDf
GQ7N4HY21qkdfxUCiBWkhWQupbU3erEZBga4RQ7CFHAHkBDBuXPuim20Vs6WmCthJYAAHJEmmJ4m
bDQLn1Y1IPMGG12XEw7hAQNOr0A8F7ofGc24JSfMZ1w2+yXBY1i818E+s3jF4aIOOUKrRYsCVjow
s3H2LOqRH50iNaZnshNVf5UWFRc5SD2jLGjJoKnWrR/Ixf0r3ZQD7X1JTe06X4Yi+Ej64DnsJlY6
Zkjga5x2JYGgg6/9sXrSdvIa189+ZkKTIqBukIbAWeHkotG7wg2zRqHTJunVqOjFmUNhLQyPn5HW
ySqKQCEGk1SzpH+IbeuXa7Aekah1LiMqah0T4dBknY+YH4Mzci/YF20QvEmm/VRzkUw8K6/Vnok+
8HFmmT46yVmMYER2q5g3W+BQHU0JhZEGZda2K/XKMIzEW92juGtHnKpHCA8anFsXuNDKM28ljejr
vp/MtQrmLfZTcu1N+xsDaohan/9yb981FkwQXzpSS45F/x7NvHdGqWGdWhbIoYFQMK1UqVQXYVjF
1qnG/Jj42KQ2CAha2Y2bPOKQ65mU8142aC9O1I2HwRC7WtfPc+u0p6aW3alk5k5ETLZ302LcqxrY
yYb6SvwOB4dJfMhwENeeMlIfzQbBX7bWLLO/pp2a8MwrZm3FahjGZFdI56MNcdG+f9B6+RlFWniY
tMpek5f2oIVSx4BmAq82OIQcMSl/iwYNfJZ4wNM06vEumFGCs44+MWzvt7OpP1V252xYS+yjJYMj
MAr1EP6eFUf8Xe3Vn35mmMu6NR4jYi5W3YTrnsMmqS4qXdk6RFK8a8ppMOnU60d77WBPKNMEYdyC
Jii/5cPoE9vX+Vt15p/Gzl0AOOn7ztu5deZvafKTiA7fhxm7vsoGvdnjiU6El8JuDdlbS7ys/vIm
oDAgY54yYVAnNbMxw3XLAKYrGf1xI4akT8XvSQ8JmrqoGagfH+2UoEO8yTJ3XjWoe9rchTZtYq6l
QTuXVDIgDhRNmZPeRGcXYDg/KOy8lWMBYBuc1hcYaxOrU1fTsmww4h+c167yGo5BlEshdE/R1q8N
lfGyHlmD7gsR7RXsbX3LJ+KG7TjAvI6b/Wsu1GlUupz9Y/KRau5+l7kEs3uK23pRj1hmQ0bsc5ep
P521nhiLS65jWYL7V73TcYlQkZer3hQQHfic89NYjWXbvxkaguuAskzgC0Opz8i4q5Zd1hxQvUDb
9myq99fJcd61ATZNGCp6HsXQ/QlXOBASl5Vt9SF8mSkEV5Su7PV4oBg4ucYM0TcRlwBgivGDQ/i4
4p5caaVAjSWBJbwhoGgdaWSiqqOjwL0a419LBEVCz4AFyzRYalJwn67rJVUPQ4eIYFvP3ZOyTvR4
FR0aN/pS4v+uzb7ygqsJkBbY29BIrlGyc6+/hUb3OnFZoVHCSeXvl6DeMPRO0HwTfvJsrPqUFSsl
q2hZYPBWn1N/Yn/09rERvaOib1fFgBANVwjKEr6o7NztlNscfYOGlJ1U/9ERsNMt81Z6w5KP6+I8
sSY7w4nW9bR0sYMhMbBb2CGQCXxAq+K6eAWQuhj5E+f4sxYiEHQxTL6v5H276YEiYPZZyduJA1/K
l4uGkg+BiLJMS778djrdW+rISKxFzikeTKKkBZdMK004D67qU7K0z5ugUi4XaX6tXHmKWWQWWv7V
GXgxRvh1LzEiXM9E8tRi3uVBG61s2udknfI+/rUmyuGgGemw8YfkizxNDO0txDJEssZmbx2zBIDC
HvxlNnK3e9OFM0l0rplCLXL6tm99H9WoRcoQ1zzCSHI0h/rgqXaG/Ilp6Ozq0davXqn/jOMt9Evz
k0YFxHMxzw+xcJKdbc3NMkSsvtJoUJU62Q1lXe5j25Qna+z3ec/hzzeEeSJrhYyyGc66JBbVJ6oP
NS8OKQX4Jmw/l3OF5cGidgmIDIdsRSI3fnNa8WUXBgYeGfejukIaQ353/vRimsUJT4HzUGIHEjQq
rZd9V2/Ent43hxxpMNajzzyoq8fWaxYpqkRdrQSjn7LNsqhYRGZzS3HHidD7nLFGdjN0zo5I39R6
yH0CdeASvBl/RW7wXKb1YzGL926KfmeZs4uGglUtwXaargYRcLTwSUa51ZTXFr6dSytWnf2Mche/
wpbVgB/UljT2ZltJIXM8VitCmyB+yPWj7EB32xF1TvNNZ0X2MyKjMnd337ADzra6eUQ0RyRtaJPT
y8BDJsf+aDbeV6V7+1T4qAPNPZE4yLO66jtoPa5ZLi5d2s+jx5yc3F70zIWfT4uiZokmW4EcazZf
Ar4pYxmksPklXw5i6kU4+zt175oJpos5T2fUvOexY7lr9CRdaFqHuzu1olTlxGjhllejVvbKS1Bx
M+gFaumWVrcdinMJh7e4P/OmR6WdOBNRQNpN9rgN9iPyN6qIavbPptIGTzMbAbkp7aLD26+P0FqN
LmldXP53I6r77RJiv49A4qTBTtNb5P0NESFISVarXbEsEUyyRrDx6qhPcz+Mi76xsCJlVynR165y
jD9Kw19Okzhjw86rINyGBYwEmVjMxVZ9Xp9ArShdvVXWgwqBDDVBzTspmJhOpDgHcnX/WeprWxY4
7JEWZUiUyP24U7m6ucTXuFjI+IQiSnXp2XSigtA8z+pgqGiHFBrTEofFtpJcFB6apsxpePNy9jCZ
Z18mHopN6iEfUz5ZSVzsMpeOIgFbAHYOv/bsJ9N6yo+2hz9VpM72uUZwRml/2xUnlSBnf45oQbtR
5ePJS7I9lc9rT0iX1nC44+on1xnJwF2ai4cxA3RTdQoJJw+IIK9bjuJ5RongEkDoYn7EcAdBhjZY
t9q04wV4m0MN1qh2BSGEBDrVatvk4ijRpM9bJBraeq5Rn5FMxjX3WfLOETPhv7QIa4xYeyTRIgRl
95maCkII4O6WQSP0rUEY1ypo25sY5GunTllZ4x673sKVNmSb9nTG5dFwTdB2r7I5/hpMbvpGOFup
4iyclLK2RsWBAKnZhSD+MJYzSMns0zJW1yOektZCK3vBs/1zX7vR0tFoMCDYx3LXdwVe7tg7c7C3
bl5dJWd3Ej9Z/oWN2fjOGFSfcN+3C0D8DKYXJfMeH//pUBtNivpZ+Cub6NolWEN6Seg9YAVf0YRx
XKyLcp8ZeOndGOcsiyEyV3yLDUJh8CDUdwZ30F4k2Xrwx5dUTtHKb1IgnKllxK938ZLmIRlDpCPo
gxGctJkVy3SnZ8+CieLmR61BqK5X+/Oub9srlsLTMXEB2Sa72Yt4qDfNdGnpeM1wS14SvPqF0RA+
1GzgcJxtH6IanCv8NPCMMEhEQmrqY7hoSfbYkAIIcUNJrlcxb8a6u2J7hKhlSrMnw4K8KVm+EdL0
QH24OJ9aTvBLiyZeoenFdeS0+DQDcEp4kr8sff7Pv3gUtHcP7+8SWVocRt1/efhvz2XOn/+r/s9/
fM2//o9/O8XfnHXLP93/+lX/H7kTYhIq8FL5n90Jn3/GX+1/dl7/+//4uzOhb/3Nxqzb0x3skCyh
jNL/4UyIPvpvDsgEdIiB0YCnLAL+4UzoYK/uCB/ckgQfZVv4T2dC+2+exZTcE7rusS7ozv+T87qw
jX/1TkBGiumch+mc4AnhtaEMWv6T542OBKwnX1HnnmgYQ7T9rYb6W3TKULx0nZPjgz+ZQfWU45Wx
gOx6oK1FG4TMEoZYwKrVgwVHtcSYgWZo82TZ+S/Mn4kh191dxZEEHPgZ3y7wHj96rGzvNnTGQ1Pa
CNBnexn0aPPY9V/QxtPB0s32wbaaXwU3vSYo8RlwjLF5cQzSXGLjYCTU/bIKdg2UvCvbt7kgzUxE
xUNaeQTB1vZjbbVnuwF9LIshWNKCQ0VcW1f4yJajx7wdyJWxx+6IRgzDP4I2Gu078X2atqkJR9e4
JPzRcHKVvSkCJFSzlIjuvomBT93YqNaeikIy5CsHDZgVGkEExmxJl35ufeKHBxfHE0mQGNEnkBnY
iG31ECGhzDde0H4CwG1kIx5wHoZ6NqM9mxfBmRYi94PRHMpejRqwZzmWjM5pFjArrJBno3CYdFqp
innnkRhr83T/m9GQfpjp+slzhXGm8gafK2MfBCOE9zBF+6Dbxngk3ha1/jgjtHN8jUgewvoCi2SR
stZwVcX/dJ6sZM2gmI6lXevXcLZnurqSLpJ6KMugvhJ1hs+av7EIvFvHWD4/uz34K2FAJAPmPYq1
MngL4YEvhAFV4Hkx5zXNC8B++IAFi3apzPLWW19kcLocrl3c9DxKwnMelhJrDnNbATdSI3Nu1ALe
5STWEoEctEJintLRsuwSmAL6NjpC5DEt5vImhCr1HgYklA/NBP6sjdXR7kcmSQPcYMb3YQPoI5ZH
Nz7HA0LXSWYeqJvE81I3xy2BH1ff0TVCJid5I7A12k4hB17U/N2taGzxaOjn3t9Hwmhe6AfxQf8M
rTm43R+Yamkfyh5Wg3HVkDgvfQ6+RQ7lO9x/dsSieqZwbZP3uWIWPum2Q56A9c6JYXoOrO61D8r+
i1gUMjZmIR57JzAo8otxTSz8wCBIl8eJaxrjSu0HwJULeKzOfW0QPJd55VonMfvgF1ShpsMExkm6
s6MPyq/ZvI2Eu/z26nwfDhW5x2URLAzNiT7KgVucXkKTCvzrGRg+RUOafKJn1haD2junxK7Woe5G
m5a+IoFgbDlZ0oU7oviixzkoQFpTz/5kDLyv+jT46kkCDrTx4o/d8NLCve+iCF8IjxnHewppmAWO
ebEDupz60FgouOxghV1D+JqmDAmrvBRrb/TD15z0R9KQQn1z/1d/MLeGFClSVJfJujpTua3xNuF2
c22FFS4AAtI9AttwyTSq/53/0owqeErnFsGnVx+zvCc/biTJMTToj2ZjjBLIMDlPFm31HOEzDKMk
iJrlYFknuAsQEdEenN588U0BJp2Fv3JaaziXMs4rDX3CipVC3ESFsPC42Y51ZbmHkZ44C4U/3kpt
GG/ACjtJY2o5tEW/SdTnAYfmdRdPlEfqK8Bt/F3Tt/Wij2gmAoI8po07PtqiG06ERBz++Sney3RL
KNox5vyyaMeietMrCxDbK1VHj4fTZJL2E5HPlechCdZ99mYbKZ37tH20Z5m+TEjCnHT4dGpvPg3Q
xc+IPM905MPL/RHJhnisRxlAN/cEDULvmRUIRQeF1cMUp/pbrodYk9n28zQO8trY/qutY7WiO9lT
Cfrw2JUcNDHDXgoHvBk/jfwkmjE7aSlHAksmGy80nXRRjVZ8ZOAjTAumNPbcTQnCcquEQ4xeFtQ/
kQ8KQHO0r11z5Wh0OecMyR40T3Ph/UOAzIl6605BsSMV7DUUWnvTCiM/SrbLVR7E1catKuRMjnUJ
SVb97XnGxct07XsEuHL291O4Jki4lX6mL+8PVxyDxKqRNc2YVrjvzLsXWUTfG189/+jOUBJTnnvv
g4/7uM7ltYiHylq7Tli+yzVbfvOuz0OAiUFdL42q+9Nr3E+mY1yqIe9fUQ9oBCQbSAP7wN74Puce
EWrBI5EUJUG5KLSDznVXHBLFlSq0WPY6tzBp1KDVfl6setkEO4dpx6tb8qZghRsfx7g4B2XlXwhl
zOkXu+GBp5y8EFPHLCWb3s2AopLhYHzL9VI+evDgsdCjWz1gGmEHDkgEnPQDo9WHtPb6q0grjds8
kW8N5GASl8XBISD8ZWybgQlu0e6rOo5fzKZWMRD8Rvd/Rf/rphoVQT7vw5DAYhSPzXy1HflohLM8
/vU59bDo0RRWuf4aVHN3IoOpO93/NjBCYBpsR+tuTPvj6Jr98f63FKpwmc6w1nmEJbgVsvuOBcuT
rvACEthoBivkIFHwQa4whAwewYVLMBSg4PeKqUf8rWBdtkEnO8RFEG4Mj67DzIvA9ePtKJ0RSEXK
26z+sBxj2KcQbVhDyH1OfCyGs2zsAxYYZuMGD1UAj110ydk8VGlzzUl3edRYZZmppgYykR9jpiAS
bArbXJ+nRWq29bFH7IyNAbP8gPxjA4hjBx3trFyv8TdlWmE7UX+EJPvikG+uxz4ddjbeGSzCwB61
BiYycWx3SvmGsDA59WL8JTgvE+AArm+zP0h6Iksm5XGP3YOpUBQLJqVXcAogLaF67rc7Jc+o6VlR
0yXJNGpgMj4ad8Clqf+gvl9KyQCzVv2RFvxMU1gMPfXfFpwMWeQEUDAT3EBj1Uykk3rnJa5YcvbA
/CFf6Im02Ugzc+M6Y70ZFJATcY6uFKHTgupwt76C3GGvZq2xyyqQ+eZrH7rHqs1vA9qnY+qrKfxH
ig+virYDVJBUeFACJ+QqYKhW6FAMQxTK9jWFKWoVXFQrzKiaflDhOvCD2pIhwxs+7N+9anD7EEqU
Gq6FMbZOc7YboQqj6DHEuWdhb/QBwAmjoc/Sp3mE8ARSw007ufSbqt3CMNDZabD3MMVmGgj4tTO7
XZLD8m0qpErP7UdgQSDR7zhp3mdhr+as3xYTk0scoJAIZodaQVowUm/QoLdA0VsK4wLiFVBdDFKH
YXoNJmtdwXxVsF+BqR3CnpDjWTs09Hi5mhA3hsu5v44gvV6DFNSMtKcepiyFLdMZCrQEzyQ4GU4u
WSEKQvOg0RixYDOpALVUoWqRbLF6mJcljZq0z56wBHk2Y0ZRs8LcLHg37n7G5Z7z7ZDEvMGnhDKY
Ho6C5KwEI+0Bqs+xnIcaji6Epyvh6jqfvd46xFV9qUOh4iDbB+qndMuq5kZMxkcIPVOhepmgidyo
8ZttIh0K6m3ku5fWB69E3Vu4RXA0a/6myu4Y5+d1Hr5DdhbnzO8/XGjBEmqw6PRqS9bRs879uOoa
rCFBfZF4zQ9DRePIrrkRfR08HhP2ZeFPV2PCSM1KUlJKaYSSiIM3QCRvU5oTK0PMUeHpJAdbVcFI
0NhwqUcEdwJCgu690hE5pwqRZK4Zr2s7+aDN4qoZ8QKxCvmhkJWzD2KZwFq2ufXRqu+DJe4H86Yz
k6FhOSlAc4p+0GjncKT1d69ysVsFczovUN6frmd8Jd5vdoArKXk8VYWA1silIELBKb7wC38wFSqq
K2g0gh4FOiYAEZ40hivt4UsnOFNC7X6muH4Q1U/bCkTtZf4g4FLtO6AKqRrZ8WNHmNOitKtfJDCU
D240sX1NDDfZiwDoPp2Ea5l9YOtBwpYQsRTM7waEbCjtpxZi1qv8x8ycrnR18sUEU6vD1uIedBCw
tpRGivyMfjMwre8XYA4zv8ggdHuZMO2H2W1gdyUMb4g3GkRv6GZMr9trUEADDE3BRTLT57UsHmnD
VTOSa1KJTxtOOGT/dRQ4jLEywmtY4rBlZKjg4hbKWGeSBnPcK/hYomsnXxG1ZZ5fiCxiySLFoUmB
jmUUruohWlXep0h9vNfm+UdC+Swa8IgWJDhP1lESBEuKBk+pLNMd0PwFlWW3dYz+6k00X7LmM/Dl
vtTcZAOGVC8zcqGLMT7JmpZQ1xmAcTEWf6LWyU+y161W/irJstgLd8TBRtfsM+d9gk9wMWuAuKiW
1MjO4zWgqxadBMKdCXOAq9sEz3HZ/KHnTdRnj8DByjaBwFoPq4CbJ60b7f34OS2ttwDPUUwtK4ZL
wXDobaAKqqyWuSiXVOHLEVqwuIi6ezOwYHsYoBEwGp3w4gKValY1Rzk8vYZTWyf6k5Y9x5ZHv8uu
BLmREclP/YWTn1iFE6sJja9phW4BlUXkbwzHQ/ePrc5WGz0CkYXzGnUxaSMeOo90SjY9ZuArPXCP
Ke/aUeM3xT5hz7g1XFd6dtHQOq5q27sMg9fu8NXdOIyLKVoaf1Xp3bzC/8xdWtr46TSu3HNO3NtR
hGzJ8/JdY6cfMeqCQ5Nzii9a/bfRNQ03uQZoRToOe41IKIiJKzK6+r3NabE13nri4H9LcxJo58D5
ZVoW+HTJ2vdpa4zxvYg2eKd0Eo5STNRKO1HG7mOE+pZjrYcczXtylM4ibKxX3XTYLpUGQ0OMEXbe
hX7l46RUGi5yjVbpNgql4PC148D26illh6c0HoVSe7TIPrS7/gMhCPandPSRhgxIRCKlFZEd/ehK
6UcMhCSkcfvM0ImHbJROBb864LB/Pr5/0vKdN7Ju8YdTX4dzfXVwGJ/9t6+7/3OixwdOY0RNq+8H
CckvSjPiv3zL+z/qARWhwJ7k/i3vnxpqwjhrd17MHhttYIXFERSVOSbsyFIM29ay90NTnhOgsK4Y
fqKcYrab9HcaHifMNzQgTVPr9mXbXUSHbwFtn0Xc9QtG9u923H+l1fzjJtNPbTErkSgNmQ3vrWH4
Ya7KSlBGz2xix5xpnN+hX8ypFeAwyEQQJtPWJWdKQlArhOMYkC773/NcupssYxfobeOhrhxMywqa
10pEBRwdLXHsMFg5kVil6kOvhFn3v81KitUrURZiZyXP0lf3f7x/AAfNN/Ngv9TghhgMxr/yKHMO
epft+kHUHFddlVVDPB/TfARd/rDQRYjSixA89DFyZLv2ZHu4P6444x8quUs7AlBtgzjYJFezctzz
gb9YF6LokDpZsbYw9FjMZv6WiZlgcObfh3o2INKj5BOjUIRNTCiPem8Zf30w/+NvmDADBNVE+NY4
LBy93kz301Ah009uWU6wX2udNdf+bTr04PRbZ4av2RAe2xTjqdg4+XbzHbXBi0syUQR4ZI7n3GEA
mD8Mlr42teIgDLntyRa3EFIz5jMfQq1eC+K2TEmKaNlv4xFeWa4y7JMCrg0OKUufJxuURbhsK3Od
C476bvzYM687TFI19Nedr33W8Hjo2YtzPPq/q4nhdIvNISWCbVPONgFxRtmjNOyjW6ChrB/HUJ4q
ZtlaHG58mH9D1z67YFjR+6PERyxf9otaRp/GrJ+sGgkfcxKGwfhM6TpeRolgKFv49Sp6KlKcuiw5
nP2RLD+ISVKCNnMrjv2GCDrACa16EHqyxdwVTqg22PfNixkklxQiE/MEiU6rGLY9B2oghpRf0+UK
LursuZQ0LssM13osw7NnBl0q/zuATOi3yFc5X4wH37wwOhswkOi+Ag/fPALdbIb/2dVM9hZAyUJY
1Z8U1MLPtIMHvH80O3nAc3ukZ8PhZ/TLc8XCvxipWmyv3JsF3pVZ1Vf71s7XwNlY7cuHOg9eysrR
UWowT6ldRunVZRKIsxvxMQXBTcuiYsnWdCiTq7SRbnYtllORHaFa8YzDLLttXjAZSttkM5Q5emMP
FtuC4ogjOqxR/FzhL5W7RBnWnAIoOLj0W4nR5W2m3F94BGssGwYgC4xNXyKbxVv0WDto9UdE28Gb
1wEnpgUpVd+iRMQvUlxi4uQbo0jQk5SKNZ1IjB9OIs0+Ryjqg9VycQJmrsVQ7TqHWOycAfiiDKLf
02TJcyyoHgG8xpRtLPP8tyS18eeS8jlBZeU6Epy0GN7rjPCHLvsZnPbNEFgxpzPzcWb0UktRNJkE
yJnBsM/nG6gafku61JYCftvWtRfPTf2ViMoDULG5aKARMX/KsviJoLkLcmSSfafHPqy0vdG9I1jY
ad0bcMjBgvQYZL3XM/GUEOOw1F3jPICl4NuN6tLr7T+NZp1IsViXNa5+aPqo0E9ZgIhmtiaLHsoZ
H5afeo4/wuRqGfVbRgDyqqjynGrSsTaDw4pm2x22N9EDco/wQ1blt+Gke5wgH0YhL0H4igrq0eqp
QjyMDSsveDT80SeGL9s4RntDivcm7ORoj8WNWBgG8QN7dHqcCStuG/eWJ4zDuvJXim5woce4HZWW
z9g5lR+RIlKqWXwFCGvREyFQy+3yOYrSWz5XfyIWCnOu/1QIfvSge8x01hxMBsc2cGlhfpFk/xWw
KBhG/sfDm7OT1WFy3U/EzJ9y9jljNqtWABRVWPkjMSnxKMBRw03ndIH7gvnR4BW98+f5GRjqlmF9
G4g1d9dLqSvxq/dZBWnMsLRHxivhfl26Zt444i77gqrB24QTgmpVqgZV8afTuq1uSmNhBdYLvuW/
ZGhchD+XOLCVC2MqNuXsbvBzzBfJHJ7Y+jZ020Bux4Vmf5tsYTD/S65gUnbOkuoN0OZczsO+G8PH
hFh0R1CUzXSK8Xfw7Boz3fQqymHgV1E6+vzQ2laCLO0UG7C0seXe6sRJls20R/a5ouPr0Z02Pgbd
f4rQBOO+a65dakM9NGcs13CocDN+3TKbebXThH7IRAWdrZ2Qgmcux0f1Esu8evYzv1piNkwpH23M
LvrWOJfhAFxS5vArRB8JTCT27wXUmzHBQPov5micBocHhTGvm7lh9cxne2+TyOHF331rM+mPCYW0
be09i7MP5bnD0crH+CR9bRDILIaXoSixhsrjy/1G6jIu/eoPxcdLHrvlGgQLkk7njOZdEVdbi2Hy
6bZrhOsQ7MP5o9EWkz6+gY0ph2lqdm3msAisvOjT+WQanIuI1GI8xvfq0bpwxbCj1xgxBthiSf0r
iKoV1jnXeDC+sLRlkUeZCFfFfY8t4FSifsxMXsAmoYOtjtslmJlehspfGo8V7ADOvPv7vihgnkLa
IdqI80yIuEum/IKgLTtiOaE4XadZBfaLXTufo43brGu8BCSGLvvhDzXuq8xuNnLdTQwDGgxOueLa
yvATxPiAsRP7SuxpK6KGcW60pwNTfhaFNP1jDw5RgIO3ScfpKaz4+SSsyE0lBRuqaX7lnlNDjxwS
lLcnW8qXIRuXeavXZxxcsl3XxnjNEA+SzYiVHA7a5O/iKjXZtFypS1uaT7qHmtxg6DYv57jGpQon
c+5TtIOxaXzMxq98SF4nRjCLPA3oM6gVsm4/tLH/5VhY2XhDtHby3njwMurQjBBN8Hye3ljaJIvq
Hegce2uPp9bSRKzC6Qxbr67Fw8zFEtoVG0fiNdTYCU53GamMNLhDOm1evqq6yNjGUXh1tchZxxMs
jcAeDJcFbzNkrgH0Eb008J2sWM2m6fy3WZ/w1+y+Ze2JxSjmiXsuvLiZ/9jCmIrOunX1+FZZ/rkP
mWUQ3vuuErp03FfHqCx2uUaL0onQ9BRsaHE8fcXRtIvnOl1yzPsDTIDrQc+ZlTkf0WW4/XQuGwFJ
lGv66/4+iL9o27vcQjPN9A5DJfOjVd0Uto3fo6evRe7yxmEouZ6rZR8a7tPCabseXVv5Ggm5Ljue
AJIwkiwbusqzL9eAoeGDZkP6+lziBlEKC7PH5rjOrW0tenvTGf435c1LiFCGSgipM2oiapLpzxh1
33kjNl2MikH3Y3RHBuZhQbDREQ2ejU6+Gj7nJ9leRqQHKWqPUOkny+GCMzLobM8gGHAGvCR9cWcU
TBF4+laKs+vU47HXTbq0YYmBbJ5zfECR+arjxkIbJPTXTNgQOba/xOzUy7DHoCPoTyTcxvjWzbxw
kZI3tBuW52llk8nF1IYDVuuT7DA+62l1wrvtKQKqW2hpNO1dv/olTMZJUYgSZqSJ1f94FS49Ducm
IzEXg5G/jEM6beJapwsfJRvbqfYFqsd1aUxnnFl+Cq22EQFaG0Gf36hejY65tBO7NPPi+KtSqvj+
4GH9o1XbyE7wQk6xzJ+8H9l69P+Z6xW0qzVNrQBgbKYc1jy1fIOZIIBUnzsYgqOrrULlneW/OSOv
eBP2vwo5xUi+1r4BT39nRZjYr9vWfeRA+xwFwy9s40DwOg93CZSgnW59NDl+GEEn8W4cm0+SZJlO
kjC0ikaRrg2JTG4yLjaDQnQt1TLyWPksLT1ppGn3I/oeqKF1yjRlbQZs6ZTs5AS4IG1V41CCZt6u
mltqdJuQUaKDN47zexA6JxhXXxjSalcBwWqrBB+fVd8mv7EDGJdDkTyDAJLYSydg2RQaKztNQH6y
yURgBSEWkyLWftpBFEO9URjrAWG0Lkiw0cyvoaYYR2lCaJNyRj6pN62kPn4DCOskjJpXD6c51JuH
kMnLisYYnx2fOozA1i4wLiKTY088SdX4hK04Xrc0DIxlckvDbkxD3FvOTxPSgBUiy3BV1QUW4p4D
sR/rCiqgmLTfAtd6FGOYLYOYLqFneDC/xQfBA0tfvkrsjPDG96cd2fDG0Wq22C/XG1AdattntyKJ
tGeBOeRzdmZ52MSM9Z1zkHEnM3mydomLcARrSx1XZjIPJOj3EhtVsnZT4wdT8GwZYYONyRWp6yVL
Nm5RebZPp+khQp+8g/7M1plw9oPPFpcUzZ5amoRqhj3JEJ00i2lDjCVtnPrM6DJ9HypD8NmjDHGE
QMeMlsZvg60mkd0nVrwpWkoE0YwbrBvBs+MOiNvhQD632nvZuAeI0HRTVauWVFQ9xEYCRyLSGxrQ
XoEvOVBpj6o2nVmLgKY3Uzd9mcATJ2SByLHLbKXnT3GIkUCtuacA7yyGtNwYIcFdZZI+FEF8C+RA
4eHxzCYMqmphe7j5azuc1gmFVN2FRj5xjt2gTvLXGCIyUC1cZNFFuZ1jzHyKq10wWKg4ZyORzp6G
PvTfgu5AD6esbJwTHLmeO2eb4VdjTGwzmHNeAtPrV1rSozGyvV8RltRISnG7c3PG8aIqN1ZffOlJ
tELgHq7IqWeN1axuPdEREWFytgvzwBb6VOEg1btFjsIVUcyIbw90JvVmQF4zwJyk2eZ+w//gqC7z
lFU98dYGe5RTtijATbxqbdXJYR4ZusZXoYXtUVbapU6bY+S6L96kM3MPsvSCz5rd/Dth57VbK7BF
2S9CIofXnbNzfEFOhwwFFEX4+h7so76+OrqtfrHsbe9oKFatNeeY+Ubwlnb4aoASYBnTALgwP6Ad
gjRin9XmEskRsj69uB272aEP4YPhzkKX7W3RZIw6yMEzTE9xdSACylMyYrjEjgmE4nrK4gfkltay
jspumydCv/PDiFGiZj2RwnmvYkiiHVnZrGLWU4IXerKnFsK3re+VQcZzQ87ERM9/o5MsugrL6TbX
iFDHGcRxd7Yy7YKoAOXH0FzQbtKXYA+HeCchgmDSPuo4ffJfaegfc+25t8e9VbHd6wloWJoBlx79
x+rVQFGQP2dldu0FMXHoPnQ2X65AIYS84U4pIuODjP/kZA1Urn6BYNPFDcs0+kWZPuO30oJjg0Uh
wYiVjuJOjRE+xQhHSVbMRM/K9ekjgcQMbLXBnVYuCBk4F03uXbTMO0Yp4BcHq6ITdm/EJSfbUfgD
h3lIo+Ksa/Eb3UF2IpJkAGAlmdn5C3YUJer2eM3kw77kCs84DPPWd3deUUC2YrgMBwtW6kqadLK5
3B4VQ7qlaNWnW9nawrGx3sCEZ20XzCeNb6P162XqpcmisHR/XQTdudiS7LQCdb0LNUAtw6wXzTq1
DfJqdmisxy5hS0VTvrZKmPqZKHEiMRsNMjtcGxkrtgOYrVE0vh034PochuPFIkGOa3ZxHIShNllX
45yvi53ttX8iI6XNlf2xK5Szgv+Ir1xr7dbJoUMSw3VgQ0zL5wirM4DLaRqEjY0Qpf1EPckqfUgh
5PAvSw9A+Z5G3o2p5PsI+9WR4KPQoaxj3VzFrldu7HJO1Bp1DnVFME5WpPfSKlxcMqcAVtltGAQo
k+f0DKt4yOwB/e8U51tVeREgk+zbjJny6G71GIbDDtnEW8f4fdFmLERB3X5Mabyjkta9yduR+MK8
u6r+MKh6ntSGpZznp2u7CKPu2SN2oh39cDPTUxlpg+EntmLZJfmHO1omK6cJKE7/Dt2Sipban/rW
f1TuNlaWu6lSUBpjfQkCQHcokIBYXbPjS7HsK7Pd+ln7jeEeb+pIBZzrXn3X1fYx8ZxgXchsU3ta
eMB69CDlTjFVYVAI+gpt/AuDKaBdGvVnDSDPrswUt7dolgUXT5uOxjIZinfXx6lYzZclPx5Y94ND
ynV8SebMVhSqXWtcMZ2B/aRw3Zki2/4wigNSbCG8wrKyUPTpyjHID5FhHdyByXbPsIuOpr10FQcc
D83KkLYkDx5dr6bTYQcP+OUdxBftN9IuNlH5LNt2R7kdLatFzeOCjDK1bZVQbBrG86Rr30002IdW
gPDRg+zeP/mPBsEH+Lt8BMepS78zenCtHxf7722VTncR8nkIlKtwiIcLhh1OEXZcbdagt4M3Nrpw
6vT6HBLGd64k5mvfEvoy8SMwsa6EANlWL0R36a9u69w3lvNZOdlrVBjh1k5BSrKqKe/eocGK6jhL
j0ijEJNPFJxVKZ2zS6zRIgPzRpuJnANPVSTK+PtBvGTtNOxDQWKx7tSfVatAjQlrSW7nrRSWZGGg
xKxA9y4FUaLrRkI/iJxtLJFIji1C5xqzX6nll3DUsr0BQO3G8NJTHkm4cUkDDXLSb2gc0MNOkYlX
qxTCA+TIrt5J24ADkhCOKenQL9ssw/XYYwXhy6lK0vA7LhixDbVYpy7pdG6Yb0PmS3gQoUPUQ7+i
ObIdnPCiaRHXrNlj7av0Mo7ug1GF1r0NwijoG3s7RMYDGFlrBxYuojQFcOK4xhYa1kEx2D8YfnDW
PDNc6YPxZNAhdGw1bSCPYfhEBX5A3v+RCtqOY2PnGyxHDA8z8CKGYtciJ6zvneR8F3Dq5m52oCfP
GOiJp/XlR0t0xzZmpSldrViNDR0y4L/bzCKgyMhtNGt4pcEaBe0eHQiBRu47QdUCjmCpod/2Gpyr
jIH4buQapt+2NUTisDeWU5d/KKc2bjDarfviM9Sd7DkP87sEu5pDErAUhUYzFrdCQ/ZIHWy6uL/P
ORRQ1MpmpV13v9oq9Nxv2cgXre4CzAblJvTigpGp6Wxrrsu6aL7dqKAwDbyWfaC46aXJlVId+kpA
ea+jPesUu6kyfulTfA4ZcXlU7OF2mHec34kvy4udJG+i4rpc0K5OtBJ8BFG9BQf1jhj1g44yaW/V
1NZ9RUhOs/Ysyqcxmt4tNsMDZGNXpNlar5hiJPI1NBt4HZl8a80mJBORqQkV8k/fiHybtRijAkk4
a5DQtCPviwFWT2ir520KjeN16rsW0S0+XL3hxZoYe8g9g21cpowhvCN+jqVX2RPdYf0Fh1S/8pR6
1CPsGvXcJrarRKw6MKtFEsiNbN2RnpNjrZy4w37B4qRSADojqC5YS/FTaTrF0qxIHBSkNi2bSYPB
HLPyoSWp15E1fjSy+COzQSCU8m6rRre3bjA5m3z2CSFceYbDzvVyKp+7ns/NtmAJ5151UXpNj9ec
hqUv+kddqWlXr+bootzilhqGTrZkRLWPg2jgjdrxMSiGgrPcKQ7X7+inINb8/99msnsHwfGfPxzn
R/h9GEEpBHojluXRSMsaCB/Pcv0bUbsI7a4/08f3gQ795xnDTPCr68/JGPOr6x3+69vfx//7G0g6
renv/5+v4u+L/PuMXO/aaf3ft+ClTldebXf50W1gm1wf5vrsf1/I9dnM2K2K3e8TCy2jhLj+Kbiv
qfn7+f198Outv49y/U73hobzgYN0H6j3COTHwS/aal8WeCsho1QsM4k4XL8L0T78/e73Nn+CMYtD
+//+TYrIiq7af/7y+l00r9S/t7VhTsRJau+ut/99hOtv/97597l+7/fPwzjaLOsx8EMa8FP0NaR0
ArvG6Ob3hdSmxgTi+lj/9S3ei0Zf/z5a2ZQAJAbnKQNSS85Epo8bv9NvOAvLw/VLOgMu4/nLP7f9
/nj9roS6g+E62Pxz+/X+19uuD/L7I/whyd4HA/v1t7+/+H2y39uuf5LTyKIDP7+0fx7rets/D3P9
EWQgxtzWmYGXzF7+8zb+vt3rz9eHKjuRTst/HubvH/2vh73eJ5uCQ9B2uJsrVxLMSlmGn0qx++JH
D0ALVTxf/vlRHySEvH9+3eubdPI3aTB3XHDB/r3T9Z7XL//cplcqXAABccCo/d9n+Odpfu/7z1P9
r78zgpDX9PtY6AvrQ3OYrjdf72DDcABQNr+z3wf4r9//8yTXH//9NShgsRvTbv0/P4Lfh/19Hf/z
Ya5/+M/fXG+LUZCte8/66ZLOXqLzRUZoMEJblL1k9AEcrpG3eM2Szd/loreeNafNw+kcm+LpuhpU
tPAOcVrNEMXMi7mC030o1iY8ZlqKbNlc/HNcxODNGQZJElG1ZfrbHEdkSEdn/o5uXWOzxXbFWhmZ
s+U9Y5ykdab7xaMeNoTWxOk2G9Rj3SW0HDVamiASGSPCB0C9QJp8qG5aozo7ExeOsKNmbovxdhTq
2w7DVRajJ5iJMhLI09wDxIecj+NK93GpliYo+cLQv4N8eDREkG3iGlFEMVSIixqgU0aYrM2CKinK
zkVVw85N9Ar3jIhPoKaLczTPYSoMzP1YEAWJFoAhtrMK3BJBAKUwU3SxtjMZ3om62w947BakW+p3
tu+au6nnlblsVwfvhdKErY3MDCTsFDomsUgANedKjBm4Ktjq85muKvYq7PRu8Li7S2Y+RHVpklku
/RhMLQj9pyfLJiNDiDMqXdx6rf1W9/UBil0+kwqStcO1nQrlFEdMpNKYths79mrVAqGIuxNdCfYY
KW1ATcdeHaXGQreYApBCkGz6ms/OkdYu9GFlRswQJ2H2eOB9aAxszFvc2Jka/rQeH4yvgjdm6oxH
VQArCoosuM9lWKb6wRDEEDI7O5lKjxE9pexbmvilVn9SYkHBnVERDJPjb8Np4UE43UmT8TecP/Du
uMl7m3a6aEFcURs/U0sOm7YmDC2X7beX3BYRQ3t0gdzXpZW8tbRxvCeIEVVLr1GZ5xOe4ey9hX+7
Znxf7IRGg0B0MXjiyei3tsw3PhqNtQnwbBmha9xl/t0ASW7nt7zoYULzGWEFOOgww2mvWLFHYBzb
sIUf+UQm55xL0mRnH2t/JGmxq2Y4z0eQmbrynMfTDyNsymSItavafpeaF14qs/uqC3NYkrfrLZEB
qgVhIICzYojutg6fOcRdw5iiXzV4Q7A1Dqsc+ZZlZ4BKMx29syQXhoYsMxxTvoRJhpifrFI0awAt
CsgpPs/loiRblRITPiCu8dB0Djo6bVNEbXg3zrblGud1XtqLSI8+RqVtpI85tjeoywzrTD8hPsYl
Vq4A7OesfK2GmL72ML0G9aijPtkZ2o8XADwzEyvZW4ZeLINUv5tk6BOtkq/CWD2Oho8/LTh1PtV3
BTRpk6lmUWvZV1Yb3WaqKYxpPAqCwYB5ckI7ZGDikio7OGQlvRCtOk2c0ste9jTFDeMGGqdcF0xf
O/3DqSHeBKNHUETz0Gb1E2L6HFBmsHYD8WZIwkFtTOMYlje5VM+VHlpLu8UfCnIQyGem2G8Yg74I
IvL25Mi4I/XinWNrOnWyce+m9jOZLrWNbS3P2SORYaETeSEOlm9EgPi7nWEhuMzz8SUK1Afs+zn0
r/pOp9cJVBoytfhLT2Jm9+aTX8dPCvfBsUyARfXHwNjorgo+5AAKgXbVMCLGSysKcjc0/5Q5emrd
fUuJnEWX+aLy4ETYQbQsjP5s6ejvJNT4tULSIkV7AqMiaU2N2yyOiU4i1Gg3frpqq8L8MSu7d7h0
zIUkITspON0Oz6BLJxGTBGu3zSCsViUiqY4Ga9OvQA3by6bqUMelH4oPadEIhDDYLPZiwIKFTate
SvaIMdZlUqNPcVsdLbFpCie8Q41CCFyIIXoeIbtDsbJK2JelRschz1/7qMtXRpCDfiQlCm5b8SII
2F46clzlAyFzUdZPK7fRacjAo9dR2a9bLX92U/NODXNz+kW5TH1roN9uiyAiMb/h/H8XifnV1hZd
jgaVu+5Ei84rcMx0lGsFaa6wNiDjYLRexGP0ii14MRToOvuxetDT+lK3IKLL8SQ6Gp0tDSuz5wXH
5iZosd7p0mzgB7j0NYlWZ261SCrXXllexL41GvYVIR78R8rMFRv0IrRHpUu8krFvmKp7rYd5KK8u
RUZjy/L2de1+tIlYV4N9G/s5WAM938UGmc1RKOWq60P0H35/kEzWI7e0VzVXXVhjKbr2XpGspjG7
QdwHYNoph1VoaV9+zYAvVMPWSiwmAz0aJc/dMvV+tI1p68nC3oJx2zpTf87i8qkc9I1t5AjRY+Qh
Y52/JQ6HmVa9Bjoh7BCgYn9BTNQ9GuDHwsmfx0nmK7tpH+Nm+qpmQluFrobWcOHWG9IeSW9dAXqi
w98iZTVc91wJZDRVyyS1Yijj2u0+C1GoJO62TzTcJSjV3pjavwdR/uiK7jTMGZV6j8A137V2/pYN
c4i4BEGMgXxhqVM8ISIa8bnpDU2tTJi3pNOsrIbzE6C8Q2zRLORTObO+pHeR2Fcjxm3nfZTDe9Qy
E/RyJKE+TCyZMPEtsq/eS56senhT9fSTMqRVkbWdVLLv7OKR+SoTOb26F7hKu0RjOp7B4+DzeLAn
BCnVlAAtM6xuVWB4JcX0o/XbfdRhy6G7uS594n97SViT3U4ryRV20cHgXJY43LnSci4B6a5LvYSG
ikdIlndZBH3MQBixxhS1Hdxg/1a0xH6AMNhXA2N6TGrRUhsJLosTrs2aeazzjv1yiKDd9szdrKOu
RVguhJcdpfOlFxiP9P6140XBeHpJRFYv9DF/DhrtyMr3kDShWHSdx0cfXQxBmeAQbpv2u6EiCmfX
0kJu+VhYJJBKJFiuFj1jwvd4ZDDYeUR4+LN6QbZrnYxJkCSnrKoe8g6uJUMhTCqcvb0f/uT5cKiy
niCMoXlBFXIyA3nb+fnS6/o7IaN3p0BM0JFTtUx7Yr6DAP0BZs9lO9HUsmx6wxPHRmbrLnQ2yobG
6KloAARY+olTcmt340QyKFvK4oI3ALUNZiA8M5wu3YsractNOXllbVTd5ISyw2fJ+DRt9JxWET1W
bv4jZuNKMYc31kH3lNCI3zUxUxUEPR6uBTwG6M7LSB2RbpHw1oXv2GBWLLmk3xRwSFt1tprgLKs5
KDNES58neL4YrUPFG5ncvxQZ6lQ/8jSY1w5NfosP2eNj9DxMIwUqq1VneoAJ8LDTZ2GyWjygpxYc
c4iZ0FAvnLZJ7sHkydCVj1zgqCTvgm996LqTMRJdKStn54fyUbNHdnNB947mdzGOhJoafffetMEm
Uj5TjQScYoBkLqdJ0zAVyauqXiGb5+ShCKvRBNYR4zNmfQhSi2wHZc7f+1P+QtxxILiCd0qgA6c2
HntOz4rY5JTENfxYKupvhiDlcKmTe4PlZ9V2nGshuZJIVk5RUv3x2oT2uMG4PLOegLtcEJx8GgOq
FIC2lN6YhMLEh8JcnuHjHl2KRYLH8AVHF0qQRdo4ZzPJnqm1n33XEksnAtc7mcMXXSmGLb4aLn7A
pcYdV5nffUSCHCDPvdOilPa4WyPdrjk7+qXb0Lt1VMG0yQWdYvvUYG5ub9Io+aM20HGPTmU0C+bu
8GSH/smp+rVhwmMaC41rKwm1S7e7xWTKsFfLbi1648xcP2mJgQ3N2NrUE1PMKVZbdLlWy3zb8EtY
bNEnO2VIvVmN7JV49qXHQaP9MUOiQKtsH7pMB0k7OQr7UgjdXgYxYmLSopsdcE8Ed5m/hJG0TCcH
7lPwWGjdD6MdshJPyRCS/TauRpzSC6xGa6mi21TZNiKS+m1o0kNXTveTRXNGiffa1lCrBojG9Cp+
EjaS0UGET36PgLbWyabJMOWjlcUA7qPl0EEIIE5hvAKPAxZLUjofaVcQD9uPYIdcc2Nb46OpY15K
OQNjPuHMTkDaO9qPg6BklcNXY48YGy5KkOF9Gg7MfUha5iwtCnK1CoPPCXrqJRrIBMPKPG+STMqx
9txmzosGY8DGRoZcVb2a7VEzNq4+MAZwiEmp7I2y2Y6xSEEC0318oOOzP3t3+3AtsoyFTbOOVty+
qdj6NF1t3ISmetDHcD1KA+R0RKZa0lAROgFHf6WNwZrCJOIMIaOSGp/8GaRWmfXHYlyxcIfuh6H2
dd0E1+SYy9HU7xLU9Yu49lZZwOxeI7cd0KT5AV35h5BTpokZbBWz36nRhDhmGve1A8yIhERExRbW
OXg38x3WCRCvFQKsHeh5BuPmuDQQRXqG8qkDQK0YARIexB2vqVGDNZOkdXC0VYj+SCZ5SvPyHOsk
zDU10djUz70MmMEbgNfA6W97I10tKiDEtAJehf09IkkSBUkCDKzwibXdnVf2b17bfyWF3E0MtV3T
eEff6ayE1ZN1NREiC613gxWXgQAHj7AfVObddQxDF2NanBWOJY0Z5aJKg7fUQX+C/ukxlPedrTMI
ZetOggAhOjoMJ4ZKpGnaJ9tg8pkRaulOA0Eduncj2HUowBKrmKkAUN0nU2lPetCVmyge73G4qRVo
gzuCcxiEpyF8runVD8C/wwIiCtIDjTkbFmRKgU2B6Xr4ksioW429c0A2toB8upVejH4I13P+VOMA
PehpuOOYXJJsa62HFDgccjv+1EzKtWa6dJ4PbYTp0mjx+UXJBFUb7ym44r7WX7U8P/hNByZ5GLfV
EG4qlWN6qb0OSZX8iiE4jY61p77AE06BQZSUQ1XJ7qu/0bM9lbSz12bliUqAcVXK5WncNfU+wdFW
8FrWFho8P/0m/+g1lvF6HDEkw1q0lmlgIroaXyo7ydehuc3BkCxKVYJaxdUCZZuir3vNSibsIdPO
VZjyXwvcBi1M0ON2BFQVeDv+LJ3FV272NAABXjgVglbRU3IoVwJqbsmnjzsikL3gYFffIvQAsMaC
TOJ4Y8EoxfQ6HEVmfgKC2IVx2rFpQ49cy6+kH5/gGFUbrQqCRc0Zvw40j71hwKnU9+2lHDdBjlt1
TCK0nrJm8hUxCq1IKKnh0OZA3lJMdqs8pBeSJN9VmJ8gi+H0SoHQY2wnri9pd/FQyYVPnb1oKvO7
tzB15E8Gs2sQ6ERgoGbxpoH+SVDsM0t8V8yANl6VfxPp+kFF3W9qM75MZIqBL8qyZTvP7/XppomD
nXc7cDXlVCR+s/xIzHBjOuoPSJZLCOcQblB7NrxmXSjvOTCG49hoKDlqdvGV1dyoxkZXxvTPY3pF
vN5Wm1vhsRhPOaLLdZ6UMOURMLoMmxdC9M+co6hBDIHIpbfddRONW+5HVGAXrUiC2xu5/oQHVQMt
Z2+fbRPtSF+HdzL+DoaX2rde0M88ekVHtQl1xUFnQXggBFtEHSiS0FJ67BYoeDk30exW9bZu3I31
prsm/g/reSg6CNFJc1/x4dEUtO40EtpX0rZeFdwPI+qJXUCrxX+GmGosBI/R5O6MWfdmR3FLKbyg
AnA5svh3mGjO6s4q6MPhelTmbRBHd+KHhTeMEPPV1mmI1V1us1NziU9cpHCd0LK8xk1L0LlZXZy8
fxzQKWzGOLlNPXWyAnRkPjNZmzHsik0gkYIUnqP1YHwgpf7wcC6ThXGRmfPsxe6D6ZYr/PnnOJi2
mcSCko+HtuFsibBO+8OutfTXTjqfmockhPe1x1S1wY1LMybl+u9NyRwJp/Z1d8lq99yyAAR2Uiwb
abyF8+bV16LT1KDVMKpTZkKx0lT7Jeph1go8512NliFGrtUD1NHJeYaiyNFCFdMBbNxNOm4qhwly
FYJ1ttWdgDAPH8BhT9M9eDkIvoLodoYU1FRI7YHX0uxJocHaRfpDAWAwlDGhuqfVVwzmPnWyQ4O3
WM+c79hv6FM1jVjZuRFtQDmbo7hkLvFCTZ3vhRrwk5ATVlfOR2a0h4bsjyZwCC3J8N+m0vqMw/Ku
SZw1L+HYxTceNIR26k8lpEYA9kg3oIKFvXUfSg13RvhnKrVHc/as4dh51LJ3hcbBmcylFumCmstE
21lAw5XGl9fJvRkkDxBxoKOW2bcM5w87zt9HQ71kJVaV0sJp3Fa856S/jFl/rtLkAQvFByXEhz7L
nL1KbRwxvnci6gln5UKuFUG2jCeiMCfTQ97cXTuVw3ZgyVxZI61ZPTEPqNbpJsTvAZageaZ6Kogb
RgV9X/g9qHZde5ui/qTXwSEOyrPJEg4UZSurColBb6KqgVvXJ69J3tjLP7Ujvhwr/wyFCCngq7tC
qxdI2FhcXNwxIeYPtz5OZb8Osb26dPTyzBBHiwwLxJCL0kNDUqJ+GXssTLERvqQpqling/wy9d4x
mYgNIFWB8I0q2rp12S/1pYSEuvC8JNtMkXfMq/LDtet3pOM3qghhgHOccoa84Hbw1lq3Cso58dOP
tmaTLr2+i9aeVi6tdLpoYXkoczVta8daOx2kHy55oObzJampCEUnXe0cUGq4sfBo+1js5jclrOB+
IDp6xjSxK6ei4yguz1b+DEFmFefVbRPL11ihfZ0PwWmErl5SHm0ilwOFXv4Fux8g7ek19OSFzu1N
2IY6uwSzZ3Uy1gDljrldPMjYfCsI2WCjF1PW9mLrB9M6tiUXxjJ5QL3AdVinKUPzWOzYjT3IsXgl
Pu6L3e9j70u59/CDWOUUriAIvDqCnOjwjfKg28cxJUpIo/6k+fa6QUe1RGyfgWIyd41m09ZLR4uS
oY5OZC+fKk9oF/aaL0NBb3fqvE0jknKF0qJnT48QB0MNnXHCq4kVP5dkNC5jHgCGlfbFvpccC/Vo
g8DfDZN2EezK91GR0cT0o4NKejaNWrOxxlaDNo3onuzKLdh246DlaJnrqY6YRHhs1PxY3xahAdkx
qPeO5iPHHwN/iQOsuNfGFk0NZI7t9ce/t4XFLuW8ZHyz8vIkQwssTK5V0mEbX1TbPPZXUTm8+nZy
ZvDTbVwPT1UdkHXgFRmOA+/dpY9sYKBeeFan7Xg/m8mgUCUqk06fUSzZ2jxPedNuFRV603MNUw0N
yEQ+kAH20UkQUInL1WfS+r0NbHfrheSFgdwcc0ZDNX3jqa3BJOPYRPqav5GYIrEwUdq7vfGDG5iT
hgq7CMNPKwWuSIvIX0FVsgMs8rGOBKtxWZZ84hz7uWSLNUSbIJxD7ysOTMwvNrlFLMJhF+6tKTnp
Nh0rGZgvQXbpkCLgET7X89Ml8wTGco0ageh7H/jPvg0Rwy93Nv6bpRrT06S799BORQqGAWXNQxnh
cMfItG+ETUvTu8HDuGg8/7sZHI+LISQvJ79L59FBoBW0DYfmaOtRjwvC4owIynHd6fLQKXSPdVTP
waFI1hC6cVpb+1LZP4HusHuDn4JOvM5iOqEuRHXDEy1HluUtzBHjHQipmyZVr0PRUg4NKbZGq/jT
J1N7lpncRrS3dYedsgX4ls8CCAuuqnUQ66/J6J2D6A8qqPSoN7MXgQ2nSPyS5TF9KPrn0MKWonz2
aHGEPLbC+j3ICpVwhTIjSNk7e8jyYMhs00Q3XrKA1TqTQOoyWizQoJytkRztju6Lq+wLe+xHVy9e
2sIHJt5gMFAGCIpIgxXmm9tklsKlKDL5J0Zs2sHK0zmkSYVOk7Ynxt8pZ1aCpVkQHDlp7mVwsmyL
Moh7mUeLWdhG992PCUNi0dOqJBxzwLvBvdqZ8SYH9nCaBWGpzP1l5rrGGjTxo5EThapbNc5iSD8L
i4aVI77JQLltgpLonXF2F+V4Rsw52UN2SHcYTLUTzSfPyz46mnxcbSry2Ws6ZnkV76NUzQW0+ea4
+F/pVkaEhQzNrV6gWepN5G3z6Cl8r+mwYFwihySWJ4wDmAYxVEY5ND2KkbsQzAuQOZqdna4FW3VR
2oygKTqxDkogmJA8gf6r3t93NR0/sjx75mUcMIEVZTA4mhXiOeB3Tdbd1QVDoNZp+df01ZG+/Dly
4Cp09G3ISqc/RFuTWkrsU4WFht3UNq5tsANdop8lY3ccpSxinunhsUnOpa3fBMImAVDvCEoYq/1U
pxg0snIdgwBfTBEXhyiy22NPvz3zsTSk2fDslvhAdfnE1Iz/f0k+zURHNkza9JBXtNXZtxYYX91j
Y6lNqVvNsq/L5CQ95qdwWBNgA4N2bDiKYYABC5TIPdlAvAZBuSbXaFZdSuc4EVuesZLmSfVcupO1
w3MGMd2uxoPdzjOhRtcWYJXn4O6soa4loLPqaKvZMYcFOQDmkXljITnR2Ga5znORYxsjQiAE7ros
zTnGthf4ZjlFW+HPp+QNWOqZ7c0pbOWNs7Rt20JFV5/w175Il882NCQBOEmGhobTflUMzwTkkfDr
8JQk19OJiVyWNUYyrq9enMAxkIIXJ5+m5DGq7nRaKBxRDLr5r6zjDPyuBRJhHfLcpDpvrJol1Jir
LHLd8BT6KMGJVN7ZbNyJVii0tdnZ5ZZhsRU75SZAhhnHiuerP3TXlveFGa5VOr6AYzgJ5SmoCYRT
FJgvQe0wIpoACAzJxB9BmQXOS1sn+hSW2608vztEzFBpHAZm0ACwoG3uiu85vGWJO+FWzU5dP/Sf
81j5O3xKah3Vgsw5NKgrs653hAc1JUcyiZRsh03a96U426NkuRkAQXsmzk7KCodjzhbG9xA5H7r5
Rw3Td1fWd4FI145T35JroB/aBGN5G36g3ePetuli6H4MIUutBsGSmVPxuFqvLoSQL1z8U2ms1m2s
vQWN7SNVIG+d9Q5Jga1563zyv+KMEOeYsdcSZSy1xkQtMlKxsq/dmhVrZTGM2YrL9j61wpGcY/j1
CVsfu+woZqNq2GhC2+YieZAabNzGvzVtjcJQH58hRu+mVqcrPDRPUjERcXt8dxF5kUMfgNcZ8olX
H53jVr7lhL231h9TJbc+u302wVwVlSIMzmQ70OFXW8SBRs2+ayonvokqXAmEfNN5mVZ9i563Um/A
I9B0h+esI/7c7r57n4a+SGnBq0h7lDQFKjOH6GuWLs0P60mRfMVVThZrtCAfGlv3JvaIRPcSe09e
751mCyA0DnQbbxIwowP614Zizwc1jua/KH90q/+USqdicUmsZ+3ZZmUF6zP/xFEecl/MJZrPztj0
mnveEfxrB19RI5x8G1tgPKd6lZEvXeiwhZrQuq3bID1U6JKXVg0fCS/gKIIjx1G5NAjZXsey7y8C
a5bdIGQZQGfF3cc4VjdcYVOq4DnjhjyKhnQy3RebMa3aE84yuv5BKshsE99pixZExumDSRj7Mq5p
vcYVxP+4pnGCga67Kd1lUmhf9Nr7dy3aMX1Fxq7ZF9UyZpuG8svz4IN6Nlujpr3UszMnNfRpG0G1
u0nmLySAXwotII5q/gmfypdy6DyIzOXdtv4j4IJhVyAQX2RIIGgQZRviwSELNmpciZp1OBTGY9pB
lk4S/aUVcb8yTNNbRtbOd/GM2VPwEiUxUJmGnnbVFv26CdnIFP1ELbRohqreEwnxqEho3JoYkNYK
mNKQ2RGzY6ZzsEDqLScPLmIfi5IkqAqPwcBARmONdVHZs/MCTW41bXdRwr/PSz7QcsKvKozmIgMp
CFIAScn9EcBrkvFG3ac3BPDS5KfNiKPws+8MmKQeY/m0M54tt/ZQd7yLugy38YDBugJd1ng3BROx
FRZ25MQo50NB1jAjViPXCAICWpZi2gpdhTW8OmRNR/RJUQMPCy9Ayc6Ry16FbRk6WPj0vZbRjzHQ
QwdCUOQMPyy5wNg8/9awmru6y2jDuJA4RuafNtel6P+wdybNbTNptv4rHbW+qEAm5kVtOJMSNdmS
P2uDkGwJ8zwl8Ov7Sbi6/FXdju7bcbftCDPAQRxAMJH5vuc8Jyexy8CbGY4PaYhrPHFIMOlLoqSM
HPxbI/xPzxnxHvYvqkdpZrdMN7wZhW03Mz5by09b+afWgs6afnouB+hS5D8aBUnD9Hrmfgaq/3KO
biarJjoTMUXPwSW7ryrrboIWhQ8+zT0682eRwTXwAvuHPbb45C0BWi6Q1jaU3q0k1Smn/7IfI/cc
IPm51Kl6FgsWvkhnMuUVO8Czf8INOA6xQVYIRF8V+uluSvOvECLom3o4+ZGRo1mb70eL7oFDPk/8
gAKFUWUbTst+kERGj+0V8Fh+RJZxnsfwvu5oEHvUIjKhkOp4PCc2qG9kZHy0i7ra4A2Ype7iMCbo
mkdwdBoIgrpDZuPTyvTsjD4KaYAxlu6sw7A5WqfG6c8CYtJQqC/GvIjrgBZI1g6ngeQEl8Jh8m59
yMwCZwwrwqj6hTpXxsmA/SYbYoMQPbV+fNPTS6Pm9ibtvr9F/8lo788Ho++DXQdHObBjjpbkkYQa
sY0Y66v22Nni7I45p3IAyeSn16+5SwxBqLArSeODnO23zM7ee4jKHP3yODV8L7DItzBxsoO7dOBq
KUKmabE3jJQOmoWfT5IZtrVxsVFhoGPrsJtHNMsInxhhL2mfPvP9P3nvLX7JXUS9gDItRf8uMPEd
sqxyog/VqadOeh913n/z5+4LXQgopKlBspPX03fGXdaELAdsodU79FENPNcuEcMkBgb+ZiiWhiW/
SdeZ8MCbuhHvIpzALJXoxHQ3q+wjhC+5DyysrM+jcm/G9jJb89HjF1Si3isYuEPX+MMaks9W4sSG
Za2OFaDmKcQ9336UXvctqCOq0WV139gHEXLmZEwnAj44FfZ4VQAl8M5ONE9IV0mQ1Jl2fYiYqDa1
l+8dbXNh8PnpyQ8amv4+XoKrQpK2K4X9Iy+iR8zC8QWG0EU5y2oov9YAwpi4F7ca3k+qXHHsZ8fc
I5sjFozCz1C6RzGp6Lbr6+YQdc0TPrA96S/8/DP70rIojfrGwCgPeqAICEXPI4xk6UcMcQ3TQn+2
SpIZCLPa2y5VHKa3LMLIIDTmCQtEHNxQ2diqrtTnwUTslVd+jev2wSLLSAF14G0kuwkf7c6nWr5t
qfm5AHM3De3ybTLD0POs7DZ1m8cI1i0pkTUdK0UTQxUpxSpSuHsDQEl93y+mgNo8HnBNgFfLmJTV
3akqQX0M1IQJqOPbI+zAj5drAr96G8ZNuTfrnpjS9BxGJkJ1FEcCACNxHMY3YrH+yBV+l7FjCtBH
cOCY9AOA+BnR0GtSwApBZCQ7Y5Zvbt/c22Z/KoJ83veC+W7e4w5hXm1sy7yCtT099JH1Xts3kcWo
qZKJ8F35GaBxqGwHYuUYfHhz/0bxy278FzooR1VG9EqIO2ZRGkdMI1Qk771U3ccTkuppQO0hznWU
FwdBecAt3AclMcNRnmqPdWNe4MqANmvlt07Bu2komDoFmJV+TLdB6d6Vi/UltNInmzHl4HvDMSPD
IajFJeRMTpjjdqhokLkgk9KUaiQWuBSLhGyUtUNGyTU/YrJTo4vp4BmbfXFOKlDVozh4fc+shGJj
UCokAEZ+a6v2Z5iOP7OOXkW6EKP6lDfDwI9mxgpT/YHu/meinI9hrPYhpHPLzOujaSj6ZTMgw4ZV
uxu/U5KlYY+BjOKZcU8k9dfY8V5ST51MaZ0xZTY7o5e3yWRovCwanYETotPhtb39REu9b8yaE0bX
bsfAPjgNZ1hzekey/pBn77alAQfZmaLuI5YwyfdXfVvCgCSGxcbqJJ7JJ0eNFHyPB6TtdDpvDTAJ
G4R2BMIU6tYp/C94rShwF/6z2Y63hETcryj//009+DrXH3/7yxu6M1LZur4lD/rPGQbSloG17qpf
+RC7t/7t3z7KPunnu7eCv7zP8jc0Y2//yR/9R/CB/Veb8z2NYUsElkV/+k/BB9ZfTdN1PQdfvhRE
GfwOPvD0PZ7wXKzz1LHc38EHlvVXVziOgxSZOR5/6/9Pgg+kMHWwQZXPUVWef/7tLw43WB5Lv0Dw
NgjP8Ilf+HPwQTtmfqkoq12MRNeqZwAQc32hdIIABQ7FRLRkTVWUMVnJ3WB8IULPAhkn1C7OUNMV
/XQzE8+wLTFaI4+EGNf0moZr2+cgNBDk2qDdbPtStlFrMVE5k2eU3AzWsdaVIQtS73Zq+3eFqIF1
LMvLIlm20Bd39ixQmaP+tt3AvyxWEVxgjo7ME9CCysr1LjWr/9qhEEqrFCaYadBX75R3Wbd+Xxgk
E8pEXWawCo4XGKf1LhkJ0p7XzWaCpQVjsDsgUnxhJIVsjOP510XU1RKOTFjsMsezNGNS8tgC4dnS
4SX/x4PXO9aLRD9k3VqfZd2ay46+m1OizKWxVbSfcTctW8MvMMCYeXGzXiBVLW5akIwnJ5V7d5YS
Z4YhL7+2iFwpUPNv5wWaOMST/hxijUmXhfTYAkngJggM3LAJNPHwFjSIBk645JSysrz5fZGKEWSE
i0xlzsJUl3dGZ4fsmhOcI2vo6sltEwJp74DaORPKNpkeS6010XhROfk/8JGTvYJ6Zu+a+R85c2ZE
APWrj/txg8j3MZxSXJ6x61PM9DGlQv6E3QHY2ze+oy+mITHmhxFtMUoJtZwqt7i1OD9vpnbwdrYO
dIh6Ka5qmhGVodFnt7EQOKRtejLjOTsbPusb2UXINQfBYDh/WqUor2OQZ9BTiyuw+dPg2Tdtag23
IfC8tJfv0YS+OlGYdkvTlNfG4Kpo+3CnkxSudYsw3aBSRyL7+AWW0U6R/naLjiTYt06HwNNw4qsc
W47OHu7dBN7pNNnWiWV0cWfHAQ6+oh2P1hShQxUZi0qnneYjVNijwqNJW5CKqSxozXmhfcv0cFNN
qrvxmXLemjnFBeAtL+t9QT2x90DDFihgSCTgAW7q+mfZGkfBR7/O/mxdhX7XfRe/jIacD7qhuN63
6Ae4SXGPxMjbxeby7EZpe+ztHuVWVi637cTHmtyE/cEiPpDGD2/pI90BEpdJLOnRmYerO7T85js7
qy5panmHzu3+6bap/d7G2V3SR8s2z+LixiCU9TTTIZFl1F+o/2Ej4sUxyuvN9cbfF2VMzwu1Ks1W
hAtOgONM2Lxy2s836zWp2vqSmSXk5MUDaicjJLQUjpr2EYXVM2WuiBGKKiAlPRVV7cVR/Fgay33I
I8EJfCA4BP7pIYvGOysL1GWgxU6KN0nbskmo9SPWFWdfPWQxnBwqLHI/+sUr1NviMsl5PFWBi4kT
QgdfEj6aX5u1BxtfZNXJJAJ+2f5gMj5e7EFNF6kvpvzNdvjm/MDCbCJVD/gCk1E79ijCcnVabwpa
zC1C2OO+tUS7Z0hAAmBAwE7qMd4BCKNwVcEEbxvgl9p2314ymbaX3E1/YLUZ9zh5mkuqL+Zk+PvW
epvyR4h8OTxwwRSkC30w3MI9Fb1LBsBIU86uyVjwwuANCSQC+Yi55/qWliJ6E0nL5HjdkwP91cpX
BjUndmxpE49nqek0kyu/k3pez2mspbqNjEtxYG+bPJZbs69ymhdwfD1jZGzA4Y30HjPQpTcb9+wS
2pbI5dKZpXnpU6s4WQkkRyc6JWVzJHuedZ7hzocx7Z+tZXYvje+rg6zKr27ITk/Gpt8UrLRg4Al8
LbNJ96OCwuD2VgCTxmVqOFsBi3p6sFF5241NfHASkCbWGBAQuEVU75wMxGsIK8sL2FpOFevmoB14
nb5Yt6bG31h+AgejgkuE4wkr6XoArCbQdYtu91NvDvUhFLi3Ex/kqOsknK6CCmV+OOiTVx4SFROm
mhWPWD5Je4IT22y62KUN2BndO3JJa77IUf6QnmfS1Q3tg7V0jx6wHFjpnXUaKJx1353ug0I8gNQi
mmHNGJxFYa3hub6UAU1pJWK6wb77mfhpu18fCdyQlU1N/X19NKAcqi9hhWATt5pXpPXJn2RClmKP
t/vclJofWkwkaTEc4rqZYScv9jcJHYbw4PO/fPb16piYGNEyijcztYVfuwH58RbD1nJad8p6QeBZ
yc/SvYWV/T6VAuFG6loXe7TKvVNLyAlLYF4k5LpN2sQouDk6Mn2AZk61W+YFiZAE2BU2S7qJjTG4
LHfKs6qTi6qw60u8rWV7OzlVdswlWt+BYux+IGJ3R24LjULtfkXw4SUevxHRqotpHrBEJJc5YBZg
jvEX0LTGYShwZAfpBC5ZwbQ10awhCmWH6wt6gQxgVWkiOHDyeB+Qyh3U53gEucaP40KIK1mbSXjK
Xc4FNSKOWuKydZP6zxfrbd0yPGoLNxYdBrv1wvrH1noV2kt9KRKDCX3kscio0IVxmJ3WX39kCkaD
dXO98AOHAL7Qc6gC9bekWvqb2kQn7SrA1+tFL4buKLvw1xiELunqUjTdlCVKQ/Bt90btEsJim6/r
667j7e+38fvqAoLgWLqgGB2fCSGyN3Jiz79My2NDCNLi5986ByvcSAvqsl5gArF3XcEeqczIvsUu
QSW+dz4L5l97FRvxDRX2HWmQ6iTLr0boAvYr9ZEZ09KvKKAv2/W3GaweWfJQsAUxHadBiu97Chu8
LTgQxlgc5BR9z4Hkp/xh4jfTofOA820bK7shcTgDAIDXVxJVCmZKV7zXTVtfX+/5fbcoTt0wWOff
960PXR+QhnZ99sZXKzfZA1PqnLB9kAPNNV/vlHTIm8vvq7+2LI0PnRjaGzcS+/U2UqgqRiz9J7Vu
Ot6kTXW0SwIcLD5xKUt1IYrPvAWHt9w6Q3Aea8M/RuTh7JO2RJ+KzAC0EloDnSQmguCRWOzqkkey
uqxbqd4qiQFkefyPG38/5j+7zevUhJQ2ynC381y/L4rSa08sfWmc/Mft//L36x3uEv79rwbVkNZo
UIxff3p1XQC0WTdRrpXoIpXUE/YCsxEDOrmHhybETKMs4F2/T6G/r65b42KjZF/vXq+vp9nfVwta
DLRB5wuNWyBxMD8hvnHKgdsEx3vUvO/1+qR/R45N9nHRQWyMRdBe1gsciugx/H6g6dUg/7Kwt6wX
ikQycJ4j45JL+lVNgPmGQi6SWMBA0JiRisDjqcLulBD4REQWQYPNCdK/Rixpite6qQJ9KswNUUGJ
/+e7/vQoQCwQSBTy41+PKmklY+FfVjc/8A+opvqktW6tF8OKF1g3aUjABVg3WbVAC1g3SeQuLmKl
Caybs6XQef5+FqlN5LWnxpy+ZYx3deUk0BhiXP/15H++5fdThgnTo/UZ19uUBiLghFtv/pdHxStU
Yb3n1+b66r/eyPrQ9XqyUhnW679e8fdTmRrlIAOk3DcoURgg9I5YX/tf3sWvt/377t/P/v9wW0Us
u9dQMDmwEDovhMp3rEeTyN5Kd9fsu9paTuY0f1WlrQB6AulXormjn4RVSMMwRqgYqcZjEN38kmlg
hqPRGaWGaAhoGp3GarAU/mSK/oaWudkvGr3RaAhHJXm40GCOQoLoSGB1KA3tGDS+AwIHSX7DjBIR
tEenIR/5ivuA+2FpAEjtYxdeNBTEHcevuEym3QAvBArWsiF8AWQZCC6IIjjQ2k0qgYxk+mPaaD5Q
sXWHXKNIXO/QazRJw/x0q/q05bcAuCTVCJNRw0xqqCYhWmx+viiHSC/8LnuV7F33Dz/FK+BpKMoM
HcWGkjIr8WoZOdoi+j94RWUDTmXRYBVvcC8FP5cTPfHLah3NO/um0jgWCy5LrAEtcfxzmt9zqC2p
xreMGuQSYSKiOYmr3IrPdsOCtKwAGloghqDAiDrq+aooDnfR8BM2D0kJgXOUIRWJFIpMhPISsylc
GfgyjoE/VxcwiplzK3+6GbL5KUMDbmGbbSlsdxpWY0OtIQLpPYNig64nexmLdxPJ0aAxN0TlvRUt
c92G3FULzXszg8SpNByHrXZLdh4rDht0TuS+LhqlY2uoTqXxOuCrIxrQIHdYZR9VC4Sn0Dgemh/b
VgN6Akg9pkb2qDZ66fDn3GT46XE/Df2u1oifEtaPYVPWVdB/lMYAkXtOU1WTgTjSLylnakQN2JnN
OKHLCTFXA4VqaVwXlwlowWy11NAhBX1o0hiiWAOJJshE/oRI2YJVFBeN/ZTY/he/zu/ocLN611rr
XkT3ZLUcwb1OuwX2UUA5g14DOKREc5EmAEkRpKRSI5NQ1t7yv9m2GqfUabBSrBFL9G267aKxSwlz
q00DiEkDmbSu1sHlE2hUE/aC9mJCbzI1xinQQKcCFXEN4Ul1HK9ChNXWrkmOxZgjqrzb29PMwTks
1kFJr8ecNkGDp5ga2c2l6/t39KucpiGjnKf6m2H7DKugp3ILCFUKjcrRWCpoF87V16gqBKvNRmp8
lS0BWTUQrbQGE7yVkQO6KiFeNZbz7nQOhWtQWDVMrJohajtDG9nQrIfGqZb2KJdpvJJDicmf0Hc8
IhtbVgTsjARuEbAVhq26o8FtY7LbTpl4dKuhe5jLT3NBbTt37g0jK/g/cF7eV++20YCvFtIXBlab
Apbxc4EBRkPhkMfxKagDGr6p320LpJtHZMFYgjRErIQmFmqsGHyiL44GjTU3g8aO2Rq+2ABbgQFG
A74ycjo+SAUjouAQtBRM8/z9ZBDWXYwhmick30RQfzDJTTe2AuIQMjhVBSg09CO/FGEFlLRC49Iq
J71rENLs3Sh7rUCwbMNA7Yg2BzOmcWueBq/11H2kRrFBgPhGcDR6AlqctEGJOTe/1Cu+DY5b7AF0
6yG7kT7UPBoK2FuqsW/IJ3/imOmOIWPU1pyLYZ/0rHFtxSq6x6sAPy4aAckNWFjhyk0aMIcXrd/5
MOcSV944M6okOSVvC95RG8EmXdoohqYpwkOJ8Aa+04uFxg/pPVi7eWRHy5dxzD/rpENMTtP7hGis
dAwO3/qNMgWfCTMpvb3se4AyYIGhJzRMr4OqN2i8XqVBe6lG7sU28L0CCh+JepA8wPLlpDtrTF9X
5U/jLMAN2q69n6I+3/d1UuHasHZ1WgP6E0u9T9TbEE2vBDpqc+FzH+UX6leIk7r8SwAz0NDwwEJm
e9XFNzMplKV03/Hn9xo2SCv3EozgBxs4hJWnA+qJ34prE47A+OmL8pTFI3q3wEPctXD4JRp41dXL
ndA7CMFDdsgjNJ0qwDiggYiGAI04aEhibYFLDDQ4UUFQrKe9nwNUTCErThqxODRYByOWnj6nKvrT
wXDNNZLRCgD81okNcR1e41zSKk8TEgAAOToVSMcKtuPQAXk0oT12GvuYxKLbdSMxja8jzZJtWGfe
iToU9PVt58JTjrpkH5oRWQHz7KOI27o9dvxA4yYXuJO2c12gUCqNo4w1mNKGUAkkBSDx7B/aCZy3
67p3Applq7GWkQZcZpAuqTcDtsG0xBINOeiggZgJZMwmFyfOws0+6PEmehi7Zbp8q+K0plGnhdCu
hIXLpHEzIV8kMjF7dBOcZB01divG2UJrepfyjRDu/kLfWjFnlB+yIu+JMhSiuGmn7Jmh8AW1+E33
VsfpM97mN1xjzUUHPGyFxoSyXL0jXw5JfRTfW6O42rEojwhPi1I84Nzsd2VA8h3+4P0SIACN+kic
Z40mjWGUEq303Gto6RBzXqaA8GTDM/U02DTTiNNaw07bMrUo8xhPdgXFvgBmPY41vexeJ2QSYY7t
QW1kHJiIKbsHnbsnNVpVwVhNYK2qSmep85UVUFhnjWMNNZhVaEJrCaq10tBWG3prSJdQw1yZ+UH6
gO9KyOANnuIHL2m6G6LU34n1ohtHSDBkty29GrkHQwV3HGysOwCQDQUo2aQPf4hYfSUJwd3S7EdN
Gbak76DvoC7ZFbugYQY7yifhWBcHWu0CtVZqfK0ZA7KtO5C2AlUAfIv3vJrIuGjaCdE4cHztC7Mg
4tJYTCiiMgUk0eHe1NhcBb5wtLxj6iOjI1z4gzUHVXw7GoJvrVE+0YMHomsns3aKPBA+RFf3SGZv
fpErtNdEAJlJ61APEyxZCoKEQRxavFG1Rv5OGv6riM5BZjt/ZbH3BSZmdjvR3J5ynCtGqRjNg2us
lyFL8eSw6txlUIbJ1lqus1U/CmTAN0Y/burSuOlSDM+iJUHR9GQGT76pH4OxpdYMuRiJ80SKGDTj
FqwxJfFYU47L1mOlaPxheFTgOtZeuEgJ5qgy/0C1qXyIEiLt5uSACjl4ZThqNhaT+QNgimCfD0rc
jfSVW9O8BAFn8EREijMtEb9DntCBmfaeNuFVcn6q7Vk9eJZZ7E0DOjU1cPzsSW3TDKjak+2mJGQN
J4m8OiqL6mbuMsQ+SFCBJnk7cyh/VKn9EycvxHhvMA5g6Kga56a6nxSs8elryZQQjWDt7t18ONeT
GZOTDQbaYmhgQAzMR/TItzG44HvI0GfXprabT8GeaRKiHWIl6ScTMud0d5kdt6y9FH73kQJl4KG2
M8wuOY59sksTuz1Pok2PFsTobY/W8OipnZvT9e1lAvCUzg3njvfBLXBi5IzKKIz8ndOFtymxOky0
4s+ku6alOBScX5lGhienqJ8s9wuR6eIrmX3wf6fuEPj42Sx0mE3zvRspnA+91OYzfOiwuguY3TXs
bgp4j0LDvAlW7kmmQTanNOrbhPld4XfZqgL7lql54DHSIoE4YZOSxpQDqUeBtXE8KPC2eho0VNyo
MMF76uJp3LgNd7yn0bntIZE7Gkk+ajh5PnCTEaJ2QsD+4muE+QLLfNJQc1vjzSF4vA4aeI6hrt95
NWHiBIIBDNkUpDhsoamSHt7nX+cCZIiXFD+t0iMMtfAwlQkYRyIBA1M1krLdh4yL/tCQ57Xrs+GS
zMGp0pD2VuPaMw1uFxrhnnrA3HOo7qxyENyRyktv8Zq7vHJONiDxPsDhJ+vexB/DrCvb1wkG3Ex7
adJkeB0Y+7cIbZBgZ+73tk8HBjwfGJ3t8WMa3lzVf82G4NHGKaOahRqDAFYfEvzR4Va1ZvU2k/DN
aTr4NhbAiU2PvK66gZuwIBZNNQZfwMOnkHbj+RYyBo3K7ygAFX5wzlpDf0q5iaDqE/XnwdifOmD7
IN2T5N3RCP6xRWrkyJcpnT7bhbOSoxzwH+OHPaNs1Bh/263PfGcs22xMK1B6DmTFgb7h/DEXwbds
EceaVAAkXs+SlIAqso9M699CHR+ASUF7I9wns8PJTMJAhlbUzY3+AmD+WFbOvCuXg5NB7nF0PAH8
FHwElrpWEVnHYYgix3uTOtKgngg3AFYVbRIdeBDp6APqZOJ2MIlDcN1G3fT2Ha2haOeukQlL8Wxi
phwWQB18ZdZuzud71i5UghzjBsZFzyisYxjMfnhZdDADqxTslyNuAHZZPYdol0lxmElzoG/7iZVP
30XhMZIc2q79zCjxs6F5dqjJhBA6HALzPSZ3HRgR4mvh/BzdjgTaLUHk71I660iUaC0Ezohptnlx
CVs+7BB++U/8evApZKxSQiAPJFYUJFeYSwwBq3C+gz3pdLRFmRFyESTvXouBARXsvtMxGEoHYiQj
0RjlgsxHUEzs2uoz1vEZMTkaMXZUURKsQezgOQz1GzDH8iTidiBla5uRxjHoWA5OrnfMEb5Z5HW0
5Hagl3r0RXKP/xONewoTKS2mHxbOy4bMj5aFfDMQAkKo8HPkoTStK0LudVBIrCNDINqwQiZFJJCV
OOJmZN6nI0YGHTYyEtHMDNymwsyoNgu51RIrK0cYK3RYyaBjS9gVlPRIMpkqjMvoO+mbavOZOVfD
JvFtcZtRYUgcWGG5N71ZTffdR51eLK6iR4arO59IUBFvsRTfI0TOm77DXFzOnJ17e5vo8BWMiSBk
aJQo9ypxv9zUCWdlm0hm5BQL7f4bqk8gjxuwKHlHvMtIzotN3kuig1/a6ZL7BMGMJMIg4mk3wMEH
jNGU8jLOyHPtHURvomEjUQZROo1J5E6hB3yys+JoH2O6AxYwYeDWoTRFL6gkkmCbG1V1GJwnVRnP
w/QZ6DgbVzxPOt5GBy0ZDsFOxN641lgw5/NOYc5qkT4RPi5GAE/H5bR5mmxpfp3j2rtzdKQOvhVx
WyIG83TcTkPuTqYDeJSO4hFk8hgmuQmF3z3EBk1BqOoMDykGXyDKg/kudLAPdnsirQQjH+85tvxq
39AzF0xH28C86jXqJqStJnRgkKujg5D+fht0mJBLqlCq44UAMjP91pFDtf+Q6AgiY8p3QxDVe7EE
z1nXfvZF9ak1JQ6cJRIJxIaVSsh33DXJS4yTayfJO8rwltnkH1kJQUhDRySSl/ywSUhydFRSo0OT
CuadI8FeaMGsq9kBCtIBS8pF3jziTxQvBdw/pYOYQh3JJHQ20xglhyY7KVb35CPWXzlpXq16efTw
Im+LvaW/J5GlwXYaSfeCNJJsxwZg2xJxtJgxGk+PoCh4GRsNmrFIkKoIsj9gI99Z7rlOiZiKyZqK
KUBvfPuaOUgMclybSRQ/UI+bNg45VR55VRKZRdNNX905/ZqMy5NSyWOUzOekxwvdFYe2vXNIv6r4
COEYbb3mRx2z2JiMh85ZOLyII0swS5akaOmF6UKqFj9cJrTkbFlZ9CbJ3VoQ5gGvAUuYNp9pTEKO
zSph1GFdDjFsQPNqx7yOOsyrTcDZVTrgSwct2cv4KPm2LBLAiNYwY/sLPNevjQ4IE99pKlhkO3FA
QkNJx+LQFxwxMBBxk6FM7skaS8z2dSF7DNIOJQRxNckkG7rg1RqG97J8n3RkGbC024IMM9pIjw14
5MItPyVvltyPz4jMs9ypvpajteC3JSqYyJD3gOP5SLTz91JHpi06PC1tZrTb5KnlaXtuW+9Lidfb
t3MKBepsz+WO0KUvDnlsLblsHvls+CgPsaJVXJHc5ivSvdBxkOWWPQbRy4QEWpL0FvcpoLr8R23S
VWo94yY3hgOSEUKdsPYd2rEp0PMF9U6K5puRPNRL8j3ru48iusPng5SprqH59f61kkjjsWKHZNI1
hnX1yKhzRNFtI1sXq6R1N46y2kIgporETJuEu56ku7D/ZpF7F0d/tCoyzkU/PxpEROWeiQIteVqS
4/8K+lZZ3n8j6BOBb5v/laDv+paUH39W8/39L/6u5nPdvwaW69iuJR3X/yc1nyf+avo66QbRnsQs
YIl/qPls76+szjzpe4EpfUuaaAqRKPTx3/5iIwF0PM9hkseaArmh9z9R8wlkgX/W8tm+5wWWyRMF
PjG3wkVR+GctX++lptErYznRPXA2uLhSJBs966ENCfOX9nX4apxJasHJc56izZ921MMvxeC/AcJ4
qJKy7/72F8EH/JcX94WLMJH2I5/GEf/y4lXp0MgxA72GYgrGPL+/yae7ojpQmmS8UM3Wdz/E9P/7
ss4/f2aMzs7Y4tw5tX8MzTYu7gfjyHoSkfMm7G6cGvrXf/OSWhH5J8Uke/mfP6j+Fn68PSVlpHfL
/8ncoA0hqZKRTFbB8ih0mWyPQn9Odn368l/vVcLa/6+XoxKIBtST0sSbxGzpn1+uo12DV7BpT1E/
hZfY9Y6ebRF5SO2XkKuGSnMW7y1ixDdEkvS72crSa1BM2YYiKjRPmV09Mkn3KUjYA0duwJqqsLBu
4tNa2sKhOIBXw+pMOJ+eSbITJMkKTxRRA91mYBU9kvKJq9vBeuuVpzLCMtJaBeVmlgshBLV9nE73
oQERvkgJHnUF4MWFNRSc+3LnNv5h5N+uM89xX5lnQEZPQ1RBgOCMqdQc7dsFapflFnch4mb44u2u
tFu8ypgojUQ9W349IvvxvigvD79ch4QhVtbJaZoWEOCeGe2I+tmIuKMQ1751s+LIs97ieZVvzM8O
0tSppNiOj/TSuQzpiGqu3oTxw3EuZTycJ9n/sKrgToYEY+JC+3CK4ZrUzaslx2fmLbTguqvhTN9m
iXbeI0N+s6TCo94Ix1iQzjPpONxOoeRkGZC77wNV0y02LLVZRuC8/jA9qw4yVF23r2bU8MVwCigT
44DkJiZumSqJqyhIonBpsh+ilB+Wwd9N1PE2nAGRwPFUMsIfReT3VpTLYyWqYz2h+G/hUO7ZbScq
HX+UBg6hrACSvLg7WlGiyIHwJERsYqvbU/p/xfO4xeW694b5I1vUc+ySHRAx42/VM8RAWt6sKceS
6XbmLR+WVTxH9U9Smt+GrslJCvIBeqV4d5mUAw8u9t5Uv2rnEG02xH8+QiZ3fHbq4sOcKgrzeLz1
8xSWejZn536uHtwGplZGP4h11zapWVL5PcEZbvwUOQxXNfIoICU8pKr2tuxuOeeXW68A+jcYGBEK
V7E0sPB5FR17za+xjbvmZyf5jGflYxQvKvsDpxPxdj1mAqyJJBM/AK7AlpUmn9DZeJIOdxjVjdsM
GO62sBakr3n7R2rZinDq7mdQ0es3Yo+qVEZORMajjcX6QKeJkyvimJMLAkHmeUJgVWl83khju+F2
KRcc4qS6YzmU1xxoE40WFmwN79nrysdAtE82C8htLsQt9C0C6Ywg34OJ1UKB+Nzn5r5EYAfSmeMH
DeAEE1vnaJIZHcJVpBhFp3XmD8bmuH7Rgc+g04RvfuA/8Fy0GnrG+JCdMUmsGHB8eXVw7vF0jWr5
OHvADPXhS6YeE/uGpNvUhQbj54/RzGpqjDoayLb/lLUa7Y8zbRsaAlM+wTQUPBfonEhb9HGj5vIr
WPk7lsrUQvL+VaB1wcU/klgG88lGZA1hrZ1ZSFF9VFSmSocukqEtobF5GsF18vO9wa+u513MkvEq
s6hqH5JSiWM3dFec1c9GCew7Hdh965Fngpdi3EXpFNWvUvI58gRTUZqGiGTCaE9nh8mXB53FO5qI
AANA1prYTECmLdPT6FDflvU+i1jM+z2V9iVjBdwa5kch+i9ySu+gvsEI0Qw3fWE5cJE6CF4sBNtD
4E7Po8c+7pz2FdJOu/OC4bGd4aWlwXz0ywi+mhHP2/GF3pSkbQxCrGDJAWSMThvjJwbwfNmFQ3HW
hxOsahQ2ksEsok7o1clzbr20jYQn4dfgCQr30amMQ+ryg4xJ7pqr+aUHP7UJTX7icbgclpIhf/0+
WU7OnUDIU/TXwRlQcuTxgHyADxU0G9PlRdLI/ug7Bqpx5hvJtQGdhm4pwye/ZlekfKn2Ij/afGIs
DgAfWe5TjMPM5Y31ihvLoHpM7OSxHfEptuWzITOiQhPyGGnfrn+vFiRuXvUtkNNzM87PbVB0OyO8
N10OZzNROGBxPg74MyMv+TLgeWNQ1Vh7m34H73OY9BjTFq9t4jxjkCIR2tsErfVRpfOz1LYwxrKz
qazHyc4fhVk8Ygr7DBbSBB0KYlL/jm2+0UWxuzoD38BIWcH0C1KoEVFuQw9FtlEg3umuEBtYTyq+
nSG97aAhQujmQFFAA2sP5brXI9h2Mro40UQ9IOH8s21ndW1Zym8p/iA6beVHQrFmm6TJ17y/H4dj
s/Qvs15rMn4aAR8NexeYDWM+d0H7qnfJv/N0HkuSG8sS/SKYQYttQZau6q6WG1gLNrTW+Pp3MNfs
LUgbDsmeEonMjAj340vDESOrKOUjnqYiyxc7G9d/b1AS4ByQxY6mjAWv1f1nA3cBqWfto9/t+DNB
y3OOMjzyDTznnMibeiR225Qv3ApBdoldcTfU7szR/hkr1BIZVtbEINOFyNETLQ8sWp0rEQTvW3Oc
O72MH6PNv5EK13a67WpEYDLwBXlBJxOSYL4CKAWl5IYTUrGJ2RVygSWo6q6z+5pBzWR093QBhVRZ
aIjNFkNfrAHxIa6LZhRkxKm4tyUPhTxPpDXHlwG4VsPwFLU/m9528oESPhMEcAdPOpBHHz9zRh/5
CkOyYatDm8mRbU4vKDQLD9jiusvSqrQh+vz1UemDXyX/rBCJJiYvtDN5C32cVE6skedO394WeGIP
ZlKSK9wvLxbuCQYJossuK1C0FVj/iMV1kiX0lu7YTo8V+TUS1ysoaQzlerPiUzff2wbjx4BXaAcu
Q24AmRfSSPrF0iZ2H3U5pkV+FIfqL7W6WxfqLU1liQNwPmX8VfU0GZawD2pUv29TDFlZK4ha5FqD
Mvc4pf1wxGbIKgU/SG/4BDslR/pGiyTZhqOT9qEbLGUI0/xRs/w5YZNmvGyXMfzmql2H/ag3bkU/
9bq28z1eY4E9Vv2aQyY9WR6Bx6ECJ1oM2ZKp8KZi0McegpeCrI7sMa6wz2T0fHaW5990uwZO5JWz
AqHrLh7ory8xme6NClWjKhR0+ZF66GRe0Tj1+7QhDtFCxs6w7j7o4be65Jmd9cInnjjuOsLCp4Gs
PjHsKgLfOBf4LNj4ngSota3V00eVgX53CDtLYfbwGZLCPUVYPtutkTasJilp7Ulem6sy6RhKyMSO
BDafcUaOoqypW+Pv0UYxIKEbsaqEQKpMtjazAv6+o4xuJHyC0qolASOJn9WoS0T0LfkMUDxGDSNM
Pz4QAqrg8Mj8jRCJ9LFImLNoYrLlTG/VSXDX7pfdbjrq43yKlFVy+5kRmDkNj1TCRZxoYC0aDqD/
vYgEWTM0PmSBV1lYT9acfDIsT5yGBgNkEtCTEpM95qZVB9PCkklni+iniW8CdHFmmnUAZ1YM1pqW
iyXWwL2Yecpp3/oVRSjDDPWxKMkTKQdMYBAkA4dTS6dF/cVQPaT3VXH9qUcMmfNsguJTuAcqh5az
N23Cap+kNB40Yz9XxndoqhodykL2EcZI6/wLd0AmFUCqz0ma79mAuRT0Ic7KHh47flCR6Ifqqcxp
SgpN99PxaLpV/ZsULIh4jH8YOkGLXI0FPIUIfiJcHYsbL7SbPnTnGhvV/LuKI9MR0GZctHBky2vG
08KWC+eTKYzCi/+3otgoEkZGPC/hGZg7kIiZhLAWKw+7R7ScpKnWd/JQlrSA5DLgk1C2SkJC57kw
6InC5DQL4S3XfqOcL7vTK2gkZXnWMiJiEZMSbz+vLiabxF3MsHGRpH1n/ZgjyUyoQLBHqZaO5klj
UEBxy83GZAARlnRm10ZvPSMioXSQOsURZPElYXQ2RMgvcqovnGGN4YPU/iqK0eGytV/NdrwVCU24
TfOnRSFRGiWiAvw1lFb9H4pzLm5z9k1VhDpQhodRNyp34aL1BWWwqB8iTvQFibQ5pU6vbOmUeNZL
UX7VZKz1vZRvGQWM2KTqAn1OsJUYemgCRcmu4+ypFiF6pmP4yGhR+ZbUMC2A4byTCa7FfsF+xEiB
5jS7YkE2d6UpJzXJvuNyKjnbkHvK5DjmMkNCVQVQq/0OFKx0KnPLbzW5d82SQ181fouIZAR1hXS4
iVNquIC7BjEWo+lug6Y3e13rAHiKaWqL2fCW6+OTURsEMQM14wgC0GSi6c1l+oQtYLnRkCZa6+lF
iIY/rYWirNXACKolfcGuG3uCPE177qjkzeaenINjxJlReZI8NseOqwU5DgKgU4rNLHW5U+oAOjoJ
JtVAsaGwpHXCDqgUPH1JOkTX6ALbebTzznzvM4nxoSo8o4V5kuuRXGqh6PxcgY00GRHBZvSFI5BX
CFy4xC41wqQ0sEYtOSta+Bye81LTnroMARiZT7FTjliqkKiJFbhmOC+g+7ARVIbmaGtfAqZav40V
FKIk6IzkRtWNLHir8ZKy22AvU98sc+q/5twi3nHp99ysYC3NOuyhMCZk2jLYwiftxEW48MeZ59qa
rCtAHCpyWgbxMMEL7rYJkWKaXi/KD01Wr4I5fyO8WByDqc2QR5d0sqZ9idAxzPXJL+r529TwHPQx
z5nUiZU7hQgNZhPFIp8uy72f3AqSu2OokbXvp4KKTkXx0+sk9qhdf5oxzblq2k6BPugOKZMmnp3V
2qpNlieaO2ZBrTcZiKrGaVtpOaIYSRN9pZFd/mxviqkYW4km8MRuScKNxoVSUA4kpuxXgbt+3MCO
4KvCOuHQgQhKU9Rs3aD30NFvKDNXGFFtCalh96W4BpaZHaupPvdkgiAPW1COcucDvu/E6rq5F/GL
zKKjl8pHKdXgB8eMNnr+bUClnIgDT35aPCsqt5pdrTVfaJWoC2bpkEnqoRHD0yCDvzJnpqaNQY+k
uItr8x8B1ZgM+AwtKH+7OEUgF1esX/qFgd6VHyLgsk2EsMeAeK8S4auOCmPHPRsvEeOecWFcOEqc
aVxzdp1uPfUxabhXqcI8pbTtrzhtftwaXJiMIdJHLuOtGcatapgtG+fSoFHJhn0Vg7zIvlMlIgqz
VCd7UUEj8sc8lyqdw2xdghCQFLZkRx8U6RQaJgAoEdDFqwBCwV91Ld6cPxcZ2mOQLKzPELlaUQIi
patfMRn31Hr4r+jqp7GIn40yfC2xqTBcIcTMjLGDRjmbKl12RUSbW8RIJBINNWWvyU5e6pUHI1Om
H0VWFTkmm9mpzcz1WK+KnUe8Aj7d09wq9y5Rz/9kFUi1MBDWkjfkClMAlVeT62aggq5Gko3HNErP
ArMOJ+Vr41ar3GAD8CqjBaQ5cTLtIiCNpEIhHoMQ+rx5EUlSs1EUwRZJCePsRtWJ6uKmdyo7M90k
d6kp7/qxtJyBiz0sRDZB8Ddk+463XkEX0+ls4oOov0KA6zdQgl20qLUMddCPiinuk5sgmmPALHre
Fenwp8cbAsU3oM7aZc3HhcWVO5IxmLhaTTIW0FtSHI222EhE3IbICYfQyYusDPSqYuBpopRaEsvb
6rsMsZK7NG8yHQyMS7G9JQShmSG9SVwsG3V57zb1ZUCdze6Sx6c85fqzqMKhEuWnHGabUfZomJc1
tcdiuWRA8NlQBpnLCoklRkY0jaY6pIeV9tR1wD8BkGtxmBBZqnaOEmfA5maoIv08U7WhrM1oCQYL
gQTMhqs5EJSWQSn/VBE1+TakxmloJriKQluiUV0RHGUzbOwV3p9YC/tRS5+MSCiQBml3pVGUY8kl
KNy2+kw0DmIIvXpOO565lBsro2um63R+lSgq7EaItEARZwDfK8jcrn1MXX2VjdhwlLAl23lZjrk0
4V4FDcXjbJ2nYm33w5TvGQNfc/C7x3mVgRQ3k18XnK4bwqMdYxpOzZENh8J+O6v1wSLRmTItjama
LIsDW9sAPEsI6CYzyEmY1uatWgu/GFTumjE7+7xSwiMawUGnm9zkjPBmKdi8p06xmbGtXi3npxYv
C+FCy3Wepje4b7DRZNEkZiU+1JbAZRnuxr6Z/u2L6cu4vXhLolOsd3RdW+CGUziCCZeL3G1VWq2N
9sZ8FKHiDBBUb38Rv3/kGesMx0KOCphTAZyii3rBYwzS7qWOa4VUgRsnLijKFtWZrMTySwPPwGa2
lMC9e11pvZoaVmlN5TNF1tC5mpl5hYnYGuVyvrRHXSvusUDXsLM4MScwV3afIZbgiyBh1Jt0g8cn
A3aIVZmCsgMHJgoExKcLMtyhc9RtffWDkviiaiIrKJrcnVg5uSB0lG8/eqjSrkP4YkX0b3NsolC2
nKyNKI0+9FaaTvC58wXacNvuK/LlDv1E87Fc8U8uUv5X6vpoZ//Q6BrX8nDoe7eTWPMs7vlIx/dX
G5pNqsYrA0GLhFW4jmnr6fN8KkupsNdZzm5qLXyXcNABwjqyWH9ZLajqiciTgKNIOkSfOmESaw1n
NWcDjroFWXAVW75GgvhOIUgVbwUlEJz4ZYkBURdB1bHmeCvcsobpnijlCdICQrNV0kDBZr/lzP4O
cBaf/ku1zm5h1NDnNJEAL6Op7GbmxpYRtzeTlWEr0mjZnVGcNCumPaex/kxInWjEUVjL8KGNckSD
phAF04tx7K4hWTZGi7ij1ekEYXRlA4qwAhBI9u8niz1INHNBTNbw8coE9kwzEQtLcU+WrxUinE8X
5awLkGLwXbGb5ARsWGSQldAwu1VC5qVZSEW3JiD6FjzXzXWSTcIOJvzhxVS9TD1S4KhlHBBKnBLS
sN2tYQe2kn5Fqv4Z9uI+h2xajMVD+NXC8Lium/IhXyHdxNq9QY/Y18q0fWmeNsZeUyN/UpuvRtsv
LXk9cUNJ3mnhNxxc5KfmhcsVCSMtKh9t2CDKgKp0802ZlaOedzt0OStIJolcG9rYTecVHc/7xLsw
q/Yra4HCpRbbKb3RYde5VTv+IhLNd4mUX/QMkGIWcXFPu8WtnvDIKjrGW1p0gttrBVdEgzOvb0Ov
1rsTcQbM2AfpIZDHLZM+iICPIiMWyKPQ4jsmmb3WIqhoqhjFc6a8hcjd1ab5glDF0GYQ7txQvzbH
7TIsb2lknpgT3DuJzW4SDnWC93eV2685W8hXrzHYJrw1AHRfNAbfkll5rIL6mDL8Jv10Bi7ARqZY
KFOQpAN+Kr7A/j+rQvmhtvxGJhBT2w0iQQqAswWrdnWhfsrrGL4rh2W2aoKLUYj4ROm9bxAU1Yl1
grTHVV6pfhQBOCNhWondKvxteSVx57NZTD4WVXaZalIlZioNz4qdHGKW3SDl09CjQhFkX2gTauDc
gCq6YNGHpak2aUcdMwGKm2PoEKErUdbmzIecIkeVr6lPpINZz0rY/wuLoE5M7DKEOj13BHu0cCt7
jTGLnra6PaLVdNr9wiOJODkcfVFskeOaYI3qNJ3u1dgEhjF/ymnoUGhfO/pLOFNNaL06oAErNeif
B2VY0GuS9XPWVchxO+Nt1fR3UR8TR4ZKjrSLDBsVP1Q/YauKWwUrFJW7GA1cOmv8o8Q0bNUKjMCt
yMshFQMT4Eonpl4sJN8w6uZLp7HtJwIapyJKeQ3UfuAdOqc3jHoXWtWzNCrmXcvo6C2E9DmlvtR7
WYbApYe9dZ8KXyz+m0bruzSVmyDzmGsW6TQju0W/hR2ZD6Gd+fPgcaCEXhglRx3asA7vGaZOEgAT
Vj2+GXrKW2HbK4G2qb4kHqtcIarFKO4moZCb1c0gYKQ6mBnSXmvgWgIP5wFx+KltBhqo4xRjwzz8
u7A0DS0iacK0qAn3rgQwIjTGDf5YdZqYONx1cqAU8bWYpMTrWuhR2py8pUMTHQRp49ktCiIuMT5W
zOoQouovWjOpQa7eaAskfovK9oiKPVMZMTVNDWG8yJ7ArDYX3Rz2VZ+3/tpFqa9KCLtX4ZxVyiNe
5l/gAcyGaPofuey1R410Z2EuLAcAP55RqvlhXgna6CoO3YgvQg51dio+M9OoLBqA7aPVXgohifaK
Cg9BeGvQ3Uo9rYLWhIxI/6rZ7qn/zsJoQ5ak8hMKAE6DWb9EGkc2AMiLItAABuonuLkGKtsMHRLn
TEeojYe2pe60M9AVzSLSOMQatM6MEUW+vH8bPYoFtIUT6RQanp8mTr7/LV0BPa96EQnA2GXNdgON
aftNwl8uqVyEFOskFuYN03kPkWa8QOTwmqLrGQeGw06vx091Ni7mKNJQ2J5z6pU/peV7l9PvNgHg
nTf13xDFrhnyY7F6E5dUV4oTLjF5gqwGYlUe1vYaq+261WQ4LvEJssttNyL6iA3RtqDwKmZiC43Q
HnN+zbgX4UYwJxU/suY0w4KBnVFZvQHBM8mCmozG3vqycOodEnROdW4uYI+5AaQGWDVRGraNKCXs
TaXfAYzhPqjPCo3Fg1GRkVDlLtsPyQI5PDO6w7GNgcWCMsfSGBh9t8TZ8Qml47QcJPAcTlmSkGgY
PINKsXI/4UXK1Bv4w4SgF0r4HpRP1F7cHEXBNTHjJFItuVZsGYfROEi9/osn0DooHRpsVAGAGo1+
xozDrwb0wA4LFRu8PieeFWK0GEz0WDlXgUTkiOijcQpURYXmxO3YrhWzhBdXv2h9lu2lLDDmuyzw
zKZ9QXJF3CGjnBf83Ca7dSS9yUlIMk+bHyQsI4iSaVMAeZGutaigB54QqNFrcOI0ourhfAxaYb5p
eO1oWCDy68X8v1zllJn1Fjg410fCMvP3JlX8VrSwG6ofVRbP8FwWSsnkFtOZ8aI1/S1FgzGpjAEO
yJSDavNTGwUw6rx8uy4+F3IpaWUD+kmNM1GZ6zpYO0Hv04tlEczXrMgno6R5K7OQbhTFFPSppOsw
fabvC6+cZ3JIj1pLbVdHlpNkFK0c2qeKqB/6+ng/hmYT6Ff6z8QAXpNznllsWLZmRl4Jj/PDqJrb
tB1oq3bFSChy4KWYNJQU/S9O/Z2ULH9Dj7+/R7eJLuI2UkfstKT7KIGd0Pr/DevkLPSlRMSuSOst
3hJHLOYaSbRSHUbhW9QLwiceLEMhPiVdH1UzDrvZ6P6DnTc75F2aKv3eukfdx4CePK105ILMaNVR
U6S3vaF9yhtvhcAqIpBA422hUFeJeLe6jBkiYd7bN3VGelkj+6WMBBUct1cpDLCkcPwS8DY/5oFW
rAVKlL7WS7ngP5wSXHPcWG3ChxT8WMw/EwXtKxpOvp7xYmRLClkkIlqAwAK64PN4Ums1dpGyl7Ua
vsiUZ/UIdVAI4wcUGTwH+khWWrmo+5C/qra8MB0/hDocsMlIrQMKzfMioSKqC+kr79Giznku+ROr
EZUfdzlyiFa3MsbWL3AVLmqZnZRs+ZMZiDjDuKwHmd6Sr2blexkz7LTkmeYQU370gN4Y6tNRbqw9
iYOhr2s9tyNZ9oluYfGta8ecCKqNFI2Md4VBRG2SpCyaTTtBAAZRjtSN5fRcI112dI0jlIuNZcOj
3ZvG2jwZqovdVfeHyrpNMo1OfZ0pwk09KAVcx306XjMV5269FqZNx9UlA4NmCvVQ1GimJ+VEbBmR
RNlhxd3h398qTvGDgjNNdlEa/P8vZZEFJnVqL9IfVnWvKbvL//5X5of8q3//bdO3q/L+7yck4iMN
sbsiVqCyAC7QqyNiTr5H+vH8WDxuCfk64YsY1dp+Lc8PokHaaz4B5pdKwjepbAokqrKFAmW17hZP
gK3UmxA3rq1AsrwMP5c9p9HVilvh60lfqxZ3mxVesAOBapC/y974L7svkSChfoUiiTD/WnfTMYut
9cZ7SA5iPbCuNdcwkwG6yWhdsQTgzDAjF+Ndci8Tpsf5QNBxS7yexj5WiKqBsI1UPaLp2meJA301
hWcU/0pGKC/Y+H2p9ZWX1vVHRmocnYTpIy0kEOEhfl09xqpoqgXqgASZuaWco1btvSXnOwTR8TLX
YC+Z62MJHpLsWBSzbyV8IkVdULwU2nhuKnJAE7gmdUWtJ3NlKtLSSyzl2CYhKbhJ9lQUVesJWfUy
44n5x5ta0X2xN898g8Xw1sNt07P6eckAgZLOeNNb4u0mrDZu2LVHelIlejM4UH0+agdhQ9/EUqbu
FXR/tibOW4WFvRcuU2ZUf7QWuaRr+ZtVEVUJFW7SQoglBWicgU5ps6uk9CgW25OuIs+zlDl52jwT
42QYu5jOoStFWHuZ4u8bkenyJKOyb7H/lhNZbcXmQUFaZeoLp7CFFGxKJtMzDKUjtoMbVNT1F0WU
Qaau4NFoo1l+x1iN7oM2vKDSgcS2Ll6cyEB11Da5xqIV4MjtqUgPBPz9t5Rm9oaggoQP6TDiaNuX
HdqPJGbaDLpotmHJ8lpGggF0Sx480mZyVOzYLvMCs3MXM/qqMzgHoS5D2eL5z+r6d0Ws7dWx+VTX
0LrSmiluszCaTjcZ0hijG1Yxy2CJ0Q+LjE0q6aY/OYVVWyHIt5jdGWv1lyraqzYtP0PcICtK1JOG
z4DZm0NjCEu/BJqEztIbsrzYjeAes4i1CzRDKLBt3gZ9vKrP+s0UkuE+JPir5IiGpUjynyIiW+8q
8rJ0aTL2ZYFz0SgKN2e6dWjRo/KojMY5JHDP1wy8wwMFedD2hXlMaRft406wDuMYWvtG6eLDpPE2
WP4Fph1dOVZi1VGDWPJJH8LVnzNZOadhbXqZMsIsDZmwp/G5I8Hggh5Kdls5FW+GFBLe0ChlQBaV
gcKlNZ2+6qIniT6ko0na+ISxjRhDQROelAnOisAFzoyK+blXGa23Qp+gIwfBKLSN+BisZkELbRQv
SHbw0BkVF+CYXD2LQfleCimoVJ4wWy/D9nWijLGLNGtfrZZkJE1L6teI+Hp7xuD32kOugEyp568w
LcnEmJgLi1i6YDF06Wu3/VB5aeNXeqGI5qQseg0X5kv9hkSeS0QEeWqZL2xMNOS72nhBXlXZ0qi2
tzBD0L5UMh1u5FFmiyLx3z+m8SpftLCC2JK8D7mubxamEpe7wGixEW5xqmn7hLzrC87Z8dL3BGNN
Za2c4HqDxuH3+2bq3doCFSznhnbupB5MoRFIg26+9pn50k/oIsv1O5+nxBm2aO2aLC+3MKOPdO01
O48xM6sRniF9BuCslym2+ylp3W4o6K2PfBHCXEkOWrcf5pWLl0A1pk2Np7ypmI22orScZe4lNEYy
xc364guG90kUpeqGlWHy1/oyTQrBQ01m3FZesZDqpzJKD7iH86dCYztmAlzQe4VLUIz4+KltgzBr
jWM2ka4jdUwE1RqlhFpipUPk2NtVDPuK1CowhTq6AGM8a6AqDhijzAOiHcUp2+Gpj9Jj31Y4kbqJ
aY2W3dokCYZ2Sg/A7QjWWNnkx5F58qzkp7AyJ1K2DmFj6C6NfW52XKc4BPrPEitjwJCtc8F9/JJa
QMMtu8jbrh3l9YYrHoCXlwX1EUkgSbjVtUxJttwXjc2dTQR4wqlpORp00kKfZN1fI4RYCMFqBAIy
XZ5YsVxUlPpOqTou7Dmu+R6A40nRdP2cctmkaLI8U1mGo6ROQCZoAV+NioCiYjx2wBVxPpqVV2Ny
3LMhzAHLT+OFXYVxbhCxrt40JjTPjSXi/+2Qghgrt7Q81oJB16npZ3j+C/eQeB2pHFIGi2r60sFw
vUXLLO8UmmJs26uvVM1yoBSSo+R1XTGdRLQRTkaDtqVUxPDcxVNsK7gTB0u0Dkji7LJSVGb/OVtJ
hLd3IItwmekJ8CbXfR73681YJax069kUpYxYJ7xe06Ce8mTknmcYJpA3fXPhwm7KxcUnu2Kry+Qr
U0GEqoryJqTEC+btS4yQmZW1XPWaYfmsScpZWNlx4w5jSseuFeQRlucZ+HE1tGBBwo6mQErUzGxN
V4QWZDNThWyRNJz9BMXqEFHEZXyrZuYji0hsazKUOGBmdTqqIaWHbFx7daggUjCwGWq5OAgAD9j1
yTVHXrY3l3ECWVo1J25ml2gNR29gvTFaB1MrxmAdlkRCbaQf29maAU/hD5PasfNrdcBI1OMYQRNx
0AyhdacFJV4VfQiiheydlrG/DM1tmQuOhlZS8QtH77JMGYTpamv+BK3RXixZEG21y1OvbMzcDzMy
Mq0QcRU59QdyjDg86/beKVTAIxcCpxgmeqhlrDjrPDOLDUUMy/3CYhxPhtF705y3x7nTr/8KRz7J
XQt4huSgNTBAttMuQEEwakDNI/0u6OBtmkGDpMf78XLZOGsGcty8HHU3E6mjG1FGGS5EF8yU9QlG
/+oKylKQPqjS1gnhSqLCN+xp83GOafqqRGF+yNZyr4uyfgTndFpSrQ/UNL1p1UKXJI90W2nUYW8A
iSGUL8oloFSDREQQ80GCv2iEbr/372/j9qtwtZClweyhWU2allPohhK0ehdEGJOPyNhM8uva1FPD
ptgr8yIek+1f/PuVXDLmLy1t64gDfjXPZuup97H3NRmfO3EVO/2QgCpneH0f3yfk7g9g7nuMybfy
3fwcf6yTxLgwfgPiL9D4dblWqa+UC+q9YSFA7bibyzn8UrAlTveuAWnO7r3b2iqYPVUPWxuuxdGr
fUC2Qe6Xrv7Db1yrZ53/FRm9RL1R7YpX+Z50l/XDSHc8GIjstFsJ75z29YtxSrz1TNq4ELzCMqhS
mty79QpYzXowIhS/jb2MRdxWnrNv+E4qMEUCnfwZJr1T/tYP3F5WczbqK7hR/R69qqDvmu+xPrMh
ENmmcI4wyoRE37kLni9wz5FH2sJwRhldkBhV0rBzLNNPaiqG3EtP+GuRwshPzTdZA0NQ5GfTeAjC
D28dcZ6nvBDijrSHHtP02+wRlhA3HH+BM5wvKjKt1oaH5zfZo3jm1q2W+0VyoWdh2MjveEiGPYSt
V+ETKQGtJGwPbuUPmqu8qt+5fJTFHV7VNf6vPysv1iFlqQaE1ajwQBgm7sZjc0LfBpMq/Ry/CogN
99gxb7y5xVZ/Zn96q+fD+B4/hlfJaxUbqe1ZoCe97pZnTjUkRD4Vp+QiFxkvWLtrWE2oMHbli1g5
qEmERyqAvNjNowvkNewv67WbnPRklcxzGPjQrtzlmk0UODDJ5ynA/lJ5DHuE1GW6dSS6ju9mORBu
+SpdtQe5kap+H+QAIE94ViEX7sYBVKFnPYt340GokMzCEfYi67px3ocD3oCV3jCZmqfiaJ5pHFNI
PtJ9Pm8rIKLiWILojYEdNJf/2nPzIdznA/npil/scYAfXxBOuvG54M28JZ2NoIZu8g9cjOSrdej9
XYhyot2/w7WIzeHacsZ9Yod4YwMuQDTg7kz8SfVRYvQcqhdrj1uRqRlsD+Dfyj59MUlspJIFD0CT
mUfVGR6NV16ow9ESYPEXD/FrvumqHb6RjhEL4ekneZceouf5hbTji+Yne+OlLW9astfJRY6cN+ku
38I9d9OM5LW3nlDq/9pjYbMNdjRL6K16EWHsKEE/yJ95b48hbcC3wVMd4QmAdYmObdcHceyhJokv
81d+aM/Grfa/AA10J2x8JMDsGgcyzlv2iSHk2bijcanegeLSi45cNfMSXL6m3f+lf2SwIp6AWooI
8SIqtz6QjjR9pk+2MuWbOd8mqEcB7tP9zpHlXRQ+GJSaQflsfUOaaz6rF8FmZFL76qM/mhNyh0D6
7j7FDCqpbbnkHu7FwUYFatnE+b03e/NZIijnR99VTusP1+J5c/QgxcWpGuCfnALhQa8o7flKaQeJ
D9WTf7r39CtkTOUavnZfIau+1bljPlMnrn8S8R95UJzEZ+Vu3eN0TxssBIXnCBc+IYr19JCZu+5b
UJ3e57pRuoyJ9EN8qK76++QZn+GpPUZ+GdR/nReHdvoN4HgZdlZxNJie8MN3EDsGgjyrgDndcTCe
8ntOrwsQzS5/oW//Lip2diXIRuPShNMmIPYNMTLSuukvwoGMXnfgSNwZv+g4YcaY5mVCWqPYkK7a
B56FhrOGRSMjB9uRDoj0UePuCdZc2fPJ7+rX+As3OBSG7oeKdXZ7mOLljmEsLEi3C6RbjPoYdrKj
H4dT0vJls5hgVm5H06Z92JnX+i4CPCJohCMrOQqTb2g2AmjkdbrbHcIXtQb5aIvtE4LIeb0Jz2Q9
LU/pC3pugVbwLi8IrnGl8xJgvFMDprGAk7/Hn+hinuvUGR3R7U/C83yzTuuVAJGMG8PZOkXaOfyP
FJj0JHhUifgwlAcnosTd7V17GDfjI3rmSPgw9sqvcMI8Sp+Wop6GASEUnR0H7SvoaIzzKEVtIGsu
ZgY7/tD/oiMycaJpaHl+kMmrgrpiqTIjDaQLMR6JzyDXOnQROgUbAbCoQHZyzee2cNo/MXKFQ/op
8pU+SXvp2gxf6al4g+ZA1w7KagIg3aZqQyZTOfxD1V9ztrIlDBr2Q3Hy1X1HNti+WLz0z+pfiaoD
djJxZKrEydgMegVCdsjIYjtEXesMH8W+qwNGSmgqAPSIe+HMCBaV9eIoiGUYgATrPS59ESiFG0Fm
tGPXQJp9V7CJe/2rdZZEvz5igtSMXePPJ923eEykq/CeuX3A1V2+Jf9F57RyzF9x3OvsqbdFAnDl
DY5R+OiEuQSpP2XQH5lxFrzF5gW++0KoUGnPR2S+sVtdyg/rnTu6dGqEnWHYjAGFL/r8yHHDX+2S
TTv5lqm7llw7ypT+2xLR6SEwPrch24Ij3PXnaLzrBD4fc6fzsQtjAPKbc7Qbv8s3+bG8F4xRvjcE
+ME8lpdCdbuP+LVe3O5nY4pHu/6ofINm2nceOSoxDn+if658EPidgZgmjywOoMam047oFpkxGilI
IAP5eeVOeYNDpJvuTC7jCXN+IPkrIo33PuhR7kIXhjH3G0JAAOZm6+IxFB3jPP71YhDS+5LpBfnl
a4dg0MbX/wHEBRfcRDF2NY+JwrzJLZen/JiXxzCwqP13zSkOgDhZ9+GKMLGaF3vxup9wrwi2lXjD
E5RdAZzvC/FJ+BdJUkKiWvDhHTEoLi5kjKgOpqs2nPTYx40hn4y/irWd7DRyb/+PtDPZbZzZuuyr
FGpOFPsGKPwDtVRry5It2xPCXbLvez59LfrWIFPWb6FQg5vIm/mlJZIRwYhz9l57R09eO9S87oVj
z34Df/tTcYAenr4naC6BE0y6e3hASGpQ1hook0mlnDMxkyXxxRDT7WK4Y4SV93G2gsfmiVMaVsgf
6k0ERA4rElThB/57g0BR3AbNvH/omo0RLkZtJbA/PJPxRPcWSrIwtTVndl8/sFMI0kdd3VXVjAQ5
DpJCvWPDln0VD5V1rALbYRv6GsQr6cAChfxJ9h8pCiYPZNLdJXgq120+d4/1OcyXIY0XjTUK49DM
WJGIucg+RAMKwdR90u46BZ/KglMxygDddtN9HkJ6n7CdQ4Xk790381XesUhEX8GheYUW49mk6r6m
23zlretN9aI+wP7s6QijKT0qIIgADeCB8gbbi2eEkRu29VrFSxNFUbxJlWmf3CXGDAugR4rknTsc
08/sNfNwbkw4+vkmW/MvV5tj90j+4O2K1S+8Zf0z3kVsWAQnopJDODgKvonFWRh3BTiQNWXSUwJe
cFMe6XY6Z4EU4t3wJ93qx/Q5MKeObZ5ctl/r5AkP6lQBJoI3b5dps4yHhXVEn+ZMVp4Sg+2QS9MC
Bco0emQfVyVv0OzgWSVETEzrM98TcyjmAV5f6xBddzgxH+i4OdlZaw7CfXzEKdNBAWeacepAKvqO
2HP44sWWY4zYuGwlJqazEc/oVo4lp461oODfmTh70y4RTFNXHKbaQduho4desnDYo74z8IV1E63Z
t2L4mVEwT179fFZ81VuQRkwZXk+o6hDkP0HrFNaOzb5lFh8IZSpm2gL08wJ4+87cZnjBTHbBU2Pn
3bFzcF+ZM9GmSddAjlA1VuIkO+oDOQeL0W8bomCfF9bJwRrDaNPW2t6Aj7Khrk6dQrUdHHzk0TEj
5CkcBXHivkosWOyoghnGkmQTmsvoyZFmQ/r5Irxm3auYHppolj9TdYZc4CzYQfnwJyYIqdmeEbrY
qfnSfKizueOyra8I4mHvI06sTx4Gb9WQbTwHmpU8EXbxqXskM7t5tYxZsSaolir7Zw/o/IShhe6k
pM6G+4KW3yI/izaP0XlwkBS1vO82Hhs/mWSqhSnb3iMTNEU5vlDX8cElRnthsn6uo1W0Td8ac+Ju
opO7/47FZK9E2F3wRSHgQX2nP8NBlA2rOccmY21RLLuTELH42r9PHvja0r34Kh6UE8UMPhZ3FGeE
F7w+DYpk5OybdMbDhR/xSu2Og0L0VTobBCRjl/3kfrIax8IaRVW1N88Ydt+DP4Ud0NJbZXP1w9ma
mDUdznzskSfpznrAy0hdL9u2oNyn2qyce59kj3HcJve9mqCSeS7WwZx3FOOlfqZUwPu6fqb0UcFg
xdgyk2funfogvMQL8UPsF7BvyZwQ7onDwiQFvmZXvQXUlz6KP7y12hyWxzQtZy2c+5kydz6cTXl2
i02AmHclb4WZsY6xuXmzvJnU5kpc5C8W6XQdM5Sb/QcJvaBNrDU+EAOtxMzpFtrSOhSH6hEx5xkk
WIr/EeEncxVF6KLfem/sqgOC9pZSNNP9WfTeU+BzJ19NhspywbYJfTZv+epcHzxlG31qz4zOB//N
WcY22LLOn1kbYy/hL/ykt4DowhpAyijp3FCQwk/UV2Er2jlG+TkgIlBK0E43tE5m3o5h1ZXzYFWu
PSzw99JxXGxGkRhnOGMl3WfjIdakw7Cknufu+0fp+ZnsBamaUfahaYvnnBdj/hqhZZ92C3XPwOEh
eQd5431hfyV2M534f4JT88FLQDhKi+QlgWK2BP2kH5xltzKOrFFMCuOTrttW2fZrsh6NlxB0QzQd
jvyw7qVyZ/WwUkmsUNilTb0VO2LnC+U4x3W0t8EXoaAxOyMV5eTE22GvEh9Y5V1y3ibUIvHAnNJ9
+oYc3dqO9U2Brs/ceXCPHvNp4pyjL8Zw88wWul+jxxQP/h3LEUguAcvZyJIqz+VZeynPLI/eg7jB
SHCfL9ozZ1d1l2yJXNuswoM4N54LZluOoDRdsHiyWGov7K0fm9fWphtzzh4RqAmzHh3pumErveif
ObCT8FduM3SS+axciLT8aPY9WWtG03sBIoayzDREFJbM2pP53Hcba9bsnY+2OwflQoiXmrhMVc6W
E1T9trEHdcfRb3T4cIgjJVyaiC/jBOr2ebvJ/jgLTSYPdkFAa1cvxNx2l/yH6VLb9PvsjlUQzaG1
7vmyxbJ40NbdkjsgbhUSiDmr4DH2JiH1oOSpIzmPuhAvSppb+3H7jJfwPWFb5s27ufiZm8uQMGNO
ntA2oQxRLs9sY5e9lc/YKYiS7aSD8EgyiatVRE40tbo0EEG3VuSsBVoz6+/fhZ3e4EDNLNIwReC5
BVMa8T6Gplc3dHh4StiC/4H96G/wynpiuPG//xxa6TQOq5yhYoWbUmrMeVDwHsfz5JBHgmFKGaJn
IVLKhVFpXLc+RkyJWsJvXTNc4zik4xfgLgGhOUWljEK0re9DMSCtJeH7eFmD1fk7Mmj8JUB2AwUU
hn6ijWneRrlVpY7tUpf+3186s9jVI7o51L1o3UEzUyuVDWVUkJ5gfVlfaWk1W0uoCcxDzkURFn3C
PM4ETirfv+jDY2QI7pLmAkVMBMZQcwAYTSLPPCOyLGwvY2OO7hELIoVnFe8pSg5KtP3wKWrBSQjv
XSoWbeaSWRJKWJ+LfavKn3IolpMk4DCnmweH6137Oe2/PK7hI3LmcgTO3xbu7tztv5TM2TmVA/FK
dWvMY8+BLpdMFRH/MQ+iVmUbvTIhqS3JW0N3MMo6XJKXDQLOpHHmZE9qee5V1Kvj732zI1LQLz+F
IDhZUXYsuvKhEgaI/GDh0i56a/WMEmp/7jNBWVaqaFNZX0i9cR/2rp0J8l7h4Gk1zgMJnEfD4XBk
yIS56z0nlkKx5cg5ODR35m1lPmU1ZPrQRQ3kdMNjO8hEdZMfnKeqQ50o+zSFBsxYU88KsfswZU1Y
W46Ho8+zHaXYlklXrmpcVqwzUbQqDLauRme3Yu/tCwHTCWaMfunk9bIRXYis6tjFLI2dGVlgIxM2
mRbQKIV8QtpAg7q0LPmjp2g8N2Vi033EGTNXcvCPnoda+6O2CB8Fh1kX1tFCi9gu1GK9xsC+D4ha
3AqSOf2f/+N//df//k9m3zVyDQigf4EuJuIlQ9MtFXcmH3oBdCE+Rk4awSzsVoUPkVpgChreF7Lj
r8qY9KE4XxZqsM5IXgJR0T/+/vE/+S7jp1uSIpo6HSL1gu9idFpXaalR2GLY/nE6dSaWLqWDgCqG
MAqUnEKn2gUH+wbGRgI79OOyJSB4lqnR3FLli+Q/sdSzTu6kgk5L7EB8u2sLfekb7X2v44UfRNT0
cbHDhrfTLfSctJM52abKSrXa9e+3QBqv8R+kDk9Akg1ZUVVrzCO8eAJSqIk98tDChmRPwh85L7Uo
EPRqooq8IzE9oz85AmEYvh3ds+ZRIxxoarETbtz+xnAwrnwXWUKLqpiqJluX30UDMyYLqU+vPE8w
VAW84EesQNRnbx5eNEcw1RtPQrk2AGUsHgYWE1FX9YsnEdKxG7JMKGw9odxntPGjoWjoJNlp1QNh
cuPtN6TqNcscgDHJssSJmnds7ZED4DIBAx5BQFYooolYaQkLYq+vavwjkL3YbnFcFcWTiQYk61Gm
VoQ+TTOggUgrKesmb4jDyNCpDr8/1GvPVFYUA4usOVKvLsZ176oZbyW3tM2YF6EOHmai5+2NyfM9
SC9HjiIzdzQR/pZhyDzNv2BMHU7nvrLkwm4K7QSb5tDExqY1KH5XzJiMEqzRJocha8AxWPymNVdd
oO3wf3TY18lchek5icrsvt06qgn8EB+0qX5Z1cgsIWA6L3ZDD0Aj0/OlWDr3Yu39SYu4WPx+s+Qf
9CxmgCLrmixapmRJ6jhE/roOS1M7yZUVjgMWW1PXSKEV6GicaLX0Mc90KPzYjg1l1UF7EseysgmN
OXpypRaBYwhhRO++XEv+MsPikRCPHlY3tIKhde+d2CxuzJGra4ei0rgbmWOy/v33f31dpbT0FNo5
UKoCAhKhluhxMpjTUC+kuHkMaamPnv7XTtsECrVLFwEcNZlJZEL1/v3WSddmj8LCLaoo6hGGXgwB
F2EJ8Yd9YYca3RMjD8ldgzbSe9SEcjlfuhrzqWposbu0MVov/vz9C1ydvoqlyaoI501nIF48O/wm
/xmDHYIiYgJlisyNj0i0fzTrIJjIChkj48zDlxUCBBkfTiMfA5O60oiT6bDJYWPvvpwRiDIg9p9W
gfRVGSEFV3eXRRnsnohTtlVh7+9Pjee8w4nYYKOkYBo065GyVI0Yqt8v7L+5s6Zu8DaWVfPHuoQG
lQEkFnaZbrSaEruu4ApEtbboQM1UAVriQbJWEYXzAPLL759+7b3ICBuJZyLAPeXinaB2jlqrMe+E
fuT0CJQm2oFuatMGS8k1HgMtoUDSVjeu+dqqpYoQk1T4PpDsLnByYVcnTR+1hT10PEsEN68kmb7+
fmW3PuPiynytkvGJMmAR+e0GvViqZnxj8b06JpkMkkLYjEqT+3JMWgGsFrliUuTSQmlpAZAbO7E6
BpiWJofuGxOk+nMYtDv8MgdMTTTj0Q9H0TZy8o1fNLtGxB9qyhDGe2KxVYOKgdd7r37mLqoSBXCj
MJJroX/0Mt7N/QiMco2HzHfeR+CY6aDS+P3GSeNU/ne1V0RRMxWTtYfE4ksWnqpltSIAC7JdxOmT
itf4BEbsXEYENQ1ipplRRo+4u2k5gLtxhZyuScbWNyOz4fevchGbrPJKE0XDJKlD1mTJuFx0ct0Q
zT5TcjtP/gguzXZPpn5tEFah6v2hKypnowCs8JTN75/7c3eCatJEWGfo4ELN7zv018JruVI1FGGU
28PgzQyZOVlys6dp1uBHY9EtnFv7oXHEX9xzrs/UDIzzmqJe7o6tkoRLwjRwh6km/AiU2Wxln7Mi
ePr9yq5+jiqLEg+Y1Vwdr/yvK9M5wylWYaS2Se0GSPxSaDEz5M6Nvab5c9urSMZfn3Ox2RKUSHcQ
jqQ2SIpKsNQZmm9O+fpE6JAFkMpFX/Eh8tNVWgYd63b2ogYrIw9OXD61hqZuFoI1aq6UeK6gx5IU
j3hidkKTwSMQxSdJhL+DfNCiYMtVADe1S81ItTrs95mYLOGHCvNOE1H0QvepLRNRheMe3RgfmOxw
zA+UlZaX5PI2izT24m2r0qGTGiOdWqDY2yAlDyYdPvCZCysSbsDlcPrWNHr5Wf3RmCLygtBzORDj
FwMo8tYaM46ntNrcrkKvZr5IBkoJsI8Z5qa2mpH+xEg74WNcm6730sa6iHAVuo7WqQc38/6IMPFm
oUMH29AIn4kHyVgUmvYsLkg7uefQnC8dKqypRQO80bHbBCHiAbPznnwwwq7/nzz6//7AduXFxIbS
0JiCIsow7XK3FEWDoHBMS+0gBggge+2xiZKD0spHs7DeqUYQu9WHB+w8ZysO7kvLU4E0tVj9t6mv
rftEPWJef9akfC552eMgRK+SrpDVoVTFJI3k5dB7FHZyfeaL7lPR6BDnPdDMmBKXnSN+FqRr6kZ4
wNZGl0r1ntKG1qkAEFSx3qO2PWqVtR+q+iiHlFwbInDHjBchtvZF7s1VbISVyj8IIn+qkJfmtXg5
g0Msq1u8JAe5ao5Y5tziM+iTlaKQjeNKS0cw9vBgwB8X8ludwOjvaD363HbHoYvl+xGlpnleDIgr
8CxMx+8pq204K4366OnS5/e/a/RtmZYH1Lfk6ECokJHzVZG17hSCJWgL1oX4VgaN7XSsaZL6rMgJ
2VzDOvKTHQF25NKod24IG8IrHoUh3eF2gbnjeY9eG5ILnQ3byoPJ4xAUUyXlTq2NT0vTqeabxZlM
juE+bGAxJ8k91riUEAHEPoaD4er3teTai0K2oKVSfNJQZRoXi4kTQy2VyXazCzBkqVsQFAm5dKpb
1CHjQlv4sfXpI2BHklEgZxF57GHZ0QR1lNa+8V3G1/nFAqrIhgpuwoLlYV0eUaiyNE2bxakNDgR5
+joUBH80qsVzE71crUvNGuE9MRlZ+9YZ1YeUiseyQFnjeaY6T5uMbqIpuKu26m68xKSfpw6FE5qo
67JkQsW8XNsLt28Er9YT28UyQL0rI+mopvGCuNzdOF3x4sQkEHACiOzSgLPlCe2qrkXnxktthCNf
3iL4trzPTFPjf5dnxaoPzZasdvCy5iNEgHiJ/y8W5t/cEEwdE7KF+k0SIU5U0lUx0jSq0XOuNgS0
+1GAo1H/0OJNhJ2Asnx3D+9v2KWOgPwJY4msEjpmoZx1CEIadOGeCHquxa9kiHOwtVRCVZ16jNej
Yn7j4f88nCicjxSQDBq1DVm+2IeVYZVFIZ4qCK31vpItWu/FGwyqSRMVp7xNTlHdI/1RBmAx6dvv
H/5zB62Ob1PJAAltWJp2sc8Mmwx3kxRgRzFpN+FXmnV9f6Jat/D1fNvK8cMgIB76/UOvjCl27eCu
DYONkSLqF1eckZJdu00d2WmI5BMtYRaWb4NeA/0I7jQHnXSCR657iwPjgIr68/eP/94C/jvbVFHh
smVJlXRdu9yYuX6UEVyeR/agVSq9RSLmTF1GeieSxKbeBZF+aDAH0N7W6EkLoC1aqhN5Q86gaJ6L
WjnV41+bfnjXl3j5s86kYpK+9f2DUu/A+K2DFIu+Udx6Wj+XCb44hw427ZrG1x/3vn/tf3KNurVe
x3xxTPeeght4MD8DTPggKG+cDq4NDIWin85tYiekXXyUh1TYMSsrtMMQroGBw8M1lrFW70i4HbCM
caIkEOT3B/Nzw8zlaRYHScsYF5vLbZeaAdYUzBAlED/eyt7SXjqBZJiJmfT4fctDJ56rsnFjPP7c
VqoiR3Lle7POB19MAq2kiFE5RmgLdb3uo8ZW1ZB0YnH7++VJ1+6pJlLuUkzIgvJlGZdtV+f7/Gzb
TbSD3nCGT5loFNx4VaYvuaBsQ1VeBKK2MGELqCWrbKHgtKrJgEAUCKRKgwM3GGfBuTWyrmyXuAeS
yP7dlEWdE+G/Q6sT5C4JAmy/BT6gwfeOitaxBjhbsrU3dfMiOcEYJAkjSro11LTxTXs5H8elz9CA
hPGmufhsXiCVBeUotC0NuISK0Y8KCKwF0SAPr0vbVQXTjVRBylgjiSRRXN7SJqri2L3zMMFP2sYZ
CKf1d9/AW1PCCGgyqRUJ73EXhxBreBOMQYKJSsFMkosZzjhEIVmdLJwyeYhUTOTdSJD5ho5VmYqB
HjcJPrFodLSdvlkGQm7OtRZ40fd/DhDPgp0E9AkTOaVWcHBt+1qV2rpoQDIMqTia4t2FZ5IaAvsY
JIf/Tl0P5VsH3E9IGxsQlzUlL+INwPMiG48BNwbcOEl/3FjTGkszkmmplwNuCGC4eioLXd8Kr06A
Xs7T5nq/jgvUaDlAFEeryTWERIJp6hN3zlzJyvvfv8TVyUXkAO0LiwzsyzUrVnM2D6TM2Xg6kVRx
2WIonUyjunFou1JvZARbOudeFnWdWt+/Ixi3m5JkeRLZrULTCW2iWc+7EZNa5s2aLdQJ5gF6cJ5N
pWgHr5a3hdNsW3O49UV+7lTGCr1Em8ik+Mnd//eLDIGIjRg0qy2VcC9qfpl1xbJ038K4f9ZGKydJ
ju9Fru1HI3xsvv+/33DugsoLfYyZvazIMQ30JvRYzQit/hzvd4G+LC6cG4u1/POQTBGMlZE+A+V7
+XLWdmVIGl7KiqGHtBgsOP+TKItQZxmHsJegPLBmBUpl+41uTdqKUQ55noycfiEXUMRDDA+cHOzB
Yss7tu981TqTh7QlpgY3O/LAUkLgdHsZvrbakM6gcsK3rpRlTL0wQfg1IcrOei201VrIsjdu5TSR
5W0v3lz1r94nWYF1B/bC/NG5ibhJhk71y+67O0GqQSKH2VtN2RQkpImyJvLf6+hdBfzSCuCqWnak
er72EwQwvw8MY5wBl8sBD4omryophJNcvOesWgbw5OahjckYlw6gfxPwAwRKouVCH+0XJqmUZE6P
3QRbgoNllkvRfDFM9RSjrUm/Ohfrih83dsl2KeAFCWqaxNWBXxqL8Lu203aa5ez6Sj6ZHcWMjMEg
KtmbWoVPllId4yx9szpxmwGqn5QoJ9XipTC1ee4KqGvZL1GqpgRpnQYpf1CgNWWEmE5k/ctPabZ7
ZqzMU1nf4jF+aBQQMJlRbLxaAW8hLujwzxzDAHiqn4n8mecMexHFaSeCtZS3HsNhEmo+rJ3X798b
ejz/vstZTkXFS98D8dZbVb367A0qrKx/ePsut/aFU44lhZg3W16sE2BLZtisW5qcs3FCFG2LPoi0
Nk2qCw4w7zp3OrCkU1Akb4FbfNReuRpE9ST47DKrlgU7L/IjLI77QS1atqXkthfeR/AuWSBHag9R
gt7f4/CyU1hk4ciZMiIdZbSgfzYMLjPTSsJH0T2Oa7Fi8FciBHzwUhlunQYnQeo+VCX9LEO48Rq4
tsGQRJVjJAZvazzG/bsqkrHZBT4AEVuopInUJQ9u56zFYC65+WNa9G9ihlZnDFZP+xtnHPnKK0hi
MRw3zTRrlcv9viwxq1Xs2/bgSJ/g2p6B/T8ZkjfPreQYZK+1pNiK3X/po7FMQ7jjPYupsU0d5c1s
qmOSA9QzM7p+2VipWpYdAgrZIWHLQ5slWtXRK6LV73P12uoqSaKks99nP/bj2N1AW+0KN03tNkDR
ZiSrvKa+E7fHIkxWQxauxdZYkCj3BK9+1Sd8OXQkk1asj1GFOsLwsM54d5ExfASd+hyb4ucACy4w
H6W4fwtL8caZ6urjlSTakvRiONNdvn1VwQr8wixTGzvdPtfbAtHQk1tlG1EkxYzNVhJ18z5wl72p
3cwVurKx5rPHyrMsaRZr9b9jiyWvrUo1Z2wRnjKVGc1Sp26ZNUstnWlCcMRZv/YG8TOLxE/q1AuI
bcukdfaaXBN+jiamMpExA59WxGT3+5O8dtjly3GcUdiDcXK7WHVjp1ABzvMkhyp9Bje26AftOdBY
Ll3PmHA+3YoJtSVX0/a6a63Vzn268Q2unKt4MqKlmDoHLPNyG5gZql/FZODaed8cx+fT6pbtlkDM
q2fVao6iGD6lsb7tQnPv4ydD55EGynNQDp+V4R6ERH1OgOwLKq5ZQ7oxO6+8jiUFVY2lqLyTfnTn
G/iWyUAdGiV0zbk6/dK0/BSVDCDfzQ9mTSjk77fj2mBRiNmSNUlGUnK5EDEyHDKRB8IwVWx9Lmp4
eCYTyKuzTPeOgdfzh92N6Tw+44s3L/16UVMUOtCqbI0r1F8H92xou0J0KF7hWD4P6Bg7vOFGtXPT
5Fbh27j2tP/+rIvxZglBGKjqWCiz4GOVvoPBVILUxQlH8t/yLgXAZiJrVJWlJ+b7IUsNTDjmxuwt
Jq0+w7J+Gom+sWosXPp5RdavxFQ9A6qP6eSTTgJuKRqWmVQTCmmIq1LITlhiPRD6SkWxForExthk
dXH6Jh8j0YxpP8Lmy77URLJ7hX2h1oBdCYZV6UmrPDHmSdoQCv3pysbcKhOUdMbaxINNyUXuUrtK
+6WYW5usaPZWDPRF6JfFUO6FNj+FAHxqAaspBtCo2cVNv1JqXGp5/ScIqlNT8i3dZN8lEExiZzhq
EZ0S2SLSKMWkPfUNEDZRN0yyd3PlhRzPUtWC+eKIz0TZvISlbhcgy4Re6aeAtK1u1oiE5CgQaUiN
zGbfhEuLS1moqCRx46lrHU2QEbj5Iu5QSovxW4Y0i8piSQ5WtRncPoKFmvAe0XOSfFJGIHiBpaoM
MlAk118zg3GC0mpZBm6LcLNqYdMBimr7gICIOnyoYzaJiqUCBonEiB8xUveRJcJK0PZeZ3hLyEJI
xqlgTwhheHZydNZE0S4TYoFMITuA0cOjw6gfzOQA6nymZOzHDLFblQmvQg1qXIhfuCE7yAq/LOxB
hl+eTMfcaGbx1fjpwS2Sg1BWaCkcNE8qlvb0ozSlsxzhW0zC9CnoVrAMJ4YO7pbGwdkAjuRkmLyB
FFue7Wn8rNDZiYRa1YADFE9bVMJqHBKdnh+s3tiYeo+JlC85rgNA0pfoW5dKCPfQ8Qg0r59Tw+1m
Sd0vf18frs4fyTAkFgcF2cp4qP5rrup5mVe9zoIkl86s0FmRvfa+z0i8QCWk9vq8HqwNl3hjHby2
SaH+wekVMQVapYuP1bwehorb4yKj/SOJ1j4JY+r5yY2V6OrrSGOHSYeTkjPgm38vT0UcBLzeSuyW
8Ou6JdWYpJEmxq1LNSVFTgd00ztYhbzzicXJpds7hWsrPi9VQ+ceU4W9PDhaWZzHWavRUcDDEeUo
Tmv0762gb/njPUIBDn3mxHGHBxb/ueejeAWJuBULAMkmxceaQJ6qKu5DmUgtU984sUwHSwOW7BBE
00LOnMRSwhQsHduNks/UrR5qz13DFd9YfQNMgbSpRitwKCRU812CQlwMxHFbz/pUPyk1GDgyNad1
P/YII2EqF9BKvX50Oon9m5IMdjIQuOMZU8ky9rEnIuT/lMsQYU6DAZ9cr4mh+A95dijMFA27imlA
rIa38WmmkMHwf3XhzAz0J45SYawDbejBZwWHAt4S5F52Iq+O0CJcGDt2HuuGAkdvJrk+hZom2Jls
UskqCMApUIUqY6OayUFDTnsBxlECIRw5/pLID1IIEKiTKP+FkQowqQibu2vA8iOMaF2VSINKPWVd
my96NP9GVrngHSwc2hIcCnqPRqOvSxETZVS4k7rDY9sET0OYQd+IR5E4nk/f4QNGrODvc/Da+1JX
OKJb6N0YquMc/WsO+mKpxUlIYHWv0mOSH2M92vStuAwl4mr+vz7q8ojWZPCGU5CPtmdAUkzgCyfU
2MEkTttKuHFZV3fJOucqdCnI0TjO/XtdYi5naa4WXFdolx5pem4y97p0Me7bA6l/kVzixXCygxu+
cZnXdj1UaShJsdXiHHaxRdYLZAVJxPJCeG8HAT2OsbxU1d7wrI2U8Xz5/7/f2OufqFHJH4NNf1Qb
gFOjboFjaBdBgQGsOEGVeZOc/pxGxVfFOwSq0/z3j/xeOi73WaM+llonamXjUvwzlBlUfxIU7KCL
vKlKyGGDxhGzpUXQqEhmc6UfS9hMZMG10dE0T2ReI4jp2SMU7djqS/GYVweBF1WJ2RWfaVyxI/WH
pdUjbdCEFOoEySNGrBEnjHJqRHYRZLLSM0OfDsWwdJ2smhom863FlUbWALXtTQNHd8Zc2fg+fCma
t+VUco5FhDGuggkXW4qdxvJjZ+X3iZD0E4dKLILmmVd50IQtIZzJ5CdQm21xHY/u87wEmoQAkJCw
dMrpM5nC8X8JTKgTGnC83+/q1VHLmFVoBdGaRoP676htO4esNM+K7TbPvqL+yYI2EjrDCnzdXlbn
VT0L8DsOtwqZ1wYQPCAKmRR01R8ng7IRei+T9diGUP0VDDw+ayjf+qh6i0cNRldkB7g/p98v9trb
n84Tindx/OV7d/3XyiNaRYggGfJhyCskBVcztdBpja/+ItXWgSndRWl+Gvcnv3/utRXvr8+9PD8H
gxo1qSbGGJu7pRkxxgKz3LeydC7SZv/7Z1lXKtSkEOuIxDiWsipclMqr1iTQg1AmW0mCh65r2pmP
bN2lGisXUUWMS/ZHI8yN7tOw7EUPL7sJM4O6ocSDdpzSmGilrbifUQr9SNe7u8BVDrAqu9gBcKpE
iPwE6dPV8WKVKrA8R3sJ0EjOZRlZXkfsXglj0AsA52jDY1WDNBnCI2sj7F7IUwsvWbGnxRaN26TE
rU1y2/nbXKKbgUjsE7Y7ax+muJFygfOGBP56wsmLgnHKXl9ITsRslFhCqDs70tJtNDLuCFAfPdr0
jbx5orUvzaC2hMBx7JEqbYnca+/oLiTnFvglmSa8gisYE+HUlWEIh0p3UCNvPe6b80I5m+yIu5Kx
QaQCye/dWXUHYrCqU5DWe+IesrkRCpsu1OYt+Flf8P4IQ9HPNa9akzFb7bXCIy0K8ysJvTdeMdcm
jTUGUNN4YLZeijqjKCvRXWbU1TNOV6lybsBRVKJ61jJtQ8P3XBFRdmOll68NXgtNBm4Ig1bx5Xji
fOmSW8gCoUfGXgZ4j+zWkWdSOc0h4fpjOpQ0tuBK37J1JyDSMHb2nR8EthvEx6KmrZnJtH1jUjvk
4E/iZM/o7Qm3aoYRLRFuYPHCS6gBqoPNmkcNFmBJgwbx+7y44hRQ8Vig85BZbqhVXswLV+gjNJUR
zCMnXqCfwuEuUvHuCmmvxlwV+VvZxMfUJ/Tw10PBI2zPshBm9ykVchcjomBVy6ZmFa6SI6l66Lew
Oi1JLcCJC7+dSI/oqVEWjq4Aj88gXlYCARSROEZDi+S++o1n/35RPxO/QT8iGpDGzZRJ+WccMX+t
aJbem3ElK5HdycE8p6gOSs08VSlRFoXcLSTLyWZpDDo8lqWTB1+BM3yCvdclG6RKwqUfcgyAWml6
5o116JoQA9E2raNxl2D8KMy6nTZkTsNim5netvajNyHKD16KMVpTMSJXZJwUcLxLrTsBf7zzumqn
0fqaNA4nz6o0ntpF7CVfVciDglKPzC3+6kkrMFp+RJ2YG0JrUPuowp8b91S8soKijUAqgMCNxs5l
V1MMHFenbBSjzy4IUgrx+9U9y4Yjrkl+RiPC3e2G1F+13tpqQQ+kQTjsLBF2Q+t9in0u39FAo7sd
QQxSnDGfs85RvUn9mzswXfronXzIZN4m1R10VLgnJCtaGTWORGe2aH4jzAK4quR2Mtl6qOOa6T+w
WAGoTFLDjkJLJW034SxlKutUJiFH8agLj50vuCneGoAakL6IAkXTjFxT5wuf4sO5zBUPraElzMU8
Q3kqKA+m5p8TZEgTpValSZuxVzIFcxtaH0bLEqwH9aeriTNHYzeTNDZCtlmuv0Is/XIdd925sJ/c
QJu5SnoY3yeN8UgM5uu4Kawi5VwWxUmq60+ZXh9983PjyxLdf36wIlYnjz1/2zYrK6tokHsbqPXN
zPXbPztHVPYWbwNXDcIl1UIs6UVOZIplHIhD5vgIEZAltoH5lVX2EI3c0V58TdL+48ZYuDYUEKQp
IqIVDrX/h73zWI4cy9L0q5TlHjnQwmyyFwBcO92p1QZGRpDQWuPp5wMYkYxiZnVO79uC5gFxoYEr
zvnF16zaSDIhqRsl3Q5RniALqdjI+16nfj1sGM9xf0LrqlMFTDzn+gueTZxK/4As+ZtOCwRBE5y5
NrfoXwO82F2XZTp30Kycx9cnxb1uIDHcWSX3Bjjp1hrL1QSP1A7RWv6nr/hvan9CJeR0COPSQ/wa
fc/Isbd9GmbbuMVEssiirZqjYWYgdO8qJfSqHDLS0dRuNL6BdeoFiIfWW6/I8X0OGnMjZ9HJa0t5
p4yzBWBnIUKIL5eo7bp28C5Qy3QxTLoNTYxD6Vts6NXQJ6yqj1bs//wbZrheSJ/f8gLjVT9ovsz+
122e8vd/523+LPPvW/zXBc5teZ2/N/9tqc1bfnpJ3+qvhf5tzxz9x9m5L83Lv82sMnA141X7Vo3X
b3WbND/JqnPJ/9+V/3pb9nI7Fm9//PbynUeAGjG052/Nbz9W7b7/8dtMK/3llZ8P8GPtfAV//PZz
m3/l7//Cw6BNX0NCWx+7/tz+7aVu/vgNF/ffSTTQi4IKRMpbmnNx/dvHKuN32iCTPomi6DN9jfco
y6sm+OM3xfzdsqB1mhY5EmD9OqvqvP2xyiRzQd4O2hQAUFb9vBWXHyO/j2fov+U/5v+VtellHmZN
/cdvf0kFWgThRVWZeSGaotMp/PfGcJSyGFQBvqmCRfVX2Kn/rk2H1vfXWCPDSyNQo/K6mabrSW8a
DOO6u2lJkYrTdxlHhlqE5T+gc5hG6L1f9sVWBMJRPkqMIpvw8pfb/Hcna36NCc5nCz8Anim3Z85V
/PvZ5pqOXqXpc7aDuJcCnJgIvFyKBkB9T30cLTQ2OwRdEFTRjK2QitcG8kPFdBqxjSuF5lWedTZh
nU8paH1Ec9VkNkk1172i70YcxvoeKZY5rIV1rHU2lLe6gJc2pHaA3Pp0QiiecR7qSllxOe9u1JF1
n5dRIq76NRm3b3OZLgb/iE7ZfDiMEra95TnihKAxh2romxfK0SS5PC+ai8y7LAtpM5+BWfTreVe9
VuxrADti8W222/t5UiWWtfM5zSe4nHCJH5wIholh9FwmZHd+yYC5110PqdI6FxD4qGzsDZx5umQa
7xJkEUgkpPG69nGRNcXzXAaZ1lWloVXCpqxWidr7qHGWc1GfZRG2XiXyYc1ZjYedDB2ipO9UVu1q
3lqlKyum3rNe4zE27yPMM8I2uNEgSlWybanC0UQXgLPqU+ti3p0cgaSr8dxAB4PZOETUk9LQU9G7
4bB9I77LJqnAuHUU9azVB5XwHlvEGTvgGMt5cfAScsXPS52PV+PAAf6Kfr5d0gTPq1QlWP4ftpr4
WiORJ5ftarkA9qMSzfYEZNzY13zt88Hna1Cptkt8AOfp+RZ68zTr6jy1Lex541vcWJ1Rye5V6MNy
FSAQlxDPpOuwSYmatmiN+DBhdaY7+NjyrYderxjyOiCcYHno/DareXYuXMN2zGtzOzKwFxGCQpXd
USMUdSMkkdrsMC/3JrRHOtSapmeg+Jt5v3XcrbHlcGJ2N+9CZtpqDDtDE3w+K3Dszs9NTRkdvUi1
Yxw5QV7aQODseV057xZTaK6MvcWkR7Heam7EpFvTCcbwnedM0T5Z69aTpAirWPe2XTmuOwu3I1zH
QSZLuIIqMLmwEYNH1hRH2fcdkeb3pRswhCZNA4bx1vIFlLSU4jmuEWmX0DkYFdi2yT22xBGjbhpM
U9sg132oR+OirAj/+S3UztgxAvmiHWaXGLOV4Jls+gaxRAJtt7hVyEgA20IIbiWOzJFr6r9lKl4D
QUaHw+eDEaTgMpHgLOHDEoeID/fNFVbLmE3VqxYsexgrZyox/2ME9b9t6D+0oYrKKOaX2v0vjehd
8xL82mj+2OBHq0k653fapZnWsISG5w7cj1ZTktTfSZGQMgY9MxM1yab8aDVV+XdRokE0dVrcmRBO
z/Rnq2n8Du8JRDPIfm0GXWr/s1bzKyOOkT24GRFKJVF5xsdfO7k5xkpBPqJerEsoTCYxgM6Z6FXs
f5nUjRaRqS5sS4hP8+TXAmqyIYhqoIJdx5im5wbEMEIwdm3lDWaRcKf03ronDNav21w9ElMIN9mI
ar4h9duqNY9VJfR7FRL+SpCm9yEXkNwaMcWRxnGG5WARlFcCjgjqRMx38A2Uy+VxExn+KZ36dt8H
0VMgTI/0KA07IVm0ZWiIFgIRNzltydcaDJoY7GHfXOox4tkxMaWw1yZnuRIztbL8vEwKmF1ON8uk
mk5JdzCnvHcZltbAfAv9xwZhi3rNx634ZTfLVr/cpaXUshAs5ybE8BBxNGTHV8bkIWgWl3r3uEx6
SM+vVTW41eYVy6LlJ2bYtye6X/ztMrVv0O9aCiaInP+YVIUOBuyy5bJq2fxzdln2eZhs2XCZ/8vk
f3/0zxNcpvywwFExrIZd01fFXjTDYr9MdfPsMvW5oo7FH8s+yxFbw+v0yyafq5dNltkgIQEghgnq
FfOuP/e/rJU0fZo+1vyyx4+lSwHNh02PxxTnFxrI85XBx8l+OafP432e++ehlmVYH9dYNKtEU/68
nmJQufvLfOCZMm6+pNqLcUQeNVt+MVnM9r0a8XYuk0liZns9LfeJX+WbZdFHwWxe8VnkYx9L6Y9C
8+rP2V9WxzV24zTYcb7/mFxKfdndMvufVy+H+OUs/QY8HBEk9JksQKXoh5bZPp4vZSkJyJPuqYUh
p4sVSofh3Ty/OAwthZbiy+wkBNG+v16WLgs+9zTpDRst88m8+2Xqc8ss7a0f+1wWmgKkrTaVMUQM
BPy4hHLfSIhiIL/452TrZdU+leRyv6wfsjR2C4gKdi/QpGtSrLhda+BpKyA8E6tXKaNwhD9TlH3N
tt5nYX00IMmtjUZAwDccnGLKOAnyPSnuTfOkJKXZHu95zlzMu5+Ty9KgMQ5q5AebZW75WTZcyn3O
/rLLZeGyein4ud2yzJNBSGA0hIepPwEv7tL8tRsR5Ju86gCfUqGmSJBZ0Qxkg5LmmcF0sV9+lHqg
Us+Xql2fl0ppBUOFEZyjtkO/761w2KuGhwDiJLrxCHRILW9z8DSu3FUGTzYd0j1wtiqtx91iXmTO
171Mff4syzIdEGouT5iAzvdjqkiq04+KqNgJr6s4idBOSPo2qEpl4wc9pl8+PwkGFutwkm7DFMsJ
yMo1/mIdvSxdw+ob8m1RNc2+CYnBhH0ZIh/PbIqRkdpwFXIH+Hoc4mkfyX3DIMNE5yvu6BvrYYEa
JkijvTEHkXyrXTdh2e+k9l5TuheFHhgWrj6SB5h+Y+hGXsCycOJKRcVbD9J046GophctQoIlBlmW
iA+XJhg/pmqzUreGTJ9+rqPNsApWmo7wCFE7VDrnyrsuzBCxs3nyc2HYiWelD6b1MH9By0+g8bl+
zi5T1Sig3pCqp2626lp+4qCqUT6WdpaRoLUe6KK4F/xzKTbCRq/0woVGyicwpjUOJj7aZgKG4Fis
XMpW13+8iMr85D5fv2VqWVYmFXqLHeCBBNsEIc+TjTl/BcWocM2V1cOL+3N+mSrlFsoD4LJxayqJ
KxjdsI8L7CUASRRUeFlA53yZD0xWDSWY9LhHAztTjQYVY0JD7ihm4D7MXpAYRarD/mOyKbdWW8u7
YIKc2Vfq3q8Q5/ILOLu+zwcYZNY+ziXz46dsd2o/0iC3kblvqtrc18qkEh/FAiRvFPR+h0kB6eRj
wOUGwwrrgGJA2pkezVbCEjdajzeIdCrBrr4Znk3E/z3bRMAxc6b7ZCu858HGV1ychBCa5lWMv8O7
ji/DblP4jwweiwHptO3YPq6+KcUJZIlab+XAFYNVN8jOyujClYwjNq6RowHH1Qmnky9eSuOqVL+3
3kuXzruOKnBfRHhXyeA299ifVgRqA/KhRM9R+Nybw6E1ARmSQnMjy9Xzx2DcpdObLK8iFIER3Q37
tebvOvRGBYdhO/4RndmtexXt4a2qwSQ/dP6D8aYXu1G7w+M7b1eVRAr/ItfvA2VT4qyDK6dsp+NB
jY9ZcFGJuwJtXLjiDURkTGmx87KntnELZYOxoiELdk2Fo3Ja4YU0ixnsBNNRJkd4HwogJTLOD+0j
CtoSngPx0SvOwZypW4NWEdrjaF5nyaZvH1IB2WT/smi+690GEQL0C7C3xNBoo4V7MkoGUDA8aQTN
Mc2t2u6bdO/H16DcW9XxxJPf7fVFbNczt8pL76PamW/gfxTxTo6PaJd2QO7EU2A5NVAf7q9yGyr3
OIamlyOYZZk+6kZElPVdThzxEaUsYU8QSXmPdCp3hPali7R2hWTrEZsIVmAuZ/fWyenuo8Ngrfqz
T67zrrkIXcVc+bivedgpkv7bjfpuwFUgIJdua8AiEFVLcDi5wK5KCre5t9anoym/RhP9SKpJ3KLx
YrKucgGk/8asNsG0r9D7aw9RuMcxqTUVUgqRHcXvOdDw+sLnPToU1ny/MegU/U3EtaFj8U5qytBc
6jCB13TAJ953fGVF1kLtNlNx0N75ZlXtezCBT3FLmTDIXkLV6iqLdwUyMLjpwpnIVgLa4vBdeTtl
Y1uau0hYpSkqMQ7SlOyseUbhEU/xEBOqDIKtI+DNgvl7dMGYNLMczKxAmoroyg8urJBrHGolFbHD
/SSS9XfrHWrbyBAMCFHmhwSlwoquw9HoJxtzGyBIyHCrR9h99mp4Hu6Cyo6wF8S15qqRybwIxA6O
Gh590XrYcJk+LDwNC5Bm108H9Bqkt9n6iVMd7L7eyKLby9d9ejT0tXgrC0RDEAe9CI1z+KihTDVt
9G4v6fTAnfTJUvY1nwIsM3RgyTSI4fVE3GpCuJevtoqQxiQJHriSukay1BidJHV7aObYc2skpe0q
3jONrQXK++1M0DhG1Sui2Sgw2pF025rnBpmoaAuCc0IN9jsKodYditp4m5z0wEbNAQxbTn672gce
kYx1/4RcvG5sojlYtp51RysnfyQuhB0fOTBFd8XSZS81vhlgShJ31vLnZTYurJNyQJ99m9d4aK9p
x9HYxFUHPWcbaCoqWZxJKNjIlXTNHQMnYjDFoYXI9li2uAQhkd9ey989vMIQp+O8gNJ6KC2bp6rY
cE5evTHTo4yHLa67jn9XPMzSdOFGAZJzEAmmietcvsk8B/a1RVUs9ceuP+rweV7b8DRZbtvuhJeE
x1US3kJItQ5PnQ0+EYCfE95lD+lFuQ/OkGRWzXQdYH9DPKp8VhSooW6L0LCe0YdbIZAK+FVJLqTh
KKio6h981HiLuzFfQ+s0BICpkL5n+Wts6YkEq3AJgD4jWbRtLiGmcf+/5ffGIcFAeKuuqhsikoW6
86+mA7L9k7QaHkDOmeCUiffFKxSkMaqbSNI9ispen2AayXCktnVCW+fAbbVI+05YWNsg+YJjIdxq
As6Nt+q0H8crFJggxFvisaloGDCCRLiPh+xQXMMGt3Jmmmx+A1z+Fg9TBBNs0AphtG+TlaFvsvbG
j9778alDFZjxJI6ID2lNmLa5kH2MfQZHZEZcK50jJpvEvMYlEbWgGGvJYUteMQ/3heiG5Utf4Gd0
qOMNdyimKTTtsrThiWWgQYiMl7bVgCDGusTuvpsvnOU5eAzVA3uPDwxoAlQ/OuRG7eAWsfVNf53X
tiS7U4Nog520dsY4mwTRqkRv8FUChL7BkTFu3VvsUXRH38sOovhrw+FT/6ZhrfpQjK5+iaHnTr3C
IXVaI8J9GLHARJ0e9fPIyTXHWPGmGau4R+65oDq4928jiMQ3cB6iFWdOcK9AdnewXM/bghL379RL
8zv2ERf+xVv10Aq2dooQ7PZRSUK43oGMd8eMsEJOwtaugQCgLJ863FM7cNB1X2vX3+y3YtV+q9e6
uwtEbByUEziaS1DmIh2AOxWgu29nD9GDqJBgwF1Fu+7gHmOSo7oDmue3OmngYhUkFxTt54DvTm/c
GGs217v0jFUn3yXhGq/iBoFvz0GRGDA98HUkgehC5W7Trf1+tUNlGjHWAFzYc70pzni1zuQuQovX
DJdyO4Mh7VfrcRXuVRekPE9Ccyp13WWnaa8QxJTcV8suHZzx5FUrr6WHnYpn47PnO+hOr/wt4h8A
7r+J9zhQYQdbv/h8Buk+vwIjdyXe+fv4Ak8azCJSHXmiU9fY+V2OGbqdbsIr84koNeukhzTGZ9CZ
XrEv9lcgZrHcCdBRchhpBaiuE63knbUJjV6hF4bYDBLx2oPIF0aYiNHTnXQLE6W7ke/rU+Zm6+5S
Ow6wDy/jA3YsCCHb69ZyVG6aoyGYXZ+6y2rnbZ4FzGyO07E8KWvUiZAMZdYKVhd83unMRWUWZGx1
23i0GfZ6ooMw4sKDeo5NSuA0HbV18NTsNKCvL+MK6/X9c/0yHNPT4M52YBt6H0cZq6ZAtqc15AMn
djBbdy07tbHbuSDibVPEzS+StbWWneiy2enoPt/Gp+JWeAyvQcG/RLeWHd2iKP1e3verYqfZhYtm
d/PkP+i4jrnWLVgUAL1ahGs4tkEIkUNgeW0eqMl4dbjDWKaib00HEXVv4BO4JF9O19XRDJxiF5+E
reYaR+22cA0XPtbGusSOdm08CWzboHeuV870RKLAwUXPoYYSHZha+pMAONExaVyeCLo7G39Dp2SX
HHgd7qPb5ti/xydz0x3Ll4ReD5GvR/H9MT2F1+PKew+esu/pVuROUMdoB+3QXliIdmc29edNe5HJ
zrp9Fu/CKz13dOoWG2Akv7fiW+ZSUMTD9Q4jtcG+tV7b50bmycaH8irdmi/qXfU0nqgIqSDVl+op
+qY6/QmY9HATH+KDfKc73WV5pd5hLuZwUzfyBb/O5JKXsl+L2KH2WddO5hIr1I7GVnfyffA4v3Rb
4WEg1QcrmTFtY5fPJPfaCxCiLMTl7EraZmeaxH35xrua3yWZvZsO0bq+mzBJoC57QNA5v6B1it+W
9x7j6DPAbP4GviJ3OCDYT5JxdprCfNUjkeUUKEljMsqY9A1HleaBdXxMBP916WAyRuHWqDabpdwm
BNppM16n1+hGwJECA7ge5a+1JNrquMGPocGe+k54FS+ol3VHWw87gUzJKbvU9/522A08kPE0fK+e
kOhGTmLN+57d4iKkfPPx2nDye+E8raW1v81pkSJpW5Oeue+Vx3gj7vxduJuFWu2uXE8rZS9cKBco
jq+Ma4A3dO3QGbW+z3gh8MQyTeZwGT8gba1b6+BqvBY3xnk6tuNVfFEd6FJoQAExbntCtGyFnNTl
W3jVc6sHxMltaXJ7usr76BxeTQ842FMBLrUEKrZUKiWpm7v8Db8IKhXR1l5bNiQHC2aT+oNm8LVH
kthR75sdlnTYxtrmS3NGS/w1TVaC4PTXVuyYL0xVT8GjduzO+jCf9XT0sWO77hqnrRyee3djPIh3
1TkunHjapFdz/+BZei2fOUXMfkK8z9668Tg90CB2rxOPkbxMNlfGVGx0EfqLmmppXJH5rOxxP65e
UReBtmMP18rJdEmXUVcAA19VZ+pSmsnnKb3ox019l5yp8pJzf8F9jbeiU64E8tS2dJb3AV8oXSBH
ehZ3CZytI0D8HR++Ci7SwYDFBeVNdYOP0VnciCf4Uzju3PoP1bpw8ZOj6aIau/e3rwF2LdoGazNv
O1zpRzCJNHjRmfMeUD2jkhTxLWA09lDS4rwa36enBhW579KTdsbkw43WsFQeioO+aw5B7VjXAMx6
Y9VGK5o0+ZLuIHEYXtq7YatQPVe73qlc4SDdmJtyQw+VPW8uMXe6pk/Rv6EJVz77++6Qb6Zt+9ZR
T2xB4jmlI22jdXQTXsVX2iFb99drfCihGs3ZO6BCrnzX8WVe8c1698QWeYDqmxLixLUS78eX8aW4
rG6xoj01R3TKTsY36xzcGjfSucJDYYdI2yY9mRgUkPZ/eo3wgUORnM8ZHhT/dHRHZhcPR7+XX5JL
QVtFBXnBbVnbTecIj2KyVUI7pguFp5X9aAYXtDTife1h1LGmX7zX92ScN+QqC5xFvKtoLZ3oZvLW
yneWZCdr6mkEToZbf6/urMnNorVsribjTRxnj+QrxNp5ijgmGbfNrYXx1V7nPcLN4za/th44iVd/
Qwc/mvOmS7QVg19SoFB/EGOg5xURgyRPyLvVSz9+PpbVnq2gFUCsgKCTOScUlilpDlEtUx/RKFNq
sQ+OrhiFEIRS53Dy8rNEoj5nlyl/7E1b7hXVWaJQy/mYYrJvA6twe0O6wY5g2AU+WlZeX+yUAjtB
QHw7CRJS1oWHWnjuCOZIaBqSUiFZLYckh3N/b/JVz6cfCtjfGXG+FUX/LBOT31QJunPLD0MXXRT0
nV/q+R5cY75fpuoaAeJJ6V0ZuPi+juaovkQidA4A4Yy5TMaNGNIK9FSXSZ3voH+AH4AMCFnaNyu8
5HwS9uhzXedTOQtCKQx4p4h80qiUl5VKbDDUiThI86KhD7p9EEi1S1L/VWp0oi8yPL2AHnUx+CSo
hmHulAPCjJOLsdDpBs1nTFSLjIAYYdOkxSH5ZK8INwAIT6CuZu0p4UyMdlv5VULFyTkpvoLHSP4w
dLiytPGYOpo151KMOT2yTLbw6Jw8xAEgXUK6S4x3iesuU8aSoevL8pB6frqJFMLfy8845+9gPP2Y
XZYVQhtuK8Rs/GzEFq+V+mrflFq17+afZXb5EQsCV13PCGyJgy4/hSCU8mqZ1D3vqmmxtl7ish+x
WnmSyWqXIb99oAvbECljGzEFIp5zZHj8c0prfWKf87Ll58vsUm7ZLBYKEhtpNj5LZk6gu36LxfpN
HEyH3CoVQNzyqYq0M42UH6RGlvdWdUqa2ed9IEi5Hy2x2peSMmyifDqlHvKZPtCWVqEmUomKF3MW
Z6jJ7C1TsWkdpiyIgSgMl7moZ5inlEQZ07I1uoOktOeWrD5uhmh6THJR7kui6sRI9XtIM+3uY25Z
AcDPcEOfmP0vC5ftPuaXyW5YWZlRHJSJmCsgWZoVgsiNj8SdXWtaQG5smV4WLz8Zucp9Mv98zn6u
LVGpHMoOr9k/SywrP/aitFhRO5+rdGgQZotvcF4aitOJoeQAqtQuQossqC3XY0yUoUOCX9W5vXyD
Xs67LaidvLKk4SlPtGqTW+ruc90y5ReUMqeJa1g2UOBg4ng472D5KWWBh4btMYa2RSe7S6FlI6LX
+BFJSxpxLj4YCSU/dvW59GN+2WDZdNlpZMQ0w8vk5/4+Si4LPzf/3OZj91+LD5qfrauqu/myyXLA
3oAz3VfEtD9381nu65n9Mv+3Z/Z56FKLk41sRWSe5/u27PKXs//l6j4mly29z3v8y5E+JpcCHxdo
tYwz9YSo7ec5/8d7shzZQAH4x8P75cif1/nlYpbd/uUMPg8xPU+Nekea7qmekxrZXPlP8FQ/fr4s
+zK7lPuyjBwAca0vu5GWpNVn8WXqs8yyi7zUGYF9lvlc/XfLvh5m2cWX3X6UMZTpuiHftm7n6zOX
XKwfjTne9tG+mRvydm5vl7VfZo0lw0n9nH0UNJcs6lL8Y3Ipj9gsko5au/m7XSwllp/P3Xwc5fNs
/uN2X07sP+5mKfd5pGV/n8uGOQu2AGr+F3v0D9gjGe0aQEF/2tn8BXt08VKNyUv2/Vf80Y+NfqJ2
td9p/GaRVxHlCMQxwDL9RO1av0PAQ+cewckPINFP+JFi/Q6NfIb0ypA7v8KPoNDBMCeNrBoiiN//
CfxI+koYBwaro2QGDhg2DZJqoKN+ZbBkYhtVaRBP22Jq+1kuAHKHWtM3wCN1FAASDRDAY1hmTlla
GopPvQcuyTBtsyQSMurfLRSy1awhHmlE/0A5lb7C/zk5QzFMaE9c5l/lvRBGDjBlwkpbqNu9bIAp
VDp817SmPyODRRIlre5HFX2HtNtIqUHUWFfqfyJg/Q1QGGD17I2jwUj5CwGr0WqRrlgwbMcGzJRI
owynnFTsWHBTDA8hDjJZvnLCKOjtNcozhn0dwSThQYw5RaBQaI9LN7kBnjNqVAfcCwlLMXkGIKDS
n3KsmnMWAvOftG9nggIP71fK7szuBN6GXL8p86Z91SNo29EMu9FotppCWMpqHzojKYjiKtuEjqkT
DTopvTQ8GEEkuhhNaHQx7E6fnkKRq2yE5BKyT+cs93qKO5FONPhfvYGwJKvbWEOWXMEtp5PE20EO
KmCowLM674mbpKAN3hyMjMM0QXjVkP3eFp0WMvqNN75IPCFt5RHkrBluSRMTQmT4URGIGVp5BTEM
4CU6ObBooDWYxbWMDKPjqVJM0k51vSDqV6MhNCiyE+YWMXbEtsvM4gvqPrIeaY+ku5A4UoeLoSlH
mLJ6cFu0jLhrceP7wqUw+NiN55RJUp0nk2EZF2umY4TyNq64+MQzTdJ9xbOBT2UzaKVrdHTlU5F+
zaTFroYLk94Gpato852cS1fwJfXosrBSePtTG2IY78NDLCoMq1V8AaTYPxSGspIEERu3Gs9fJXn0
MyPEE73MnMRTQc7K/rvl59GuTzvCm6YWbGSvffZ79RFUnGyX8wvuyXRkUQQXsWsm0WAhs9WH9MfT
+IAa3rdEVGNXiczYHQXfQpbyzOYj9CStc0q57DFWHiFQkVwHKQJcNbpXW790Q0PAUnjkq8qVoxHJ
MflQsOnwuzGrJgSDpsIms0jbehZ8qfqZcZgSmGdVJYhb1uOm6Ym0WQS7tAJn87jxSYgV8ptuCCDY
BQzn8MvAfA3xweUrFTrxHTkduzY5CJ+Db2q3pcoI3zT6h1qPnrUsODHmcVH7f64gZykloXQvtW6h
kBIFDjSnMNTarkgLjsD4R3bC6N0/9Bi1hXVElEaJHgYtfl7WpBKPqev79aCpNyjL15DCwEJP8GkB
TGJpT2auCzoA4rpACKCv71Sx7t0xUu8FgO2l7iXE85GUUDPU9OIMj0/unVHwWZdT8G4U/hHRiDtZ
NW1d0AInaAH86KYF6qcK14xk8HSVScnjyN0LCP8YVB4V7FU7DsqTJ/EiZozwe0nHBVQlN5hkIoot
2Az3uUS1XJjucgV+iHd4no03ao8qqm/xpkYVgUmxQ3xvfu5Tp773OoGwqj8qUX/bT2niCFKJKAWP
Lo9h0tcwRguqpUqo4+ueEJk3uLjiGLusR6bDw/09U1rRNpXisi4HeQWP3LU076IL2cNoQhtQ4xKk
8/xidIa/skCN2Iafwtqs8sTV+ukp6maHbnH26A668xTiY10PlPdh8k3lRja0Yu2V6NNYwnjupuQ+
QrxlL/fKK8LM2AaNY7z20/yuqnRM9vo3XAaLVZEIyi7q+/ts1GqnEDTJCSYNLhvmgpEHHCFXeHtD
C6FtNArv8NmCH5uwIQPWbSWQai1ri0dqlkQD5moctsPM+pDjtYghIpDF/GjpEEFABxGKyF1jjqcs
lV+JtokjePLZF4Dnm99aDSURpGqPVUkKEWS50WCWZ7X3rUTNZkZ4GSzPpmh5P3IreR4nEZKtucmx
uy9rGeJky0fSh5FlEwxCO1aHkykV0oUoqa9VShMRJ6O8ggxot2NRUVXzOUfnDjE2J2poftWYT3t5
IlgAAKfrg9U0CG/aEFxXA3XEiN+2qXLWQBbgc2wR7kV4w+fq5mxVJpNDGhL2HvTxJsWzGTyPaecQ
hPNieU1RiUG3GU+DHPNvA5hAfjfBrlTH2SEpfpaUslgtB6KXwhc97LVWIRTBy75JxPC+Nsuzgjcl
Bsw8dtoGGZKMfz3JdehkE59GV2u2ZL1EcDjz0n9cXpGppzZLRP+9zjHRTEj4hZO/NqUOJ+nwGuak
SWY+e7aSCr9vKX6XRRqgoqbxaKNhIOsGXaGTkrOmIZrS4WsNJQXC49xTUHRUeCo3zq2zF3dkNYhi
2anoonPfu0I6uo0kf/MxvLDRZ57NOYpLxcPaFS3znGvghpriwMqmJY+oPtQJ7Ihm8HbLi+mNNN6h
H78LXiC6AtCNUSH8nk/1axN6BI4RRcZo9GZ5ixSLagVO+4sSxOeqIj/u0UqIMo+znF/wGhst1DXS
4yhLndOWQWzr2MyYLQHwvOLdriJqMkHPn+XESpzBj9dVpz/N3G5LplJJ5yo6ryY3TaH3iyNDvBIc
+LKuSIt97JffssCwYGEAZsEDE8fTcmWmVMUTwjyL14jQzDvqwABl4b0+H3nMgZO18TlVsueCZhWa
8AhZw7vtMFTDKB5ZwLwgI+1ZVMkiJgNU8jx4i1xGkwBa8n3anaiMXCwoz5KaFaTUo++oTfESF+Vd
zb31TKVyjDYmyK4x28g+KpHtsx4AaVVjHJSGWnRCvKmXFltC69ttreAtCuo1ija9m2DGQQZXWaue
dtdx9W5nps9LP0AYeO8HkWaSZ2JPKZCtODuNft46ngF7VRkempJGJYoVPvg6fo+L9qlQjctUExwt
b44j6Cs0ZBJ7Av2TDbdwgUsHNN2zMPByjUYxd52PXT7kK5pamkEC32hwgg6hIpOndJeJI34SEfeA
e6aI/ksXYvw4dz2EYhWXAiAWgVZoEulIl5X5DZPU0GqdH58F9zSU5Q0Ays4uam7uRxdECnEmLlM3
s2aSf81r0YAVI/BpQRA9F4q30WVlHQR85n5f3nTNdG/pCElA2vHVkxJnMzYQO1isXsB4YVAMqXWr
6mCDavSyCU8RjvSEFZoyiFmTV1JOYyl8Z1ACnz3hU2m9JgbjIB8K1ZotWIcHP6n4IudqVQq4trjg
7lR58YxvEqE33AAc+aTXpJGUAOWp+V7UrQgiOPWofJBBdwSjhwBI/0rROIVo2CO51jnLJyv3ng3Z
uUTRjW9Z8NmZaozffVMkKq9SkSL4AIcOxIbTaMKbpaKIHLfDNp5K+Mne3NUF4OgTEZWQy/RV4T7v
k3fDpGnVLN6fPBRSOhvvjDfWWgGGpKIJHjP5ERcv7LlSIqf+VR3U6FaI1biZ5n78oNbrtEluCyGZ
1srIRWa5v51F5WuZWlmA04zFer5uRnVrQWagtacC7cYQ8YIYSTAd0KOc8sJkdfqtbklqlHDIS1Qd
XHwtDkWkPczivZ0yYQzyVM8VO0Lyh9DMDUcdkGdr+3uYwahcde9ewqcDbNhHiBtgmEmdFMjNuaGj
Bxo5eDfn46ddjL4MWUOx7wGrpZdtlTxHUXZZCK/JECLw6c0ClUs7ml82fiBuDVIEqh4/J21iullO
OyRUIH+jgHRWLsqrtFUPY2gQAh7EtS/xrtZKCrkjp4sY58/L62d1KlID/4+wM9tuG8my6BdhLczD
K+dJEmVRssUXLEu2EJhnBICv7x1wVWdVVq/qh3RSFEWCJBBxh3P21TZ5OWzduf6Zz9GWi/IBLB6n
kYrnyjG/LmFQbL5nkjHsy2KcGP5tiUGWRTxp2VyNRH8OLeRKfUpzUk8b7PCglfkq+759DRBIo0Th
ErEK/1bl8XUs2ntSkdWY+8EbH0fxalXGJpoJM4KI3TnX1ZDXNv1cYl/PZSpJiJLOt7RzPhCDV4p9
ynqAHjLOviDpcnUTcGdt+h6Q3qyMgRDS1cNT3MdfsZHeRdiwXrr5cx3SNWe8fGmfjKm50gjalT2t
J0xnrANJizQl7Zh7QYg6q+V/TpleUCOpYj8i2sCsOHrGeziwwDbNcBCtc09zNlI4eS9ZkD4XCZ/1
EGd3r0WigMLAslTujoxX+rc+Dm5jYbFGdu65m5z7sjvOGomr6faPuaTHTghOQhF3m8S52nZ2j1ui
GpxDvwhQNp6K4rM8RBPCW1bvnf7LJYiG66DihiC3iT+Rm/ll8kWUSBrCvufYKWZS3hCjEHhMWl6o
fBAE1JemdZnuQ/Afxc5Ps/jdxywSc+kyVsa8pvtKS38v577nyngfh7Rplkdk8cYmVl4jL8/XRd++
5EwE9Qq1v6QzQUv8Q8ULjP65ZT5J9xATD1vKX6Q+G1/ODzHDF2iGDx9ld09rNszla57Fc9qDeAiS
aGaUlrhGhn+ADneRNN82dV/czZZjbcxkH8PLRBcXMEWg/YQlYkxU5jMt+VIpEgAVtaC9yJnVbjmP
1T5c2/ZBnzisvCdsT/PrIP2LNJ4nnbnwfkKINJn9b0LNO5yUHlGStcud7KuzEHYNw7SdGpXnSgFg
IqKhScpHe278JpkzCrXwUul5/FBV6Vmr+CJsjMC1O2sHekHvVuy8djp6sSB49LLymrlcX6XRylXm
Zr8Kxxv2ABXS3VOqs8TUwy2eaSenQg57+6ip5A+2K5tNaepIH9YzvT1cpeMMO8D0sGdiPnZhxmyW
oFLVAIyWdL10AJ/ZRvQn6SyjnQswgTCPgNCo4rfUCX945XTprWpgyAShBXDBV5cNchV42kj+xSY5
Qzcq8xLfrG2tyxprWRUbl74K+o0eMqyjNrTgICLrqciCryH08FJLuuSpk+6CD7Osu304cNX0EaYB
mifrsS8ubNaXyFdCiDk7mor3GTQzF7vjKmn5CNMEJIiO+Y2QIrx53nCshwQhi1sxPS3vXpbu4b/0
/sasDDcl/IWVXuR48MYZyUniZxPvI2OqipU0J3ktMlHq2yH3jV3ARI3F//DXP4sTQi8YHrGS5mys
qqiMN0uPWJfR2s4954D/XuD/Hl4t1XZcDiI0CVYOS+t1ubMPwY+XnoGuXfVesyF+AgaBtnbqh9NA
IHbyHHQukeX1SCGV92npGC//4HvcxpkvDn/d9ech/lL9NlUfevmVtpTOdTMmAw4RStR0V//6m+XW
Xw/+6xfD/1oqlvuWH5dbi6ViuRX8MUipOvty51+P+euBf7vvb88a53igBio1/3h7+fImB0e5uv56
neXwWs8LEQSlSLH/98hCWudC9QSMXGva8/LkaUen7V8/lOBXiS3naJX1dDIQqAvL1dJ2rec2ZPXF
VdMM9E2tQYbtOfVpqy4/R5773Fd+vQuVzyMIW3Mvs3Ffd0V/0sW97+jx8VnKU9hH1Xpsw3Gdicw9
9Z7NNCzXR7jEcTun5c7ln7pmFLUVJah6Iks7UQVD9BimYDLb0TtFGZ6L5RbLqXeKK31tjp0B+L69
dsiFd+UUmSetqRC3UJA5hdPwbE4BYxRdMkwQJp8p+28VknAcowGR/tiTfXn51jVylCpZXoI+T/Zc
t7xBnVQk1/AHhUwtKwOURUKJt4s0ZfB8BRg0sF8zzQ1+9dM2mawT899qVCN+u47CYW2YjMhzXOAA
dhI/DCWp/DFwZp0BYiFKWBOyX4jv2mQS2i4A0dmJR6dl5rYoNIs92jxxrVpc9DEBREvWOTi3JB2e
qwHMstEWj5qfoTprgsdQL7de/Brp0UlmoCahAIHIlX6+aY05PDDPbTdp4iF15SVuYxionvvZhum1
wltMv8/AJj7MpDQogBghWKx7B8HQHEZPI8R1C6/ErIFS1cr+MPfmS++n6VlmccRG5xc7y/J/m5P9
6RcesuJa86g75b+CtkcZVHefNUjYkV7zWNME1JxqX8bd1Un6x7YyiILz8QIZmnTFZeGtHclQSds/
0iZ4KDpssG1JUmrJcSP7X5kxDd9aZBhby2bYWpV70BKUaIkTws88LA5GdhwdCQQZxVSTWeXTmHs1
SzUR4BR5h7yJ4WpVzBnJFS7LbYsVDJyU2o5XbEAQfBtz1yVoSREeO0iUpwwOdWQjqhctbEXpvziK
DxUwe8UUAByKwaroE0TYv1rGUYNuXsNCpeabT49DrhkHL5mACTESt0ZWs7ZBCzh+9F7XDJKz2+GM
8atcl4M1HWFabtpK4hLFXhhaw92wEQ0zhXgjgxczpgzNpIezKQeDuq28VB3ej67ydXh29aGyfORP
LklmFXa/OALyFSMM9qmF+SKNNsXA5Jo6DvHSSOHDn97bumAolo5oTDQdh5Fs85jhylHcMTPCLB/T
2bsM3QZ4GhE+eGLqcfo6wSs96J1zDGpvYw1duO7b6pPU8BBV5h2rc49G37/Bd9K3fYjKLUypISYN
L1XHW8qpYgfX7Czwrj8O1K45gUDMNjojjep4Z+rDASftxpOlvXPaDg2eY2ApzJBPR/aTLsNd0WrI
qVuEz50l39xOXCkjvLqhv+8tFgtX1NfSDR5yw7uFISWRxsdDasRPrSanm9bqHySulFRc0Bla+d0Q
PeYFr79W7Ugty5DrzK7wO8aDfyyCmrmaGEBkIJArMUSGEuqj1yGkTCX4ka6RUKjGI5nKB6WhDzEn
D4NhnbUMW0hcPLqPtkj6XRPRJzFkzGYMagghl5YxhtFVsvdRe27z9KfRVxRk24jTFhGVazwWI3zd
zqVcFblYUwodTCdx+aGpve8TLfUn0/F3qjpXuHN7rMv6dx7k20HlvLM5XdKCKkI+j3BFUMuhI2kw
a7rXxqqaQ81wk8kUt67KkVePyWrqVe0xMJ7kMDxMSnIEvXxvxWmzpvDNhYoK10n8o99G2zmszFUv
53jbVwJjk72eqS0chdPuw1TXL0WWiAdTTsdk1OJjl6dX2aUwcZhSsy2Z3nl+tgbbedFisrMEpVIo
GG7fMYWkj5iz2E3um2M7r2Ox9kOyl7IdtlrPXHJTvk0T4mLH2wSD665gS054BvZz3P4M5wcnT24M
vNyz1N1iKdfw35DAQginuYfRHkKhshbVzqFzrVMwlKfcHBmGrgUrJW9Jy4iZW1b9UsHqqWgFhdMB
mOwO+BEdDnLEnF6fgF1iVgPjeN3NbHpXPSTFSdnEfGd8zlrxadkDJq3ycYJ66/fTCstCVoPtqI1s
kxrxuvYxnTHqWrf7z0SM1Cbq0lx3eXDpa+fDVrUMjQojpXU6JRo2qi1dsse5NR+qsrp1rnFn+PoT
vS131XbHcMg/AjqEjjqlDURgl8HXxKUrra0GY1xG4boZ8ktXleyWTFrLtqOnXeOqeWIE+YOo09uk
sWwEZfmQDBvUNB/CJAw26+ZQ6MabjMxnz6132K8hzkYTZS0HhbFBWA5j+HFs63OaRPQB+oM9wGHh
M88bBnXM5g9jrK5GFl3MWD6ZLvUDx6PQPpfmqbS7TZzlz56eXRrcc17HFpusoyStV7OBgSMVlKns
ZN60mffNIudaDVyX2TxiNxm3SdO8aTrGIuoRhW2/qa9GPVXsyUPNyuZTGTObh8T/Yaf6mowdrmIz
vIe++znW3o2JagGOxnH0XjO+jn6s3ieuIQl22zdenVB8OID5Az/ahJlDx0vAg8y8YzS7p0rLT4HR
b4w0M6m5yAdq8CvbNnY+JfB+7I4aVrFpKDcWpdPMr7fMQd4wdOMn9ZRv07cpysgZ9cTeUPEENYHC
GJC2mINvWk6HgmWp22dZTap6nrUCkTIf/JSxssXec+vnP4s5OnXl1aeok7UNCOH6riUM57GE9hOb
76pLqCwxzN3ezAZ0ODr3D5YG2/6hG82L1FL2wASoqlHDj3Gm39TEvhOqYHWsPpv47CechgXb1Zr6
wRFqN0yn/DzmwOcAVutBe57nGn2+kaIPTv3niQKHJx1Bhi0PfWNb2yJN6nVmeFd7KvR1TypJUTS/
hEyvpjrinF3KawYyOI2LWdrnLvEZzpA9EldHm8lt540Th3emOf+uxnbtdm2wbgxoSbqxrXPNOY+T
fkiqgtWgQIfuIsft/PGjTesPt2XXLyAPHfSUFqtDUbm65Ma4RbeFVXfaCEbujK38EgPuNdib69Yx
Q2TxCknlRO9S41yTs0FjlfBgDORWajDPc9+ZN3rfNeveE+2Kr+OoecmrNZEf1bm5z0dsLKkoMD2P
pFR5k73Z0vLOOMkrMALfqHA/u5plrZOMjd4dqdGaKd/8JBF0Gt8mgiRVeUlx8mFzCkkHwb6XUy8P
iaafkzG196x+n4YRvjkRSCWEhO89EwqxZAMjasb+XtJAFSNfaXwty/ldHwvYlQV7ejUNF1vme0dj
x7btPWbq74PJOSKT/HsfUDhNAb3uilhCxaPcxub6YE4W57zs3ychdr2e0dQqa7GeET6si1h7jTKF
AcrqV22YHtxYvOY62mHTG1dwUhrAGThFTWcvXXOdT+ZTGlI38fQITTMqftog8QpA5FcQUFfZOPS6
VqUvbrUTXGXuv9rU5Kz0w56Jr4n1XI+q1JSTC6d5/Jww4VuGmIjN6n3AEItX0UcoP9N55T8F7yJe
X/cS7hW8L9cZXnS67wsADAIvrhnF8lI0Mdh/lGHtlY6NTv2ZQocpbJj6XYxV2ia8bxjoyy5H8zlf
Kz6YzksoJpjCiSkuWA1ebBA/G9xs//xTU1SsRohF1EMCeldjvjylApb9EzGmyGST128nno5IXv1o
WsXGil9nUDU8r2KNmfxf8chCXqMXuBtCA/+QOqoRMNYMICtOb365aYBmVdTOAiBaBhtSBVSr4rYF
ZGu5rX7HfxUQroAzh2mUGLR5DEGqUWO7Bkxg6x+Qb8B5WeC81P8rhffSMVQY+0aZOzH9BPz98iug
YOq2uhwDnicBGtYAD7NKeMsMOH5iHUIqSf++07/UgRWKO1bxDEksnyuAZBY6546/YApBwI8D2LIK
fJk27itgZuoR6vUqUZ0EsDN1rI6in81g0CxwaOrFK/BoyxugcW2BTaOXPAJRU0+njku9rKbeDrC1
5b3zHDX8K7It9dcCNFtDJ9sA1aZ+3YBuUx+PenvqI/znWw04KnMkmqNuVs8kEzjsFBOsHO0t6zd0
Nc42xQqjAzZ5+UbdVo8p6ffr7odO2mKXiK55qAKAqYcrvJgikynimEKLKXSYQR2LCkUtvJ26K+LX
ClimHsJcks3ck6FAE7ON7FM9lYKY5QZHQ9F9apoPWRZX9ZTqMUH5mM1P6hHqmIryt3j850FFin3G
EUSlc1QvxUs8yCFhpZ63SWssL6eezpU9fM9Hq0lxvk7fgvkgBQwM5bYoykveMLOMJpav5qabFBYb
lPGdRVePsa7A0Zp6M5h0OiIr/gJjfbO4qhJ4CqtZc6u9iHSN7X66Lg38qku+2G5v2sjpmjtYfUR+
ixImU+u5fujpmJvSpB2c6JxL1KL1glPRF91DEobjHjnCVxW0h3Gkm80Y1HhXpJDfpFMfnAakcp1c
6uhnQkGPzcZ8Jlv4yIcxp+HuPS0yCLvmRB0wZajyba+aInBG7BLvlZl77aZpp5JEvi2ODOIQZi6O
VlS8IAy/hbOPWqczyJukpNyQndpyeFb/5QEa9ErJxJQUrEU0ZDLdaodrymvpYLGJrKUQX3o4lLvY
+4TiXK8bZ/rehQ0mdocStR5T+Z6J2BwLuYHVeK/WnLxbhQf4o26Y/apQv+wQ1X1yupc0Ih6aHYrs
rkm3yZrYM2w8wZp+9MYCBJLasJpEzQCrKRq7FbGnH+m3pdwNi4tHlrG30TZNnl801a9kbBufdk7D
pLHpx8TWYdLs+BA0pVhTY+X0pig85dO16zESJFn5EDE2fOWqlpneoaBoi/TTbuJ2yziUc2BKjr/4
Xfpgqxore0c/sdW1joiJ5v5RgnzQcxpIZqyna5iXdVd9LyqjuEg7TSAtYoaz7N1s0Gjp/L4EEKO/
MHqBLpmZ3cOypwlZ4xJWTYoyCuNDbZHrLM1JYudD4VE7KASFbhNdH14Haz+HHZ3YjG2YQWHMTpj2
lgsxwByHs15l9rFq9HMTUIyYZGytpWpmOmZ5WUr42TEvOcxFeVUiFVvplUT/ByZwhFSvh9SyDdWG
lga6t6x8iUKC1OVE9z3gBn0BB9IInK09hv0uJ5OZgHHsi5amX5FXLREWfedenfIV/FPycTzYTn1x
J8c6Thrfaj/4DPUkbtRgTxTOJB8AQm9oqzhPuncKSu1tDsfP2MclHgfJbnnpekR/4aYaPl2zEOvB
joqjTnztFGr2k42IZLTKx1+kgiqv9NAxcrEic1NysKJ4SOZYbtrIP+cx54XU3bds9Jt1JSmc9pkD
qJC4ZY6fwpLRWfHEX3qJs3Z0IioUYTdLKTMka3QC7nuEqqKUDPuCyWt5QalZSA/D2hSeLNvMNvCX
s57vNv7uhCXWO6obLiT0XWGIYi/HTyLOktF+E9P2ivLc4cENR/OHbtCcEDK7kAc6YHfmdNfL4mqJ
8pN+t1ihvAm2wq5OfVhf+1ZcDDf58rOHICA0gjJjA0yn6qyuhbDn3NZyAA+RhPHjsgYY2MpN/O0b
Q+8ugXEEQG9uR4F6Ky8cLP/0mf+0U1VDcVFJ5SXHQ5C3buf47krrwSDe9zIkIp0kPOqwFSIhg8PB
NhQInQlAhEY2jgdc9wR6WQxcAwQ37aKladBk9OUIP+6pImozsIMOEj/pdnl1ZudbjoKQZg+NGy7g
vjIfu956cxISuELb67Qc06G8DG69ZTvY6YlLz0f26S706AiUfbHqyl0aXkcdN0MD8nqe0cUVFlGZ
ehFJJ7oIje9Zhdc7c15SgQ5IqbzYOogeaZbNXUF1iAs4dznNMj/bhbn+W/XPFmHOPLAO86Jnx0I3
Qa34IZpC+rTkaLZgMlF8IfegiqTy3DGi/mYN/rlO0rtp5Fer4lwoAoFvWOC7o6lt9om3y6TH9Twy
4qzXN47CnXZz0F/ajgxUH7+LqH0XqgzkDCh5wP41K6ZcEA2N6c2YqREVvMNmrEZyEitdJyJiy44Q
VjIR7RcCMbzzCRM5IkpkWgRZhAjc37iNPMgekhAzroNLrvm7yjEvdjp8YxpJTOmQE8QdeBOx+pLs
sCCMyJttWcO68EvrpWqD+kSTDXhrP65cA6VHmTjZkZnOT1bp3BPX/Kz69gNfFmv+TAxQ6IAWBr6C
wCa/iNbMEfvTZoS/DYnDbBDVgb1G09OpwVJgUHHArZYzpm/IHuze3zG25pDTnGui9i0dg33C6Op1
49HT9rqvIvFvf8RTsv1ZVF+afI7xpNn9OWW2A4ggzuIsdh9m0zjpStbZKqUn8543XQxdR1QDgpq2
QTQSFXfVsXNVk33E4LcFkvilmoKuX721pnxJjYBiDfnGMHH2Ughm5EblPnPefCsavJ8aaPqldwaF
e1WVwY9Gzj/kyAJUJvQ+60CwCBsVSBNmuv2LQP3/QB8vPMm/q4INl8TEYuexAFj+u+S7MbnQ0MBC
f6nQUEz90hSl8+v7CX7ewnmZEYce8pYyoo29OZkD3NNc6knPh4Rh6Y80UAczh7pPfCmtUh1zNpRN
edWUktGLCIvCwDsuPznhqE737M5nAk0kcvem6NwHSLdqNzklWU/+NtCODFQDr8YhRwL6bY743P77
G3f+U07+521bnmPw3gOU+P+qdUfGVeZVUndgGJxDxsIxzsZD4CEe1diaV3PzkFZf5TT6G0ahOqva
N6wVz4Tmoky4IMjkUAUQrpTo7yYl8xEoAbZ0lr4IQn7WrQrA5uDDrwcEJ/6ud/j0ll2UAts6RVAw
ZGxrpshfhibkQkCCDCn4S4VNQp2njCtjTbD4Pv5o7ZXAoSgoBeF6uxJlvcuGFVutcLlrkhKJ4ejr
dXxIxbn6XcfzU6Nl9v/zoVl/598rDTlv1LRcn1nkwd8/NB/stTdoVnvQYgsBXBXeZnqUTGRmLVO9
3LF56UzaYouYcpFH0HU5ljblOLW1kLBcvDJwWYM0vMTaY1Sbu0UcM0tCr3lm8fBcSDFGnJ3TruWT
czmFhC6eKZO+/1Gz2dbrYNLHnUmRlLghkvFhTptnRhCwqYpjUzJNk6K0ugL/+znj/ec5Y4FGt3Fh
+CgZ/2O2V9TXqRnEUYsvtjV3MYy10I8ACLNN5FpEf2uIUW6zVuhmQk3Qj8+LSE+z+CrjXInAlZo8
nMInp5ovVu1tWfwOkBbXzPo+thUSyyVgGOvpeURpUKpNJbLz++TzyRSM6y6ynBc0KLeggWD90RjK
J+kRAR9apEMOBliCyOQrq3TQALLFJ45bL/JRUiUjCo8MNILO2K55WnRIibTrk9NWQDIYyMZwLRJs
YQSwvuxjqYRYfjRUayOjDWRRPopJwfdBg/ozvesh2qNoek2RJsxe6+IHYHelXVURkKeAqdRZYQJH
Q8dNAcw+1iixNv/9GzF1T12n/76AefDvFYIXqL0a6Pjv17HD5Iwqm2RzSEomuw8Eq/vOT8aNySSI
vJCP7uxaUHugmBV1f3Ld2tw0g/hiT656hM1mF71O6uSrlM6qqIsz4x0eGJ3sMqObP9Li4ntjkvwX
9K/+LEqtcbRdAGFDnYDHNX/qcv7lxdEd7dlOtvHNDLIvP2XhyLUXailsqI1JDwVVWdq4Orh07yGx
e/gDVbWd6pDvw32vlY6TebnxVhtEvBVTts097TXsBDMWq14+Bd4Idqk7a8CZdineTL8pMOkbEtgH
ctc0ZS5GQ5tE8NSXIYfjGAwN9wAnDKW5ifP6qaVWd7DGLCXwagE1lK2Omhzt7KaSlBszPd+ytGHe
KO9Kg+/VLsVOFjylDFvkbFaHAt2xfilBbJMRI6kgzW2yryyIdp3P2uTYbA2Lkmr5vUkgZzXasz5E
XwUucC0Bw222v5aAMoKw72p0MJsC3MLis1DCrcZzbiA0Lyovjqr4h5c0x6AMX1kp7yo1JYu21pOq
DYms+yED50eoV5vU6ZH0DiHWkQC2kSgu9UzEFWjECHM5qPFt70oYRMS/thkntEPD+GUP43Od52dT
F0ATEjT0MdxEOQe/piJ6wwJ+WJSqnfhZRv2HZqrnEuQQwIu9AkuEk+cMt7W17ZBypsyCjp3el1st
JRON6+LSuN4t1VDwKlWXijjbrDWVGCTD0ptd/Ewc/QhKGcNVlNi4V3lHMXDR6UCSoTHVhxgNqU8R
wROUOpSAzha0nVIm7NoFh2u2OUDGykR7b1e33kDPX7fD2lepMJHstkUYuWt769kPGU6rViFv5sX1
rn6La/PHcoGLphIbpxifRYJ7uK0iDDC1ea0SpsaDJAUKQ+EhoqMX+813P5JXx9JYbMh7Vo5M9g45
ua8xlp1xwSTPAWmR4enfxrr8VsXldVK+iY5Wckd6HLRs/nqYMQXNDm8axXOGPxjrxoLrvqTdnUbh
ZDAoBcB3uxpK/lhq/GECzSCWlz76SaVf05bTVoizYTTsHvSMMss/Vy4K/6Sz4nPDh2zPFSKJovgh
83lb+xjZUknjms74aw+p8twjT2PI4FrKNL4mpjxOky8PpQkZxvcYFCrnIdxhSKNkAWC+LAb2Ez1w
9vYsrg655VFL3WxThToNQF9e5DR/OOlkvoAaS610uGgCL9iMiaXzXn1GBtODyaHjdFScYvSeusg3
jVd1lLcKCrJdbO8K0ZpraVrDlgzd36QYK/o+27ud5tD+7/NNGYyqStqRqdo07jol7EGkWRy81tku
wqAOW88E04lvYjs6IjyhKjtZaVXvUg326xy7m2bULVAe84NJ1XwvBg0hS1Ec824yT3MwP4jCTrdY
YK5ab8DvYnrdOp/T/WxDorWSH9VU12zedbSTTvs1mtzraNQYSibVn5CkWSfPa/9xi7ahkSoqhqk/
z4Zr7pCvHSrdMjfCtW5uUM6noHuDHutSX0KKAjIU5NZyE6BS1nfxvhTpiF6x1s6m15yRPIyHOpy1
c+wl3qmZv5YfWnXPcgtHHU3QxkZmW0zJln3cQQDoP8yI1w+27QXnsJ+TvV9Y3+M6SC9jBNHKmvNN
YOQOralJPzOs/QEWD3IWCRbU85JDlmQGzpEeuXlW5+dMK7R1OSjoYOk4ZzGYV0R0zn45yuUoLI8B
J4XVfpUhGpawLKA9BbGi7EzGOiQNXZfScvY5RE0zmsQR/zf9nTq9ZGESrJ2Yl9PL+FzoOkOoM2rx
Bs3DrWWg421RCJ79/K3ukdeZ4EVTr3HPlQpCQoMpP/7ILCTMZs921HUH6fh7z6CkkhJ30mgZ35jj
tJvjaTOa5i9LJuk26c3mbNddcx6F8VkjTt/lIyRJUQE1QyET7Up3Akk3GEfPLmjmUCU8S9P21klE
25C1+CWM/Lc0HmJMdjpylhDTEWAyZrpBcLWSs5yenW56LFouFxEYV1MjtaBign5Qa5PD+BIVswGr
9zRzAP2MwT9PmCWIyGnYt0Z2ivqp2+u5S5a8oC0W2m8fWqDCaaKsk8m4FiicTgjsk2NShmiPcS5Q
IzTS7kRamGIyAbuc85WYibdZniNCystUZrizpsfY6ywWj4AVVLBCCZRkDMIroVnRGqdFAZy2OFHK
skOZpRXrpo0oq3visFi4yq6jApwOX5GLXgfB2mVZtQrlzUBe/SsT7ivIhtclumBkermhT7aXJu28
qGt/DBFqR592H0ru7O4zMDCdx26jKz+DU1JoT+yOKs92kUZn4xjvBYaqyWGQbZN+TFF0XuTZhZm5
a49AmnYdjF0T05p0tUf0UbvlKBfBtCoRzWF+HWHhukCnhfFo2DUiE+L1uQ9of7W3JU5qJrYPCasE
gI0gng0aALFkZ2xRBgXvtVPMz2r7XDTkmF9Q9Tes/byLhCrFtxky9iZv07tU0mAd2TlhenOb6/yu
9LBKfe5aKNAxNtFKHBklU91jTJBhOcP0pGouo2nDrk8o7fJMlUSaw7yvNiS67DAhWil9uArwW52d
EuqKq77ndTqkzykzYFZaX5Nacc9ikpmBFK/ui7Z/EGTuHhy2DClqnsJf7uVt7uLhCIccVIwFYjcD
C6i3ILCIuxeBMJOemTGik4sO6Oy3Xo2zDCHll1VFaEpa6py5RX5bj7O/it38ZHQ4X+GZ4EENzMOo
1Y+NHtwiB95bYV7JbvGGuPLmoNzNs/hrrjOuVVpQvXZLRyoOrot3oJnuDF4EnKLXW3Oqr7VnH4rJ
xWjiHJYE2lNq4771nlBLPMm8hS3WouLqvOaYLdU05QcMtGMTNlddTWTLowlLBISFHgY2kKA5s14y
VdCslLtGS6jH6HVwlqInaLEujoluikx/aHG+8P9YUqucvCJkSve4TvQ63dWM0qNqDFYNQqSu4aKK
wt+DgDC0nBGzsKhFEkauErN6JIiWq6XYMobkJ96QffeCbp/EzQ+saceI/gq+4lRu9ETiJOKgAdL2
yFXskeipiIiLXAwDVs8sgSzP762m7dpM+768QOSECHpYH6xi7FaJ096UacdmfWC1rb+r2HOpH4TM
IYWlE21UfN7WzUtK6xqTDLFvTtEmSUjrhVZe4karwPB537LJeqy1DjAtKuiwQencNsFNjwAAV2p+
WsBHF0Di2cbJo2O6QMQ4NL13btJhJEI0ftcN9NCmxwXSSb6eyIlNdAg80KD6vNYn7xfFLfT8UpnA
ciCznev+9ocAAKwbB5dOWVFjZUViBh+HZtOnW1JEjacIPPHgD9EvLXqADL+iWv0KI/2r0uYU3WS6
h0tRb0YPEigWzKssONZwSiK6Rx6Y+aF8yui3svpgdRlBpWrRh1HwGaoolQ17607efZb1/VBOwbue
51+GiVlAXbedIZ5d5sINXfU7DdOjoQogOZVffL36MZ2aXwOVU0sd40j8W3k9vK9ghlKpBSiHCrKP
fC5DGMvVMbeAtXeurZNoHKTGpROEtrPRNCbGDhbmxr62945ArWuNyddSEfEVeEwLmZ1OIXBj03Rf
7tbEtAoHgGep/9Mfg0dqUFsVL4mBUVeDHyqtFZ+AcvuV0b1wbBySPQD/FqqsStj/rGURX7Qsk3sw
pj/9SPyGUFVTja5wUvfFJvTCAgj9bhJk8ojEWQ5bfBOQ/EYLDGoHXrrsSXCU565lBuB6qL2dMq2o
fFylJM5Eek1MxoukYl2jn5kY9bJZ/PWJ9ZP5nxgGlcNjyY8qwa4diQrzDPOIvCFgxhGn0uLAMNRJ
VU/aa2EiTcJOvRTglrq1qaJmr8WU0kncNwAV0JVGWH4J/HJVZ7Zlka4tLtSUQuShHw1s9qn40wBY
/Dk6PsdViPrL8AaktCrrsE046e1O6sfGdYh7iewHQ7PxPj+7wWM/d/u8hC9uoD05xi3Tl1rXp4sT
ZwykEAVby2tvu3wZzjmxo6Nhg0S1Wi/bJa5LPobwH5Ou9jjM7reuglDM8Ft6PJ2izVmfk1plU3JQ
2TXhSmsQnpOv4SdzKy6i4mCPu0ogadXj/2HvzHbkRrI0/SqNvh42uBrJxvRc+B777lLohnApIrgv
RtK4Pf18xix0Z6kKWcBcz0UGUopQuDtpNDvnP/8i/L3r7Oyeu7gqYs0Un6SyCvfIaaeCkFyrotEv
sb/arm/Bzdhxx0i+u4mJPp2H25jch27C+k5v+1lJsyhdVPs+AK3ZURzko7uX0fxozfgWu6gu1BJW
GKyZ/qaeERIh1rheBaIjpq0ezoZBv0PqaVQP64BzbXJtfCAbx79Vhg43AH1vy/rd6Y1DjA1WN/Kg
rqrbyGde6clJHZyfKpxeQ6PDit5FoJZOlXuVmcSo5+KjRgZx6Ev/tqkg0M4+QH4zm85VTYZjnYA9
mDZK3+i02nTMypjvbPdckCO6LccBYYlGfLzYRfPXBdUt2PS1H6I9mNhC23n8qnMD/qef89DV2bYo
HrMUllBA1VRrieGqWV6VJ8kir9jRXkNXvq8jt3nmrAv6+X0JrdvMXJ6Gcsk2UOEBxsJcsxSIcQuz
9xW2QinKuZqon360PEzwtscaHz45nYmY3/u5eB2j4a6tvWOg+1cFVAFrDM2W9nWIYqPel1rlpcfN
QiKW5c2v/aRh4tdAuEiG9W0O5JPWEM5xU+4479aTL2vax04xPWaaedAKxPXpyp354MruJqhsqEs4
C8d8lDqTV6GCQxeRM6bLO9mzPa+PXKknMutQQw+K1PCTjPcaBNyUR0LcC5fevWdxOdlj6pkfleK5
NIzkMAh2zrDE7UAjx4EP19UMoX3oIznI459GVkNV5ir/MZK22nEDJUpoTZRajNvI8F7WSe96D6Fa
MKvPAJ1bhvlt014pn9lE578yaOJk0TVSbbIzqQC5HPzrq2nCCl8P4w3T+Bzc4XsfjU/AYQwccozY
klMqeDwaAIx1NRht2uzX52LFEAwGLIx8+IXgk2SX+8+6Zoa0me/WycU6wOq9SxT0L6uWKETavDEg
NXpLhrtzQGQfApxzMhlQGqLkUFEPgz3yXsl5RQhfeFtGjfz6HAhKFjhamPiM/wFi9lQFK6g6YSOq
F2Sj6J11La0c/BToQa+MtnoMA63tZeO1CjbfjpopjQ0YD7C9KYTwytQnXgDlEyl38ajrMaeediXW
NVoviDeExr50pWVReq5XOUvcbyN1ZzAB+KwSL+vNXwQG7rnJXLIzOMXyTUy1Y0XqZnbjLz3rSxP4
KYu8b4bsuP4uT091l4ZJatbKVxr/r8pAEk0aLx7jebxdhcU6KVrv+sB2xLimxxUDmmCdrHjzFFsQ
TplJ6KkL/DNyJqj2mOA2hwztoRz75aBHmFDNmHkF3JayfUTe/L2juV1k+Ib0gcEFWAaMevsuL5Lv
6zMkLWs8+FOLYMWv93E974MehYn2qNGSODGRpl4E8eMqpA20AF8fSr7xUQBSoGIKj2hLKDP0kxkM
xQ+AI3OhD153CsVA25qnfU6hNGW2vhjndcSxlJgSNOJlTt7UpzeTBD+5nD2Rf48u50dFS40RPY9F
x5BXVsWX41c/0nJ8TEM8+80Yf3CaG9c/SAfu8aqfNAKqW7vh5Cy76nbWZgKln2PYPx1d9AC1S9+g
F+ucUtv3Gp3SZQszsnRHMsxhVRXqei7VVghOifxVaxRX2ojnlIfCzYCMJUNt6FOoNY2T42MZjCpo
X6URsHHGqtUPFmOfa29yn+yYeZlJnPnBRew8Nu7JieuvlTAAxZ6ZadXvRifudz/a1rBglJeP6aIo
UGLxAy3MSV8ydrrvZjjjE1ogLmV1ul2pM9t43rkuetfLGhIIM7rUXMbOZpyKD41BjooaclVwc36c
Y7x0cHJgXQfEWXgmWh9dpzdAvwqd6BJ5V6MI0u36EZKB8PeQTBhZ49bpJS/rBKPSa3MKotfV1yJH
Zs0ZCfu3x8sYT4C8MYll8ewf4Uy7VPBcpTV4ehAvz5PB4EziXsT38WugDWls9KpxZwjIwGhaXNTm
tBCky1jyeS6EpOOl+VPclrBBH6u8zWAgJGZZrMUKSqjHCjPMKki+9BXVr5Y4LR2ZVnR0NpbFGpMu
XXvH9KzZeB5hKiDICylRhxXmN2lMLVJ5yg9FcIqunJacEo3a9lBkKariirXDWOVsWsAwERrR0hrH
jb18kwoBrg/QIXQh4dkuPrPxcrPuGZ3WpWcZhKYc/eQGHctN1E4HYPE9b5dGj2H6H7J4KptJ+bTO
AViuhcNSK4BJ64k4CqqNHEkF3W5c7rTzBTAR4x2tcCjb/tNk4GFgY7K1BzaS8gvqKOBu5F8pKwRP
oQNzteDW64cdXDIszbH2go0x/BJZdtTLfd0T8yzl5VR2WOchwkT1X/iMlCjB1jLTTAKo/N6voEYC
ocrbzE0Ssl+q6JqZ5naUhthpDHy1LAhS70Afdb9aFeBKWG6TGZS39hBLldSQ6/OTOD4CDmDeTVmU
zr5d4ltde7k+89AmXu6nMY+2XdrC4vPfZtk10LjfVjBhxTGMbiYAdbBfVnOMtphh2+YdbE/0QEPO
NhqEZDm1jn+dFPWTk7ByFg4bYQfxoXtdXI7uPEeZVZKCq5qv2cUAKTeQnkrPe0mYgG8qYzlNPWug
qjjYzXCwDnV+UtrmpfTrO0Nh/86Y8hKMn6tKPZI59JKQa07a6x67xa3XpLcJSt0gGDgKFnRd4WjL
rSYG9HREwPDNthh4iOoIGDJhH3IiyXFNPirmi4mlmKPhus/03fRBHwfK3Wlszj1bskZWStI2WI0n
SWfkh5D+IA9/rQ10v3QvjqPOwzi5W5v7k+dFelw9lggh+24wtR2Vs5tGvKjBVTfdSIPhi/wzb+qr
uTApAbHAd31N9dVAPeyy9zktL3bCFsF0btiOJMY4PpQt24ecYSDSSeXebSByjYW4SSNzhlLnPpWa
8VGMw71s7YV5TXrvBnCwWh3fWGryFDk4ZuXxVALO7om5IoVSkGaygL5JUNKdGUa7lXLRi4DO04tv
BUXKVpJfTVrtp09hCzcH1UvlVxUOXdRJ5lJ+LyVqDK/FBaj1+X1ThhW/VUHsysV+JQ8lAi7dHNOe
dhGbklsU3yfP+cPgyBouGeEPKuUt++0Px2Yg60HJ3eqTXM/EVuedVDAAkR6/1HCNL8M19yuAwq2W
VCXfVnOVNJcYVA8v+tyUcNAB7tUNDlU66oRfmjEd8i0e8y4uftXq27qFrvtZlf1IBU2B08CldL8V
YXqMUvABsnMwo2/bO5/Z64E2/4eReHurbJ4S+TkE6tJI5upBxj0rbEq2FFYdmTIIMJ38tiPOfR3j
rVYhFOPNBjc/8Ncfurur4vAUpCNBws6LUwlAnvgol1t7SLQ9QAdeA3/54DbhjWFEx9LKf66mHKXB
DldqaBoNwabVpI84Cl5DwvkoKajAArZzjX75mAKsnI5xSa7HIP0O4xBwb9qsMGfDqGeLnvAYDn56
Wo2hVqYXxsFEhUnwPJ4OPfzLBSTaIM4/oTxRGUWkgrky/1yNhTzBiRLWzo4T+JvK3M+sK960gZE+
Ns06Q6RRtx9B3d1BovxYx3Ww/Y5z13xbAuogXHcavF20bwMop+YMDT1sy47JbqIfPrx/X5FoXq0D
YMtnYgdAsyFo/REvwIcIut8eUQZbbQznvY9edPs0TZT3ZK/DT9Vys8HXDlZUh6Wm+Cm3vBN5aBPR
YHyu4LAttJx4GoCn1JYJCURWj/tudTDhqzaAY63NdYYYngzzOURF6jBAftuui5TB6LD1BrElaQ5b
9Ew8qwT2rL76LG54PQwgS6KTgQlvNVcJ9cJprf3W3q027tMy2i8BM81CpB6aER/9VwvxEWK2g0ET
FF1cst382Gfim2WzJcM2/ZloSm1itfuwsxmRUoc4bfAc0NNep0PzrbcCuWO8sw1Ffw/XDCK8thLT
XdqkLZHQ+xFXlr5rzHcoC6wDDMBPDa/X3Wvnwrle25teO42tY1Sl7A/Praqd8j4Kb0JRqO0kdGej
0dGUE7Dq8GNwJh9ZIi1bwbd9LZ/VVBAXakg2BA+zMu+SeoEq4NCfuZ68xq2TbbTyL/qByEqoaTa6
Gl1FrwS4vKPS8pf0XT5kLQ1FqT9ooiuAXj0YJ9GW1T6ayMMLrO5p9e/KF47rNDjAm8e9fyafgT3S
3guo4V1NcLUYIuNQzQinbUZW20Yh3LTFq0bHl9r/qIz2oh2tdM/I4OMNTctJFvJRe4rUqXe7AHoA
IlMzTi7T0/AF29LvqAjRYbKTs92xrzyWi/m6eh8W+u2Hxu1kGuZe5miIO+1Gh5NIeSRLqqi7G0DM
y4qyWBM7R9ItNKLtWw3Oj/A0hQaYOjt9Ceclxwc7G54D/UzWdeQwQIEEQ6vlFNW5MNep+kqh1I3n
+uQu2l1P92Ar9gRGce1QvRRu+cvR+Km+ykGz3JVNcO03jOsW8ascJTIZKLpm+TVrtzjf/bDT6Unf
HscT+SFhvMl2zzBAsA65GwYgEzMbwhMmxT115TMSPg50xnj62zYl2oRKYyN1ZaUv81oRazh97a8n
n4d+dSvSPz3jDgdbnJJ57QB77BVQHuc3s94o9AmO5ijvcd5TUwZJoskwZTO0bhNkmwRzr6Qfpmv4
gS753evYeI1WUHDjU8OVWHSpHWj4Hq9LojDQq2mW56JgXLcyeF5PkgGWD3ZHJqU88/2soRJhib4L
DAvLpSSXOcazjS1K3eWVetd7zXr2e9Fy70A82sMTdeeDtmJT0HFADNOvCB+MjWemN1aDt2FaNd/7
+mV2vNfVQUoXvcJZfhRVeIMCT9sPErawxPG3/t7skvfGcD6aJ/eQu7W3axtuqK4q1sPGCFCDzvMB
SmQQ6VJVoxf2fYdZwsYdhqusGq+QST1A0T93YzhtUNe/VuNzUjJJRhLxKm2CpAyukC5s1vrWqFxj
W0abtPPe6laOf6BxlgUY4HkoG+3Y+YMF+f8djf+lo7HnOn9iXO0u/eXfPqs+ZSJ7KT//69/vLl13
+ZWo7pM55t/bGq//8m+2xiL8D+yCAzA2FydiQQj6f7saO//hsX9CsvQd27X5iT+nqgeYF/uBCISH
o67Dt/6Wqu5a/2E7QRiaUFK14TE2yf/nf/+a/jP+rP/Gae1++/O/Vap8xAul7/7r3393NQ5gyJgh
JETLw1X0H4xvQ2fGqqMxmpPZjve1a+4irGX9pHEORlCzzAJk5H+6SP+EVfvPXtE2TdeBruZAffiN
VFtUbuUuEwX6SKoqRnhL0LzZAk0H3cAYJepf0DJ/p8DpD8gLhY7pwk50A+38++vynFYxV8P6XzGG
qkxT8uZkEVte1BDp/fncLPlFyOX815/sn7wULGHbNTEr49PZvzlEYxlsUUktzUmjDXmRf2nOaurs
NV7516/0u10xH4pX8gLX8lkD/3DXeoHsOfE4+iJjDPdhwHbRJeBw+ZT+q+tnseb/jkOoX0tYIedk
6OG9belP/ecL2GDjUid8Kicn8YbC4BxIYi8DcYMwAFqkNEnsCa6stkfEO8sDc5F7J5a4uFZ3f/2p
fyfYru/EtkObu2kJN/jt+vqQw4w+HBs0fsbBzKM7obRUejpbxnyGtP/cuf5nhLnIX7/s+gn/zKJc
X9cRAsjZhtfr/XYFDMurHd+qWUJGzmyhv7L9Aabz+Cz76ZnpNJSI+DarlnMWSNpNI720LilHMzZ8
qduCQgbiNRP56//L23IdXNF93xWo1P7+xoi2VnaBpvjUu8SExYV3Ej6v1jsEN5pB/0Eth+COv8ho
qjQE3tfF05wT4NWo4SXwMI6mTh5FfPnrN/ZPbxNUYLYnagO2l79/X4vK8G6DP36CbdBiZW2jQlXD
bp4pC0eXJ4Ihq2/3741NhNhfv7T1Owl5vVV/em39/T8t1iAI3cGAfX+isn/AjIf6A4ycoEIdfTWd
J5Pz28ym0yjEz5Tczjbq/8Vq+WebAIbz//3pf7srY14mqAB5B0tCx4Dm+Sym7LIaaGdsCX/9eW3T
+serHQZuELAucQyy7ZUC/KdPXEelF5SI50+12RygYNwIpjmjqSfdJtiMi4kO0tehYMqIV+lmTvAC
L4Lx2WudUx8OsB7M+Sbg38zFfBNGrB3HCEkQCg9NZ56bmAi+fCAEWj27jnquCbHVgT9scGGaXYQF
g7cbJjKKDyH6zyY+KlGSTFnze/TPK6FdHCmFx/pYz87LPKOlJXJ92wW3kJtupGCB5tiabTwUOxtH
3VcLSengpawVDwRogD/HAzUN47PriqvBZlJqJSf8GIgUp3njjlZ3K/pvuMyV5HwZu+kxlfgJxQ7J
L9NVjW08ihnon3n12PvTyKwEmlpZKtJgk/yqlPFpjpxDly3nXpont/vIVXbRweK5g7/0EB5o32Ej
jsOeqJMv3SLq7lmvJztkCWOk41A1Pjle9yvQW7G+Mibh4bhKdodmBEOa7F8kjgMeaHJ1kmqV6R12
RNFm5HNZkzjBSXktegXvElkZ13PdPHox3eCyQ5vfNsZ2msuLxWu6LRfIZscbQ0a+4zw/Wym1t6ku
o8GHCxYFV6sHBOwTZgSsg7EPyeO0GA2XPrelnnDdLWsUb2xg+vJHHjV/nu/tmvxXzMjhdpdfuEMe
whZGgx/f2TC6oMiV2Fgm5k00NL9IG9i4Ex/VGNl68KU6D+lwn4WfU9CgBAnGczJyTtgLJgMh+2IT
XsvEeoACQBSvyzuJguVpclAhcQiHwfAcIiQuSyiD+cC/D7tw/5Rr91PMni+hxyWoIgLl0g85TDeu
WVz0S1QLlTIcVdpkddCvl87yRweNIzSKC5KyG09fKYqf+6nBgic3z3g67jQsldf452TlZfBhhzjT
WUrIZUBjQR0/ObWNs21rPWc4xEKhYE3FXs8gVT3lZc0vd4jNmjH9YcAQlbSIt0OF5VkYJDeuKCRE
iPm88I62VdIfZJMa205mWmgMM3KWDyIePoOUl7MdblYrwvko8/v6s7T21qPnY43UV+Ka5+p2ffc+
zNzNZA3P+tzNZIfK4KLFUlgtXEZIpOPs3oY9QOzEGA+vZodMXHoJlvKoD2fHFPeQVVscucpTZnFv
Uk77I9anWIcNZ6fNmkPX1t1Vns1vVlq1txA9sXgoEsUX1IcMhqO2OUgzmlgfjg2/K3tYlyNkoa9M
P7iLblbQ03x37PjJ70nTjHydWam3Em2GOQq4lQXPSn1iu2WaMZ6dhHMKm0LkOxGWswZ6i7gms1CE
yaUfqCPcvObhDPPjPL90CzXhum0N+qhP9DRTx5c1sbudJmLEs34+I8Csd7BXzF9MNgZcUMyFbpYp
7zO5ZJjO142Eo8zW17cxlh/5m9/mF0O6J5n2P8huH2aegYHlYsWwWwzIxyYUYKE4ssKREngKEA0C
5zvH9QdCdcSmmYfMH850dsSjGrwtjMi45A4vZfEqEefQrjWcexy+DTKZcSUBMIKuRzZ167sIl9vp
xmxTY4es/85EmEdKtqGOo3nywmE/tT74r0Nm+UimCPkFcXrw2gn1hap382SfIcPxdIm64RcRVdyr
GTiWJ/0PVp6FDU/TE0MO4rarZVTsorvFi71bOAvMs8De94BvZJON19iYwxVJxmvHkVc+gWS7rtHH
ZI3gzoDRdRCm8cqzhUJHaDc4ulq77+5g2GAcmlTlNm7cF5BAKK9TQ+55k71hRYXGsnLLfVhw4QqL
YEOD56rARB0R/nxeiXfrglyLF6GyL30cmGXxhbqE1GsuDVtc32NeOPfmh4zMlyypkAZYT2MU3syM
ZADQCScW5JH/cYvmHr+S8jiVWNnpxa/KEUfga0djYEbKgqqy6mJZ+YxVHyAPOWGHWaKs9VjWyTTU
ewxVPhXYz96rBeKUcL4a4c1aoVMdUiCjTYFhNCBKxDwlbt+k4orEHZmgsCr60PB3rbR+CtV5u2jJ
4T+FeQ9GyGRDZOhqoHmS/BIbR4L2mLpMjC8924DZgKg0bRacOSaRIGiPr/2RNw9znB0m6ncDBH5c
25d619TNzp6JRl4wb0BkNe+kFZB9XYVXaVU5mwROCAN6EqFTHsJW1HdVI5hGDZTtwfwpgx5rZPat
mTMTiOtTmIBzpeQiDTmmH4WTbFUwNQfH48UGNnOZOQB36bBHscRgW9+7uuAZGhYUou4ZfefDNLFc
+rLF1i20L3g2Q843CVUdFgmrn4lbUnDbfd+68A/vbZdRfYX5kusCZK41Efbyv8LMo0kKUUPNBk6z
OeS2poAPU3tJzFiV/iIZHUiA2BMqXctGKsm26nMyUZiQolEj9Nlkbv1c9eJcTTwCSaRelgrCht7L
PXG/mF669TBg3caj892vsNNYtyBPodPPrHKfNJAefJthUvOr6bwz6PRnMfHYOoH55o++uVuqjACF
BcvIOg3B6Ijw4M0sJNgH062kPWAGUF7TaPY7x42xlwHs7pXCVdX2dn1cYcfVpDjY96TpZqh/Xc7F
3TKL+qQnfL5t8YRTGCieZYRWk3erqjTZVC92HwwvlWQWYwPQ20vway7HJ8sPxp9ZHGyTnDxdhkM/
yIsw/UPXG+NrVru3w+A0J5rvdJeN6fegG8ybMszGWyPwbvK0iMj1zm5sORwlNgp3sZww+Md6ddvb
sbtzi2Teaok8DAJwKCTXBPPtydk7h7CFBLDj1p6Kt5SjFEcKCBHQm2bZcgiS5G7KRe5Z0Cmu/1V6
7MqghnZjmDuRynk32/OeaI2rNnHukAm+VKPA+ufH2pO7LHvod/te+dryjvDfcsLTwrmtUsZurWc/
Qg2pdlZdP+QCAYRnBKcGz3smvhXB5Um5T+fgbKVzfYWB3E7mhPLFpXo0LeZvnk+Ojt3FN24pb6Sr
5EEJuBmin4c9LAbsZ2T/YYziXlX4fkx2f0hxkzlOTXnjQdviocifQ1z/vfIcQP+G3sDziVKc6tXs
cJSE0gGPSuzLCEkrpmdfnv+rnzg+TDVaByiuZErUD61jYXLlknhttPXWynZmQL01TO5312BuNsfs
5ISoUGjFNCbS6Xn0Bc//HLqnocxhjdbJ0Xd4wRA7JDSmnvb54QgYbIX8jHigbUYSZzbvvbBFeTiH
qBzmtIH/p3Zxm5tYcNVghgIxCQ5f3imBzDL6s7xNoGtif6o4kaaDmrvhGIQEDkODY/RD5H3Vuzur
z/19588edezw3qU8acsyDniTtZRRQbGrghQFpI3qJiBp1PeT9qQ9ZPS0TXZjQwYRLhijwrjXwNSo
5YTZ9Uk070RDtrrBBAv5aLi3jOgnsxiWk+bJuPrVRd8few8vSE/AZGjxbg1Ji1xPusqpaTJRjWPK
iYRkit2rpUWVE4MTsJ2Fx4jMVFu69nFBHJ8GsXNSIYxhToUjhAu8GO3kLoSeA3vhrYhkeZiH7mch
jegwx7BoCT3BPKsPdQQRluMo0u3hgA8sRVGfxkcXoW3Qi9fAz9MD3Zs4ROlwJ+buLcQmbTuTDbFJ
Um2NgKWdaVMbLCo4BVNMgVhRplvKwUWNRQATkOLdsofjoELMNzH6CELrjJQOG6CZMt2gTPZSHbvQ
FBd9YP6BLiGBiOttnlL/ZADCG5512GDuN8SeMGhhGwldFOT+MjBrN25qQ3K+29RZwqQzw7Eehys2
wTQJETJRtuaJs4+bWdtlfit6NBkR3Uw29M2hhVM0hYJBnI/9gTXxTh1u0GggHyO3er0mixO81lX9
yJ70rQ7i+7XU7TPaTKyMpk1HhJKNzzSxCv2zhaOS/dnPfG7YgJewOepKGWHQudIx0jZDcFGZwzE1
yTxPjXePvYNNMNpMuArsFwdxMP8RGYLjcst0qGXoOUB2xXwpejAKDDzCir9qRrg0BKEebEq7tqLQ
0KkJFiOGE6z5oG1vk2Dv0pgeGhKWM5fh/+Aqfj/VBQNRtg2SHSKU55GPVI+AINgc3MZMN1tKYy1K
X4UkQBeiUv8t6rKf+A1hs9EaSBfzi+1y/celo+OkT8NGL7uW3LFeh4oUdCRHu+Li1sWjP0z3KMZf
ykDcY8X11bhQc7N+PwTyvo70I+YtZ49zetukEspl02FJIF/w/S33IwYWjYmjqyGL4mAFWOSRHnHj
DDDWfbck3jfA2TOFr+BCx6e/9AmVQYC2oqFxQGvq6CuLazNmd2tJ1VdPkGyx+qL5ggOFn2NHAtvC
garbUtGHP+weI/iUewq1Z12hsSIKuw2JoS+LXdBEOM/Bnl7ftgpwT6+tmNQZugUEnifbMR8wQKl3
ItAEUa23sIX/khahzhCAAlsOz04ZjpsysU6xMz4743yTthTHyufCU9nToGG4ySAyDLF6VMNzLql7
yiK+jsv6TtREIHhY5SLyOa/3QOk5rqPtmpR+D3pfrWrdW+j+2Ezmby60FVWqGv+wFGpfFFob34FB
s3bJTgHvxTfuTY9SS5iA1QvPIZkGLC79Juyu3oW6ta1EeaeLKa4TPGndrDbZcqO8Nz9Df2TU83Vl
27dC8kx03vwE//nW9+ebIu8fbGCI2VquGdlhDVfxE/pXa/zDiwecvN5csgsaNWPnzhqpnOQxBNJz
CNCuVfCj0aFxjTXdWjhEMe5ML45u0ceYkiz6tsJv65u39JnTuKxXuwSoyDiksDX76kW1G2v+pZGX
4LyhugJ51v0usuGOBZ+n4j5CTrOxJmR21tNkpUR7O9MdGh+1NbwHY4B4TBSV3jAUQ7SCYEST3caf
4LynTssi5fIYkkYnKLpbCg2KYHo9FVBZyZcVTZYxO13r/TACAXhm017m7nyjz2XIt4S5VJ/twDOt
m/qhpmRXFtMKXBNuXYgoPca+2z7CA0/GwZ4SI9z3dMKsYE3bcFKm00fLxNtFP7WLRscYOH5gruZt
1zUfOBK94PqgHYLpmhCFH/lEA6I3Wpyn0uGjlQOmOuqg72qyqJOovctUJJfM+oV4g5QHkcMDr9hm
jIcZ5igZQfNuSfnYGoIYOp6eeJqePf81V8kv3J2XClSlFXbMqX4VKbYMeI3sy9HTtEzf9ccUhsaU
2RSbXtx7AWCmj1f+ClyqzqabxIqzyt5sng4pACpG5HF7vDiT3TobcHoGv1EPPyaKHCg41nKWBurU
pniWJDUsI8liCY8/Nvs090l1hTjZ2K50SQsqGXLh68wE9Bqq77PIyD8u6Ds04OPFsKpcUA0x8q6T
zrhi1HO0KBJ9vbTXL3j/AE5tUk3JkmZK3tGcnEQh7ic9ou4kAyYGFnsxTo++KOb9Ciwkr4WHTQLR
fWRdjyy8OKUB78OSJDMWuAXF09bx4lQCSlkWlRk4ew7qUeLksyIeTogDaqvuh8I+DGAnwtO9NavS
xuANMuURzhDd+gqfEVsROjmef9HdCM1l7tjVQy5OZvMx+YhTO/4EPNzLlhQYFcFWsCj8Sqv83g/W
3fo89KSXtKKls8drfw9jeodv+4e3EMuTy5lXzvtDPBGqGHxzhH0K+oUlvj5+8ACcCLuCtdWO4MFg
x3VtgTEONT3bPCF+xcAo0u095/0g4y8Rs3F7xbJXI20RbK2rdlTPxYjhXWNj5Av4v5ktN0ZOMhHI
ohtJUNi104o1VFZM7AxVg+iqL4NdoM9HBi6bFSMtDU7dFNCt8vCApVvNEnYDEVO9Vaj6hwaH4D7h
hngFS1IuNhspyF3JFD1JmxPtqYHSdqxBBpOjhIQI/QI/NTmnL52QOAxdjQ56lzYvDHxx4Y469VOC
fxkWkEito+7ezvjdku11yN76GHXW0LHFFB55HO1g3a+9Z7UIJGVBsis6LlHvl29tP9+OGYyoOVLG
tuhLMuY8/+JbJRXDfey49+5Ufq0ojWHwoVuSUmSD+6/AThwvD3PrJRxtKA/+OOwoFUkxlCxbj9Y4
9DAIyzLKUxRpfgLbINSQXBm5LJos+AxyWt4WuheOlFiQakCsaaB2tg7XLg/haBHqNaJ7eqyz0j/o
rWR1T2tCZkiJVX1zJ/GlJkw4A5KhalAEtJZQlR/LmSMkW0CUlvp7t/QPjUHrHdU5TVThsaFyvGGz
jJcUqv61Z8bsHshZn225oIzuffEpcQqGsUNxpKEp2+PBJOkGtV39AMqwYVhNEGendm0cHvAdy/gR
WEuuKi/arSWYD7iDq7v1We4Mmx61WR7Wam79oJRe867xXPZmmjyQ2TLUN93p+aWucRxiO32KYSp3
QfMzZMB4LOSdNZvvxIqANzAEiGKcNFJUO07iREAOOAtBc9oKl+p6lFd1FWMGwaqf8meZY0pskCCy
Y4Ucu2p+R+dGceen90v4NPrQ3Jsk6m+cgj60FzbJHHcdZylbaQshrCqvMz7atTtdmUFDU9DOH5Hj
fzMIWDvQnh+9WIe7h7OCRFl+bySi6QYmOz6lmr00a0J0WUFtkr8IVxQHokJxabxCQ/O+xIGPXyu9
btR3sAnj5qrKfcxmRTbsMDBDEp7ad5M5qJfZLN/KfIBf6JG2pemTRnhYvOmZEC1j7wPfbVOTgDiC
DOFu1UZ7xh5ymbzrOsLup14cFNROkeGn597gM7VTk60O5iDvh7wYN0YxNIfcxk9JIG6GQ6p0FHHR
HQqLsiFT00OHMdGtDSM0GWABkxgAqBRFwynOxtdWOeKqTFEXUW7THl2guZAfG7x56Lu8EpZX1xg/
+jrUGGmcnZaGpM7GzL/Bs0O0Denp1sJMBdJY9UhAZ2xhc24+C6n6w6pBLzvRX+f6C850ErYZuhBb
h3LoL5HFF/WOlYR1zVoQf/vi1f51n82U/2ZoAHSgdTgMc/NUSFJA1i8CT8BrjydnjOP6qosbfn1R
PeBNFu/nwSCsFCVnYuGH3ybgxUKbOlgy7kEI2e0iSIY7USNq7oriV2ca9rUqzfeqYaAAvd3alzia
bOqR4Pf1S5pH72E7h3vbkd71FCR//rL+XYb0eZ/I/GdKQslc1PMVV9O9JmHTvV7/77c/OolyjrFH
IHCNu47rqmkvQowtjSozr//nSzPGBYBik+0HGQHhyCntYA8hZ48IUTYGdcJuC1PuRI6y3PjsAk56
m8fOC3o+DMtDdZicadqbSXq7ulmsX5S2pGg7/VwB+O//5xtZxAsVOYiGZTjW9foFuN/+4/+UttOB
ncR3/FFjk6bt8rSm8jE0TIZ7jfnc5Zb5XGPbc8groMEkElcJdPHb3E7fHNHKW7fHeXQ00vJkkEp1
zV16rvt4W5I8+GKK9pZvT/fCImbByYvsKiywGAnSKt2SE4vRf9U6T55l2E9pYjZ7kWEKFIZQH3vL
6w4uFYGWR4Qo7tFzsaD0HwHaJSLJeLv+aRo9aw/CbxCSQSaAUrydeJyb58Upm2f8nn2gcXCK9e9I
rKX8UOLRNR4mMuqeUCsBikEig/fomnXxkO4mWkPtR5UMoPuLm7scRLiGdMoQwN/6fwnp/bCmGKaj
NgGptCfI+n+Dvgt/+jtTdIchdr8jvU6QVEZqN9r+u2GShTP9X/bOpLttJN22/6XmqBdAoB3cCUmw
V2tbsj3Bktyg73v8+rsDdpWcznqZq+Z3rUwYpCiKDRCI+L5z9vHS+gJpIrzkYE8QkZ0HtVn3piF6
R+Fs2bQVV3CnFdM5tLPvCY12P6VteF7vWjci9X7erBqAkwRdZ9gmcoKf6DMY1CTPVgSNQH9IB45y
o+wwhmTm7fzgdcFAt4mNO89fuByZG9tZgncwN8uxeWchDQyacj6SF+Ab6ix21NnZzZ444Aq41nkb
cvhhAtCKbk/FHc+vzj1GaDD/t4TfTbdO36SKBwkGugGtEDPU7KJazU8bf+50MGLqFMf/AGu2q0iN
iwXAqRhcYNKfh9QmbISghu6cqYGmDMpDnPbeQQLz1SEhBhFoWKw6gjXlIZuM28hNfFqJxjHo9pWT
unu02SAmdYhH9uDBx+CpbGHh28jduz7pIviH+rKNl4nY1EVDrmgXX2pIwef5YPaCl2A2/Zl4zZ5x
DQgOU0J2hWsSaOOGiU8pYtoWQYyRdBHmed1bNyRa/7wZW5Wxzz2XK2d/InYEf1tRD+fINvkjY/Rz
b73PCj+Q2rCcqB4TDhpMlMejeMEXjAV5Y2Au9BG7m7Ce288YTS5W7HCJnof7Koo/ZlHdIgZudlHV
zEc97D4YqcM3P22ieRaYZ2VG4WEMr0Hsng34ZltCbqtr5VkU6ezwZLLkIbkD12AlXgPXPCTOpU3E
MSqnz15dPS1W95xOzBh1As5H5qWsfI3kPBtM4cNZfrASLPN93CSMJNGdKKhhAC6g7mF+FkZDnWBo
v9ZMyrsm6w8Ihyv/uwQwHOtg0sbRtU7RbNi+7iAjw0Pj2k61K1M8fp7Tfkys/LW13VcWJlAJscdZ
ffhKBunLbDbI/tvHIrQY1heLfsi0D7XopN6AMMYDKb4up8QUwQJWPqdkZnKLx52JkYHnFtQkRZZt
NYT7mAEZKhZjG8x7XTq3WcRo19if40x+ahaepCHs2p24zI09SMuIUqNu5c8hMWb0NNz3hhe+4vV5
xSBA3eshTm3knyEzOMti+b1A0sYteV3keakNmnEG/V47b/bWokATc2dciYD7yCh0k4oI7pNOewq9
7cHo+3ujrjDtT/18XLJukzea6ROYh7E+5gK3YC+gFzdsmgcIlqPPbLa5LjYVcFpR33EPTD+qPKbW
k2EJ75i3EamFQJa8H5wGyik9ZXNCJk+/LvA6g2zLYx40D7oYsNWyfForeokXflelIKA7LKgEFRY3
JwrcCMh0UOgWa3xqPDI9LaHU5JQhuoAFpNxaLHQMjXWLmcDca53mHteSL+30JfbEO8lkkdoha2ZS
57YxkazuQF0AST6zRqQEPWWhLM5ejNrVNkez9s5/rbcxlcTsD1IwT7AqQNbk0RWUuvmbvqhdltDs
W8pXik1YzKxVKl1Evg6MfaJH4lT5KzM9ElDqjMtZTn1ClZo8Gmo9SncvSuCOMeumQAHPNlcrg/Wj
DCkzmsrxN55Cld7KlEeVhdvbKbHpMlssLvuA9TYi8HGYv9uSg6BPmBMK5xiXFopwqj1lYuv7tv4E
XeBlIt9tq42qdJDtAZLPTPmTXd5rV7Tx/l9/KLoSdP3pQ0FDqjumpfSPv+vyQlBNLiWRY5PrTz1y
oiZlyapeUkxyqe5clvEYeiRjT9ii//pvG//hb+vCNvijOgIogqf+KPhqzcHKKfVnx0p1vPOA9Rd/
SI+eLMoMmmHdlsb8aKMWmSf9yXWMkweUXa3CaIs+Bh45NQ1ScOYRtJQ7GDfeaTIp+fz1q7T/JAqD
DSocy3Nd4UlJ0/CPr7JoYNiTDMth4/Iqo44Fotu244ZhmMUkThsELjoxCDYGOwzvL0oyVo/pdyXm
iGO+xRyaLIoMd1+yIkZr8CLVWs7NUH86ZfGCwfEFsNN3jom9aTApC5MIIGDM5PZ+lSCGQq3bVTmw
q83b+mMygwyeQhaFq06DZQKu6NLeORlM7IGFvJFm1SHhghsu0wVKPn9MRqShDLTipia7mRITShRW
89waHgkw+gbF5u6TZ2ePasFGnefFbsbHrGmVE+PZUEXG2K5PVsH8FmTgQuuxkfO7bIqOf/1Z6/JP
4lg+bEs3cDs40CH/JFitprjUXEofePRTjE/C9NGosvpVepNGjWRmq1RReXWiRjNswKFhKMCXeqsP
5p4Y0JLLARVl1yFwSsuqFrZaPB7bQTtk6so9j9Rzljxz8CKG1E8ab3g0AxrAlV5el9bL94NYvueL
NjC4QdC26xmagfpOIioWMoy2efQSthpCOJ16Nc6cF9VQLGKKZMnI2E9eCAnKpIjLnFmXQUFUJsax
cqi+UWYo8UltbS6hftLdjxGNqZScMEzb2UdnYUVMT/slN0A7YILaVjMjTxM48E4cZoXq51HGZu23
9tq3LBmrPTUHTe8w5BbdFww+qsuQ5wYzBQww4BQiUbz0Bu3IXIoD+Qq0vIBhFuFArpt0VGskhnhX
iA9M9KhXUfExKc2lRnPVKHKhYeBdW173uNbaK628NZ30FFXat9JQ/CIARrsysD7pA9O9wFxojKQs
sAS6sjZstw3tXjKfx4OWG4Q3J3W1p12SgGWqTtWLIZP5PCKb2qaZ9WTxQzoE57AcX80xIgOj2Adm
f0Mu7alSIgHikTgEPPsId/NzqIIx1UutT2EZfdPG6RH64XA32xkQIoW0G/rpSQYWYg08N+nYNWcM
QR/+5nD9D1cUHQCSLnACWB5hv38cGsIejYmptelRqresrgYO9zGH875q3aVwEhatuL1Q5MTw8lTz
TjXMSqWkM5WMqu6yv9Hv/lnx7UlAO4bFeQTM2DB+e0lEqo12FevxMSPxqMqTe6bPJ1X6zkb8q818
CpTirByHJyW9wlf9Eoj6WbrW33w2/2Fwlx56awOLhIkk8nfpeR/34POLMj52Krpo6jmr8PYmJCai
bOm2KMW/NCzVhsX6Yjf0X0Ik562qb9hKP4aeYtsSZArByn0v+vi9YUazTyUsgDA+/Y0S1/uTTN4z
BWMOCnlP16X5uw6XCbZJG3yMjlOaBDtIPLBH450Y2gTvj6Ga2SzrlwwMj8XXBsHwEhnBeHaE2fgG
v0iB+jqn8ej3sZv76CecraGqUTFoWFea8Y46qwRqjDCv7L0nDLoIHsSYs3gsCKapBq89jen0IZ+T
EqoEqlgjB/EXpObO0yzvyWMtZIhHo3mnpVnjrzXxUIu5+jTL0Ujljkqf5w8jhbXsubK69JjVBTE6
fRztOS22HcrKD3ZuEFns3drRvNx4w7KJZ/oWmoQ1b1b2OWk4bSSgOVxlOuhOT3tuqjYDyjNQXPXE
xzlDrKvJo6o5rlLRgpqa62nvIxq4BK1vIiO6H2wG5KUo3oH7ZtSU+Ux0jnbyhHUPDPe7VYr+YMtj
kGTNkawBCtrllJDs3ERbe6mvtVdVj9kMQ9FOGa3yuZuOTRx/68a4/DH7+D9r1N9ZowzXRof+//7l
M/qTNer222vz0qYMPD8MU6ev//MPxhH1Sz9dUZ71T6bPdOWIWmEFbaofjd/a7n/+wVLF/KewHIuz
Hu8OE0rGnwKabvQ//zDlP4VQRGsMPTYGkF9tUeK/sUHphvObkJ5FuCUs3cRNIaRt8dL+OBBn6ATF
HETDtRjMbpphkAXNTaFqf0EMqXXde9v89/eFCc/iuTEX4r9+moau2r4My75BciPzBEUJv1nWtv3z
NwdTBbg7sTlXORjD7AEYQXnJPC74DovYmnSttIMqGY1PROsYJ4TSjj+whkJfon/KNePEc7HssrL+
XBTNM2VxBxgbRe+N+YJluPBLJnkWM01p98NBgJFEDbEcRq96H7jRx6pPmGVDhug0+aGjSJe3dX9v
VZyKDaKP7UgR6BwUw02WII8tFHexsQkObYCgoPU7V6NzMrgE76OAYndFBrjeBMx55lDQQH4ijuBl
HJn2mMEUQIRkwT3bztkSIw1lQ/uUIwze5B15KzRyiSKVX/XOhlw2bAr+DnIMA0P+BOdFhOWNh41t
m5IjieTc6e8EjoI9pmkYI5TXzJls3kRHsdnuncQliyo1mSFXxZORhMfWtvqTqQ3fRzMiiHEs3qUC
s3zfk7ROQG2+t2AKu1MBsCx7YphKfMc9p2Zg7Eo5useJ/v1OJwwAaJVGgN5Y3BZDRr4QhdginrJD
QQsiwmcxqM6PmZgs1AA5OJaLzC73tqVNLOTQvC9s+yvgKYGUQHQ3c0wDe0Qt0kR1dKC4vsBx9xvp
PdM+ebfQkN6bJkoaJ3+gQv9pKCnzmFq6AIqsSXXsaQt6DXJ+bWhPU6rdQPM8yRqwFJ6rLwMSPbr0
HAcQdD4nHoGDwViBNrOfBFKNfUknlPV/o4TPzDkjqD6s3XeaE+Iw1m+DRkDxhu2ekHQBd8qDbQGK
FEX+BAiyFt7LYBO1WFSRsQ/mEtoD2mRdfCmHodgl1otGduIefFm1i22P61JaX6Ek5TuTExK1Cm2A
Pkv59srqrso9G7lZAjBXj9AbEpWyTAjncwuShMyBGHXy1Md4L4YRNGlol09FSbGoR4G174dh3NPG
OdkQVto6901KeFuDwJxpBlQbRuUWY5XJTHjmFJiac1U3xGM5Y8vRVpJdXRK9ndsi8YVBglpIEqGe
aUeig+BnEcWNuMh5zZr8Nap78C81oaSm85h02TeBqHkbWSfkETaX4Lk6a+ZL4eDhd9rY8gdyeL3R
OjFr+ZoME2qV7sEcpAFuqNxNaeY+6CnOAbpmaZT6Qp9el2z4FE3YrKwUQCzA7Be3mpNtS2mWOMkP
iHBoJI18V5pRW6wYLpr3ivfynRpfEe2YBICTceQMxY1XA5DuekhEisxM6iZJTFNQXbog/m6n+SPD
o7+g/zyUfVj68ehtNZs52Bgxtxl9s5fvAQO8b9IiQL0NwYjGi6rrs3GQyOXmc5zP/S6JQUI39kPa
ad4Ogm6NLJeKpd674mwbh4SV+b2TDofR9AyIieICLKffNqF5nkrOCYeoy11TIBgp+hv4Qe+7nGhc
zi5TW/YMABT3HzXWUZJQqdzQzUutkZgTP68LvaUjFCqpx4wuf3bJkAvsYpa3tNAsOaJpBK96TZaR
Qq78uoSDeSPz6XaKAw4NkK/QNqEST/cUduKNE7bOEeV2vHXSD7NWVZvQqeQu9qyb0HFfnVqM18Y6
Tm6aHAV2/01iu49lTAJSmFEHGqHBWT0SWUveCWokm4RltR+mLhIIK+AUW9r5IR7G4i6oVXAaVce6
2NpG8sn0hnNeSTT3GjUdQVuOKThYArNClOAGezhJQIuXb1VuHe2hHw/k3hc+1ZPPyLG2bX/TkDZf
N3JXmUhkqxk1dZRb98i4er1xWIzqYNRHlb+eWjkpf/GjbjMJnV25dfsGf/uivfamy0y2IhtV6bmh
y8TxzhiAUNERvC+CXTAQ95GVlMQ6SbCaA00Mg6btR1O+bIce6lUk9sYSoZTuie2ck2CvTq1p6ccr
nW2Q2slXIxenwDLhmBvo2W1mibRDv9Xj8JEBiXuTYe/1+rWMyq9VOd5xMSAf2AWoGzHoRmb2gBS5
g9B29WCk7Zrxe6xiB4u8+RahyiLsjZBno/s+B3N/btOIsKO2Og49sjodhhVCou/J1E0qSg2Bt2Ne
qcp/LOgZpU4MaFlDTWvbOkd5kk0+OSffl46pahFRnkuH8NR2wxHQ/CbXkBEQ6sanm6kUNoQ7kvIu
yo6ovIlM/XWcjMdmnq9dOPanaJiLK2T9LgxRGRjZk96Z+rlI5XDoCvKuoUveu0HxoSbpcAMOnXNH
CSYW6PFzkC8IPXOC6SiZ1yXdBjC9wbiTqTX5ZTc5fpB/8+KiRZKCOp+OAUAgE90A53LhTp8QKAua
4vIlqAP6/zx36PTfKy93NoYZX8vOXqhtxA8z8mcj1M9KrmgCciZNOfTT2f5uZZOzdyVd+MEYSMdt
+Jgs55GnRAqSMuhhxryPBe1U3QivKVaa69BHF1F5BQm5kXc06RYgVTjwYPDBOLIubvc4VswyyrbZ
DeglkPYpWwrn06buKeDH5XDb0+bbVbr+rca2gT+y2rJ0hXOE3n9Iiu/eoMOpAWXSMaUDawZf04PD
NrSImNp8GC9zHG9FgzbcbKg/ULRwt7qW79KWCG63pnhlM7CFeUyYS6ntyTdHeBT7xD16dCaHe+aR
dBcmMFpeQadAMhz7LcUiTAEvQYcAEqoOLWs5fgvPGjDgI/mHHo187ZORJEBjWqe/MFewNx0J8lzs
PY83I7tdPcH9ydL6Vc/UFM8lgUqz0yuFlwsrnjvK/+OWVqW360PhO7B/dn1uEibjLQdEy91RInTC
NtNtW76szZC25JyZ1U7MSbVBmqhKylgosCt/63sGDCmRyDqxQ6lDA26Vz3p0W1uSA6WuIVVILTmg
tClvUP9sdL1wEKULDqCJHJ9B5t+cGYwSQi7GoqMY468k0St50Mz8Kh9P6M9xGWceKbtTgFTHaaRi
y9FU1AxOI80g52W2DuPClbUKHcQ2qaFy0DFeLea2mNt6L0Rh7NqxwG1hUgGDovGgtRL0WY3HrrH1
5jAk0WNRNemVGGOD8FImDKbd33AMMAfJTvUi0PSEAYdnMXx12vTrkojXtnHeBdFE08ecmDL3/ec6
Wlx/RpB4bqiGYao0Ip/c+A9aFSdHu8inmyaQ771lpNsE05YK3sYKhq/m5CG9IraCQR3VUsammaMD
17DRt+PyAtrnC/pFi6AaRIie7A52pb3Pc7d6sBKqXtbJrbFJmZDx96Hn3tQlS1X4PskWRPuwky4h
2YsMybFzpj2BpzVyeqfZZXWsXbJ5wWQz5ndWIcYDZIKEQQD5aLMwpw+pQsLtte6oGt6CsQyPlC7K
o8jAMhZc10RQ7iPFB+4CEvKSEuDwQllu62iRfra1fNiKSufkLeGvsZiOdhKGFJxqhCo6dpGrSMJh
D1fum1Ct6Ra/0GXdI6fyTlq0Zg1tYtrojJjgnRFmX2RJsiHGZw036WFM5ysgYOs2cjixrbg7kt/Y
n0Yum5vEzYpDIpBwMEm/nfJUnhxXTdsdT8WMMpUj5UZg8g1uZr2fdslQWfvRIj/RnIMjF4pr0zrd
JQtmuFnB8jADsKU0Eziwnp3z5NCQTKeacNrBeUQ3QzgwJt9TkNToCF15n+iYC/WZ3rkRRr6ROP6s
08gBHnzpqym5QYVxkzOQ9NR823IR9xPcfanP0RUZzSdwmMSYmEFwTKfyfd0uJGRW9TtLweVF4RyN
/LEV7nK/iCX2awyUe7dAm+x5ZUGRxra3CaDC/eguybm3tXciH+MthZxgXwzxxsiE/kzsDMImsDhD
Pt6ORlHeFSRdBSNpBS6T01K1jKlvDudFtYzXzW/3uWn2JQ6ZcQTCGc6VO3BZpJxNJVprUlok6l5R
OTvajOORAObpbE/Uq0RWpFQj/317QKF8spEQ4v+iHT7kcw3DEWuoWFiu4Wdsz+uG/ClFoR+MCwrf
l7iTPeJ+E48pjEbI5l6udoWKfF9vd/VLWMnFt9u5PuspqnZWSMRzxaTIN0Svn9cfrJtY1oDBw/7Y
ozscLgzkBAEk6daZ8hEifmiU59ykWER3ld0hR6AD8vMZrmB5NjO3+GUztt3P+3A5PtSm1ez7Fp5Z
HxZ4EUgvPK/PsW4EAzsLEEc1p3+9HxNpstGHSNtN1B5/PHmgCdhm6x97u9MDMA79cj6gcizOgnnB
mblWMG/X3cYLl1Oo0+XNOBsIm6B20Bn/2g30vDjXKeZQjLF33RDyxsxOW/yunezDRP1gVVp5CFb5
uHAWVXLQxXZVPhWFIh3XSkdB3R3cYh/1SKT46NeNpt6OfU1rK4IPvDBjDISHrCzhW1Jfzbo35VLF
yJL1wVX73BhTeZZezMRM7VXCGtDSTc7HnhEc3wzZhbblVuey6pfySFwbcQieOHJdIOVQGoRfFoi5
Nutto9HqM/OTBUWT3E5h2ZzJJWjO657ZpP3Rcnqgw2NzbtVm3cuazvQ7Y/o0qIcGYoe6Fa+PDmRy
PfjWvdhVrLRhKmaMV1m6XY82urme7q9vnC9JHYgVqktHpn6s3nGnDrXesyCtjHlG5oduH8I0qs/r
xhoIjsWlUZ/HNkBRpmSE6q5lcRCOsgylt/QBdRZRyOQIVWdXHUG62ltvFmbV+JPsv1qu6Pbe3D3U
HVQ/6jIcmYkoo3/tqttzlMQYhXO6gFpdnL1Q41ho1e56e92sNxcNFYTVFF5x7QFiYfhmDSaW/soi
LoChyoGjsWTwoyD/GEW24tepd7C+ofW90AYp9fRcw9fiOykitNbwTqozAwIZlFTXsUXb5zUrxtGc
9tzEHoVY18R0FhiPljliq+tnAmYS8l9YB7BJOVFIokffCYOuOK8bzumfe7Pd8V7ebq8/hlfCnfAp
Rp8Q4Ze338O2JBbyZ3iejp568/G3Z1tamZ9a8Q0eDO+tNjnufuyiBsgYxYlTW+9Mhoi2KmTG7S+P
HNqMUE21WffWBw4T12GqNzPMNQ4JI6Eobtn5cb0lPA6adc+TzUfEjo6/3mpSSm2+CFE4jLj0dpVW
YMUsB5ROTGd//Ial9n67aevFwbMZVQhEakku+PfTS0x/uxSq/o/Pdv1YPZePf/2o182oPvS3m789
BKyfdRwKRnRLnYuUmTgMSz0A0Bk29tGh4Mky28zvyojBc9JrUhvCkGOwVaOLg4Tm5249G6R+JPbe
m+7L2RpOLryTc7AOTmRFFWd33aWMW+8WDBakCD9o67fZqy/tl91FjXluw0o6JtAI9SCDJJdwtqVX
mMfUTLZpz3ch7cH1K008c+mrzm8vf70Zq0ese+sGffqnBYqrTxYl1ZXKZmRkyOIY/vftYJxpZPba
YX1ntXp76x5kW38ajPhImbjZGZZQMYb/+qHVNgjqqUER/jOzwsMgF6nxhRMoao7r7qTJcktNG76K
Up+tOrRE7a03p7BhBbrq1OjYRaM+nFax2LqRXPUZm5R4bNS1WyPa/H4QqmPSJmPzvB6TFvW3vT6a
978c3+su9DJb2fGgCasjv5JResh0Hcfrv8+D9cgWHQFHlib3vxz862Pe/katY3Emepyuivq7cRRy
PhUTM9jYdH++wPVXWruyF+AHDqmvgsCYpI0CJnDq6herk5xeUXH+7eb6A5mWzg/6zv91ZP6uI6Nb
AtLQ/78jcxO3rfoP88EfmjI/fu9nU8Z1/0nzRYctZtJspc7+1pTx9H/adGukbiC3+NmNkRbdGEE+
MABZctIND9TbT0idFP/UHc+B64y1zrAZTf6b7oxh6Krn/KvGyLMsj8aqK20p6bRav2GVyKYCSF+1
6Skb6Ad7Y/eZ0JRbjzYAdHjSGHHO0uekSYHj0D0mcXEKpxnvcheJY2MYNBMqYFDOfJ/iT7iAm7nz
gq482Vr1kk0l1i0doEAeYIUhDfOc5kxyx3DEiGOQTDlXd5mDm9dRUeAt0mwUGdsZbvbsNL0facMt
8X+CaN7UQFK/TEqY1TjZYaQSRRHsO2f+AjcJ8zmziIt134fz4ouq/Qx7CLZITxTOnECeRg4W9V8I
6MXG5prvbBVjubKDUY1QigeyNIoAUA503qmvsFqLBh2jGwNa1UvvLkkR7y1aUewTFoCeFmS3oGHT
+wn0wZbs8fYQT3jBl0zMZz0Pv2gNKHSwCvJ9RzTkEZvcp0gm8a1XDtEtiRQxgmoR499j2Z44C22G
AVBmHucnM6cjzUW4AqObaJpPbBb9dpUPnU7KTkKT68BskcWzjI4uaVg0irPuxkjzm9kDIm2lww3X
N/q3aXXIg3i8z6LlHSpOMF1Jmr5zxStAjtMQFcO3hrAghCufRgS2W1KOqcqRH3GYk1rfATSv45jS
L2WWDYVUKjc29mHknARTz+/1qiBIo214IgR2pBHBDQ6GgF7DcHFHXGfLGgkjo/lQTml5WmoYKouW
XT0We2XDE0tXk35cNi/gELbro+cuurXKxbtM8WMeZBc3MGuuMzBGBE+YUHraIgIjxQAy9W72khKI
qeYd6WaQOms0BxfNDNYn/Qy/P7o4boh4pou/DJGVXDq1gcTyc9NGcfrLzfWn6+PWh/ynm+sPAjMR
B/Cs1/UWVXprmw8Ilpukx9v6299Yn69af7LuLtSR9nVoP/72MszE7TCC9s81/KPz26t4eynMEGBb
d7Xcvd339ri3P7vet940U6n7roBzsf7G2w/WmyG1hfLHT355fT8eqWGEtrNiE4Ypysa3B/6y+/Yi
cK9So7UqqA55iVG7FDi+2bS60e2yheu1zYzgOobpAJWVotqgJlJodVI4L9P7ImfqPKS/bLTZTK+O
kXEfbvotvOgGCAX3TaOJHzE4OPX4af2d9d7epUFEm3vx0fWfrbF9bkRW+rBdw2YngTod5+EaafUN
gbaALOhYbnSRk2HTjdp13ZNR7pJ6Iaioo0i/ZM50HqmOnZqEAlNXk32elvlG6Ec7X+QVFaIE9MGG
yrNxpYYWGrKCbJw9kx0lD+vPjQ7XsNMOuNq1+VJoFh81NtT9UI3mNQxtECJqr8tQmrYwxjwo4YSt
4IXlwFqMxALfpg3bQPAZvt3nRERs9EyJJ/WIuQm+NF6ErjWVx3gc7UuVF/YlQq5JvENa7k31uS+o
ral2VS5GfGroHv3uBL9m1VoLaZWuuK6PWjfCzvQfN6UbJYdqTD+iHSoZPLMXoqryAyVR2GLeTKCr
0x8N17MurcH/s6iPeURrVycQKjCLL2nAFEWC6N4XZAXc5E76VFSdfYCom6OhpSg9l7nhix7rqVzK
6erYznSdkwgUe14SpT5P11JtSGoh60RvPNAUPMJo7sdhkZeckR5hWnQb3ccjmata0OlQM0rrhDoR
7XoRXRO1IUFEqgYExVS6C5nUdm4LdKdweMIhxs9qg/e4ITYE4GhGQuVBjKZy5VKZGJmvXjUsblcR
NMu1TfL0ROj8OVq4a71/GcOaMpSb7NebiTro173X2mS97pZXSqOj5kao2ekZSIQD18IbIW6nlXFX
mAi6q468UoHRXo8HuAgonK4s3ckjWLTkyGqmsLp3TFtJ5szN6zwt+omS79GkX1DtLFyJNHvRjEkt
tA6VtJ7WA6uRxGbZERkfjRtkN7VZ5jdLC+ivNedmv95EENfuZ6SDm0HM+U3nNeWOrPae2lS7tckm
2MRJ+JCF+X3T0+chZQ/IFfl1aMPbbiuTKjvRR2i3k9Z66KVC/c6x8kMpZfYcawUy3CC5M2zAAoYq
AE3rmmMtCL2VZ+YgGbdhMw54pCvg4G9L87VKtC7Sf9z5dnut8Py+cn/78fo7Bl/P3pP93fqnaUI5
RMHBgf+x6ldL/fUXfnnqH7tEhH9oAyPal2+vZP1768OXPFeGhDEgehfQDgXEf5cPfnl8Q2zr1lDF
rFDopP+stbZ146rix9vNtcjz233rT/vBpK5N0HbmHgzy3bdUh2ziqUC+9rWvzbTDALlxwtmvdRG+
dkFY70Rev9qL81mfmoH84IRUwiHODsny0SIeYqLkcSIfiRPIxBiAXMjYTYl5gJc8HJsgdXaAsfgN
oyT0zsz8aYlh1mXZfMor/VnzGqqP9IIAXpgLzXsjAjJhOdXjYBfHqJgfO32cNsC3ec8YTbTK13sk
cakFGqkqdVrFkMpA2VOoD3EOm24JuEhfErjc1tWKg+5I/aN1gnKn62cvIXRgGd36lGlo+8zBBvDF
05e2RWGaqA5Mch/Hgma9FiXOPnf8vMnFjWPgEam79j2wAvrjz+Quqqh2u4MfIOfdaNakPi0u9fdm
n6K1piWrfc6rHK1JbJGFO7nHOkrpgFg6SdftEu/cIe4p73CpZSCEBWZjLinBsyfipDUwzIuh9bDP
Du3Ww6SmwhtOaQcQRYx0r4JaJYZLEIBxlO2M2g5QJROOVrryFFnDjMJDTL6OdxiPDHU5t4XcUntT
vcM3/4z/adoGJAxsU+k8aHwPTdwmR7IxESGnIdR6CwoI0Wl8CCPsC3QmKe0dYOvtJpVfY6uM9rkg
6mpKlGjwZiZ25WDk7Uc7bIOdHZgDGCfKQTORMUGWNye6OigINQ3BwQDkxHCm7bTALewWqFfLEF4i
0ZC+yOHJXMy+nxFAXwnS/Fw8OX1mk+ZaHUatBL8i+o+tTfyUNzmvoyOQXU7VLu1AElV4b6SHOsAd
CcAxRkI6wgkkgyCRzQX/bogk2nk3QLfuK6ciUbX3spM+Y9MZ0+MwpuTVJJZJnuHzsgTfot47OmVb
g/yRW8BL9slbJFraSd40RThtxEVfhuym43DsMLVgZ/JYNGSq/Yk3KLOqs1mK5gNamMjLsR6W3x2z
0ZFy9pgUIh5evJSYxnatKI+NhSd5zjv63PZVVH10U8DgwqPK1Q0mDyxJimgx2T+y8S6SOF/TQMBf
6/IzEUrzgy3pVEVpcxMDWBOuHRwdj4wMq+MABeF012jDu7w/OwNuFXR8TJ8Xi+piQPyMbaox2fuA
c7n3a3MiiD4B7BHI7BBjJJeSBwoLX3iU5CRYMujs0nCi8+sAFrC9Q2Txr+fuaQd/QC/zZBJqvBMB
PZVGyGOPJy/q7fjsQKOwCucmnIt65wkqzF3mlzr+9ZnXaA10VOm16C48xTxMaALI8ainfi+VoCzD
UyPFcQDC/wRF9IMtIcna+FqnLA13uW3IQ9bf1tLEU9ExrFgxeA3CskK6+0AK5tlyfKF5H6ZWPiVp
C4yvyjwfSFd6QBBuo4LzFhLMmYUdoMLIbZCzBmzD0Lwk6Z2tpwjWI+JtaHsv2wrm7ES2LIujhNMy
/Bj0mTiN7fRxrMvad0diQGLHvfZT9cntijtLuDgiM6UmGjvjaE/ECU201ckLRcu2JMYun3ndUIAw
TdW56iuO2xxA694KU9wvKPONCK+XUcHoMDw+n36e/Vkm2oF6bUxPFXQaOCxiGoP2Rk1xcJ9tbStD
mOZgGyu71j7H8APLMAQvKuZl11caDMldHDDsp9qw17tS23Vj+Bj8L3vnseS2lm3bL8INeNMlHG16
pesgUkoJ3nt8/RtAniqqVKduxevfhhgAmaRogI2915pzTN0yT2U/uFVmcDwSb2sPswbyjZg82Njm
ncBMntIRdcUPM1z12YJp7TXGECGRURcUFrIAkak8mZJHCCzWwRR/yUTK7mMjbwgkQl+mEmntFX1y
Kw1dxiKcr1aW/KJFh4dLsiBUjpqTRjqnElefcC6T7ru5prPAV0ghx07vrFinnTFIFHMXxiozKqV1
ahfgZCcrXQ1KjmCFIE0U93KSt4BiAeIIrahcpJ44MksfDjD7iIhKwc4uxlsxNCQJgWbe5euIt5UK
uzp5lYqmc7OAHETmT0tICk0RkqgrqB15MDn0QgtzPpk+6AIE9TPs17ZA8Njype/Cu1wvglMwhwB9
Q/VXRAljJ3cx9m6kZUSzHhmpRjQMb0rTHJosYpmOYVIWGpyVEiIskVjnrH4jgZO2fdf9qmI4Yzlf
NNRdOCPRuhyN5PESCdHAkBM/NUbHyiLP75RhTHaxmP8IJK6A0PR3UlNAbdHyZD8ivylN0zUS7T4k
OVtBLa5mY+PPA/o2C8JLj2ENFSjRX1Ih3nAUnBUzR9pkPhRjegnFB/QtF9GZkJTvhCjchQ3Whozh
RFTfQpQuo8bPoEsJ4kjK5Fn4rC2D7hd41fyheKhYedZaAGZdqyAWwChAKkV4MD3a0QgSdy70dzXv
gRwPFpRbJPJW9ENOSkx36ggdtI5PgYGASiR4wxlKu04Ve+z1uxZ9Ry+A2WgS09ips1R5d5VZwqKs
9Udy6O7TgtNPiLB9pkX7mRXhfowz1e8m/AZLJD6owk8zH/Z9G1oPE5qT3cJqSJ80X6mlfaUNr03C
xMKc70Y5ZOafhx9Fz+FF0OcA1ipkirzYq71arlSPr33YzXKD9L2Kf461+gbSNUX2yDCeVEHqLgl/
HgQnoAJAhkKZH1Ew9pYpYOcZ0oLgHIbdSis/ILtMqEdxnZZJ9GbE2odC7CJCRgpbslI8RQVFm/Bb
lZPftFSpC2Gp93rdfF30StqXkbAP5OW2LPldIzAOIcsGO9am944oeERmc7JvO8oI00NcdzZJtT/0
YnGaxDfrilcV9rNYvHe1kDoa+mAbTMaRtJebwUziQxsNBIqneDZqdV5uaGGT2LSmbFGjKcT0YR6L
d0Grkn3cVc48zI3fzQ2iqjD8ZiZIgbYpl5yaaCUaLtBSwuo0W9e+i2bV+A3IyalDX5VM5LbaRbEG
EeaIUHqWNmAQ0GtvpeiSCcf4ITZkYqWErrXLS7mGHw46S6BJbHHuV9btbM67NtOU02BgJFNSAJyj
BfWmQWIzDYHltE1wZ2XTLTnAmtI13pSjOB67VPVM4AAuAKaXvl9hmo36WPTi84zrA/sUS/ikvwCg
VU6hctQUcTy8p+kCJUhv+JobMFaqeZKnsThNK51lVutXWomZn2vGT6Erf4Yyw2awdtyxcUt21JaJ
G+Vy6WXBTWmp4+2cU+oQrMDWS5XVZ2TGB9U8qCB/9wSEMY0wE5CB+tidm/ukXUQnjhPJycxyuesX
9aar0eIZtTk7ZbXop7qKvmFNKt8RrIZLhtljRMelhjS3cmsiaXFdshuaX1LqIL0rq2yukwHz62Av
G2p4OyqKk1ZEdeaN/hj36i+UfQPUpxDUQDcjLAerZVuJ2J6Z15Wp9D1i0tQHU+pWRoPvvjaIjmdR
6hGlMC2XnuTOmrP/GKstdQc++pxM/tgbpMRZzK7lnDjHpWU+rRBsS66rqUFPWRpUx4goDqakXEQh
/FaUyMu1BaF8Y2WRY+j5m6DNjx2teK60teiCz3yjGK4fwB0mnaem8o+eyoyjyUt86BT5eZxrrNGz
5UiNYtqaeJthFga9hNgy6k9W0nNRJH6+CyuwX8OMoqZhYq2V9MOr+iyb2h6UbbkLF6C3kx6SrD73
Oy1FnzXUd4McPYiWmjtmInO5mronMTzTGhyOWBd7u50WF3Ur3/4aZmdY/Sqbt1i8IL0OBGKEKJW+
tEHrSt24/hSscEDu3BgI2m3k3Ld6LhICRpB0Gmp3GDROWt5dpIi3w6TqwvcEUy24lSMVs09nvswT
AvmpbJ8ra3xIK/W5VnpmvJ01OIWQPmRSX+2iipZy5kox5uXoHRvUgDs7G5w0qf1StwJKG/48jQ9x
EgBtFaKLaBJVsPSJ7oCpypNja/pzKnui0ha4yOXRUyTWMXqjHWppSG76vrjJ2hVhwmhRVTOrOSVQ
9i1V/gjhr/xqhUi4gzGP3EqRb6ZCnGBBpgpTafQeliB/VrpgnFgE4Sqg+F81zJIXjQzp6tBMvByR
NyeB6Eus7JW+CzFMDdSuX/Soo3+sIFnoufxQWv9Usse+BsKkhOSX0aN+iGXAvnNjmG7OxcGpwp95
hZK1Xl18RQ+MtZqwaeeaa1Ymiy/wU+6ICIBfschR1Mf7KeeiqCeoHoW1hNXtiZrLXVY9up0yJ1Zz
Fb+4bnVuP5X7oKUlqzN0BFDW7CEi7U8NbkNDvaSJOXgcydohmMYnksjuGrM17WAWEPBjsTKssHV0
EZNv2h5KdD74RZgddYcxyQmrQG9ZIgwc1CDn0iqfV6vaTmhV+Igtxg3QPhrTfEqkobkYPsvKg9qF
vwJxyKArGcQGxTEqhx64hsF0Q10g/gMzRoXHGIw2a3DJByd1zOqwspfdU9JClmsjFj15IkunfGgO
9BpoU4gC60I8Yruu9+o5eZIwu3MJ7x7oPIZuOGASa3udWhzxjjve62CYhdMGXN574zj0beEZsCQ9
rTDDHfw3UQKEbMhYPUNLm11MM7k7j9gRmiohc1QLIB1CG+m5WkLOJFtc0n4aohyfQO68Ifoj4JmA
8EhNvKjX3rusZPzIBpYYcOZjw/iYw4os56xnHgzXum/mG4t6MyTARLVnsoRFNbNsvjGWNopO4Mq4
Hyb9qQkKGGhIoe2qE2WP/C+bmJ23MJyYqhTmcxg0Pd9xQbXGEmpb6Vk8o4E8pn1VwxyP7itpOTB/
o3kkogZc6neFkrXUPjcZFm8IBeVliYWZn+g1XREWYSN8byhSQD9UqHvXaLQI8axCz8xr40HINJCD
kXbsiqmiDAgKNU3Vn9YSPs9tl+M8nFLaSTLaM2X8KKs29yIxeQaDEyZdeGkigK8xalVvYW7uFs1z
AQmH6wmFHEPIvA58spbB0AunQtqleWI66DEDfxjzJyUMenfqmJbKYvHSKtSAF7IZl3T5ZCm4aLLo
oje7VHN2H/GLUeNOuM7fKSNT6A4nTDpN0a639Hu1Js9yUm+HfHhqBPxOhk7LA1vz4nBWEtMcDq7y
0QYIY4VaR0JIQJSzACNCpBo/ZazMDpJqPfSLfCyMyY9N+dKIAW4HeRXuiKxV42eKRrlHcxIUY45j
R+0euvUkpR7pYBoW7CJTjyCG4tNIQuT3ZWjWQw1pvTTOtOmUgCARiH4JgUF2H6nQh5e9qcj9rhOM
2SMqG1o+LVVfpLc/JuozyTyEq5JziQN4+bWMSut2gsqJD+Sm/hGEg69E46OJtbIPJ3iD/eRHs3Bs
zPoVDHLvFiUyTSCY1K8C61feox2tau19UTJpz2UTTgwsR0jTwy2HRefmq2USsVAFrxGTOqJFRMOz
cCfSmN1Z9fcMek9jVk/KAPM7DloywpG/wo+6F0X1acwmDq+WbIwlM15qmTTxRC3QEkuuIQIqj5fv
klpKLl4VMk0gqy4aS8WwUeVdIBZupurJeSZ1goBGVjpjeVtxiHBeI/vOxjCiepy9NmQrgGqXFJuL
bYuQHKUINRaBLEPL2ud9BVMwD46hMR+UxmBqLTpJqH5qgvEEReY2AwexK9PpozArLCcz9ipdwVJC
lgHlSUcI22wv5I/Qn5M6Gk+1ohALWrjVRO9Vintk0mIrHvTpkzlm8mjodBu1Hr6sWR76AXUIXzeL
8tGFQeymmsaiLe6ZPlMFQ949kOsSGz8XPLOGrkKeMZiR121L5aW4ky0az5EqzE7UjLw1RmwEmeYN
7FVpryV8/ExUPtOwLzypyT67lBY43qLAwURJk5HMgi8vuMHguZsE7BsZA5ojdAJ1ybDAtVHmHsGb
F1Gfm0PZMD+URtOvzNDnBNpJydgf8ZfHBwE+oxkjTCTCkEOjnr/NHWxE+vWZNzfmoYvr5KgOiWPl
Kj2o0iSBvOcdlzDddkMhxWdVuLSYM5he57dq0p7nguJhY6Slb1A6PioD1ZdWeSmDUXPhz9B/0Jub
mOmrltEe7wUVd8V4J8SSseeMoWrQpfdWn3DNHJsG6iX8/DYXPBhN+N8Vq/NLybrrMvFN19ZM7qj0
hgEcrKJ/y6DX7zI4C7ACzIkEoN5hfPJzcAasrC6LeJAXwbwda+tmmquAsiB4OxQ+l4FKgT+buWIr
WXsR9CiEFZrU7qzpg4foGM13cTMUn/GMo1sbD3LLdbNVcCcNcIsHS/0R633uROWjkt2N/SxSJBeY
z5Kj61aCYbhkOAZ2rc1k0VFlEIQHE0QSma67RkLzpaW5QxGIurl4Z1Ithb1vFRxQI5P6TLnEqv5k
GI2vmV3vNzMmpmpYDHzimbjvI2oD01kPKHcOvVY6SiXdF+Z80pIMgPNkDIc4my6ySSJUpVJ61OIS
Q0VFNXpgij7FrkKO0ZLKH/Sm5B0uzXKevLxRS9ahMVXoUcsoEnxvIit8YGz+ZURI6qmcRqj2waJn
LJTcRjrE8HjuoL6eS8KPU/CKZ4zbxzYQ8oO0pA3s5+GOzn9LF6cgyDaBDywGOoWcjEL1UKeci4V1
Ie/3JYLV5wLB5AtOe9Mdukmnkh49MxNRHJmDWhZFqHdZfFhaSqqz8A6l2wvAwrwas+4LcJrv4lYF
I693ZJeI5WxPxATbQWP0PsHgy3EU4ALSHuh9ruKUP9vpw+BIoCGx78Ro4Pho0Tuo4Hx0+YxRTAJf
VX7rV01Tt8kvV1Gblo80Hq/72xZK1t//ZnuKuek2NyHctr9tXZ+33RfTxcarAph0e6CQh3ix8yXJ
PMGUH397ma//9W9f0swUoIlzKztff7T9P1wNaUJf//OvZxpJcSIUgNB7PGQwNIP9kJohE971I17f
39frFJ10RpRoeb+9bNP0J9ZMsf/nK2/7X3+4fZLW1BC+BYO7vXRE6WlVM/7jf7n+V9sXt+1GeRHZ
RoEoetu9fqNI9JDKKxJEcOFbMAB01yxqlXFSvWdIiJ1I1NfgprGheEew05AJrFwGrpiTLLOSJO+k
kyXJyQcWxcyZ7290RRcdc5KtQ6Ikvi6qkhN2VMKIyPuWMcIlneyoUviDJX9I0APGKy6xo5voM8M8
QtnRon0vk3oeYIidZnxxelF8s/p6jznm0dQSXAbfhwwjh7aArtL69AZXCy2TGT/4LBiQrMKzVMyn
oU5+rC2MZoaEmvTVBRn8R9oWiGpruLyy6ltoSaArEZLmCYVwg0uR8X6RuD4lIQHGQ5fYFCh2Yx7c
iQoDaoIdEWckTqdghPK1VIbNCVssFmFUDJHF0GP6gCmZWMemXlM0FBW2lu739OKxVEeXKV4wQumY
DSu4MGOXf19Il4FAb3igVRC84oG2lPYb2U/NLiT+1jE4aHdKNh24sO2FyvQppEk7YL8fCrW8eRRe
0emAx5enM9IcW6FmSxaBuJpAGr9K29GNIsXT2vkNWQ4rh84LzDZE4JXg7G4D7KfAHkS1gvmsf5aj
MjlDPX+ORt6xQMRTiKGJhMaQa6DUd7k7LK9RKD+VGdPbipHMGYaKjOaXXqQKOmGA0iVXlsXYboRY
25PVEbiFlFg7s6GBnsRLhe7I9GsRoAccvSCIJaeZqQyoSpHZfbfl67Hc6A1JOnRYV2Ha9a/1KBNt
oqZPY8C8QsdGTbPnbQGzTSENM5vYfJ+dsM++z1zUXAGJh9dh7IOqPp6NRnZiVXusKXHWUxN6skFX
Pl+KG4Yx15oQL2idQExIjg9OB3MmLsE9gH6NHtlSulOrP+PXtiez0O1CyGqvmz0epc1kgRKz+vK2
Wyzgsqhp0+4jn+K7ZcWGqFH/Jk697moSkctQXgxv0zzpldH+FySWvAr2/lXQB+dMUVaIA1MldH08
/ltuYRSocxb3FKfmmaZLPgjW0UjpLMRSdpeJqDtiNXjSqhqodV7I9GeiwDNDqsIA+iVbUA7wn316
KBLujLA/Sblg3avTDLvPyG9TDoTSaB8ZCsL/8salP4lj9LlkXeRwAGij6NT9//WNL6Sk6TM12gON
4PQg6BpyDcp5GJzonMGIpDSYmPT0s+hWS6L4OCvY+3+Tbt59fUu/h/ZKf/PlUf/QFWJZ6aExy/vX
9xDXcaJPUR4fEGvMt1UmH1IpiQ7M/CTofYawL7MRmCWrA6FmytBjrr5diAp9+9/fx7+htvgukIqq
lirJoinp+h+koLScZzwZRnjoqwBYtNmoh54wi1ZkEBzb5HVYQnIfM/2JzIH6YqYSDh6KLUOlHqqg
FS6D1dVnJvQ7PN3jJUQww/WK3IBIivCUhwzTKELBrIM8DVQNZfnYXiqhJSzLoB/eCPSkiywguSuW
PnRzGPZTWfupVYKaXW/i9abLltf//WP/zbFryJZC+K4hmSIpzevP89ux24udGXVDFB50Sc7tEeSq
CyyBXLHQ8CoNDK+6NOcBBb06D8tek6tDPhX094mQiOrpXOThsM/FUd1DhBwOgRrFuyGMLIAIweBn
BIfCKRgf+6BUvO2d/588+r/IoxXScREn/2d59AtyLlb8v0uj/3rOX9LoLygNJx2UGF7LUMDD/INX
I0krr4a2HZopRrOrQFpFII2hUkdIzYwBITQHyj9SvMX/AW1lgP0yFZEob07xf9B0/hoA/rcU7z/U
0bSCMVOy3AF7B7jG2s7T3w5IaZHbtIHgcKPUrxHputi6asEraJCrd2L+X0afbWj+bej+t//tj9Gn
DhWWDCP/W3CZfzH50J/LyaHVGtxrIEZger6U6Sm8KH75xHVdfa3c+Gfo04bw8h5CjE1s2Xl8ls6T
YxzEHWUaWpqL4Hacx6fffsS/Gyh18d+wPsSqr7J1LjWWxo/3B3pxlrBygy+WLrCPw11VL+2xWG8s
Zg10h1cHE+eeQSFONilgPhntMh0EMLnbhAsL2OYyW31lSYiHOZyg8kSyhvZYLZad3CPR3W4GRENI
C8V38FfTUQjH6ahIy9qSr+g4rvcVwajvJH0mmizB6J3GLTOyukZgZlLK3GbI2425+SeKheQslSgH
5lFo1OJN0BWv+rBtf2ixKm67lTjcFWY9eunm3NNYLJRSFdsKs+Xj9QZqR3OcV98OAvebzVez3eRN
IPmVFu6vdzVSjEJzMSSmmcpEi2NqsH+t3pveqJBD9WjP3W4yUOGt/6VmINYo6sqGBY19cvO76dvt
doe4Gt4WlTyBKMNLPJoN6XMDK+nVdqaufjkhwVG3bVnr1rbbNueyk+QDc8D6mCsRC+N2NeNtN/W6
JU1C5YzgM8h7RbyGS7E5Gpul9LpfUn11syl4qbMafbso+4NEoTRvMKUtmngR4y4gIoS7uo3mbMqK
7gZm/GaKdXsMuxRMKCt/fd3b7tpurrsS/X5txF0k1Mxrt49Ljxb3XhdOi7198u1XYSJ5Nto89q+f
ctsKBmaQiI75EkQzrTxWeY/XTyhvvtdt34DnhB0MsyByjhYJF9Yxsho5SK8fdtuS1Ax5o4SpfrXe
CiIWpW0rrkt66epyMKc69OjYPW+PZXGAmQnx/iC3ANMEkuUw8mPL3ByZFqZ1jwys569dZbUSzv7m
s9pcWNvWdnTglpL3o4qyf/WVbXfxi5s2ce10Uyw4Gbt69YYSRErOghR1gHvawcDgKYD4J8yO3ljH
uj+Cdwe9ZRqPI/xYHMkFfuJ4KUAIrajzeCWZj6oB0Ykcp83Dth22yOFwka5OsGHp73MNnPdvx2uV
GBy125tqy9JkJtxctndTbm/pnzdaXJVHa7WMbY8GLWXseLPNrYJw+FHtMV/tjJs+fLtBn/H77h9/
AtMBTlY7C466Wv3EmSM0zFOElxpYfF8HySetBr/t0WXd+mOXha+8syw4rmoyAKlaF/WKEshIPdYX
1KXFQHLTv15fftvqKEnse1AU214TUeUdJ0yMzWoCG1cnGd6L1bTKzXbfvHklC6wmdrraIrc7l9Uq
qW2mye3h3/6yE38KA8WcZK1wpOsKftua1KRqXrfNOSykxd02t5t6W/pDcm63Asj1ge3Z9fXO66tt
fyOYOF6z1T66ffPpP79+ffOZCvJDH9UjPUJRhBw6Mk6F2jpESXlt7XEf78btvYPU/Ovzbh+a+hP+
lFA8fT2q6gvjXTSvo97X45FsunFDmXImLFtPlHMwG4g7eZGvv93+atunwvXXK2+72wPbfV8v99tz
CqEHyjFmJ6mRDV8RBW9KVtvz373M9T55XJuPctNBrSD/lYqnTdhOeTRHbSTH1vjY9pL1LnE9XvHR
6M523yhxvm1b15s/78uJfdrpaGF9gW8jFwRExNvfFFC/5/XD/+1zt6ddHym35133t60//6v1HV7v
C3s1It3KV2YamI0o/wKMDwBlvcwqES0D8qn2QiG+qgFYrD+l0dikDIr5U+UPLLE1SoToz0vIWkvc
DDuxm1s0tauVcr0xNfEBK3PjbZ7r681mZ77ufjmy4/rnaqFzaXvxfVb074o2QX+zXuYKCh8o8kYa
NqA4Gufqu96U3NfdbevrvvWqB8aMPtVm408M7LaFypdcjC3MlrmGqKyR6DsSO4lG70AJEhNZ073z
dQwr1P2cIJT3Y6wFZNWBwMsHxvThUb1V0zT9sn5v+ABjO4NqtUzhhAHtIfgSSBcl2l3TpFSua2Nf
xDGBAF2NAmS9Xg55S2Ni27ya/4EwapRpwsUxUTJOIyiNavixfTfgYIpyXxbVcmjlmw16sH1LGxYh
NdrbxFoSepOt5uajBokaFkgf4yCfzA+cYLicjHBvpe28twr8+2V4VMNvETiuw+bj3/z9lkH8CqvD
4AG2T+1t962HgyKrwMWnNTKgFRbrMMrnUeIS0tZGC4E/vWeZ/twx153nMD3G46lscLAPba77ZHgd
rtkl0ppasqj9LQtblLvdDHaoNG8qYjAjeXmqSW/1khl/01g90IJAkSvBWdEIUaJja9wnKq0Tciwl
Z2M0bDfrYHu08in/Qjh8PRDPA0RiEuE2cMN283UEbJtwqZkEpyMaCToHrDaEGyMix01slwZcg3oe
A/BqhkyzvVvawxrDcIvmjL4DlKbdRPbuTu+NWx3NsP8FW5By6VdLHjKSZobA7UbavNKr6XnbLQBA
+GD+/aJUP6tJuisyZQDQJgzHbQsrDI2gKCIQouQkzPkE5L8vEBZ+27dEBrvk6+7Uitqvx0yGjkFD
UHG9a3vi12vk/QDaAxu0Bc8ZjWW7XoQ23zAeAmX58ikTD9LvCE7tHEPtmRGJI3kk+EH40ypl3rn9
/bY1rRetbev6wPZ3X09Zpvgzw5LjbvcZdW35FCU8vSoYCdYbcSnwZG77HOwSrLSCNt4SkPOxPoyc
kocrVu+zpB22u7YHIwSMBBfxZ6WQUsCoeXtZD1/XQKWL7cI8FL12NwW66nGkcEmXo0PWBKNPEzdd
G0DrfV3zMzRDdOcVM/PtLi2XiFBWqLN2619cH7jujre0Z5A2SeRxoGlBTghZhAvcvDN8yRxuMj9M
vE45EfWume74Uvwkqv4yOvTOBNlH8fGU3bDseADUbWGUcIYcXPsumvwO4WROTAixgZwSztw8tEDr
4pt1lZTQOD3OwzOgedppu9VEboLCcaMUnfatlPiE8eWEySa3BmgomXPGN6STiYdHCDi/z0VyQ52j
n86keKOVy4NTJxxMC3nxPQ6B0XLC+JDmGANwJQJK5nN5+rE4m7hUuWLb3Y8ldGo3/wVUp+l8CKOG
8E6uFz3G8bEzDhqWUHG+JZozT1+oOYNDJSbmGzIqiFkCpBh7kJ/6CF3cTqU+uJvQoxMWJ3io4VUF
Xb+n55SsXMSAdJZq9RZBYfKtSe5a8Xt2Eb1qd9aO1QdcvhtM/5yidmwvR+R6dvI+n1sn+TV7iAnI
PHNxOdxpjETFjtwTf7LNg/xJz80dD+mr6FTPtWM6095adtGtsh/23Y4o2zvDXRUIdyw60cgfCBC9
IBf9HrOw7G4Q+sNiT9VdFpMWdyAkQD8rg1P1KOX3Y+fAeg6c7+1OuS0Omrc8Yb1X3fReuAl/zp/R
c/WrPNdnmrqa3bj5a0EDmGU2pXmHnvNT+6o6P7v9cjr07wG2hF3sL35s84aZhxzLu6My7Q0fBNis
Aq9wyxIWikNrV/GLHIr+a4cyM3oYQxe2Q9OAtt8HnoXrJsvxXa/hK7b+SC4Z/QPxUyXdL7Lnt7D0
BJFOO2nUzoTqiOCnfk8TBQv1BBiR4sB0JMMDUTxImUrqdmLz3pzOxj1k+/viQAH7UZ+OJgIiNz5I
I1a6F2XZl6G/QAocdmBcjW+9twTnaG/dy05xCT20qpbdfspn4spRcqfWHi8zMqz5EUmgbnkQoeHm
j8EhaXel/kB7s/hQqpO4eG/IXRL5vkj3VXkzeuKPSoDF7boRV9L1H5EA83eCAAuORJumCVl6hngK
mAqPtnJLDE/6jIf4pD3B8BdOZALQZdA+I66DcMCRzVrn4AHKrfE2FPYc2Nm71TlonXhQJf1rP7zP
T1Z1ltW9eGbudZ+9Sz+huFGZEL8TfJUdhw+Ro5IYuNJm9uMXqbOmauOfshPdjiZ7NkG3slLeyS+F
3w0OmDXjWf8+3Od35mt9mC65uFvbfMWZ01+A3RE44+MAPZc8kc/Qbn5C11Ill7YBjqdJ8jJMmqrP
O+TlM7ymky1dlKNyDw0FMZ6V71fV+E/xMn4IP7I71aXncIyf5NfwM32CfYirsAf0tCO48CZ9qV/K
E6JqdO5e5PYnYkv0m3IP1355zQ7qzfP8oD0Ke+Uu+Ylcy0DJD93QEX/FaJuPk4djtoMq4TffOn+4
l/fqSTyQXN08y5EzfLA6Tg+tg/LMFV5FrPpe4IC5c/onRFKMhRK5rDybTqCDb5yc2JQhm3X7/fAO
YK8BD8JHJP5yJ55DhzH1BfRiugsfS9ziul26+Q53IYnaPvzVneyZ++LeesNL9Exgm7Ps0/fc11yh
smPzFk+N2LqWzaDphMBu7BGzjE0Sy5nTLfEo0u1D+jcvHIfnDnXQjtLXMSeEN8T87i83SUR4j6f5
0/2PYB+eWXnui/3CiQq0yLwDsXcgY3NovLXPxAiIx8jayU79yHd66E7TDmovZjlcFnO4j/kMg5Mh
hOG0vrNeaxH4JD4ju8YHC9yWI1/e1TfGntaRyXHoB5R3fJCOdu0nb+OlbBBeO2TJkFhd0PV9wWRW
cuzltnI2nfBQnwMvP+rPKu/Zp3m1Ryl2a+S2gXDYq/YK1xRb5aqODMYrAsSQ7s/5Nj1bH+pd+i28
hH70HZGbdjNl+YhV5R/XRbOoKfhsl0iFYSMfMnx40nwUVZQPkRLcSCYTm25d4QQl63V1XRv1I5i5
uNV72E3mq56YzK33qk6QulJVvaNQATsO61O2rXBdkGxbI/rtYv+1aYmx6CbZcErVlhbU+jfZtrr5
z89W0ppZTEu0r9FpiVOC0E27EjOa8SsqV1fHGFn9EfXwXzdJI/ZHQckGcPlsbQ+0mMyEUsSGVJs1
4EPCwMJl8aI0lQ8tlStzFCR7WdDcfG1OOIpIj0YkgpioVd02YsJJ2g9mdHOYjlFl4K6ld54w7lKD
SLb9wOAhpOTOTHrnXm8sptNikVMKNSkVbVtdtC4KrvsNLlJ/DcfRBzVzqgwNs7wifsT1xlix5NvW
9T7JGkY/b/o7hKFOLHHw6zM/MMsTVrp1IaHqTyTBD8LbUBfFIzoR5iB6IR2SqGn/EhCsE+ou1W7q
WZC8ca0uXG/CzSD7z/vkkRzLaBBvtyrbtK7atq0GqS0Dwrps2+5UdRryRtyA8lurkbrc0z1e1P1W
Du7W+t+2hUS4PcZoSjCLr4RD6RHdFW1Hi9JUNaG3nSsuEwEizFMjEj2sKozH/fNUz+NhjEdP0CbL
vxaQRPJ17TnV15Mx7kFx1d1yzOm02hgG1vgKwmEjmZlnP5AgqPVkbK27IDQJRWCqZA3BkxG24jHK
p5E52yI9Vaj7PHoA05E+wHS0pEnxFZQ54bL+4rgHXvK5QicD02Sxk7Veh1BmQCVnVs7GadoITdeb
632gPWYSAM8bm54wFmQJak96NQaEJ7Ftb0jxdhQj0Pdb5uBWolsxMbZGL93eIExquxK3vorH12Ky
LA/vmmYwsAolUOpyIvxw7k6sfSNG1vr7jMCWc6TvcDYjDBtaU2Llxo2Yoz4Qx95tIXy6W1l1+y23
m+suWIqYD8nCUGROvv280koqA/ZBUp9UWxr4+BE/1WxS3qnXovPXzVpD1qqGO0MiaHIrYkpSkw0i
LKs1equwor7HFb3tm+KUu//XjCMKqZv/SzNOlgyTLs1/bsZdyqL7KP41POLrOb834yjFGypnmaww
6v/WjNNpxkkSIAvVkmRp7Qf9hStSrRVXRICbrOP6UBEdXLtx6v8oqC4x0sgs0HWdXLf/j24cQXC8
ger3FpmmkzyFOgCbqymbiBz+tUNcLWUqB8Ec3epzex9IuGQwLhR0SZYJKrR4WKDRe0kGKKIngjIb
4ne0+h3Tb11Cohrh6IxOvVjgsVzCxOmLX2sGYVZ12psMFhlwYILakHL7PGiyJ6EUMjqLmi8+2lYr
7ynA3FqRHO7oFpniUzp335cF26yRLFg00IMDQXqL0ulHIUPzgwB0m6WzeL8aXAraAKmQMqUPenOn
6cseKciE8E5VWJkxBKR39bI8C1r+osxC7Je/wrF0R5xajYnKWerVwouadPHrDCFvGDCV4mlUFlCf
J3H4mhHlijVk/pzUiFWZZtqsz1F6D0xxVa75szUfw+FjAth7n9MR7C0W2dRFEoArxkkYInXfLwGA
4H5Gvz0ydY+t+LPu/x97Z7LcNhBl2S9CBRJDAtiSBAdRsyxZ9gYhSzbmecbX10Gquql2uLqj9r1h
AJxJTJnv3XuueyZcYTV60e4cdsJo9YPuoj2YPCZvXu/nVotdIiung1Fh47JTeaWTw3aIPCLAaLPt
bJdfbk19f40TowptuccoHPthRWR4P6a+gRSTqcF8H2FDRex8V1M4MKrU3nXWqm82vSctZnqwNPp9
R+zChhyNbrukUUm14allH/A1YdMxtLJX0eBQItbxTfQkYZug1fCu2cCfVpBa4Lp7M2l/eAlSIbmY
ALrRbxheOV5XdbSnQ+0na2kKfn25jyVGgZB/gFE0crQJykI2PMoFuy8mVvhtFlAedzC67bwwUyrd
+a4mGesMiv5PkmraZsphJVnzKeo8Cw4N74FA8wVDLeMHBxZOlBlvlG2mo4mFA+DzcMrSqNgBsAmw
tJMFHcnpVjNr2APLuIOWj/G80Im7mFxxwL2750i5yRfvl8CdfZCp87NYumJbRhjAhrlj/nuLxjPZ
jmb1lncWYRJIrjW9pYAgGiZreNDILr42DUlPlZmL1yQjuXd1vM2MPx4e5lOU9696nC1+Q2drQy/Y
n0pYmSZOcYLAw3Mnj235nmodEeCFAVGFUdnBItvhmr48ksHIeMAISEp0g9U0il6CyMvOVg0pA4wv
083VApqs3M1WgEGYNskUP07tVpeMrmrr3a4PRYQqWW/uHG2E3ywqF4IEVl+Ob0fsbMelYsawOWoA
DM9u+d1bqfgVksU8xn7SeEziNMt5oxH70XECA8wutG0zG/uVV9rOU4w1FVNKMd2YesF7JyM2zLqn
rBGP7Op4P7dDK0hJIWt2LwglGbyqOkIm2s1cj8MCi78wgbsmr7XtTicHQeF9M655WkW3a4Y69C3w
QmA8cflEZeNTEWPelB3ZapB+afMe9LppN2Qb/qSEvCuZ/JIHsOcMvA0c+4N/vCDiGBNPOt53MNUa
4bJtO2fY01TY4io4TeyzTQh1RUKM0UvjTM7VG4l7XPH76Wj3MSmwEuuA1JmQ9HGOv3Uox1NikDXj
Rbd66VKWdPELANCpN3Fa6fiP4aW5GE89XI7gF0rigdtwr1sFNVEv32p9MO49zWOCn72GJa7vsWCs
hGj+DjVkhHOwpzN3mpAvZ5a1Jby0Y1ylvblm/ggo+80u4rsiN+07zVnVlgHm/zqcH5J+vome49jP
mI7sRNJ1W8quTMG7A77Jcq/L2D3AICEEtQ+OjUXnjbqD1p96O2vuosRIr7q1FFqoqmihqqzZWmUl
xZN4ubWmOq6l1LU5dblLPaPFKEH59fM1n4+tL/yybqzlW6Rp7KNrXZeeyHillsRo3i+a/DDT4JBE
pvhs4aqG6KWPq5q5aSNzGl3Wn25YoCdTX58Oc+vdCUvHxZCW+qZdC9H9WpJuqU3LtUg9rOXqmrr1
shaw5VrKdteidkR1W1+Q5a/zqO0XNuhl/NlC96Btw+xlWWGg6kaNQEEZAnH63/eJteheQI7aatPi
PMAgQQGLny1az4TJ0jyaMeDhtXwfUscvqecDl3RvF5orURtnx5mav74W/9UNcgeD9kN06tcWQbE2
C2r7zH6VXkW2vJdh+L0L8oeWgMxdiM6ACfON27neyXR05kdNFebHhnKo0obEtqj3TRc+TZJ8nK26
r10bWcyWmBZ0zzmS4StMau7a/CBL4CiNghoVfZGOSUq3NkoyOiZo6agguDIhSrm9uwxw1SxGd26Z
uOC5U10YNcp1jHdvWIkddGrCtWWDLt7ehCvIWd0oOUCvujyfyoC19dOEZefX5uwctYbU704iUV1b
RePaNKrW9pG8KNSVGsVcG03WA6a+J2ttP+U0Fdd2FGiI7BDQoQpTyAgcnD+JQC33eSdP8drO0nEZ
5cVgbPO11ZWvTa8hSOG9KTqsqffQSdb2mFjVLRfxi1r66z5jbbe1a+MtVz04pTrJ18bcsrbo1ISg
Wdt2Of079d9cbpZ1LnBZ/Vxa24EOfUHIVT3gbG6WtWk4r+3DRHUSrbWpmDTkBVijpNEIXGNzkdx8
ynDW1qQjjNcinehOsTssGodvaGFSQmnyx1hbmzNIdcKtV5xvHP2KsuhdmyJ3pl7A7j2tu7e7zqIv
q3k6FPlRPTI5U7P46qEc83q6wVHGrMyZMbx/PkM9Rrzz3hpa8hza2Tpe3mkohnwH4mQiyovPMdcp
u1r6fJvPj1gfUUtfPkat93n/7I5IRf56nnqbz69z+ajLc9R9YMWh9mu4i/LE+fnXg//tqnrgr/f8
/KqfH6ce/7xD/WdffsaXRfWswO0XRiBTCtSk0covf9aXN1GL//wlX97uy+NfFtVLLzd/fWknt/Cx
uf3eyhiYw0uMzigjojOBEVO4r3VB0MrSHNUDAdAJHC3rc/IQ1Bs2QRbVup0/c5BwyEf2k0PXC90W
afRu5oIR/vdiWzHE0+rE2BYiIDHLywiAmTpUAU4JhlgzMkffqpeqdXUjQGyC2RIUewfRHKvMJW2o
nXAG1+diXH+EBRuhag19R5wawpNhWMsWmHXIfwBLXqwKAosLES2disof0qGVVV+uuXk0oqD/rqtT
rLPnXtbVndq656ulv15SjpT7hlUOtJKl1U2zgpjVkpEmE3IYxgGq6arepMzBD2zV4hBEuEXUx+fq
XrX45d7RNemKMCBR4QFQpsB9lIRmi4WTcdSi4k+07NQNFXG7ietp/pQaz8Dv3kJDMg9aj1t1o/q+
cOSjFYeU+Mac/Spm48pL8Ijqa2ayVRmb1uuPiisnJoOoCW9buVVHhzX0FYjd7D7yER2NekPVOVZL
QUvokOWcZDx+LKN3T1va3ajfEaTyKSAYel+oE4K677P3TPz0idddvp9qUw8zLZzLv1jlDuNzlcqV
u7m9C2yS0hSzn5HS6yB0k2aHh6tSPcVaN3CD75J2se3rTdaSpaKEEeiuMcg5pzkwHyfIHwwJpl0H
xC5fMxoUQ8/oayzGsViJVo4hMAzSIffS7raBHrNX76++VyDj6dQZd4tZoNmyzIfPJ67PVttTrRY9
KV8muUBTWeKWKRPy7NSnKKnFsJYDNSWaVOvpMvMrRU4LJ53JXSYAyBeAdfDSdsV40+uOdcxWrZi7
atXGVTrGvvCnishrv2wJBdO/rKolWPq/swGOA0qunR3hDLdqhzwUpc10h6CGsFMCIMhe1ZZRu3Wo
DwCamF4ElL/Ur1GPqZt5Pf1eVtWjnzv0evj8a1U9+fLHXF7711t1xTAx9rhRh5za19SXUatfIiUu
R+TnnUsMhEkPnexze4VaL486/T/1YvWxzDU5ktXipA61z0V1fKtvw8jvfx2An5KHy1cOq8LdTowT
Na//Zq3XfaXsibQA8ro6TCibULcMZ+tn2RTVwYuG9Fi2UaT76umfi8H6ryGdBTjL8Gk9Mag9VS1d
bi73zbAp9zOSyErE28svVr9J3XQD+WSfUo0vGRuf375aJmwcN1MJdGpguS3nZQ+MiyizOmsBSFu/
XPVFLNr3rkFq2XrSg6AMEn9duvz3l/sAWTIzD2kbX56svshl9fJatXTZjJcHLu/312vj4rlPtZZz
GH+NOnH2TtQUR7Wujjz+8bQ7q/XPL0+aG4UUbdR36r3UNr3sW97yFmpacVL7GCHCzsyhxDaI+p6h
jNpN/72o3uLzVDWVc3ukArtTyiElqFLnkouQSN13Wb2Ii/5Hz1NPHoP3EXzVSX2++n6D2kHVoroT
jS+78efOrO71jKJf/MsLvjxLLf69/uVdP9/rv3/pl8c10cTbDjvMoqNgWP9DdRlRS+od/3Xf5Snq
UUONAtXi5UZtj8uqWvpLmXR5G/VJlXD5By4vUXdenqMe+Nd9f73rX58Urif8CUlMT6iMOmY7Kgnm
UC+Hi4pPLS2uWS14Z2jZ/PXI5b5FUU3V+icE9fOZ6nSr3vzy1C+PqMXACoeNWDMo1B4tlwKD7uVA
+bL+uaiOqy/3qnX1fHWc/dcrEThMBAD26SIo6TE4rt9p9UpDt+6zJZVMnjrII5V36GqKb974nE4F
/dm21585naDjmSrngbrwqhXv62ecjierhrW2YAv4UVjFUdam9myIwIMBVNY7IxieYALF+7IhYkxP
0uiEjXPSpf1YTAkJmWZAUa/Nqutlpk3uhB3gUiu/Xuh1+Rp1EuCQbbh1h7w+jA7VOuAje03NwP7+
wZ+nkwVkQ79OqpZ82rnK1awur+rCernB8c0l9rL+eclV6/96+l/3qUu3uu/zE/71us9PGFPvWrYH
WIVM/bgkqhtXHbuXdW8dR06UzimLqevmuj6uB9fnnf98/K+XS7ub6aUSYaF160lNvTx3nSK5U88k
46zdG1P9oB6Y1SH478U4xCpuZ+W7iBu5heo2UcMbEU900IsBZ22TMXp3COfRKjZ0+QLpw4Gg85rm
mbWP2+ZIwc4hTMjMYNXbV4PbWS9tFd+LRl6j6rw1i+EtdvE5r2R6o83tH3ZvPwYTUhWDJv56evZj
hv7HUbglFA+yfq24GAFtLS26y0jHXK+1u7rtWxgEebbLkxXvSp3x0Gn9ufkpw8jeGyEjw1pzUYy2
92Gmh8cAtpmfzWWziZeu243kyYAzaY9e0BIsZadnwXX2yCV+tfYCXSlJE9S04EX2/Y8wmlAQZDlu
dBMoDHU2qnwDVTAK4ZvaXSvwAWIuzwHB5kwTboRgvsVfR5VCmoRe63m5D5DdgYYkwqdiaW2WWuG4
rILTZGO1QYautvzQhHdnAW5kqqwy9v7k2jT7JF7HfhXxzTP7JZMW0jkKc3VVOvewOt7onYdHZzG3
FAf8tgy+97J+cPME+hYk5Uzyrw4ZIM1fpld0JE52CzwiCEOJvXeaQPpZXnzQXDzZ2lBtymiaYFfl
vT+nxX1d6t4d8753B0zqlQ6nGjIsQQIG9WsxZhZpFhG+GaQpbVHta4vy2iKTvREUJLy6GTGgWuYz
baNyjqanLgt5zNAGaMkg9/mkAwEnuiLRaSJ4LiBMUcH0xBleDK52SEPKFgI0vYnxZaMV5tNY1u7Z
nmsLfzZQkLp99pbA3DlO6PmW6z0lUzdvU52Yz8TuCYdKDmk+ad9KD6bQ4opvWlmsstRVjMiU59yL
4KZYiCzsQ0lB2xy3cxTr56KxyWcaxBo8bB1cr36DSAe2EawETXSLTixO8mtHtONBasWP3r0l43Em
cblrN7QkKJQL5zmfxRuzT2aVVib2RYuzM2gCfu5E0bmgzNRrsLvE8EuOmbv1LJQdmSavaxNwmFOl
2/XsH5nrWY96025COgXMspuz4rrpEZ1YAqnMCHmR8Gvd0hDuxD+sKZz2KQXWum+OwEvIZGWeS6/C
E82PxWw/cs9u/UzIb1ZAm6ctPpxKRL9mU/+VVFPx1AxpclXYJQTIUuzY5cRtN1Mrp9+ytZrx7C2x
+zQCsHdGzp2BVe3LMbyeYHIfR5vrSkmHrTfQtc3979CJi/t0TD9cMR5jwlz9pIG1WnTydsb5bsjx
yej1X4ssjBvOFKh1zB5hEjTNdIIjB5Gs8Zu6fl2xxH5M4PdWgyQ2tMnJntnZ0j56WzpZ4drPGKtm
id8E1mu5N0oCBFPZ/pQjrYRkfg1HZ94snXGNiuan5vaeX2pIirzB19vHuXovajt6SPS8UYmA+5Cc
0cmGNzvAJ712XOQBQo4/DEeyk1AjJm01ZJd23kUQSfCnOZTclSgizcZ3MK1tTd35Bvg034nWwA0Y
kM2pgVn2Ws4YAKKgTEJfGdZeIrmo9baqvI+cUhvyiAMG5OU6i4oHp07PlGMn33FOqWSuKbLvXszV
cNiQRc/upzXakxvyGR75IwZ1z8K2D5aZPhhuJjcoYLn8STttMNY7p5Dt6M/1E0Rm4z0k630ov49F
FOzIQNKJNQ22bcYfqYnsPCbErzR83C6cXwx7+O6NkGoyqLuAIdgoRX+f2/l5nDiRmhpx3VaVRwSn
dchza47a3jJNvrQNea7UcUoBk6Z9lDm+mbcvyJKBm3sOYrbFOLsNeE0rCR6MIPbLJkhwaXW4Hpbq
3GRrkZworXNTihu3j4+I1qdba9ICkAItV4iZ61IeIlqiATCT24oqYmj+WKUljzWsjC5C7BrAbBhM
eOwxBILOWopT18DqzMe+ONUWM0JpWEALBEd5CIEH0to8Hjo26lyP401QdYCzaTLvK5o2sVc1x7gH
1JX08Kw583ME9ggHMwq7e2LhOLs4Fk3ZCaWY6/2oOnqmRkMrKNTDP1rYvYP5xt1jPgyj6ZxAO4CJ
b4z9hAcCzWPO9ovCG3Mxnm29woyPvOkM1vXKnDEeVNptZizsLlF2M2oagLk8GU405WAWDXI7QZqH
EHqgUFBsnHwAB0ei5aZr0G+Fjr0h/yH7zvnxLEFxQ81nRy1ma9ObnKwMAU3edNJHKvM7iGDxQecf
26XIuQ9mGv1MRHmbuFCG4VkAh2nKZVUk3RjacL90ydlrVhNJIH8xYz60NcVaL76hKW4Q6ywRKqZc
jbQgvDGkUW372r0NdMBhZgOuAps/3So5PdjkYR6qDEifVZKYWBTe+UpU9IInDKdnXXvO4KVtyL3V
Nx7a9K0Zf9fb0fWztyCgq68tfYYLiWk0nGCc+S+DLqvtQPRllsZXhi0fptk80JhLI3IzKB6ZG1dF
1HOI167nt5BItsuEllg0HKABb1RaOfxYqAxI259hz3UPsOyQV5Ls7Ebjqc/4hwpOLo03JWeh1x6K
cb+prsep9R7DOBxPpJqWcb74hgSP4mAvHnNIvoE3HhNyi1I6yhmaxQR05SwBmnejiQyzJgMuxxs1
ZozHwcH4hQHaCE7b5EPr4NS3xE+9MdebOZeMpmuNHmYB/ERoLWJmDf57W9fPgbh3FkKTxgF5xU/T
W1B8mQOlLaP2TcB0vi6ntfBj2/SiQHXa8bzuttratETPihtpW6VnS3udx9Q5hObIUZ9pzXaI2x/E
oUKPNZdvE0y1uK35G4p03LCTGDuuXQfQ10ROufaPGaXGlFfnUctIBCHBYmNOOZDFYXzBGXwUTlGf
uqSZtpLwIi5yJ9jGGp39qD95coaDEzJgjiMHENh91BPty7ip8sKdKarlMUH22SEz06zNEurQo4Pp
Nhjh4sLo9w0gBgQXv1FpCzaDHX1UxXI9Ifry6dfyT8RiH51KJ1zYQMPdkqNvN59QSbibNrZxJXRc
UDO5ImAaBpjVcsVViU5wX3MIxkTHAPkfUF/ssOj9cAkO9ACmIJV1d54X/cnn9AdKExBu1CWum6J7
NCBn7AkksFGLu7+iPP1m5ysHOSR/qyNmb99mE8MkYT9FDrK3uKAd7cJXz0DVYoC+zu0bbANOGNUH
1HdX+aydtXEZSaCmVzVrct+WjFvCjqEYZ9OySKPHeGjPTrk4J9Kv6NpHHVkEnJRro0Y1KRy6vph2
CI1Is/zeMM3kNI79izu7f5pakgadw5PzBnKCo/lmQAaQwtPZSrdDtAx5NVqQL0BwPMXaPZlp0Ccl
12LXaE7QXUCoAgbEXi7hiXmAfmybOQMREHZwNbGpjgB6rb32WowGA/XSK89GTDM9d09cDa2nmLOD
4544oz/ni7uTlKnOenOfTqCakNa+L5B3gwJOXIwECBxzss2tmy6Lkt1SkVWvDd6+BgAje41D2Pbm
0xgEt3pLwktYn2DXZj6ySH+J+/FQJHVDxJOGrzfWYx9vNmcgTn5mO973E5pExkGMqrLDQkgiGQgY
PmpvZBBOwrw2waYzO/04Jbn1kC87RC80QlHua9GPYm5uWztsbrtiRkoSNdpdFop9UxWkxVTVbccE
Wrh6cbvm3lrdOjUZSTqZ3Z95btAgBIG5rSRIOrjjz5GsdzMjgCmoHhNnPpSCSJGhy3a9OVUUY9tk
lwHayYrFD2lLIkU0XuZafDhLiNDVTpgsOEEGzcPMt1meHJg2vNYlcu0ezQEwyxaK9+hsXYDgeIhq
TC8NmWwoCTwHrt08XhlL/zwiWrgqkvse4zYjdABV5Dy/Qf+5dmIKQDCr4WrOqCx6YQ9An0sJB+SU
9eyFo9Ett16WP029+2679vhaut73uskaUHPZR5xochf0OPTXKOzJZP/KrNsmtY2XrHG+tyh7aJAK
vwtldrWQnh4VYFS1rsXTMKFLCurwKIoEkqWVP5FhYu/yLCdXA7FTEmvPRTLHUFwIGijn3NehiTFX
W77LqKl9fcogvbAtpZ2w55TtLmyIswumPtpLxgPNjBbbRZiGUBwqPeJ8zbwdTbittUkWRzUjpC8m
HD2Q2EcjE4fQ8ZAj4xTqM0BSjVyVshYDHWOaxm1IDsLOIWTOH8IHg+vNXnNG+jAZl9wUzZewNzrl
TcQqICUXAqxKO+i5nHXBZqpbdxPC5d/0kZP6I9XQbEUNN+MM4wlbT9gB8JvX2OTMvU71mhiZvkNB
y3QpCWnll6jStnbTwOxHwrYMNSIYvcsBftn4KmmLTc0I5ytph10eoh5jHHzXJQDgMyYfnMmytAWO
MNt7sP8QkPM5gMQ4QlbAo7uRFrPkwW0POYyMLM/n49wmD7l0SiLAphMHNVCZIOardM5dEZDd606g
LqXUAbc2w0MCgtReg+4ix6JzglJ7p3voz5mdc8CxBxLZxNk/LGxxFXlmtA/m7EVPTE7zXLTIEiAH
wiFwq3Wj4KopH6exfXHjx8jqXpKuhKYbYlIEsz8UiTyxNZqwlZsAeL0XsvEsdwEjPCGw6msOaDI9
zBJ8lxt5L1EFXYy+9wPJHvKAoqw4OBZODpGku76BcigWIe4A5yCnCxjMYIc2CFX1Zyf6k/Ffbsnp
8w5VnP6OR/mL/v1h/YqnRPY/bapcm0Bmz800Ug2bu6PdhQRyJTnBI0WzG/tXI2hBAnugf/ahbfa7
tO7s858aHP1VEIT8Asd9NJiC4OElQ8YKQQwEMMXhV2KMgRLPvAI9cBvd9qWzbOwJ1iWFYTR4BD3W
Rv+8GP1rLkID1rpDfsvS3Org0egIEGUq7KL1UT4Xe68xnxJ37cFKh2iebq1BzHd9TcBPK0yQ6zUk
ssIUoe/0CRmCovtktPx/0M//U1sMAuf/qi0mBLXsm/gr6ccQ6kX/JS52kQl7tmc5hoT0BcznvzA/
nv0fjkPIqXSdL4Qf/T+kEAIemAOql9jGC+HHRIisW5TbeAKQH9BA/yNNMYCxvzTFHqApdFYossiI
NDnv/Z+a4kbIpO7rMLpiNrl1rRAIdNFR5sHkoHwDc5rZBxuJl1r7dBZgnm50PTnqc1qdBvGhEBfq
xqUhs8Dbo8erg/Xd6lxv0jjfQaPCFthl8sjc5WenU2D2wqK5FiS/UFH5zdBiG8JAu4GJsqGIN+7n
NQigIZyQlyfXoId34cSYVvbiLsgpdIG3r6/1ItoUqA5xEWECmgUlEEQaT9hsydJZlnPfc2KUqfRO
WNLhnVMZJtKKMiWpfS2XlR2gftWrTu/S1Jejc7VGMXzXwergvtgSyHRdpry4CH61lZS7sAyuFyzH
MHj3sqVTKxeG3CUBP7jpZsRYwsD+tIJGDBv/aRBUyFs1jKRd6JnH6DQ0grNkTU97ResYWuxtTD3d
xi1okcxLwRWG00EYwd0URm9iVW70TVKQJa7/No1vXitm6ieF4bfanPotF84NNDyNMhqZHiXqIj9b
qevV8FzpebTtArvxmVrt+/KMxSQ9JGHyhxjwx7Q2jFNHWFE8WDB3TIeg1PDereZTJ9BBMF0juZ0M
SvSqZ2H0w8Fd/NZdorsQ7XLs6w6zC0KJznURVzs5j8HNGDB2QRse+GQr3JPgTih71+HLTFvinsjK
iQVS8yHlG1MTZRAcpN8WZmz4CsfhCjYpCrDHRPTLW8sUvB5/A2YJTnmg47GT1IXnJgNUopMGUGZP
NlbfysV0VqIrR6AGRNkLI30DnW3yF4cTpNskOMg6hFe0H8kl0xiuTA+zW0THrCKGKHWsb17ewPfB
QWwN7k3eVNqJv+bs1KU4c47/PSyY53oCFnejYPNqNvOrga8JIpRAhsPEJXvToDs/Ok1LannvwLBP
ByLLLKfAIEnixwJmBlPdHPtpIx4ou5BMg/j0m6s5TPcxMRk1Mqo6Y0CUd512pxv8mWkanmAO/5h6
mzQAncyjbMUMC4n5d94ZI6MCaGFcgbWsPAz1FGEFBBqcPcxR5vENMDCjX++JS7KfQRbz7Q37Sk/G
fFuaergbIPNrBiJk02weZZiYbLR6G3UcZy6G8xOpPvNjJbtt71ofGd2cn1GLV8w+91Z+Zc0u6DxC
Sy2xwPF1v4VL8UMUvdgFcWwdozggx7h8DCuGeaVFER/NNuX+HgeQtKC8z8hEY2baJCgccmfnuSNb
L9K43usDSWhRCVQZgbKI+vMQBzOF9eq2xK/T1QQSI6XTDmO5HZpDv4T3NGb2lBL20oL8kwOBhn+5
JhoYkX7oSBeqHINcgBJ8YKXDpZfImUeIlxXj0aG3YJ+Y3snOovTGEPGdMcHasxCUmuNtPj93rbYc
MPGg93WPRq6FTyZPv0ncBLqq+8MZXAzUfb0TmnNd5tb9lLMj57k3nCvD/qXjd4iXsqK4zja+jium
/THLiMh17xTGz/HY9ps+baJ9mK82Dij/CPTDEDghyVGYnAtsvBlzpkMA1occqHt4f8vd0LavOBW+
J1ZKeKpVzv7S1uiiA3df8h5k9PwiGAgYv8z2JJz6RoiVOSyo4mue/hZCtob5H+SM/ayAgREI/j8R
dsHeqz6CdA5uDRKjNiPZD7Ci4X82kyPxOC3RztDJjg1mC0VZ01mb1aDeF/XWsshU6Cq32WbOeNNp
8dFeYLdSWT8vi7wz46A6lBL9ZNq3v6jflPvS837HtfXa1wmz04KEXlIu7gQlAApuCz1VQ68O5ogl
30KyX3BqQzwpT+sUdj/P89tszZDVq+UYDE57pH1DwTiObszQPINaNrkSEZ8aQ8uuoars3TS/Mhqi
3LLYuG+IlDaDY+Lo5aEiPoXuGfjTKpxvQbF2y4tDlXBLzwkl6eJ+jCiHS4NLBJHQ19FY39dOWB+T
Mvuoh/g9ARx0Doao35QaXppo/u50KVL3GU8rUngWmCZY9vLWxA3HSwOPuBVk01UwVjaVkdpUg7Px
mOrjnxnpkS9S62ZsvXkfd/ouS6Z6OxSA64qpqU9cWh5066kuS/vDGV9knL12DlHWI84OsvO4alrE
GG0zffzdefnwUCTDI6ksLhVPqKWF6Z3bBSSuJVDZN9egRW8IN6JlNFFXKdnGTJb7QFwJGW67KmPK
EITezmEwufEq/qVuGN5z+3uYh+GTHhWoZlrOKvnt7BFypy+zgGGuv5jtQ28ymZe0SDHOgECYwhkg
7C/hLugFyccOXTK35th80ss8vUVRzom5To8dPoC9I9Y4tbDl8KuFH5b1T21m5mdmhtx63hjsdbC6
W3icpo8r5JnUgtfYqqqtjOHmImtfSxyQbQzTL/XuR4dBa7tIxuSdcMZtlyWMjcu9Y04FB79smTEs
IaiwlhCkmFRXcsZeTcdIzrbUPqCfE1xlU+xrEpPoz9UcwHS6vo2JOyEvKohvRi/z7RFpMgHn96UY
8xNzOqyQMHf6YsXmJ87qLzF8mbbDlW0tie8MpCKklQ1klsFGVtMywH4ZHLjW3uHIgiDSUDxDfnCl
G9lJI2twN4X49YkqwpZgt8e6CYstMwC5d0r9Bbzwq4mfmP5W4dOmgd2SRhJ/l/lOz3FHuM2t1laE
LhjpoahERl+H83lVUH7qtUd4pvcju9HWbinltBzGcau9e5hHrVH75unJXWgOIcm53a1OjnW3dFde
HM8Qm9w1snl5TSsOXssYoB+EON+ron3lqoM1h1zm3cRMFoI08caNvmhwZmjnmwI7ju6Gd2UYb9oK
IovToqxrJubYpbgquozqgVYwwZJrak77M1gIGGxmJ75qbPE77hhnBEtBUaBODraD1pX8AiSDrn6y
Qyq6dk6Bo3YL3PmWEPdCx9+i2dnzRJTLChrGJ2zowS0RCIvfeS6hPM6SXqcJ1Tlqz4CvXjVhvvIt
520LbIjehBbid2uIdfEOVuiYhx5ojWyYvVaOHvlpbidXHF6Ut3X8s6S2n3TyrLc2V2tSBMjaQQx6
bZE/T7Mi5ipYhRo5Pykj0tFIH8rKuLJT0NY6yIg0F9D5RMg4VGIZIIynFfaxHUwBxFXcJl5snPUp
yHajbX00rlceJZaRxWbE0tvf2D8NxEV6QvNTp3NTom4cchdtfC9OXLzZM0wMJgawe9dzC4ZmaGb0
6OyZCz6svmYAoxm/w5QIkFzInxaRKruJIutECflUh9MuLAb8daM17ytytbnmRLuJ0GUf8lXrx/yf
c9luiCPj1Jk51Nz19s6srJ+Twb4SW80Zqw+ItdT+WbjkKc8Eg3+Dfq/vjJ7Lo1qtiXfYDAlHI+1k
riCed5/0DE5RHp06Do5dn/TFNsnKJ73BA5g78XI96uv5O/PcbWVVw8GRTchZsHysTRv+eprt02Go
X6idXE2ysn277mYGx21y1vXiJkFDs7PtCJNjvavrB00fq11WONHeTheM/kxTWlknZ1k494I5xjag
x+mbbPI84cydV3HATli+wOqRN0sQ35n58r3SrJaLsGadIYmEUBPctjy6IzHqjrQ1wkDSQxtQgPJI
MSbmPP01JQuYjohwSYkHe5d5xtkSnbxmIILFciBjy8vR/SA/NumluIhJb2RMfF5bX1PLrf20NQ/w
k5l/4IdiztF+h9rEqDrPzrNHFHijl080tQNfRCZ+NWLfOlHK6zGl2wDT9WA5vDnxPIZrPE5G/6ON
vZMROT8Q9kJATyPC0krb3JTGKizhNDoJAoMRIe+HKtotWAv5pjeNtoCbF/wQd8m3driwm7UtlfSf
UTXPV7Rpk4AZDBOH18a1kkNrcFk1ugG/XvseN5RqM5GfmxxOEeOlk9lRd6csK68suzqGVxH5yIco
HN5pq7k3SF76bYC5MyHA+wmpwkfmtcC8bLxjsfY4kP34gssmhyvw0WqTvu/rBlDQkpxhup2N+QrM
Qf2f7J3HcuTKlmV/pazHjWfQos16ElowqJIiyQmMqaA14BBf38s97nvMm/aqrWpeExAhiYiAcD9n
77VpUb8FwJGhVt/pC40xD5pyJQBxMXalSNhSmWuWr4Jf7WNOyYSbsvJXRE1IXPjNZ5xkBgFKzXJX
9x7HdAxVwRSmucuJj94sAd3oLbuSc8TPg0C5NaNj6yaH2h+iLT84cRSR/910yQ4ZNRMSusuZsRHd
c1QTdezUmII4SOOyDTb0PTeEuD168XBTRloCnGXhOkAtvrKNeW/73aOmp7ifpsD+KFJnW2FVo3pb
/jDTZO0Kg0O7bhpGuOWaH4cjmTnwNhozQkmmmyhK7trezJ96cuBXgwSR1YYGI28SdMbNkBxqCnot
Ahl6TGG5Njm6NwuceuLdjGqfeWuHEIi7Gr3AkJDJxnQfN58ubsJssg5dwWV1rvq7aVzerLq4n3Rz
uBG2wHpo9oxnO3udV6UcWHU0V2wYQlyT4f2jaQIq+WAKNB/kDb8UnmRsMbmfiBfetc5MChRZI5Oo
3R0Y+2lP35eAbdd87a0k28bhOB61HGJGYHzvfD/nOC2woza7uE2TiyHEHabvjFFmhlAImtdRhOIp
yAz33Nr9sokzGXNjeVgOuv6mNJGt5kWTQ/0PGVri1arr7id5b+6WRLMtHXSCB/myUwsxTeYb+mau
qQAEZd1cGmAr09i+tF6UbAPOA3SV0QxgB6R3TjoghkxgX0FFkjJk1NyztxDZgYwkr62LlHPRiDzV
dPNL3KM+64QHbNUbN4vnMdbRGGJ5tO8ito2fTYAWNJ7xlNlHPGtWG5310EYNWjOF0beYnLV4kwtO
JnUwkJdtZo/2bJ9Ne252Y9KBdtOSfu3iKYdkWgLSobjszQP9skxncl4ZDR0JImXgGEN0LJ/NKvm5
mLxdYc1Mjy0O/omsAT/9ME0npeLQ30SkSYAV5Ggjy9FYoROwbwPClDkdHdzZc1clg7fGU5lufIQy
gqNTN/qrS30grpGEibnGqd7eaT6UnQxQI8ab9WwM96VrmqdG1wDmVJVHh17eXoYK9oNcUwsKreEg
sWxuR/ApPWeUACQ8xMSsy0XjNMapkgt1k5O3sdbNMV+XRW5i9WMR56PN5aiNb10X25yJU4ZRW3BP
yHd4VP+tk5ugFjVhSyeAs58bofeQzpwcVtzkhQuPsVBr/+5mN7arqkRU7clt0wtHP3XeR6VDLlE3
1N2Q+QieFO1PvTUI2CFGDrPWwsBJbqxas0RylzPM3w1TaBXXRzWAzez29H3kV1NEw1/fj5WW+FJN
AzHTkPonMouEjNnwUpAx+Gxt6jO9CbdN03ty58ptw4nnVMmFWguoz13XWn4m9YyeAYC5NVuyw93R
NsHc9T1MTugnVhcNK6FX2J0HQebrkoK7s+TrpgmWXs/PRGyifkBNTqO0EaeFhMfrAjVLQM/wX3cK
rijsJejJmevea202gmb2wFbKtUAuPu/Du6odSnBt7hSOGGONvxa5Bt4o85OnyZXlNs94jBooP8qp
IuIRV54kpiiu4edCAQ8ZZEMLDPpx4+tRR6qmCzMMw1LQo4Y9zNLroawfHmN0dmgC0uwW6FBZEMjI
wAsdhbxJqxLHyqCi9KgQpoU7njKOxKPhvpE2MZ50Ym/3TZzQHcdjK+RC3e9XGR2FLIH+VfkLHbC+
lCPgeRCngDjMU5NDAcJg02+zpXgz0otClGaTg5BS2rdPGm5x4s+w3nZR3Z8+F7mJ+StziWOqpvJB
3c//T0/gDVIdbQF9cFDP5I50p7rUY6p4wJDm2aj3UeWdLCerSRGOCYOGxHj6XJTyn3a29IipO+8t
+Q4G7kdYy7xhI7dimHPcv+p2q83DmuTmlgSl6gnPMmNVmwamRm5z5HGa9OiIWTrTpLIEZ+RHU7WL
+5dgVPEnkKliw34XU4O5Mhupiyzud7OhOuul1nHMtEsouqPfolnVQjhVS9ZDk9dw+yBdJNLKCd98
r3qI4nYvdOHshtT40ljB61yU45YsSC1J433VEFA7I8Wyjaa/xL2trwvX/ZFqXwD0N0grQPu4jv8y
O9GNldr5bmC0TmL0GOyK+UeRTPne5ziGOQUSzMxvc80mhzZa6TIHmyhxJg2H1A7NjetjqSvSbWXl
L5FP69KG74YyYNcPgUwpQ4Jot/mXqvatTVT0vxjSSR84o1Ite0kyemIwqgAR7UU+OxvbYRd0Zbmc
zsCKXHKxC3xvuEsr3tbX0PKSpXGxJlKGC+kAS9vSXSFHQC/hYuW3fvQWesU+YD7hIuNITe3N1tkv
qtn1OLTKtRVO4UaMBN+SVvCh5S9d4dGAb11tFUBPQBRerwY305AlescuSJ2TLw2wWd66F69sj1kq
XoJSXERbzaemYnpm88lIWGuG+w5EY6dZzw0ZzdXAYBlb22tllU/aUC17YjuYZZZib2ghoG+BhM0p
t9WbCIqe/rW3y09F2b4mTj6cqN1T29DMI1k6b4PFVdVzTW9blZN5jEZak2P7RCUL/dkIb5QwXEyO
ctqZP0yR4226Mt05Hte3BjQS7tzhq3B8hnsNBaje/aBhk39zxfBGxiMJ5178rUcqv6oXLVgBCRrW
WjQQhjaW3/jCX02EkX7uEc1ogtGzqn0kzB8ETH5JxmglI+2jKLxfQg+u4UDdMzCcfR9QAKEssZrc
Kdm3hPxlhQ3WkvYGI5lKQgfdu3I8hPrkbhwR6nur8mBR2yN47qgl6G+KfpI2DXKRATm9BVldEw9L
Q1akYSK2agZmdnrtrYwqv5nttNlYXfDMDGGCtMsUEyCBm3Tv1AreR8RtaG1kvgIVRlohXEripLon
ki+hytHpB8unGzLHz6JFUdWRtywNCojGS9yoxn37uJh88IxkFobgSGCR3Lj1bDAhFRRCGxrd1Xix
rCzdOiZUl/bCocXe5di3MHQHQnSdN7tIikM5PFaFuzBkm17ghdm7SPTvoTbkG83REaB77GZdCq4z
SRn4VNoujss3iFYJ83BnU0WxvUuJScV2ke86Pz22JWjBEp0UeCfZhCrCp2VmS0PHr3aGl5JC78QX
Dq6VbGWgnu6RN8/5WhSoB9Eg7PKkIOO6GNJH+74mtXdjeRG4K75uajHWSW/8j4jU85sQGxfTc+eu
Nmu67WlIXjylvtnVIuKy3mfb105hDccQGmsbJRImkhsPRqhDn8veKWyXqzAinXysj7VvRGfOraRy
9nsGcdu47d2tNjG1i124OjHUhoFr794hY3FFDvxTTGOFqckPTeNvGFtIAifyHDEubjrdcnd+rn13
7II8SaH/ahHujstkvFTJCBHNDDIQ2MWTOxKt4WaETxIZNWw9O0A3jlcAbhD154DTMONpsscpdMNF
Keo7WAd5OZ/q2H0es9681w9dgyaePS+sG+dYVbhJMs39KLvquZzyTebhBcgaPK+R3xwaxy7XZeaA
fpuhES2c2M08SrclGcxWxOWUeOg3f4jFDk3UjWk5t5yw0PIlTG5Ma+B/U5pkcnkb5y+OSJy12zYv
5pKG8PIIcIeyQX02WV5Ggc6rD00qa4tzbE0wkrNFidbc1VY7QwokhzIJXjJk0GuctOaewAHkcBH8
9Tm5iCwit5Thp53XWy+ev+GHwJ4UTtkqF+4TA89XPbY0yljT3gu4/ldxCwAJl0JeRJckabutHrwO
IRw3p88NjpnxJQ5rqske7Da6+3kdGHtv9r6MoDSXWd/bSNlWKf0YJnxOzVS5+qhy8dpItZURyzA3
PB0VoMK2NR5J90a0ZyLgacJ2XVTReCP04a4r8p8UA21Eq7E0vAqbuhh9y4Iyf5gcU3mfekAtEknm
L5TFMspfqGuSXyxxIGrRNAxOB066fhFTFptLOJGufTvOgCuD9rGAGbEnerZtxlMuWrwH0j2uFqEO
K0GtzWEfypymJCROwUDYv/XRcia1SWtl0MR5xoC1J1oPw+VyHBJgsgk1Sdp0NtLpJmpWIS2/CNXq
yYMbd8jD7FLkXHiCoL6L4Qztg9TwjXU5EviAwPWY6TrJEzas2CkYCd+jcLvJZRoAF8mOEQqDWNeD
/5biyVT3NySt7YsRS7vvPzSU77fLQHsyyR7HsHd3ulUEJyKAGFiL9dQ7yak2ByqFhRTp0co6ehKK
6HYwM/Ie1H6J+QEJug4bXs+Ls7X4+ZmEhOKMC4WKCNOraFb5AZLu0kjQdeDKbDazI8UlkhZjuVBr
akFoCFMqtUo2ZnUitzTWETSRJXieMgvlZ2r8rAeCQWafYzu3GcDNKHq2VMt+RDpcul5zAdjJHAh1
k6kePFWtP0Adof4hfzIvTP76tTxoLns7bW+ayYNIjABmDVIr25BtNVOwT5ChMfkDXsq/sqeS2jlS
94Wvg0TBB71ItL1lu8UhBexQzAwLPxdWyVCxMyWqSK2qR2a32YUm84Usi4tz3JMmKcrktozrt0zu
k7M+IT/PkvailaO3++2+3u0uMkmHA5WZn7uQPzKZgoYqe7eigqg1+tH9cSjxTrmAjerJOhUi4kiQ
xmT0DHYAHFQt0EOSPbPYMGfjsN9AXqI2g87ut5QPddNJJ8x0I8K1buySsym0fVpSp0YpibKJeh7+
8n0ZdtEJMwW1PGvyoJU2PtVmOay3+xB2q9eyj8mhvlp4yRBgo/JuCzmt6xP/ZyWRh1zWjx6t+cGK
GYYzhCsT9p1KDsO9qPOYtiBoV4ATGnZoCxXcZKg91EXu7F75hleIiQRZBmQmHoyIKWwZoyXley0Q
aWq/bJkoo3J01OIzVseSPEQLWBz5gbG/I+vlNrOgml/VIkOzzTO3PmzmeAEVMSJ7OfTIxj9DcwLH
Yj4TUcdVP4TCcebKb9+1notjijp7zCCNJj5D8rpC9O+3pXNuiOpEZdhSoMRStFdgnyhFScnxfrgm
gUZ1JfYDCJNBMhYKQgDCICj/AoBejaCOPOV1XWjvQmt86P2Fdo43MFYnAs5y7J6NFfbBh+45qomQ
5nhbkVVf0QDCelVSl8Rh3Ep6PWwH4JjyAn9q5KPqpl22/Z6IjWMvJ3mCZ2xC0rtW42JzorSkWiRQ
CTX2wAykW+gMxTSe4KudbWv45przY7qkGAXlLFSl0+RZBINL3Z4iQc2zTfguRDWcPRhmx5qygpLg
TIqjoVZVKE3bWS3x54I4TzYubr6iFW6PakuJ9mNCZJn9xev4CUVmEq6jqdSafENzFuEb/6TSZwtp
8EG95Twk7EpqVS30jKxn+b9pVTXX3BxTwTs/bwthddDjlgdtyN5R/+9dxKz7Tkj7kCn3LvYQ+Jrx
gtp/kicXeV9ru4Cb6UJs1Ce2PcnyV99DqnVfF9tAXTpNKxXNE9+UiHFOXj64mKC7dTVm1vXYVJso
5mZYuXNDn05Oy9vC/4Zt9jmX5ZGumaO9K0sp8lY4Jz/EVIitil8KaR+ubfS9a0UBVZuqjhd1Uy0U
EmiUBmURUHNXW44ov9lZlnkTdM4tnjPUJfy6qefEfG9zvK7xESVMAsU4HEVRZCfX4pAvBvrh9fyV
K5gGPrrIyS5tH4i8z5v6izUQ64ze+9YAewvOOlyVzGk2E7WWVR8QM53o94wgKEZy5sL9lsNig/iX
gBlbQZYc9g1mTXbkk1nxrZrkcNTUNVdVUDz6tfk17d03N/dvm9oISKjIyIWtCXD3HOcmT5dlX6cp
l3O9h3FanTuvxiaK97Jx9EfNITy9IBRW+fVWXfEeBSZ5v8IstjnBYbib6LhSWRSWn+2bxH4e5rPV
hJeKZMbKhImXmMMtYRzvOI85z9qXYSxwz2TVd8rx3aOgVgmAlp51PD/moX7oGY+R/0io7FweMSug
CvcJd29z90KZ/t5P8ZXA9PLCaVvbACgmN7mbckbGSQ0M0IdFb0nDJINUBir9eKzb6jtH5EJ6CYMy
M4GOYuqIUbvUbNdgHN013YLyPDeOS4AZ3AIsfd8q/d7xQvt7HAIxZn7CVR4g5yCKaOOP+ktka3cB
hQvYill2dMf+lxEwrm9i8YCO2Fp3lRbs1MFI0Xk4pCkpv2Wrk+/g79VZJGhNiDFqNZsi89jMR2QI
KArm3rgz8kXbBXEZnKbC04//w5H9L3FkLV0GHf7nHNnbn+Ljx98xsteX/BMja9j/0C3LRaFpezbR
gb9lOkr15T+5sSZCTgJqA9t2fJXV+C9urEXAo45Ig8dt0/Qdw/3vaDwNR4Jr/8aNdckUpaBBuqgV
UNf4M9iVatUkyra2LrTTVqlona3XynSLgDzjKB7yNSo5uqyS4h9/DANN8D6LnRuG6t5qMdvnsGqI
JnBwstK8ok1ttls6FLUGKpTyKia6lgFtZWK71ozpw2AmRjOm2w50s9cj4RuLzvhZUGzIB6Ok1Og9
t0U4b4OUwX5glPdhVzl7wz+1WcRATQ5IKqouS1vP63JJUjTwy6mzYv/Qpj1nwKm5aR37ybciYw96
sd8ZrR6t9VF429QUR73XdPxqDrP2Yepe+qh9QrP90iKxeLVQllrldBv4YYdTCMCUJcZprWspTFu7
uYMyyGkKViK4QvzVyNK3IepPzhIkkYSmfcr1obgnP2zlESa7CUwQsRi7i5We5g8awOg+K1qKK/rr
QAUqNZZz4OSHKozqN2a594k+X5Y6jjejaAyGXePJj03an8jgt5O+PGTjm8PwGpGK222bhfnzuBiP
QSTGlXoFJAhgpG6Afs0vk43nDAFkRDRtXkd5jBj7nKK/EOswu3eWpMbSQ6OextOY7A3aBVjUbL7s
+tcwGKjzdWSCfVfjuCl3kJII3bB/uJiW150vu9OWe4aUEN5ieXPRdM2dczfq5F6X2Z2N6FLaAWBm
BeMvrxvfJqdoDhgLt1GaIO0rOZ0Pk7dJ0yTGX5sj9Srz7rgwyHLwRMiouhIhBlYzp8KbTcuIycgQ
rJHweFQP8GbDxu19cRIDNpkE+ZU0+KDtX1DfC824r9sxu1hzSy2tDS5uPmNG9zJrm0cMRYU4hfdR
qiWXnMbJRn431ZJqT30IbZ5c4KVCGkKVk+PAnyHd4tKqN56Z5/c0os4kWvc33hf0M9Eh6ioAosMv
pxXhhfbDt5KY930nGcr42iiVYj+kWKO/RnaH/BJFI19PeF70oGIoBJFDi2wyHoR1azEaGYuoPVtW
s6mW0XrNan+XQCNIWjgHkwH/zAusM0HxxboM7WVj2GAz7CR6Dlz8YQFi0dug1+tNWOhIqKZuH3dc
W0NjEpeWXxHkVLCPEy5WQsumDcyP/IA8iKuOo6/CrvXv2eqD75oc82PubOETUJrIylemCd2Nz3Vr
3VlPVh4Pb81Qfsmj8lnXNbGpRO4ciEnsNvDHJjFG5xaL6nGOW48WYugzgRwXlGkJg86o1T40i2br
2I34mYIOOhLnED8UB0PTjplt6bettHuFi+ahayheTa+oLoVJ5YWBuhx4U6zLqUvd+oV/E9tmcZCn
K+SGBSbZKFq0NxCQl173h58NSJEbT0eRDW9+RxgkRCks4OdO5zuYzbja6FpfXRLN1/dwst5Mpw7P
UZNMW2yhwB46bPmh31NbnF17s2hTfheiVz64RBAck9rOL3jgKbDCPVhHLcJbwtHF1uk6fE+MtbeN
G5ubsC29rSYwlOoodvatCIj2KEZURmH4Qj8tfRqKag0iwV0LUyYhFhT4K13bd1G33PM5+9nimzBp
byUCS3GVFjdx7rjXRZ6ml9IJj51nc7jxk2uu0TGl7HuGFROt39L5kkVE/IDbACo9i/NQTvTTe9pV
uvs+azWshAiRRU1uO+2Fdg3LQtsYMp9BLSy5Nqh8hs/baq20XGRPtF7/+fgsgybVbfX4583rM9Wd
nop/UA/9tqoemhx33nWTca/eQj1F3f/HOw5MZU8WcDz/w/SZcA8yWiNYFEZPzkauq5qM54jlbbWm
nqQWn6/JPBkPqh72OzlR+Xzo8zWf96lXqwfgZqDNoKOynplGLGt157/fAk1tl3rC9d+pd/lt9foy
9V+uq7i4zxzu+f5z4397688NUw9fH1F3/nb7j8+pHp5aQjomr22ZOPztS1H/umvFF/pSGIg+v0f1
susH/Pzof7z1n0//89P951t2feVvb6+2g1IElJPPLaxrAbulyxGimhrftHp/tWDG1+lb9f6/bYR6
SN2p1mqiDevcaeHFTm+RI8zrC67PmmwXk4FAWY+R26Xjt/BPQueSVgSHVFFk4yrDxIFj6qHQjIpG
ugzYrSWNkFB1dhd17+dDfWvmezfUTn/cr2468sXqHT4fvb5Lx6yZcsvnO4Y4T9KaYtfUZM0ZhmAq
q26JkDESalVriCa+3p4TKrlxmfib3+4sw0wcs+r1+hT1gHpdGM/GbtLHuzBLAs4Dso4XFQFwTcrZ
nPrjbJP7wbnJKCKooFa11sowPGtgVm4jld2YxQlU3m0ShACa5fGuDtFanQpq89bsKTqRsnjGJMPl
KpOhu9gdjn5HMFYnfnrdT87kqD/K+T3XaslL9KiHLHIxy6KIWriyMvnvbn4+T72MX4M+EVp46lQD
koH6PHWdd7Rrws706VsZB+2ubalgr4IFxZptjW9h4ZKtxGUewT30EFmTU0BRBaVTN5upX9vwVw6Q
JSyGOKBPKRWg2XfppafdGsPpgEuRQo1adHLt2n8vqAYebElS+VfjXZdr6mbdL8ae/sFRm9z4rBZA
dBDNzVzNK0iA6OBavzyD9agAhvCTKtKYWmCIWZlj6B0UvGqSRUm1GCi51QZV4rqqAW4GIYGq7uTe
05VJzjNkivUMMhNzEM7sPNQOOa0GzQGqYatSVKmh4Btc4MtiYbDZW2mLFtSgOOJ1Fth7jZSnMYXN
xzSY0CCzYASNIM0VzRv02EvLiITLmSxiTY8Qf4D5Q7swt1aGzcKVkSa4PcMjcE9HqlGUnMawz549
UpaAAre5stOkj0ytjS5uK8uqDgrJSPk1XuWgnbFm/FOfopQ9SqkSuGQDMifA7k6cpPoN2LOb/kC1
O18zAIAPKCuknlyMvW8cm/wR+wKmMwlmxgRMaTbMrQNqlRHXE9swqxQfVXkZ5aq6nS8lQwOGeYNs
bJiyiOw0oV8cgLiAGU0sVPGybKiIdZ+LaJawZauguaGVxs5zbFrjijvqzD66Gx2h4yFFEKBokZ87
oFr7474Zkt0mnuik+vJsGHgV0q9o1zEKpPYty1+m/Ei/3Xa9ONkyP6NZSd2PWrH83NePo0x76huX
i6CGhkLnAVm23KfUx1M7HGFBHJrX30E+4ofggCkgfFL31NrnQn0JfaaZW8m5/QNidwW/+Z9U3rYG
3t53zUYddWoXUmufi0+KJtdKhqupjfKXi70lF0qUoxafN5GKvOFzQKY1k4ORjM6yVpjV66plT8FK
+I4NCoh2iCnFNqnaq+Xij5tVZ+8KK6LI2kBTH4zx98UsWdvqvsjE8s9ucfJHi45FNpo/e32G0yLr
2moRxx1Gh5DfC8hHeLDtch91wy8sxiRnyf1JfX+frNc/0K99XtLhaI1jSKjMfsDKBJuF3WihnjaP
Xnt2B3INpjqtN+kIKYLGt9HtZ6556gPZHNJOZUDn0UW3KjsmgUS9mfnGxELFkUWDy9TocEPqErp5
54eevTERtp6SGY0WjW1MzLFOV8hKb6IkfRrHnliSrs63RosITG3skPn0WCRhtvRNkK0Sfnc9CjR9
AwgcSQU+gQ087+g8AG9vI4RXau/orSLbwXB+UmBQ9cOrtc+dwWus9GR/KSf0KS00h80k50Z2/jEZ
6PkCWd335EJjMqg1fbZWPSnVnYqCMTnleD6jIKBt2PiHRI9pdA0vQx1o1KlzYj5zC4aKiFuKoIZz
Q5LUtF/iMT33djnsva5+aDIQKvaCjpfBobYi2odki2YYNq2O5VzzOYMIrwLdhl77EKNNN+ruaKXg
4ocS6JTqLvXk/CJhA4uEoIWThxFWiB0yLrWBO4QnxEoCvZDfIAJjGK2y0CZ5VfVM8B84vF4sIkVQ
YtzmhU2luQuoWpIL4bft0+juLaa96+u72xV351nob9T/GZfKWjf6TVGiVpUuEaKz10YP29p1q03R
IUFs5XUefSEldQPtQ9IbN7WKM1f3qUeXlGjHtuuf4oFzzbJEz2GYh4giIkq79rfF1uaT2UXGGQue
l/B20hdwShrx7GgdCI+iDNEN9Cla0QWHuvwCcEZ1+yEzb0CJ3LXUBbY6EWIr7RcI7OocN+Kr0UXz
1h/7bYhOdCegV6wmlHQqN08tShWM1+k/7Y5j0W/JcOj0L37YJIf2lMrerGrEqjXVoA0Dgy6tPcAT
EHeeP6XbNEaSVnIuwV+P2fP6BI5ewF0fHq3nXZ+OEGQoFgs6aAc97MbrZ4trtJz6RK5X48qTrlyI
go6YoMiyyQdOM/PyWs3tS6T1C5Nt1KM0LPh63OwFThUYwQy9tOUlM0aD0t9YNTAP1DvX3aOY5XnX
TtDHLloV4NMAPqny7tTabwRKdaciTGrdTIK6HtN05skqEk+tfS7U09xPeqW6rd4gS0ooKgY/oHzt
b89Tq7rpZltSq35dX6vuK9LxmJQ4kkvne6aDG6xyhCFj1UcbZMPapnPSL2WRLZdgMbJHHD8yZfwx
bQGaWyZqn9aTJTSNHNuQvMpIJzB2Dr5FY/Gy1DOkl3wk9mhCJVIviBmXpYGV5dav0VDuC9/YUrIg
0iXGzNyWEQmSlgDr007nkVSi7+HUyRjf4L1S4PKZmlIoGm9td6igKKSCJtWz6TSKRUNiFH8nT3jy
Lfu9s3zIPtEY3nlx1F5Cg9DDMkvmD69Nbpapcp9Nal8HSkzk3AhHvGfaWT0+WmSToh7NTwJK4JfG
GJ7daZk+7LhDk1OE3i06xu627HCoyJLLR2xWj6UZEl6RV8Qdgy869svobNWDHcqwacg+OsR8u2HB
65RGXvncxsutele+NXb1xLEvGDjGO4e6MOYQ/l3va29xClBlrFusQzawItL4BgAljOsrnX7GFCxv
jYGVriydgayGAC1LHR/Vh5j7EYxTl1g3ddcY98x+OCAYr9/7LgCtboaGhfwifPCWxDhDU5uprvFR
FmoKS+BmXwutXfbe1Bt7Ix/ir1DpEWixVcMcT0BwXfM8ern/4KCrvW4uASg9Tv/EuhfRbNyUFola
6i1nAOlicsyXmT77oZor7E8wYt6KGIWBfMu4IrSs7yzr1Dle9mUQ07u6X88TjDdRON2Zc2FdFrcf
kRPwAiOubv1cb56pDFbHbmphVWpu9OHgH5A/sN2wOyGscY9i1IlszZZH9YZj7eBswOx3G881Kh8o
V9cf0PFRuOtxx7Qwy7fdMGQngyb+9QfUu3MQm+M7cef9LjNRs5u654DuyG/Uuy6xh9VM7mLg18I7
tdupD243UFSdyny09Tk5x34WbNTmlwbDSxMvUVKBdC30aTc3tX2MvSp4SCMKrMFsld/LwT6R82C+
Tv5CIoypRacITtdDNGGcVs8YIjKbXS39Cgg23dlzS5Q5J6SHTnMMjsGi+p5M9j4EK/Z1SMpgG1vN
QkIC1VE8QZi02dHU+xTzgE8hj98YbZnbNLL8kwGH9X7ufUqb8n2cBHrMqIm33KESpnlwByerjO9b
ZGpg7HhGVFQb2PThWxd4OH/rYjwjbTfuKBOTZyQ/Dw4/2l5z/x7NJj93aHKh94vmDiREe30PF0RK
0Tv++9J4wWaqjfSmrKhD5/Eirs9A0bbCEt19+B0e4TS3+xtIXfqtI6mx6r9MnAOC1P/IK3/alCAY
bqAl1LdeB9JIbWggsNJZ+Y16gl4P3cbr2+TS916AFnVAeCM/DoSaOp29b2JwAem5XnfJ/H5hFzRS
Svhd/j3/a4MqiESTPVoXbJTVJed/bbJ2NL5R17xuT6P760HT4lv8ZOFNkpDt1VjIRsk7V//JWGoL
CXTV39ai1W+GEJtciNjoQ9iv6gmgdGd4GI192xtzfWN3mDD6qNdvK5TGlJgpU2t1+4OWDqXIsdcf
QZTVXNvwDRVLKR4XH5uPMNzmB9Y5gGqD/YHATlvnuI5p9zrVuWQbtwJQ04vWR4/XdwviL7VfOS+h
lmtbulnZ2TM0+5adCWZr7IcfPj+WempmYbOjdd08OpUtDlUWQujGtvyIWJ6eu9w2TCEYe8z2Aw5T
uqmzpr0FTTKeM6cDOixqFHJ5c6+eytHzNCD4fqG0ku16DolTs/jx3VgFNiOfsvtm4QWz5btaTGpX
bu9qD8Y8mwcGTyhBXCv9gvmmXcESbX+Q2QHGSGjvqYbdiCRm+Hy3MZ7vc4/EepsUHF72Yt+qr8c1
fYiFbfJidz0Gs2gyTiZkkrup0/S1addyZPSqnrmgO1tBTTQephA/7Ejo6LYX7XkamuELYGyM8vL7
niNCEu1gftfSmiwNYFAXLIzxzTRgNB5CL/66DNlFfZagDr7qYrCevVgTu6UkvBGJmn5nEAJHn5sd
zhAX9QU1zOQIbFnaBwEH8ogNa95D9HC+JALRlHpK6EY7n3bVe6hzrkaeNV48U6tuQtsot07S9V+N
wjirp1Kp+0hiaA19ge4ZRFmBqnoih6AM/Ad3KeZVXFv296Fot2bQam8Zzp/NSB7xDSCo+NZJs2TD
ILL/VvgP81A43ycN55kIPO3OKnSMNY0NKqoSwyuYrIt6L5gTvzSAJE/0FyBVTsOEtJNLtxcNFdc2
3kMkAakfofE1cBaxXdx4OqdLGd0VXYVGUG6PWqibQxRot77OzmTIU5N6mXy9eoYVnf6nN/5f7I0H
9Jb/f73x8T8OHwUsrqT9+TcYkqXLV/7VIvcU38g3XFv/nYXkmf8AQ+RagWO69M8NGaX6z2658w/s
0wb+X88y6Jhbxr+65bb5D7yqnk9z2zPIRdWt/0633LH+3ivHM02XzXJ9W7bffQArf+ch2VA7o4az
2kESL7PEvZCruPUh/T43N/kB6eli7hrvhEwYkv7w1H/Y36On/oXIUOjXIMbCeTctcOhe+/o8hHsD
RXS5xxHkALrVDwF+aIjLVF+eQXs05RFBWr4n8nNXftCRZ1rIbKIIN/Gz8aM5g2I4IsNJrxiv79P/
iX5W99fA2P8o6UNXSdl3//d/GX8wn66fETJg4DiWxx/wUvX3j8ekjOSz/3cbmgSXFP5CCov3MhjG
YzwQrepb93i9vw/t8EvT/h9757HcOLRl2X/pOSrgzaAncPROJCVRE4SUKcF7j6/vRfWrjlevKrqi
5z1hZCpTEgmC995zzt5rPz2hafzQYunln26I/+KXq9bzCv5Tiu3vb1d5p+iLiYaoKf/y2zm+TzWn
i2Vt3q1xJ/6UL82JtEXxo/NBkiBooqz8Ma7qS4mod0cbLb0KvnmwriZGu1NdeepFag7SntbOZ35c
NuklxRhzZLEfL33l4Ew/zp+masN+165GslqIT19Pf8rXaK+cxVVlfoeUPZ7AMTn9Tjnin9UHfZSS
CCByVm3t0OX2Yti04ez+o77n9wEso7LBBZgbMAFcBahF5dAqXWoHnme7z/cQDP5OKJvWTK/N2qUs
pyVgus21PmKPkHbtytwqbv5R3jHlR3+SGy/Hn96Kn2XFQSX24wPeSACgsj3gEViPexw6nmj6yfe8
zt3eheQCPBU+1I+8w7LU4adMhA1lfvuFsrg3bMHNv1rgrKorbJqPwXRzgCd3ZArMsmTZkyM7vD17
yPegXWXJZT4vQDkOoe405q28pN9MqVGICofypq2WF4IOi7d8vMFxwD3J5Qj383vxqfsjiv3Y1n6S
2jEOOudqiWR0r0ig16wH0x8hK6Jgwodq2KnKXPV9QODIkV3KaEl5hXhRRX8mxuzSfIw7/as8B6eu
PMpXXGWYfoZyHYdIEhzrJV4JR+IWjuF2WNbhWd+BdZxpczOidqrPbFub4Bft6FK6yk/igXLpfXDh
IqaIry7BLUnIPdI5V3OCd6yYVXmOb110MHeICLGzF7rD0dMrdstK9SOPxGOytkjZ1R7S3+BQYXU9
LO8I6iw3P6GE+IgOMpQZLm1buULhLJhVNOxGdrIy9hOkK4TFO/MNH3uBc7J0s+/mglJtOsqErJ7E
B1Jj7SXcGKBKIATGqN2cUXKs28CVwLTfIYTYY5qQ18lnv0Gcf5Jf0PaZ9/BLP/btrhPs+C24m5cl
trm1QSl3LgRcZaMf89OI3AVa6t64tKqHE7laF1+jX+DLW9fr7N1yWU/YBnsnOVhn65WxTUn/C0+1
1zk5nw47+x6O4PP7nZzccJTXJ3b9UwtC6InAtKFWG+l2fKftZVxUoh5QxpFb6mZe96mvYzcj/cOz
Igc+GGWmb120LZ7P6NDCZ8EEMG7IdqMw/MNA/vkCdb/wjM2A9GjhQjLIXiWHeR1Ua9WwG6c55rnT
b6JDmjBXYg2EXjHjlB48dEK97g6oS6ii/2b3yONw+QCmnq1ke15PZ7p1+gpFpbZJ7t3H7K7ndXTH
oycARAyd8GQQudnZ2i34bH8EWryA0w7DsJnf6Gp5cBSsSw/aE5PWam42IqTr1RQ6NLnMk9Lfrctw
6B7RFroSiIQX8U10czdClfQinZrxv1mc0Zr9x9URRpxGLgKqTYlt7l+1WnK2gGXV5XrdEhNaWMsK
lvybGbfu/30Z/k+L8PPXaJZsWLh66N4+t4h/3gKelksxkOq1Jo2356+w5mkzh9P30sagcXIwVEvN
Fv9/zgL/xdIvQ2j6z69OlUVa8bpqmKolso3/86/FrqPqk9W2yEGeUd9x4GlTAa1rCjmq64rwIWkt
ZuvMD6rXJLRUVzI/S2VEMQ1fbjAEnfHffCsDBCWLKfNRywgM6TWsLbEi7tN+gpxHX7c2m9aXlBku
vRirngmRhNJZggeDXcVO6/bYTSwZ2UIkWanukMkkp2JR6r06znTtEgNTrB/UbfsqVz2GIQP3FHYZ
i8CHklaXubx0OexU7nJDCOe1rOA1N8t7pxn9NdRa+WBlBV6uCoRragg2WeTVxura/WQU8WoO2cgC
sXpYQ7kJNfTGOWZF7U8fjpCr4H00uoAXBW5XmaPY6jCGp9JKERcAPgVQUKJ7bDTlaEECJOnM/Ol6
x9h7IQFJxXCOC14Cb3vHcmDahUU3A8EOmhOiDSCpvslVI8CbWSqX2KifvukAMo1I9+JSvKZ6oB7i
oabjv+BgKWX8b6UmbFNzXmPJv+gZpg5xzpH4w7XFXKrwJM0f+YbwhjW1oM7glgvsMOtKFwUdg01h
AZFc57gCxMIXZJINlUQ0Dl1rHBISAFxYGWx8hnqaGwBxuqB+jdYEMQB3XSY/zfxGth4GjEtip7Wb
tJW8aUzOSgm0SOaZFdpy0wgT5/lijs7/NqUawNKANzct8ikZ8OoKdHu6Utd8OdZf+5gcEZUYmvHJ
PMh0DgkDCFqGHsgUdf2qLZCuqsZJUukogpAWZg0OzN960l6WSoC6Es5vtCxfqyn7jE69GOVeO7Uv
U1RckyC8yXH7NzFhH5B18LqoPXML2Cz8WR09VHjm00eBlzTHuzs9cxhEcA5BSmOMLQGGpadRuVJk
yi7KJ1w5CYC+JqFWrbQ7fpGDIKDZUy3eaVPewvwQVkKmCuuGfO1kwGWjpJhEm358LSrGuSa4vKkK
TV+YvvE1IofKblMl/8Vbuh3nAhGnlaJcTFdC2s82VqKGjUI/g/wO7ZmdoTsi3rZnJOkZVydbDjQe
3KoK4ZxcQe8AmXg6G1O3YoSpztGqEHv3+Z6JgeBP2beVhb4BilCJNHdEJdVgrezw86lnnRF+rtG1
wDFRlCRupNiH8t7RnnTMySAidwNslf44eXzShzaA0GnAO3LwKrTvhJSR6boMmguv5G624x4O8cY0
RF9FuviUFLbLjKOPfXKK9R0+UH2nIPhYxXl+miMtwWEbAE4iqIxNo+mVPaZRwIaYahaaSSXxylqn
BsA1MErMhVRDLyzmdZL36zYlYAVx5tTTLGlehJIxIoqA0J3SpHFKDYgDqi5pW7Hy2ZViti4mjnAN
m3or9a2KIGUKnKpCfS6JMRKI2DdaUBK/D/rMHDyLG85sstVFq7ozz0GH+oE5fusmEnoG8HeVNz4N
XbSa0q2hfyYp9gWwy3wpNt+I5i22pBwQGvL8ihZZ6f/+0yD/4ROR7DBIa44RSnjXawZOITGcdtRl
LJ+TlQUk78nfdQhHQpaH2DvHTkZs42l5aUemHA5HgGptuu2hJE3TjleMSjgyBg/5vqzlR1J5rdsc
ssN0kD4z/DS7Fl+i5VrnRbBZu9PHfOWzX++ZVE0/zUryBk4Ie3R+D7u8RKYtPuhnqqfos92r/kSe
ph0cyy88cWesMsS5yO+8R/q7uWuv0VoldAStIOv8yagY5yHZJbeHPGgulAO3DLBk0zrGUTwzeyGl
PUzdBpUHDbDQxntByKh0QVWD/V61m4cEDMrYw8zh27BdGw4oEu3LPJt/zU39HQ+PCCx14oK5Unu+
cfipET28jnscQSg0BYtuM6ceJ4WXdrRWxmt54yAPT9WeXo2VsRJP8Qq0AVhQGEPWRfnJPrCiAeb5
Wj4SjLaruvVKmZM2ZnGOza5EY2/XrZFfIBB9Aty3ZYhlkgXUckBQGoQRaCsUuWPqhbI/j+vJ9HGc
QJtSwLWqG3zqM5+2bmcFjnjAEMlaqok2Y9y2hqHhwdl5pgiotuCN+lmD4cfLu9SsTbvcG73Y9CMB
vw0LAvuJg053whvMNay88C3rVpWLNdk8gvYzcLFt8EI37zLcRgKVgCnNDuaETHMEEmxPMjnUGx4O
jIYghQE+0kzfhFDgjniZ0fa4M10rqOfKWuZ66LTEfHl0EnLZBm+GH8ckwYsvJVeL0+U3kjyl2TVf
JfrhL35MS3RGamMGy06Wvk2ZIoZrvXiBzjdZD+HIEmYdNW2rP0hUGdbcFrmw4RLDycnDq3FU/w4d
q59HSYZesnmG1DDO48xo3shFZziSHM14p/8lP/2yvAYn6qf2wUC5Ll66G4kd/G5QV87yXuyhIP+l
JoP3qX4rfnzUD/lnXzqiYndv4z2eAIA61pGPDQ3CJxnMgZxQ3iu/uUaUWpAYHnwClK+cYi1xB4lg
Ft40yk2nvgP1VV3tmN41jqqLK9OxSzyr8nC6vA0GUt51xfPf8nzF/oCWnM8kRygChgHxifaNKBUc
0ka9qu9SZM/hhpfJjx6Gcym9ExpWmLZp7kPNhaCUpA4X0aCQPKaNo+2l2jN2wdakAjWpa3inYLPa
deryBhWuGLz26Wu4rHLd0dNV1u+EL7Xw4pdQopMHN3FVcxA7Wqcn65+O/nSYNsM+xWsU+ty5aCwF
G4XRrkcpsKXPeUhCl5NN9ncGPvIuWvtsH2ClMWw9wDJmiwRvfjHqDqjmbKBTTNiMd+6rGcFeDJHU
ARsqrCGof/VfmGPXRUtlHq2LCVCtm75nq053OAxQgI3e9AodPz1hmQfxOpKtA2TJFkjAkm3BdBj/
MngPdW/c1xTkhcu4k7uGEpW+gJd9NAKFizNpTnShIi+2aXqDQgfv4mZaTv9WcsKZVqajbHCLvUu+
vNLv2YpmzgN/xcL2sckOsa/cC/oKnrHfodBbrmPuTecaWu45u1DPPDo/eWYyqoeUZSx0KxdVu/EX
zU+4zo8AfN6Hd5S9H7yGC5WuWayj7bAaFjuEjLfPcnfxLGz17nQCuzM3jshssPTFY/BChBJwX6q6
ygGFTdLtS3sSHvVOu/b85d28QC35iDbtjggqj2PCBfuUheaBVXu4JrNvrmAHBhvLt75kL39lC+3O
QLilPQiZY3hs/iBmmw2qqzR2rJOALI/j1r366l3twAqr3pRjfE93KOnkbaiAFPYA/cozJtN1lu6r
blOJZ/2iHoxr+QpOgQMmCZRF6Abcddqa+QYxETRUmo30jkN7OVHSHdlhaIVQI8ZfWFAhVeHaIOwJ
36vRYytw8tytgi3XPXeJ28ANbVeMmd8lxVMUbgPzqHVOg45LWA3BOhLWk+TzPgURpgiwmhcRqiyq
m8ShSCV/Iuj94kBbZSw5LOypKqW/bf3FqcJC19/t1Ut0E2wFSoRvXuSVdWUyhHoHRmXI+OA5/ndi
gkztZoN6nACPaR8T1OiZ1rE+gvsQ1SNDcYlP5Q/OBWXDbRe+LX/y4+8yp3rhNv+gu4KyS/rIwzXH
Isubz/mq3KaXMN4q0hcpSol5CcdD/AHnYsRQjqublKxuZzI1xh3H4t/PAL53wXjrmUGGwo891Njq
ocidWX8stOiZdUu3qIY95uhvguVSEYyH7EEHQnmXTjRABsWWTtlm8esLE2UAp/kl/GBfYjFQlE9r
8PvDcCpfYoCrfzo/bJ38DeiZyfSYCR0XgIwitjLWx5BSMLR1rOn3qbqHJqdwJ9VWID+UkshDX2K1
eyQfneGkJ5lz6WV6DwAAPlkjTrdRuGMTRMRkXuHEt4OPMLRTsh0lr/qq7+UHvHb1tYpfkrNZYcVZ
a+vk8Tx4ooj5nOAMI/KJXUAh6TYhLBx0uje8SWsiHFYgxzAd0xBZA5TeUJ72hxjQULOqZb//NjUX
iBDLJsYU+Jv9w7yKyzG4FmvDCx79N5lFFaeAGziXp46vQbdjh0fRy+84oINzeVGd8KXak/ecfkKj
qX8Uv/+o6G/8zNv8U1YuOS4cijoUD4dhN0IP4BB+Zc+LLwTenQdxpcUbaEre/KEySbyzqhMpA9or
pDd2JKXtinSFXURZm69kAoGPsk40lD4VX/zmLzBlxpAUGyJrmEWvArCKmLQlJ7gRbVvstJeKZknk
R9kl/waEaw5e/q0RaZdeFmuXSj6zwMJXjCMqh+E86JuAbXEWP5hhUSp8DYtIcQJnOnxfmJsiNrI7
1StBZPLRiylsR5WVbpRh2jYAjxe7hqgB0daoRjbdgLaaJNvqgXF09o48LDg0yk/b/GlwEp15TTN7
FBanTfjNGaaAZMhFgYgegEHmlLA1Oq9pPIg51SPpOePa6jfiePR4Wkr5YZOfk9rcx9Ft2A9/jT/j
B2BGsj+Xr/qbqtFq3RIM1Q9Md6A1sPodE2OYDQN5AizBLuQA4dguh9nN9/kq53TpjvhBj3h3Hw2C
I3WF2koa3IogbBtwsLeI4OJ99a+44YgIvIdsqZ16gGrS2SwvtRces0exSVZosdov0MlQqqJbvSuh
M0BeOsQnc1UfTXMnrqbv4ds8clcKoZPflkN0KP5Yt/DUHRBoqV/WJn5t9syB6Z/Xr9Psz8WPtJxn
zS4yh9JrTjYFcdyNP/0xzFXFmAK7PgIBDDw50a1TnCvOYIYy2opZ3C2AyWhC1FoIYQ/Cj2aIuzGE
7T39/oMkdoch74SVSFqbh5bxyYHlX38ffv/f759+v80YQxbyNG1ZlHtpZ00xXqfffyYMpcJpfc7C
bj3mSXRpIaTBFlLcp2YHFiuy5RrEvyk2smfIXK9KISAhr3SilRAM2pHpgGU6kQTLBzsn5SUnjd1F
PXKJrWgHj4vnZiFeEtRc9NGZamsIBJYdFLVK0E8FH2Yg+q3XkCahlIZPmXCiEoyOWBvRaw2IUGkj
0oyyNPqcQRR6XdI9pFSPvLpvx6uU42vLi8wnT4Gl2+LA3THYcuuAFIVMbq4tc2y3DPCyRCDBIgHG
50w0ataE6Joy2SV6sfHGrKFpLkMaU+Ipeo1jX6uJfBISQ8If1uHnUoLGrzW0vnXBVliSGPVSczoy
Faj5qBzsZkJ/kU1E0IrtuFN79vUqXWikmOMuehoTA8AYA6jWQ9QqD12FcLCwPiQ9yc/FTCcTlPtL
BcjFrEhAYHPCpbAbYM5IS9ZxfuSEPJbBJYuDD1WBENmBIBpKZLF6wvrXLpqfpT5JSITVG+UmDXfU
1+eugsIkM1Z3ZzlPvTnOqURmDhV5pwLdsu5RbkROggkjGky4h+E+qKZ3QP0ych3Q8nmnn4PkM+sb
bEeW9K1WGWXZwLx+mJNkJcIbfDZAkl7NHqpJsYIxwnIWs4Jxs3SowYLpZQkvMPi097x/bwWmxpPY
PQjeob2MPzEJbrX2g5etIbYnex2ijH21Tid6atZPXRg7CUmRTdownZOC55DPKNQm1RtlE2on2F8B
g+K6m5TYrsXoZ4FCJjVUQyZZXxEg/XVAL6/ul3ttqOa6B1bgkH1M71uHyaOH49v8/GWyTHWKoF22
MOxPGNTJgLI8Pep8FasWrBC4bW0kr8WK9nSsWKslVYlQKlBZNfKuX97GWngbiietkpraUug2DuVb
11GM/X4vdNgf0dykUsVijfyupZ8WG3Dlpsw8ZTpezGYWwTKr78WUrmF16PDKUEmIRG5yuLZeWZUj
uzdDnsEzYrV9KzWIPzkFcVVwRFXK7l7UAtJslTQLY7S+mskF4POl6hyN46En+o4DcwW6CxMb8o2H
lUnvTU/HMVUZYCHhdoD27REH+GFFySBHjFCSOiZwOstWUpOHm5dIY6hUzlR0aVSvSimmmEFQJ9fG
Bbz8q5CgJxkI4vAM8ZFW41cysdOYRYBemn5Q3m3ABAN6RKhnJSCt1eQO+RHDjcKSkolUyxEuJBc9
p9cBNvXqWe7WZlzrtlXE+naQ2ACM8NZParSCBz5QlybdQEC1IJJl2fttS0ikEN/gE39qqCvoPhEN
ZnbdRs6UdKW0FfuiDFQRUidldwg9gEyNexwzQWSJ9JQZylET9K6oMG8L++pkWsUlHpu7VM/PNtlM
wGwrYW/sXqyxJd1aHO+5ivQ2luHzpMbTMt0ytgBnnowl42TRCNfVTAtWF/xKKi8Kl5a7Uy7WjcqR
VmuANQxp/wZMgPNIxiyGNTzfW/UrdAYchkXyMDoIYaTBzkeV3OgkNG/DCL0axj0+6NQ3sU5AYQ3t
icgITxOE2U3SWT5VzAEFEUOmbsX4Yw3FAagX2mo6XRMTm7iUWZ91RuVaRvl9QusRA/GxFUtpQM1h
D1PT+khEy6rrgu8IX6aCaITo+MRp4dLZOo5IDykps3R12kLYN1v5I5o4yFbdQ9R3oVQdmWsQ/wHM
zezab2ticJ+3rggs2hCKA0ivp3Q5PDgvpalt8rq+ipZ5nCrQK6POpK0Txw3JMH8rMoxncjPCnO20
gCKGswNrRkt8NmqZB0TDNmX628CEy0oSDZklcOChxJkfn/oMuVtDsRwTNOQglOd0Jsj7rqcr0gjP
WtUcX2ITTk+axBcR7o2WaSTA1Yx9p7J3ltK6hk2S+1kPPauHMdq2ywYMzTZIGnFXNsRUJ2L2Mg3d
Y6jIYq3zheMJXCCwbKqdF8OlFITPaei9OVJO4VAg28K9PVlw1qy+tZF+xzZOUqJoJj9rI91RcRfY
ei436yDFE4OVmsEZrnTUqoYLHeReTiNfqmirNeOwIy/oLhqT2+LeTluMr/WYZYxWAfWIg7xqWc1s
3SRTqcP6TFrMa4atf4V3uochvdW0YvlctHgnYejdJKJ0yU3OoFlX3ccpo4jWu+tEsqgTjMal5z51
SB+BhWQBjGrhS/UZdROzVkhfZBsaGnT1ipBthRyaaq0oworQFYbQmSU5sVRsgPPtBjO+Crz+15jm
eVqm7zhPInZiUM4NG5lUYBMsrFEkDUjcYQcjK1jJaSEn6JjTRo39qKKwRz9IgRkgWo9hUG4SLFX9
QkSoiOvdDwoQ0ymWsyHB/qSPsBZC2XIJ6JRgDkBZeGYyov6mNNQRp6aELoxksDpllW4WUVrnpblR
k673TEESbFTQyLBLKPDL5I4oNtwxIkd9kZFPirz/OmE7SkRdRnil7gSJcJ7VLt9oFdEpjUkuOb5j
vy6NYoV95GesB9q4GRb020ASlmfqpLnMCaVD2x9aOUK+NUTeouKLM7trm5v0NbtmE/TmOjNiehCN
dhmJNCBwvd8gOD6mXCInDox9hSnSrUI2G4ZWWRZf67nlE9Nqb8DsNUdM80caiPexieaVBoGyi603
QySiWR4mX1NG2ApWm2+GUH9XsXA5bSK4mqSkDGkKeJQq5uiehIhSkt/xkaCJ1ukJmM+etSZnL4sg
7KJquTbEH3DSVQkmx7zGCUAdb0RCIPY0pb993jcHFWcCfXwSUdWq9oegewnbTZkZX7ocixA+ddyS
808CF9I39YHAG65QqapeP9FfkwRObLEayY5OqDypS+gf6j9GXbOz6dwSURvkbje1upv6Up7Wjkyu
gVPI0j0Q+3APxIDCH3VEGfSDkyXxNSUyyGdAg8jXRBVUM8pOIUPZix9nSKwnJhrzSF8j7IwDUmMU
GFJ1MEQyXXrrEsDLcLoZHE9cDKdB8QUTU78c9cpqaQp12+ajuv3907/8dcpKbHwg58I6/QLabnqS
Umvb0Yz++eH3a2YzWx6AvY8wCXIUxzzUA58AFizJIwWh9wNJfohP+HarF3/IFm+J+7VIaBMF6OE1
/DYtGujwRVhtCR9CLPEEX02DQOyvTk8zo3J7YoCHMCw3Kl0n7WnETOvsHw/9XF2EHG/88vRmtsnc
QMrToA7LEa7N34eCoM5t94DJamwBj/zjgZQuW120epM8ocTZL5n4iTnW6r7Dqye+5KNJV0zRirMY
jDJZklq6J5VFXf1Ou/9/WOJ/F5aoSNJ/KxLcfjft9/wfFYK/3/bvCkHl3ywMKAZ0HEXRLMVAJvGP
xERDQyXI103GoPhI+Yd/1whK/wbByjBM+alrMBQV8A6pjF30P/+HYv6bxU+DqmPJoiqJ/49EHdng
R/0HlYYlaoj7TckyyVHHwvUv8gm5boqcGOpm3U54qKJZOCwdEV+hxXgraQDStVAZiCZUOq/OaQg2
euAKDCD5bCLeSYP6FlrdSx/Wopt0SbovWnIOYrgObDacMKano5rUE8KL0L+Taah/qPkU7EhuPTbl
pPnSvChbgp42ktimm9rSGcC8g8lrdhbieptUsoCHnoSkbsh9yCq5q8jPgUiszNf6M5CSr8YsE0RD
MistDf8Co+gel9mrTHnpjIJV77IW+w1H24oVSwCfOwp0xbLqbJLsdzSH7GZW9EG0oV1Rf7abEMyY
IIqvqDsFL0qtZ6jX/INyGt0OA42e/RuZByp1ddupTKIg97SrcMpP6HSDW1+of4Qx+agVq1yVIilF
NSTJqu7KTZexHAtE5WL32hopy78ox4lzaMiqLWUlOSSNEEOvJbmG3JXFZgvO/bkMUcKpxS0hd8+v
1TT3NI6YgVovrhUm+aoJx/vcN3CEx5UZECcrj/zkSqfrEub0nGdo32QNi9tBCN/Diq43e/+twa2M
iusGDhy1+0gcOEv/lgmLUES4s6vGz3uVsU1MYEpVkoiSDMFNk5hQCiPKxaLXnESS+VuDPgPHPhpp
ZjkFFxFOG61hqCsDe7IMarnAWEe6cj8n626EgNvXnPfb7pnSyT5eJiNx5VPuGxU/HNDpLlP0R2fh
pFIUsHdd+VKSWG0L+QBmrBk674l7oQ3CoP/5HaNuCCQrkLdtJojNrISv5ROxy6gszl03r0WZy9Eg
SHfA0MXOoIbu0ryKwsSbwubU8Txxc5suCSTrpV9ewXACtSNl3kxo6y6z0Vzhn0KlCQ7SYuh7M+32
40gUlzrLoztrqAoUiYI9xVMopxPQYo4q88DlHfK7bEwvVtPopF1WTABScKXW0w4tdR5QJC4tN10s
KXvctYTzBOt0qTGWaTB1l1d54lZr1GzFPTwBTZQDJ0A8spjb7peSstQbJWLIOFnmKrTyxacIY8zP
6d2gdySXJMcbfePooyKc5jh9L5ZTiaZ1B1mRiOIuOyraMiHroFkwcWZOrTqhmRlzzw/jl66/V4k0
XHvhjVATTmKDumzVHoxOTTRy0iTmniKHwJAleu856myVcYFMMYcIm6j9vFwuV1Eil6+1kfrwMvTV
FI/Feip5C/S6gJUsNVdc8N3eREHEqNv0JWqCC64zJ28ksnXy7lI2vbwKZOgXk9piTsyxrGRZatqR
LrrYI6pVwAwLgIxDxGi6KolWI9VGd8aKmyf31AHMPSGRy7rJq70QIFscaLRlykTrOScNqUOLV5XW
WkFTgrbsQ+q0S6OwkMSA6Tm2hHueiuGEZxqLvVOZRXuF1UUuRWM9+YmZF/Rz6Zu8pZRl/bdecuJJ
TMrXUeO/dfKo+amgI6VmSLVQ22Xhkx81YWwJMoKbLFKY0dwwm5EGpNVqdZkM1LugQS1g3NlXPFDP
5HPytwwREqphfUtb5ByBRi8LEhm0yGakI71kvWu0Kf0W/EGcRLGASf1a/YHRzVl+5H02rWU9Y/9Y
nihxHC+g0bGngaOIKH+N4ZplEl15pVq8oVEVwMHmqwDjz1ugE19SAjtH4TsV03u4oMiShGGj5Eyc
oxa0SWGswrr8NoEFVgE2ZzIWPYAkX8IE8xCz6ZrupLzRia6DhZZ+Na3ggYf3xyFWXBG+ATe0RPBO
xQeokdNT2UEyhE/J53TC66L1JmDJaUdoe+7pz/80hQwv8VqvwyXn+ExixCrVJJcSlCbBmKhesn7a
yD9khfoCJJxiTzO1BdK0m/kUnY3KjMyGW6EoPWFTBPQ7QDjSeTTq/pBKFrgmavtxDJBJlFXg9wUA
fKjhiZORGeiOcfidCOSF9M9FNf4bRsOBjsTgIGgaXPgrxMvOCHKFnDLn6Rdqcax1g8phMcQNqgog
2IoyPKYiGiC90DRfj82f2KCo1kt5WC2F/mgrUd/XEvmxALVJUVcC8YhMjZIRBlqTKzAT9UzaB/ES
Ob0yZH4ud/VZnhm0FJmwDpvqggytOhmDEO+LLASvlSv0mHC4W4txwa0zbEb+8Qmd3OZSk16gbqFV
YlcRSqFGGSYEl6Gbj5aSME814tSH8/EX79k2JFTpMHfRBK5O/lnkRNsHJK36BVkAthzX7aFu6TAu
KUtTx8ezkFXKG/gTXm32u7acHmJIPmS6aM/bYJ3jnXEmBiX5UJDj8ty3euYxVtIeVXoodD75f3MN
EYojsYCyICr1Y6T3+AsmxDRB9MVuPzjJ88eBOL1OzSeGp5yGEI0ac5gYU4t16vcgQByjjF+spXsK
XA49iN4VRzNecBzdW1JZ/bxDthWKuJN+P4wLouyh6mS3GQNvKpEDamboVam6rNUBPEmCNUKfpEcm
h9ZKz6wjdM6ZXPNXuRUMZ7RQr81h7pQNS43Ij+Uufg5rpmNfiEQV6MEfU2V2hMKRxuNIylwxEh1H
kbi2uJ4IJhJxTY/tpRNgoij91ZiMlapnstONxByplva5yCasAwY0RUeyBRRsKt+eYA5TRSnQkRwH
d16gLC5GFGKt9MPGrErSfEz6WUCY2R/zRFrPOAfpFDFplvLmoSgdNwarbRpU+1ZKZ1/9ta3P0lce
pG9Yv+Q9ede/W5kSFR12MoTGFQckbawNd2I3JwOT7okor2BpBVspwk0yduiFZmihZsywMiGi7Zlj
mzCb7vroZqntEfls5I/WzAvj4jq/UrClpA+XVepbJVAGjQI8gtgkS28yTw1N8UMpaf4cyVsxIlqD
RY6zCa0OFgYvgmXoZdVGIoKEuBo3YgjEXhg7iU5bqQIrtRdmnTe0f/ISocuRfmARExjTI8/KGLt/
CzoRarP1Qgvhj7moV70KhjMGWr9pE/MlL65lh6iHertlhhiPO0zKNqlU+5K9OWdvfEGCy9g37Szm
2pmyCjs/FhMLEboRnyu17hlaL6yoITnlTeXKOgPshoz0Pa2fv0lQLNe03M8TuIB+2iZtONx+H0iJ
uWOeTI6j0Q43QOS4HuZwWAdhTTCAKC9+uBCZUTXI3+P/xd6Z7catZF36VRp9zx8MksEggf77IudZ
Sg0edENIss15nvn0/TF9qnTsqjqn+75hIKHU5BSTZOzYe61vYdyUNr+pATN01TQW+hw1JupRwT0w
5ECUmbn3ikbiFtFZtKX3xJKYXyzP00mgCMo1vWr1pPuGAnenEhRbMSO5qSEkAq/ruSmnr/Yg3bXI
Rg2LcS8eqJUXbprKJ12OyBnieEMAVI3Ibv6Ui80x63W4s7QuZNBYT7HPxUHyLx5LHHurui+N7Uj7
lcTUltF00AzPQuPyFYk3K035E4LBepcjVAo4iyvbwE9QlO914UrCjozsnOkFit3CDhEoGYeKxEd0
mQh1DuGE38MeUHL05Ka1wPuRBjNc11Fb5hO0rclZnEoncB6EmPqFZXfPScIQJScuYWkW4KgM6zqq
+E61tHm0STtAh47gdgh/V0t7XE5984QbDLYhSmuiTdSygpKbuaDZW8+l4C88NHPhp8QfKwQjDG5T
rQx2LHHhBr2zmAPKPvc6I15CercM3OhNtzkzJC9Za+bcMetAjRvbasIa4FfDImqZHrjHLC23A6sW
IU7ZM7nIwzamvegXwU62NhIGjpCgXNhljAwubDiuGf2qVCgWPbfTUUOlqGgSWtAMxqOiVRvSUS1Y
KzQSm049pQMjwT6ssCs1ebmVqb+pQpd4G0O8Jdwo0Ck2WEhMkpQT2zq2XDfAImjgZlOxyZi+OBwR
IZd0eKIvhMxRIOYt9qKiYVwc6hooY4a2A8EDUT/GC33ovkUvNTbNK7UIGhVOZieuTtJ8sqVbHxUj
0lUzVyidVpwqQz1lqVvelVO2lYF8ozhHaz25Om91e4jd/q2OC/PK7eZYgThcxkZvLvG8o10UfnVi
NzUIW6fuMcxdpxnYSJDyuSr+kQYokMFfMUIq40c9MraGHPcOtcnCcenXYSj/Lm2uDZ3dZFoPxqou
UZRqzAvS/jqEerobDC5dZlNhQDCJ9cWHhmD6Yb3tZq5JU6P68cdpVVHFrWQWPSK4/QI2CTtGHNtr
gljQ3czCss4/ZxNIRq9LHnGdnrBcvzg2mxUolo9d5oEEHZtvPuvu1Ctn2YD4wFyAwrRkgxoXtKem
oUBDHATxLuzUy1igxelwDOxpQZI4a+FI0pp25SZpD98jttH3sYvQE0c/GRQS/HU+Qxojak/h1K38
XiP7yNkkvm8+wIyYl0GEa71DLeuHPwo/3xj11AHF9opFySCqCL4p1ZP7k6DQSxxj2EU2nmoQFTXq
UJZuLw56xloYdokPZJsGSH5Nb0yt+5vPvvWe49lk0MXVfpgQboRx7x6rIVq6LbQFg0XiqZtATGN8
WM1WFEL30hVsDTQyfnGyRdrgtLa+EluzsMPAuFhMenZx7t8BascFVTdn+poIeMnzW1mWgRLHVXiR
iP1GKB9youSvlAfvsULwhFEucO2dGvJpx7z/qKv6yY+Z+lHCVSh1Z81I3DZL+EZc8pb2SWaSpHcu
LuQH3C5CI2DFT3GkWBWehIiQaMT53CRrBuiaj8w4g7m0FTGCeVsEjKoUTVNChs71FMYnWb3Zqm2O
VtCezdI5hBFOn8ywg0tmtEhmrbTcuyH3hxaD+b7t22FFa6mH30lJ7ZTaLjeo8uIG23V5DliP9pyR
xNsG4uxpimG+sPetABaeCWKzIG5yjbbus7DAvFJgfc+i4m3ShhhgKueJwRULPZQqDN4S2UMRjM3U
1Z9k+e5UzLe8qc12DKXo+uM31ApenJ5l27y2mU9BprPZyFgT4zp/wleWCdDfEMcxWpnGJg5Yyv2W
qtHyLPOYWfW9b7RiWVbJ15zUo9HOlyCb843trwznYWxre2fpKl8nFdLqIhgWgY6YsM0Bp3eAnRDt
UGdPfnUYujUObkR69REiqrekChM6bUKSjYxqFXY9KcPMclVSM552kUlkUca8thZn+rnieoFdwNAW
as7g/uhG/gQ6xdfStGfkYbugT5uvPL+lRdXTpxpQM9a5a66bPkWMS/p5CiCKcGdK8kkPxNIYPieB
rm/bZtgKQQetAudH3vR3y0AmHNrhi0cBnmmZu6Ucee2wqS+lycJ+jXIPNwHGWydDBGUmbCZk7XDX
mKx3eBJkabXV2rSLeqkHbxbueKChg7YiUKdeOugd1mYdbqaG0pCt3zpP/XTTtXez6aep8qNNBO+O
nFqm11aNKU/I+2lACBYx514GZfQJxDuHl9IAhFSMIDFmKpCrFyQp1df4LrN0xIU5KifgDM1m0t4D
gnvhxL4Ik1/gUucjg87JPEcnRoTzvQJMu+pQH+CF4A5t2GwOSL9AYM3gJKKdRXaQu84GSYpqwF8g
JoomE0JGP2ja2k+iN4hY7pJwbGR1eXTMCJlZpi3DBvprtNEK72mU0wxVSz/fdnFRiQ5YMy8ei9l2
8kc0nUjeLY7zbSvh1B6/lYoxKJ+bCpzJkCuiyfyBVIdrb9C20fJWW9a4kkby/NKaiakflQi/VU4k
cQMVaK77i2jiLCq9I9szufEaLt+SqnDuoelTZS5SWjWpyopdDhgGTVbQr+uyBwGR2t2+bqy3SOvY
3vf6wQrYI2dGnqLc3avkURPySzWi6YMSiGi/xN5gG0TjUomPXYXCVUdAPoGQdJtYW8U9U10/KcXO
t8qn0VFAzqL03hvhOiTBLOms02IVFt5dwsbp3OUjADjPf+/h5By8Onm0SDjEVRldGxtDL1PyU0Ug
Jmh1KdZ0STCzDDRdwIWND6kZfm7Ljr+SrUZSF8c6HJxjbiO7HfOy37SiPXhekSyDFAW2VQyP4eSs
GRC915GbnfyR8GJHyOP/n2D832AOTMn960/WxtVr8/o/vt9+8vKafv/v//n5FcABEUR59ucJxh8/
9s8YAPu/XGFKG5WZa4KPYybyxwRDGNZ/KdM2jdmD+TG+cKH+G3QSBXZMwSOWzT/GFxYjD0sKRBCC
aYMleHX/+3/9Yvevf3v+i/3f/mV4YTnStZlcCOALAv6CsH5DHEw5eX9a3drXWJfw56p45Lrx942v
90tuwxl+Yrlk/jInioiYjBbYMLqeE+EIRqwunJIdu7uLklY/a0n8409H8t+ZRH+1iN5enesKl2GN
a9kcoN/wAL6EQaTY6Fxtml/llFvnxGW0DAZL7kNWEwx+DxJyEa0o5tdjjvRI2QLPgU+wtEpBNZDE
VrOSUnc4MjqxpLoLND5oMESPZc8LNylNtnw2OJq59/Y3L/9XY+0fL5/4HuARtrJ5/391uFZ+E/dV
LiyUskPxtZry6FJOUbmMFbHHxcRm0heBe09N05r919HXm/tGGMfUVuAJAiukgETC2zgZRh92jxoS
CqcRz25R7cOctkaWIhQMGUDtu65+MJSBVN8Xi9xLo5VZ6OqUasn1b/6m+ZB/EBvmv0nNwzbdcR2X
c/D3v8kwQz9zo8S8cqJn26rWKS0r5W90RMStgdZABUAWY86PTRE7zs7LS+0AGGY8DZbXb0OnfHbo
Jx5VatKlKgWGc5ySBLobrI0PZBBRt2RigTyjWf/1S58vmn996Vw7FlcUV5X529mUFZnX+oVrXEXh
0LZA5ziKbZ+WNC3S0MNb0QXHbMLMGo7xuQMT+cLq3zj9RsKR2THsdtd51YTYwadhY7asJX1MmgI7
y2XJn3DUIuOsdcgvR/CNVENZcOdo1C55rx8DCzWxUigGojB2iYVSbAvZyi3sOWbGnKtrE40hmjPD
XZfIixDCBcEGaRr4g77Id8q8kz6yxQST4W7ypuBaeB7qUoqKVnOh3o7+JQxs93x7QJGnOjtFZYHd
H9H1eRwIg5KhRkAGVgpIkoj4/Xx8cXObEqgPP3csyGeYSMmaW8VArAGVH+MgIGJ6093dPurj7j6O
ABvpplY/mIaRX/TSYwzhbp0SXm0/q5/t+MmeLAz8bKrXmrAa7KMkWtKJocDXim/0jdx9GtZfjMzv
F9PgYJIQxU6mdbX76/fb+Henqs24WNqGFLpp/TaYdQDUtoMKjKtmEDqvWmeRQITash7PsVQWnQvj
0puWs8/H+jkIpbmOAaHgScqRgBueOAd5sW0RXoq4mk7klVx7jRKB3oHpsvWcKvfMXtb9/Dcv+1ci
y88rzHa5MZNRxCt3f7tr2JquokFW4sqWYcmNO3jwY/vOVDFaPhvzdJlhzCg938W76GRnEISHUIsf
a/dVZ45+tPXwh4P+dtc7Fr6j1F1o85bQLLOJ1LU2/Clt+GVF+WUF+TdH2RSOSdKi7nJb+P0ezdAy
ixGvotvynPJeHymPx/gl7JNT0KJfc5ysXEUZyvnMOokpi0/Cj55D2Gk/Q4r+4wsxf53D346bKVwd
Aa3Oq5G3y/9PGANvVGyCdd4lUhoey1hYp4rNQWSf8tBkO6O1n9Lua5xnFgVTfPYN6kvKd+PudijH
mgbjyKSnyhpwh2RQ++w3ImNPk69YVLXAFRdpJ96cHgx7Br2QqFcj7B46JLiXrMQe5QmC0TwMpAxC
9JOmkXKqRcmXiL3Y8v/9FDFNxAsm42KwPb/fyQxLy91S9/RrPYTvVgvLtnd0UL6VqTBRyIexjn/Q
46BpWSKR9IbkJbJNLNudvTZCc9oUSMu2ozNhPFIGxXWqowKn9TW5mbYqNTZsf/2C7X9dyJWiuGDN
4J+Sxvze/em9ISVXD0lYNZiTNA5o+ZCoZiW2k2rfi7FRd1AiMEAkIepiFct1q/T8mFaRta9BILcx
vnsMAGsrH96l0zknIk1jxgn5i6VT1rMA99xCzRgbVUTnAd2zYXfm3rE+20DddmStVrDs6XZk/A+7
tibS0UVOOrOrNpVuwnMQKj216Zie9IKLGz6tMoaHWDecE3MAlzl2JXZMpTFtdptscrpL6XR7VgUH
kebUoAk37rPalz+0CB9wWIir1pKJHrU+5hfxKFzffCaVsFoII7cOkmYfYRvD2bNNQgTIfqV56JyM
igjavz7u1nyv+G21Vgh8OQxwslxuKL8e9yjxke2NrrgiLUhAUU3dA8mL+ZExZrWz4Vs9aG6HOpz6
4jSOuKaCftzbOXvFTkurXapbzO9qFGSO2FqZdmlbs1lKayjRnPrdPiJvkhnpeCz85xY0ksecdFMQ
xjJPXGYJMrVhNlqPfma7GyJi72Its58cNPNJZhwnszXOTo6mrhy9/mzE1oYuM3GqefLYlZO5dBv4
3EGbbdgcMQWJwEimMnb3BlPtvzlDBcX2vxwpZEKOpdPnsKT+25HS6Oh1EC/EdSiyz+THIhlugy8x
QVHHuoRA49jauPD6qoR6lKZHOTK9bdPZpE0YAX2MemEW4zkzMY3/9Xt4o4z9+T20dck9jY0DqTE6
NIDfXlna+Eakx2N97QszP0Z9XN8D86IFGz97mAhOldJOAzJ9WkRhRU8wybZ4PCTZUIXGDpPTtzDj
bidH2vmk/prnymGmFLadfho9l+5Yri19z04IES60jdXEITDWKV4xWxphnAPat/QHMop6m3VRI4QK
56pt7QhmftWyBKwPPTRtCrdpIkvghjB2hqTYjuWEFrJECGLRZpD1fPKbWJ11OP7LNCzIiw7aWQEa
bAR7fiwDMS5a3y02UAJRuQLzvO2A4xiywUjztF0jBbeQxSM2NXPjU5wKsUEnCbSjKNKN6/cknrh0
R2qfuTWjmmlthrm/ArOS/N3917Xc304Xtks6FxSYOcuwFIi4Xy+sCXIrsvLRv2pxn19Sbeo2lpao
pcwCtcy1k5Tlt9AbUBlOo7NvovDgQkd9aiat2veEviwD9eYMVXyRY2th9VbTtEKMStko9L1SlRMs
+2ZsNpIwKcZub0kN8V6hIFqPKJMvUHw3bRPH97r42jSleAAn8dx0tn5u8/vIje90pEoEXDXot6Pq
PZxHGYsBBjMDwABXvGE/4tg6xKbfYjMHSpVZ66ELh43DJY3bMmzP2cif1FmCWjVCtOXCZWfFiWh8
YM4ekgeFJWM10foMOtvd2Y6/jBwQ4wVQW+TeNED0qqAbP1gGQ3XVnwCGDqefHxntdUgt0oMHkyGG
551EWGPfH+I7WfbrNMd5bmoVvIQkQ06Mza+WerYunIH+S2wwg+69K1Mluz1lNgCqpow+i15VO8Qy
h6FyCckFzoF3ZuRMA0u/DTLgZ6UKMYfBR51ZPFvyPdSWX4ulto5QOqGqxmxhlYtYDtFKz2fDG0Xv
pUy+jJUQZAE39Uwf99f2YBy6UkMDUYh0jc+kdqkHKq8frp6D+FlEbXSBAIT93nPttTmk77jmRgZI
AX+ntC6D1Z7IjSVclA6bX92ZIRJiHZoNDTx09YOycdDqTb4ehLNMZfed/l1y1Pv6knaJvrUdb1hV
LQnMk9ZerZ6zh7eXYNBUfRMRmXw/JYi4FaWnd5cIH9B91zAUMqfXzMmCTRQn9nWEVsGaIfZg1++t
yvtSRcF0D216Y+XpbIPlhIgsbaMVdb4rYzvZyLz+ZiWGsR8U5oeqc/SnCkVeXuvTkbcthJVAWpM7
ip2JdGeZ1PEl1IaJoRh6OT1Gd5+M9n3BpbIbCrc5Fyv2P97WzQICx3DRityhl1BHZyI9JhZwsyY5
sK4vpK/Wl6RyVxPS7b0jnPRouCOkBrysjDVb5mPuuJjqPj17RX1uQ1AHDAyGq6rtdlUYGsnQ/Fl2
2Ix3TmIAyHeCYhOCON3kMiegBKXkoh9nppjHLswHraSL+NInP/KEC2wgiW0ndOAFvGYGu9fcr4fz
SDgrIjPLXoUGklRcq0D+3Liae6L2EXdGu8U5BpQ5rqq7YPLrOyuZZpenwWGdsxaqhM5tLq1iFVg2
p5o+fGJmyomhYystJs35jBAp8CDeFRiKFvFk6fdJ0+j34zT299FeZhg9w4aDVEcQdNoUK0tKPuuS
MBAfbrB3aHJLIkm0X1tSgNYSimXYDDZBofi7aeFikpXarImfwLMpYDJG5b7j/1smnfkyeA4G+AhV
wGoglGShOPPXwxBPB3Oi0e0GzXfVRHMGHQ+q0LNF6dAUYm8HJCLw4m03wG5Iff+eDnmzR/Jyn5Mj
qJWT9ZRn9bmii38ObVMgYa/IgwuqT2kZG4+2bxwDbSR1SN/iUsHQgZQMPaWTvYXT9G1kyrLNp9lp
27jdaUIOSzEGA0AAhgeLFBTshZDTxcvUEgsLqc79rZbBkXE3KxcvnqoufuAFO79Iva0fq2xBK4P6
DszVkhuBjfmryw/9jJOxPXXf5sNLOSvHkfk/WrG1RmZbrztz+iKDsdykQKkXooWCUXYqf+qtuwLT
KLcvccd9Kli1RbSrDck0BGXoRsE4MW2wdo1t82PdAGKp074HjTD3beXBsUJTX7ut9SyE8awF07Ae
HA8UZUgGJSZZLJV/+vBmsRy3gwHn5xaq3M15J2yLin+JW3Yi94678rS5JZbLzJl0hprcq38+1wN7
4YU1g2aEHQymca3cHoJBOxuqZsZ7S0K5RaT886FyD3pYyL3KLM6Pgbss+YngpHQiLSyTushWxKHH
ErxUOD8ofxoJR4ROSejgrhThsmS5O+CN7LaGkQLAR7WQjt3rz08H4SmwjXhbNFl7YKbTHtI5bKUN
U+ySFjPsBCPXAWUzQb9UsuEwjISTz5Hct4dAkKql6Tw0SfBup321sZEjEP9Qj2uD5OpNnyXPvuU/
I+Optg5xK9j70mR9C+lORlCGZhCA9+xEeFQZF8tUMUgopvHRCLhRpwZeHa0/ZO0g992cIRRK4j9u
D789nfoIaohWyoVy62jd07CHMpZ9MohZpTiYw8Lmh0lhwv14Wo0aIDBIOx/B6qzFxLFHQXm4feT3
JtHXt+f4xDaVwFJqKowUg3iEgu7vcaQyKUsgWcD3Ii87GBdVgAepteNpS2beE1IpFFp+C4c6Hu/1
EAOT5jQM+sHaKfFdJ/ip7yOEYrpEJaNA0cSOjdK4ZLyNkpIoIcvW103Z66sEP4vTR/kFVkTTVOHG
V0QTaEby2rv1dupDueBeOSzwb9krry82CqcQHGlv2QaS4fo4A4kSqJt9CU1T0a849BVMaFd7dYGK
hZri8gzY4cZNsq+iHqKRvxtqAEl+12OTjyo0xUQ/yxz6V8nan1jgDMPsNdNQh+CAWjUT4rBaMnMh
nOlk4Cyb9+rJUiTaoy1nmoPX0M70C7lC3NEtR/hJtIZ22RxlwmgfdlQ45yPF8wPL1971K3TH87No
Dvi5fd/to9vnPr7358/+xy9//AYZ0BxsOtAzv/+fac0tFcjrP/6botTDLYzG459+d3z7HqPssMlm
6lDc4kU+fnkxV0U4ub+jUzSm9e0LObcnmBMQRL1+Yq93+w23r3z83O2l3J7GfmFQ8/srZBe4sqoI
fkg2bKKIKwT3JKQXdEcLFB7fosjbagNySeo0IEVklWEOJ8n2cHtgGF8x69bNpSTA1yYXYkNEVrPM
hEN+mSsM0pwwTUUSyIBux/B63I4dhwXgb1kY70EU2nsyfuQh67Arxb2EN5JJV99oTfDYOw5X8u3L
twfm+PLgKAAQBnEKSzczid28fYVVUB7GiATGKJq2t++7fer2cHuayszaaVKiTOGX3D4vE+ePjwqi
JhYdgrTVxw9QySesxEwe0mJ0dpLhaeRozT6Nm+kgKxZPT9NrY0lS99JJJygFX0gieZSpdNa0n/KD
50tMr7cPMzAM07Iu5vTB2yduD72tF6QEzoFeeUER1pamu7qFLN0e4P1nh4+nwWzU+hlI9vHJWzbX
x9OPn7t998fT20dYOZK1Wzvcc3od835LLi5xw/MlQXyrM801+5OPnhIDX6UogNLhH6lQ80dZacMz
+fjkKP8ZGjV/+bent+9rfo1Y82/pav/xN9y+QDlAVqwAGxi09DqWt09C+cd2+/Pr5sCr+PjP6jBu
tpIlR1otd3nD23m3wJzbN3982+3p7UELOY4fT//d992mYR8/+6c//PaV336kd0ttPZln1yzuK9qn
DaiR+YAMLcDzYnn7PQVhDc3jLWbLS+M03d2OTEEEYrqbdLWoUyV3t/fs4x29PXUbgw1YeguG//nx
7dMf33r76Pb2hjkKJpos8w90ndBI2FbptDWjcEdOGHV/P2FIqdt8VTKKbuf7TzWSt7a+nQHolqL6
yy1Ozr3dOmySt9eiBEc0YEuXWZaC6KR4ymbH3e2hqh0jQXDzj+ee9LWlVgdyUQgb3Mkk2WFwct1+
aTCvqNIQPn0J75ho4IelVqECBZl2O6q396Wi8N0YZf5UsKtDjEkFY8xv8NQ8k2ax/sgp+3h3bp/7
01tU3E7Tn0f940MP7Rf3/LZ9cVr/XWkhUywyT45jjr16ah18MqXKri1OrMEDHJZMcnjI4zgGrcCO
C2C3o6HzCqNCkRUKnXWYZ5hWDKlPqTZYF02Dlg2PzjKnlESjMVVnRhDnoTTKz/IeoKt5crKrJ6S/
j91x7+s+GkIAk/C3xNskauBQOWIhbAB7o7m0sY7fK7Wu4G6NHY2WN0jitcSwD9pybXELZs1jSoQU
C8BgaZ9DlMNThdJaJdZT1JfR1i6dt5ybFUFeEcSVHhOwNlMJhtB9weMmSBfp4TxaJkmPo3ZMvILW
mK2/uIFDYJ0RTbvGEV9ljCpu1nS0Bokiud8UdzhyNhVJaYBuvQEyIBt6zRpfw2l4ybQuP4awO2ji
snliwmRQG7g2MuGYHT6iMcT7+bDH1/k+MQDe9KmGGcSv/XsCMwKFWdeqSMgZP0k7V/sxU98y4BwI
wlp350mwFTBeHsrMDx9UPUFR7KLnDsnlmuFwsoJh6q/MMXfWxDTLV6OjYWaKyUdoE+7BlKZ3fk63
KgwgLpZhfnYj/bMcLfLpcT0Q+zT4Kw77BQk6OJ8qe9cyPSOncsC+PoOMy/aeG1J5tMir2Cdhcoki
ZCkJcTwwQdMnkmtMyiLrbTBGnUj6nW6SvJJrhMW7UBNWjjFuW+zH1C5dtPcQz6PwZCmMSvdQY/de
8n68T8q8dG4hjyFAycwbMBoY0Y80p09JaJe91GvMx7L0kwVptVZwSnEHfHJi9mLm00AM6Wvih1iL
jdZAruQnWwWBtRnaU4xjfwEHoLw3aijtshbbpBbuqczBkTXaQJ3tTWuUx3fd2JY7JYbxIQwqRLNz
+Lpsr0Yz0EIxR2aUqQPkrZmd40nERo+FTnMArFqev88ihpgIxMQySBBxXZsWp1/bWc4p6YpPfqfE
3srDfdl5BGWN9BB1ScRp5aGjdrpRHodee2mhxaEtHmIwgQFoET0NumMo3ubggiXxn8SbEzSHVA5J
k2eXcm/aMMXuOxSG0Fu4XRQXlyb22sud+luKCvMSueIT8xsqWHboGyH6NVd3fhlKTqyxT5dmWmVH
UanHoDCNU/o6MXL+1EDBK8aHMcy8qwitF7O0hnt/8HCijeOZEV56kSriJuZiHsG4qSPnqT9VQyUf
jTI+o1iOTrU+vGcVPSq/DezziBZ21fbMkSA4ryaG608OWPdeJ4aK5LUKrmH+qTedYs/+dI8oQt+G
5nDqrJH5RdjtC+Ymdp5Vx06AkTGMiFfHAYYuAic4GadnUnWrpxgptGcM97G58W2/vjrgxqrcPmih
TGgVMxUViaJEwjkRTYj3qtBCID82w5JiE+yS5usnJ7BxaibMD8ps9I/QPkiNAwFjUBRUcQOeF+nJ
sZncz0NHRpZVTzCIjHZa6RM9wlHHPGbOOkUKL2KBUgPtXGniQYONLTJYwGn0Zex55ez2iWesmi9a
3gMW7BLvrKnsOw7EL0GhNnwLKDLD4+zW2+JYDm37gPTg0agM+gk8JUapmM0KWsMs/s1NJnHJCufS
BnG9HxV58uyKL03RhIsRf39h2uEhTqb0xNj13dDzJ3eonxp/dKDTqF0up3OUFl9yrbrYshrAEDFr
dTHoNLGAHBaP68itvNU8fhTmd9SiPVmyr+KLgT3hrAUabLJ9oVrxFI4voTLNfd5ZL73R2gCCuodG
Rj8kLOHdAJA8liiBkzRYdexlnwhQxDGJh26fjg9OWOrrbgBRAGUHemRHh9HE14B9pN4qdq2JHWnP
wtB3RAtgMgLQDYhqYBxwkiUgXyYPapmStIgDBt7F6Ov7PKg2nRw/TxY42sKvm4vssmid56W7dtWj
3lvVyc8aGv24eoaoc7aaxw5w1JS/jehHLchNIZG2P2V6op1lCy63LR6N2qGlZRZ3QdunKycULcy7
t7wfq6tDu641+kdKOVCbTA+GpB+/mHV8NsnlIvA2eHR9O9iKICoPZV0V+NP64Fkzve6qYO6Fk4v8
Z7Lbaze+h4ZVvWm1Xa6KErhbE3PS0o3MmMYCW1Jqzs7q/J4eUFxcycQjlhGZ3bK9TUoSugntdO0a
qz3cPuOZZJGaQ/Y9jtxkZ8OwTsfc3upDdnIsqe2mmhrKmMJgVWMTOIOngTjC/2NFXXH2Iyi2vey5
LsA+0BqOsZ8gbqz8HDWfk0Z3jddipJtSJh4usKR+yO6GVCYH0nyrNefEsiZWr61ZGBRa1FXRjN9s
2VzGXIBrG8NXTa/U3s/m23ZKL3rMEA5XFJWUXpW7SRpE7O2I6KFtdhM11D0C/+3B1PPZBqSptd6V
0P11S3tMYuy/lvUjG0GGFzIibMqG+eMl4UOd+BA0Q3+r59F0D0n61YTLdK47NOc1c+pDc9UUQ0C7
xPjAjX7L2IWtvAXNeMx8+t0paxhdUcPed7ndP9Na4fQlNRNiDv5k07cOMEjmWql/pTmvb5OILbxT
9i6kDhfxEAp5d4iHS9Vf/eIr/+W07zkKm1FMXwK7It5FD4plrGHQouc/Lj2LlqnHkVkWmXpu8pjy
QoMLiXgYjEgcf4ZJ7zHRM0ig7416U9kjrTmd2W7hAeHVyXQkUSD5YlnJcwc/IzNosbpeSQRF2CPw
D4anWGYG4jLgR33v3w0V3c+IpLdlpJlqGTrJDpcktL5Qo7lCbrZuvzK8AyOv2i0H0kzT/quZAbC3
pf/dr5jMYS2yrsOAF7dsgpNy7we/s1dGljzmPqdyFzrdqhZzqgccGgBI052YiM112Sv3jarhcMp6
bfvgbNk100GeQFDZ7dn3PbksieXe4sZaOp61MyP3W1gOyVbvuFwbBERrDN8XLW6q1TCa66i21Gfd
+kFVl+xco1erDBX+fmiL7wxzHmRr6N9MLaSR7NqfWb2I9kP5L3C2XYtEPQdTOr0Gvk1wDwldnB/E
cg5dTNxKbM8x7KW2xWQQkE7eu/vaP7CE6p/0MntTRbF2Q+JXvVBMixFlO202rz1NfuBClknvhK2o
61GPAANrQwDs7DQqaukTW/HWjdVVq+fKi6y51mvjbSxISSmzatfM7RKdFEtma0W+IcW02PSDvYJG
0tIWBuATpD0CiAhYqBdH9lfXT16cIAWenNjlqccg2PeDf9QbUgKwqOsYckt32fvmvZOlzr2EGuDh
B2IWGh4ZCe5oZdNXsQjidNP8CNwSLF5frkRLGy43AeihbQMU0JoPEZqZZSLtZldqc2iKHSd7hlX8
9MDADo8IhHKs2TquQUQJ9IutQV9Ez4UCn93oDckrSkeI5Dr3xYCpKDb0r1CEilUiWFDgjGfZ0J0o
FRpeQWHuCkV6gRR3+CyL3uZenSrvWMbuPSrQO0PQbBHEUMUTQdwNnKwwlQr0Qv61EDDl2wLC441X
MJHqEDF929Y9L4eyKkIT0XT7QKQP0Yi32XXaeDVo/4e989pyFNuy6K/0D3AHB8+rvA0pFCYz44WR
Fg8Hb76+J0RVKSq7um/3e78wQCAvwTl7rzWX84sBj35USiBApWuM+150e4tr20Wz3H1ZdIwqWofY
B6f/alU0YAylCV9MNb6kRnXoe49hk1WBwSmLeB3XxCnlOpZFNGXLOrEeskBHzR2/mXKwf2aV99XI
v5D80d+sSL0kjf4lR1p6sV35KXNj4DCaka41WcEmyzqoRJFp7nB5H/O4k+sgROoXZCI9WwUzYC4s
yC3b9AEt1iGYHjM162QJ8qdwxXObQJZSPLgRwUQSCCCcO6pzizn/JkNjHkluJDRiQDuHuDDdqhIK
ljB6oOr5+Iva+C0IMj6s3Obrw5NvSWvYjb74knfemeERSce6tSXqYXxQCT0Iy/7axifbT78URieu
WoARVBQF5sQ8Hy8938RC6qUHKoo6PhThXNQ60WP1lbDOZh+b3iE3nizyT8/EQpvYv0V+1oL2MSHD
JiaR8ex6ybCUqKY2iZAH3xXB0nacYDvLM/0w0daGEiT48BHJBlpFk8Ms6QaBfs+DVsJ0ZTAeK/3D
t1anf9NE/mKWl6So6x1VtR+6ofounHxp0KA+tU63Ux0QZkA28yWfwkALeCQoGe7U/BtHJruK/VTu
u7D7hQxxGwgoJDRf6PbTrFn0Gu3qsGdMqRrHokmIKahHEKAjOeS0jg8W6lHLS/FSLvzXwFFOdGnA
UfdvikSo6VCEvCKIBq1XoIyYFzFi13ORDp+62G52jPzS05iau9TBa0A/P10aEUqkxKmXgTGkO6Y3
z5WTM7D4XJUQcyu8cCCicLob6EZw+jMHmdtOuNEPUefp58grXv8oDSSkh/mkCufc2Mc41umyD8hN
R1O6p4z5CL5ELV1Bhal3sev8oOO/42TQHIsqJqc8Fkcf/9fGi4bjoNt84aqpnElUJZu90KyV6JUb
uTU/mV9XU17JNw3/4SqCSLLrglxAsGTibpqfafA5eycOXAS56o98lJicxkzZqIZZHRuMo3Qr5E62
eUxHTMGJrTTeSsXgp0VGs9Yzg7oQSdA7owTRZkDKhBKNP4kSsLYvajYD2RvoCAb1oNiwA3PS0ddV
BiEuovGxZUZcLoiy5gLNHOSY5WoEC3S8WgmJeJPQpinp3WQh9grh9oiRwAH09rpqmx2NCP2Tmf/A
/7G2h7w71czG9ozDP/GbIWlCv9VUNR7j2H1QJFWaWlWhugZqfx3gstYkc8NQRd1DCojxaLoKqbUM
bowIjnetb/AC6TtLBUDHlBDot3QZInhNijNGqgctgmHRJuAmBLKujZ8B8KmM8FNFTfFsloAJTB9s
DwWucJ0EtrvFOB0v0WF2W8VmnClR/R55sMHAA24PxUDurIXarcT1qUwFkqSufsiw9c5EtVw1v70E
oee+9jW+uSRTxZHrLrhJ6ZDQw2xRRRh4yAzBkDQx0h3kJCjmNm4kw2wIEwWemCZ4TutYj5bKINO1
osOiBQmEYVG7GUP0M+/osfpVhunVM5uTm8buzqRRtsxq8UupVP1sVyk83LK4dF1XrawwPIz8Spc9
NrFdZtE+hxNQXQIvEQ9KuourPDhJWl40Vwhgoz9EYIXtdtdgjA4W9Rkl6C5dZb1IqZwtTOsbwxZA
kFxsxL0YznXkGos6hS9g+8lFKUqMqNOExC/M6CEdm09ABTZ2G2s/OqiRaepqUHwa7aXjlOjWVvjc
lrhpjZY47kor3ty03UB/+a5prs98XHsqTCXc4QhWt5qLWQpsU/rYAGNx8XJuPEV669wdSQBxQN0g
Prkiv8ThDVXaTmSwZjBWAfskc8Gm9rBErROt0FJOU4auCUtanhVAoM5uz1pfIIrKARUT/7wrpWdQ
y6Jx3pXZyC+SeK15UBIJER18yRyB9iWddlnuigDx5UiY/Frq3bNuDrxD2vw0DEiZ7CO8GPAXvJ5c
as1zSAYiVjLCEUQHAwsDjqeQ/p361WUEZRYln3EsP7dxrBzgGkc3odMMkfAN8GTPlgTHYfKiGonF
/9XPVvDXvhlm3NJmvPmcLh4CJfuVDhqWOabkTtwj5QncdD20CC6JOue8P8IMLZnqLemjKJs2CeHD
YcO0M/igznBRhiBj3jhAgAzEuHWqFyUidpqEcGVPC15HzYRLmeTn+uDk9Oyr1CBvqwYJgw9U29R5
KGg4GRv+0RlCSf6oJb08T7loGZSDtgSCH6nNUQVoY2JadJKrX/fBXk6n2W6AnFzbgdzmbfEEu9JB
BH7WaeHv0HlDQc+MzXt9Ta1ukcuIupTucBlGpgulkkRk7nqfBgnJ29ccqKWJrC56d+VqFJ6UisCJ
qQST2J2xNANN7OIvep4IergIgkDy8XcbjZ4mIpbkyo+brVL+DEszoZzaGVfwkD/M1DoStYNlLVJR
6icdsQ69+WRWOBeL3EQ2AZWRK4n72Lpi2MeyZM6qA2rvYvmLt/2oF+FLmvl4pymZArErmUlKk8FR
SxWlmyQcgae+1SKKVo4fq8hu63SV6j2/nSCzLlqjHsKBgJ2xxBGKiBujKXgXJfCKHexmyn82I2td
l8lNE8mLA0vD7X14zX5ITl7LAMRSAYqppKZt8tR86Cu7OUqaCCoeYW84mFL/2SCxIE3HXPUigp3i
op4I1ZKfm2uBXQJIsPBjrnAhI5XVCIqYeTIhmXh1GGC0aBwraZ6DuE2PpBtdukyFtZObXzt51sbA
OekpdaQ0wn1iRuOPGDDjMlUbfk8lYKcmDD3G3IB1ppGz1zvfMmlVnxbUqqJFYDreFr8rlzf+8BcL
J66pvZh93/0adeIlmTEhjsNn3YpvDLjCSz1q1P3KPjnrTn5trZBiY57omyhHnhrzb15SbSalqoGr
0Tkn8s6yG3VbDawSEHBGUy81HOMt7WbUA6HpnBAcfTGkLI+Fj0eisQ2CEBJPwwGb1ABbKhQPTk/r
o7ROFnlqA8FvD3TYj17bqHS2obfarh88D7QkkOqiD8lygSHaMonH04mnUsVpBP5x9pBF91Oc0fA0
JIHcm0FJ5kpE9vlcegTaPYL3vILdokqvDPEGlPDngsnwKbKU19aj/+Kg+Tz6sbxU4SRedJWVptM9
zTrhHzr3Ju3IPs6LRDH4zVXpDbKB/hDHxs+AOSrCYdRzi07JvgLeYJScn7LY6j/FMB58L1hnIsDe
kMXuM1lZTwl/hKNfgb2u3OlfHVOM6xNKXHFQX1DCVRdNOlvXUxPO8WvVoeyqYLKx3eTXBGQgOGDk
QlbJsx6n6pEmS70fxpIBSR7AfUTzL2LlVCRN8hL2Edyeb1pVbLMwj1+4OosTCPRwUULwUbToSUVZ
j3d3oGUjjOHsihJyRVxt+8m32lbluJ1rC6K8MUVRdmonw+0YojAM6H+oThnuiIINlOBYtExBY115
ymq2tMZcDbVwz0Ma75U8BBKvlMUBA9xbWDSAONOSf5QDS6xzOMWEPTGbDGptsDQ7PA7UsAINlLJG
HoFhhLshSnNOQcLboRBBLjSk1JZSx1m2FjHETEasFdD3J7UiiqYTwaYOdPuW2cNWr9Hq5Y54SLP4
rR4nBU0rq1sWk+7QkRcXMVc7ytx09hH++IUI8/pYKME27zX1EmT5Kx+BBBfBEHzQxRVbdbjN6FAu
Ebenm8KJrCXsJ7DNjIi3aHTLg0OFJehzJHuWdhoS5ZvStdY2Ax64sfMy28jwtfbTfhd43QAHw2op
rJKHm8UgO5K2PiUOxASvb9KHMv7m5tkqdLT0a8TZlCTBcoXjxz/LuO7WGSzAjSkizkYWJmyzx8Sh
dEL/bLYUh+P6U5wTcpZUyrMua/lQ+Zy3YDt6W/IRV0Hvjo9l32ZXr/+V0ZRftwGzC0o+w9UKvOhC
xNtCtbPPpSqrQ45lDGkeGIp2AjyoXlafm0xq69Zk/jARfrvWPGM6Ms+WG39PIc3sc2dQLjT7n8jF
E0vKdeVD3y0c1VtgsS+fuOa4RFuk9rHS1l5FSpmCS3PXusTMdfGTovxKhjrf0jNsl8Y01elkTPis
j3ZSTVDi+CG/tigMTlasXyKADRdX2Clm4pf3DYi0qwRJNpxyBHuWAd9egTiH0K4z1qFBQiWXnfw5
1Dp+JMJvT3ptkhPVgJ3pytHezYYLDQbORMQiEtOJ862jIm+MLOdUtLSsNJ9w+W6IPjUdlTxVqNec
hlUVNNY66Qsy/KQoqURpZDAweuItoPqNlJ1d1Xy/Eed7x6wR2Fr2Fvt5s7TVwWOOTvGuj/qr6TPj
9L3HMhD9hVfACN0ZNkmnwdLz8n6N5neb82UtGdOIFepQ8onH4uuYRgSnNUg4Cl9YG6OMv/jT+cS2
vWxZ1MqjX7UR+vSh36FjVFYMI+1dOxRrJtWPSaZ3Z/oGCnRr4neKqe0oKy77nYtmz8DZn00j1oxh
MZKYaCEbLg4UuxxSpMC2ZzXksrbKj6pCcnLPdRg6GZosOwO8WB0Ls3HXlUQ217b4zXhPaBLrdus0
FOT8Xry2OdOyovtOATPeDQQsQqVLnaWQpQ1GGjm/rtX6SXbiKNUxujBPlkwFQnMJzpdeRCZzzKI+
BdfaFM8U9IE4JNRYd6bdDc9GZESPPqcsn7SfVrWHp64yOQJmJLoyuJRyGp7B+vVG7URxAaNRROjO
kIOy80ps/BILzSAC7RnaIzrp6JwaGvYanTJv58iflh4be4Vx8UMG2ZRC3CpWQutNx6NoW3AUG73m
xNQ4RzGdPFNbbXZkfxRKoS1LSBUM/gSZfVFY7rScdNQkPbao+XDRBiYa6ck+GVIipIlFOF4RXVvq
GUurp9Rb1VENZ8ideprWg3TqcDUy4TqVlvbJs95636pf+bJews7p6FeU3cLUG9QFFnFAQg3Igza0
l1bPvxla0T14zlZLYegkJhMg6bmMP6z0NgYYkvtym5mN/KIB0uzS8CmdiAtKY9XXMU/3RhEtCYRM
AGfSmYsT/upSdM6uFqRjGVoIohIc0INGKqM9PDcGAvQhT1xOkMlwAZyGQMvqvpgT3SpyPbCU+k5h
pnQiXkdBjrv1G39FU6LgstnYKzqY/nJIrOBYQ0UAlhp7r1DiQAriHskE7J6sGIn2K0OqIT4K5mSE
51mRJ7nNUkqwdXeEzNddn33ESkfTIIAvIkOUGjRiZlI3SEFZNxaJ7Z5Oq0Sx9L2WpS9Ipfuja/Td
caBT1Femfmi6uDiXCFa2rjN+s3U/O6qanh7ntdyUGamF4tUvYOR4ej4eILgjkZrWeqIYxl4ZqCUl
1dlWKGxbGG1rE51AKTwCMjRkY07oo5xu8luHfYhOMl9z1hJi1EckbgI7x68Qj+J5KH2y52xs7KXv
EAVLMO25pH0/28sy2qtPY/QdIdalMDzIgcxXAld8kb3d3PQklEe7g2ZYd4Q4WYp91OPJVBBSDAQv
e9baunvUozdkieZTbcRbY3BbBGYNBM5jLqtmJcjNJQ3yF1GcnwNG/lvaD1R1Ua9zUR7tDWNb8GQR
4680PIR+/9lQQReJwCE919GZRKbR11kf0fvgnbwuLM6j0RGS5Wuoy7sp38dx5NYJ2ufAjbSTEnCm
pAz1teGFRGj1FqgpfonaJCfR5G9cEoyAXqU+tobxmor+hjzPXflR/j0Kx3QrALgPmikO5mieDc/J
V1WNe9clWCoCgntwnfZY0i4iTzI9yYYsTQgk4L5yRt163WDXcPMDPeMXH9/7gWES+ZV0uamecnWo
7XHxLpEttYdQDqQjNklxyBRH0g6EyJk0abWU+OjW6LudTZVSPQk7XYHJCl3Gls9N4oDUcThLZKqH
8ZzuFEnDUO/ihgSgqqdgXgIcoqtTe9jS42hdpbCJmjg3H8PQStCnkgpOIrnmvegVsRAmZ/ula6FI
CW2SKvts+Io0nJwvsssVxQLRxqVGB2IcVqr24iT2z7RAF8V1k7ynAv8GURKD5RB+HlHTHU2AadmQ
7xBWdbsOCUJGDGxdtDu9U9Wdkn7D6JJv2zy8BBRkFzhLql1VWevK6rZxE5FABe6GFKCxa265Vl6c
oCtXpakkq66h/glYwoLf1OorOHGCkbYmLkVbnyNo+Ui+PqeU1BbYiUDTCWJGgBXVm85jlmcjmhjc
rFjv3KTG92IR9dADqEbRlxLTmjXf+0hQl/TivT7YL4WgRQJ1FroYqPyFUafdupYmBVXalYykIcc5
rjgzQXksPVEepFl+8XX1QQODcq1NbaMDKD1XjrgODXmpupp4K06EwyHwMdSrmUo/jP4T879J89g9
KIat7suxus1+gtoQzwg8gT3XjIsMI3qKSgh3cD1f64miV0sbrGKu/DA7rhRpEBdrZXBd7DZktjp0
nZawPfUTZOqvflnUx7AdJgGp+W58/n+m+79nuk9+47/C3v8LEeXhZ/cf558Yj/OPRBRNF9Pd/iSi
qDqEE8My4ZioloWL/U5EUYGfmLqNBorpi61Z7MJCM6Pb7elOqmFzL3vCrUN4+JPqDvBdc4XlYAG3
1Rlk8hsG5X/CooCy+Ju/zySfSzWEie3YNAVm/N/ZAUWEX6fzMyQ5oL98zCAMsWQzbrl6nyLHAtWF
Rqs8IKhn6m+5lIQDW4CwJSEmCKtiXQTmdyNF46HDtOzK/kCwSve+0I2wP3iaY6yVdHhLhVYcdKkU
B/6fkAnm1cxB9LyeVxsPGuy8Ni9iWGRMYIhUqVr6yvnk1mD4dS3SptvM7oV5IaoKQ9K8Kl0724fp
D2dSB7sCu8i8sP9amzcxEPnrQRBK401yV85k6Hc7GC853H04j9NqPTLOzVIcrvWkBW0m8XszCXbv
m/OaSyRq4A0YjiYJpz8t9EnWeV+YDelJjWEe40nL3E/i53kRTpudYiqbMaxO803SM/vlwDkfuRED
ogXxViwtdF2s5/ktEVW58drJDDH7It5XbdQk+7i/mUyl+EyrAdnI5DeZF/NmFEbZWoTKr1JxGioO
ISWKsbKJITaVqD/aXPoS5hULE4HaKNsfdTpclUbvpiIZdSk3PddBcymxQW+GipF6xgzTVlCfl01Y
b5O+nRKguJ6W6g7L2jOizQCuWvnQidjcDnaxVmXkXwM6inV5BItQHo1pjesYFwghvsL+RP+hTPGY
RrvRqeEulHhM13k3JiFDcEZG+X7O4pi/m8gqXnCYFd5IwLLxOn9/PiIArLwQaOurkXd0h6waVR8q
KY+y+WAsoZb+BGzE8GqS5/N7/kOj7/61dr9Nlx0Jmfft+Zj75vwI99vUWfVPthPcsUbu7sf9m4f5
fff8sL4WEPo9r77vJ9NyjMp3P8H8nOb84n57DfPm//025t4mmWojJeu/TAtpqf7x0fx2W0tk5VYx
3Q0Tk9+e6v0juH8kv+2eN/sMdL/agJWeN4NOyC3d8kMy/V1m28W8+ODCqCYryH173l1mEYKD+T7z
nncvyP2eRjhugSwEy0CDv/lPD/vbbfen/+AjuT/evHY/5v5qspokSwV59+p+8D8dd386xW/cTYly
837T/a732+7v7X5bXGmXEuokv/DpM9Es+4USkk84ExpwBYPTAevqNFcRnCJLTSGH+vdVzQnlQRn8
Cy0UbChWgctRFVRkLIU51PwY90f7bXN+LIKjIv4U05O5/NkS2iisDl5k7GomofMx/3S/+bb3O8/H
zC/k/RHu2/d7/3ZbnvbanmlYvu9gDx2k90YQIdzSA75TeYBN36vv22FiAdmed31YNQf8ZkkynUZ/
3yUZT+lMtKaTemhPJ4thIumHIaHb1XTOJ2QBE8B8SfhwkD8fOu9TpwvH/dB5s7EYuw6xCTib4T6l
14IpAj7FeVGJkDO0UMpmMw6oT6cd83Hzmln1UzbfX3eZ73zfvD9MN7kf581ANWEoZ5oJUphPJ82K
9jCvzQszZ15UOAgOPuyoqynzfMgXNB/qA2foj4t/uq2OuUaWSPGnz2R2K8xrsy9iXovHgd/kvMcX
/U4ardj2deyCCkdCeBgch7CGLHw3VXw4+H11fgh8ETwEWRWbSEsCIk0ZP8yLpqVelUq/XdaBTdl4
urjNi1CbTorT5ryDQjdzDJl/Uqll7tXJxDkvNFvtcGFEmrM2Xf9zP31UegUJX1bgSHwVC37vVGj/
BOBdu+PkhKi7OSD6/LiYbwty85ua9XScQ41pu+2Nh3ZaEGIitllbIfAi1imeXCDzWlR7i5ZQgP0w
leG6aSH6ethaxD0FKiqspddq5cY3xlvp5ej6JmfA/J3P3+8wfckJGt5kMd/YzL8dc/I5EW2Nkp37
69jL4swiL67usM3On8T8wXi4+chjtLfeqBoHt3GNw7wWmOUfa4PV5Ou4yWkMpxlZ8rrL6UEbjSmv
GQDJYVIHkzaVA2w1VHpqdGl2Wg9+uDfGjpoZoxhTVwiRkDYgCLPUSV5HxrMOUyCtcUDKS09SHFKs
0MVS2DCpdFCo9w558Rp9YadXMDZOozpjHr3FhGQd5m2603/eOG/Pe+ZFRiJWjKoOcTY2CcoF8/Z9
/4eD5geZt+H2WhtNq8/vzzMyMly5HhO9UdGfHNGlOH5rOmugMeVBZ2DzvuhD2Cey03ci3VnCN/fa
tH9e6JM3dV5DqzuFXE/b8z3vx9SKyp7fDr8fU6IeXWij6sEClvlhXoz08LjwT9v8yiiDy2m4+4/7
B8un6JM7JJH+/Zj56P/FbfMh788y38ULux8+Js/1/enmtftbbfuOlLkhBZs6fRDzp3V/u79tzm80
Vrbm+FhPF6T7QkwXofsm8HUMEtMVRdTeho6jxQ92urTk89XsfuC81tsJ17X7fe673x82TPSMOuOf
TzjfaBOUwxn37087H/Pf3mYxhl/CyN1YKlJgDe7DYV7UPjrl9+0Pq/OujCSP94N+P7ICQcL557/d
/+GRfj/0w/b76ofH7rWefx1F1/eH/i/750PHMM/3lfjx4Tn+efWfn+n+ouOByqIro82HVzCv3g/5
8BDznt+35xs/3P19/4eXo4PkqZh3RUqsfVgkf23SM6HWpwy7+Yj77fc7QIby1nKE//XXnTyj1g6a
mRDxPa/OeyisifenyAdmiGlIWi7T23nRD3j6UQ/D0EL8lSzm1fnGeTdJncyG70fOa0ESiNWQZBjb
7rutZposz/s/PBzV4+qgdVKqy3l13v/+TPN2VI7P6LCSTdU0LrTc6XXNd5/XPjzm/SXdd/N13xSR
TdTDXiGaR3ud/yv3f8S8afiWyGg+zWebFgX6+n6UmkqbLFFGIVxOs0M3G12DeQTUTWOd+4IstACL
MbVfuy8MLkWuqA9RXv+xUNoR8+O8nY6xqS7nVfdn2ZjhoXen+SziAM7z0/CM6B95uG+mk9H6APKO
WKwJcoAl943BDhWEQScsiOAkKEI/yJQgYmeKMwB7ZIonHxvYIW/az/j802NYUTOvhfEWDIZLhZ7/
cMzDEIHgIqFbl9O7m6fv98U8wx/DMlgTaAOHo8mio9qQ6ILwfVcHsX6wdC7mVm0v4yIiCkYFe2JY
NAOI/zL7Y2XUG1VlEMZvR5TgFRwCpUfFJHUpvtznrnMpYp7Fpr3ZrQsLfrjbkec4V6H+v2D3bwt2
lvgfEcYPU3XtP5ZfyxzEwte/F+3mu/4ZxGj+yzCZRxmOZdqaZk3s1z8wxo5B+U1Qx1OFYQFR06nM
/Vm0s/7FD1Po/B5VXeNu3OvPop3+Lw4VjquR7KEK19T/LyxjXfxG/DQNQMaaDpYL4iegNPSOf6dy
2XFfpGVSRbtQNY2t1csX0xkQ+kQISCXUqUi3g0c/AtwBOXyr1r6YOLn6LWtSlIwIDA8mQb9xl1k3
KnLueqy0bBPC2KeXTUBNRxX52noLVAjt1Wr8jU+F8An/F2TRsEtPVSPlJ71EKBIv41Ad37wGBQZR
wsWDVmfyGFPnAXNeoW0Ihf1YuCMpanACnuy4QfNs0bcTnn5zNGXY1BokYDMP3aPV1s1GUIKkXwwF
XfaQfyCW9t9rVzkHjlB45VZyNDL8GmOPLL0VQ/dZLcuVBzr8S4gIVilqcy1LorSZQeSfhoHmURHY
pJAl07nGb156BlB4+QZ5bmq801VKDEBOtM0KDa21sFQRvNDgXmFN2ibpmB6Zlz0M4+PgBQYIqeKr
a7sZod9kL2At2cwKp8gagy3tYRwya5nX4kHXw08u+o+1bQWrYkxbBKfowePhWEHfwiOdvaqYUBJJ
TzFyx+fcSvW1YpK3QQX5p9I5KAl5OrUaqxWeYpIYplZqQX4T4J9dNna32bFla0+drS1D30g3iGar
jWLQdEGPEGEKflWP0aMKtvXqN/1nmujdJu0pUw1phIGtbPKdu42Ja95UHdQXl8tC37fiavTtLStb
pDJN1IOXT1DH8xY066Q4CfZ1ehB1rmRLWPfpDt29dqhsulSNUUavEBhXlGCyq+KUANsLkTMf/MH/
qNjFUWrsSGxXL+ReJivC956rmJS9tV0xBwuqC/IWbWmbnty7EsNqaWr9VmKthcYl603tBltDRUFu
cVHcz8IKP6JQmKXISRUQ/ThVYAoptG6OolN+wer6JhV12A1+oT+qTPZaTyflKXNPCBDkvudBYWqR
GlGrln/QNRiO2AsTwGQETyle5G5ry8mWM1NMl5mzcFs6dgA+3spJMYaVB6PCWB+9uA13QdZIlJmA
v5DvqJTID0Rggbtxb2Nia2cHXRP2PjNdVYkB44U+TxwC5uKXdXA8pAVdNBwcw4uuIR1AzOnWI3Zi
qGUB+khrKsuXKRhIXgaMCjUkb6CoaKyTenaN/BShI0bqA/h/vn5yyWaZVTAS51Xnw2s2aBizJp2A
jcN9ixSf7xSXXuRRztNSFOH6YLUbu5FESEM6ecaX1xz7MvgGhQgCDU70Ba6dZeZEySrHuT6lg0Az
RcsyjDfyxY74M+yrrabM1MX09ifxeaYjROyBYK1qwyHVfjYceogS8gwaaSVkjLIWp1TYxZ9QH5RX
N9cgpMSH0NP1s+Y7r4Hi5cekw2sIoHHRWj49v1xs7bLK8Hs65pn/ziez9kPOXITziGR8HHGX78mv
5ccdkuvgyWCDvSVYo99KmNh7FtbAWK6iKLDJo2jHhTokyDqwVO9Vg9NEmUtr1SW99qCHNJ8jPSC6
MnvD6lCsciePDiq6nv5FcTEjGWADcy0SNDZLZ+820RoGU30InBB5pTu+ZsiwLraRL20ByRr3UHtQ
R/ez4+IZHLHbLyIz/SIouOcW3NHCUTD0RJBlVHsD6gQ7JTE3D5bb9zcZinSZ2BKnHLZPeuABkTAO
QZMEAmKEVdLmUtul9mjE6kUr6uzidPbjOCt78ynYzkdaVtBEweNhf5tIBwhu976MXv0OfIGTSmed
rXKIpXsSzM2pLhTukQNVK7gbLiEpCKzCAKVgqCnRLpLKNzPKuyckKJc8MTdGoDdnS0WUG8EzX3Md
yk9WqT/irfykDpz5xU8VDd9F8utfBypBvpVr4m6eKgF+3zZkkY4a+P0SgVtreIcSaoxR2F9hJbqv
ujd4D0YpDmVMN6KXXoddWEFfGaU9RmVF2wxUwAhriTZIaforQtn8LTKBk9FOeBlUHbCu1bzgPiKk
DequsJFrCaRRat38ikK32Sgqar9Zym9mBRcPvHO7NDaGY+HEn5OQgWXYK0fHw40cJ/FzOXyXrXdp
As15IRz4czrJgNGDrsbYCvCkddWCPHJtCQhtXKepPXkGivJBC8gSH0jKG7vhbVSzt8HiyDZNgw1+
A3fvg9Ze+j486Tysw507I0k9t3x0lb1u6D+w0LqvhV+Y8FD8K5bLycLrBE/REGvLbghvvRqj7ETL
mWWRck4DHRiljiRYuu3RqLRgFxbZZy8wMVDGQAlkjD2odRBB9KMSbVtPNhurJLnKCrRdhf8f9UGj
L7Mq7begPNyLo7folKA12CXuP7M11ZNbyHqRQ97aOqMFmKpPR8y5ardyAsTt5eSGJU7ZOGO7etOE
uhKthXlB5D1RROI6hqm/LGma3gjbMfwOaCFJiofaE3CyTM3ccqUm6i5R3BVBb7+0YfiaNkhoBnFU
28x9HZLuxsDo65gFCNoGNLRGXL34rRtMNpimOo1wZ4Dyf8XG1B1ypfuMfFER6D+sQuZL0p3js2aI
4/uFxB6ifeAAWxkimwIfXoxdWXFNbBpS1JK0Fqu4JMY4MOj5u0lSLkbtq1ao5iMOSbGHj6SftFgP
N1HBlTpAkgIINnN2Zd2oi1IE+XMeRhTI0GyuG23KcskJdksIQjuWiDf3JOpAB4yHg+olzo6/O3SL
7ruV3Kj/YVrsvWhbCwcHKKTvW5zAea1b96gXdM8gLx4qsysPMPP9BnhtXSNOl/7REOGhHKgAoBEl
JzNXjm3vjRv0x/BqKlk9Vq53dDkBncg9apYBoTzbqqwwrWXBwSrUehlJ1Dl2guJ1LBgVoO9YNt1j
gbRu8sn3N19tnupKMZ9LUS+S2lLhWhWo1msfB1Ben9LoLdHVbO/g4y5VM19nrkf4cw3/InSicz+S
d1rP/nY4Kkz2VBICWifxtnzPC5zE6RvzK2ejqeNSdr6ztLB8PoQJv/1cltkuGHp1wzetrx3/i+P6
FafGvKnWJIn6+26MBL5md9XmTnNpMQcHTtSdCLEh86sj+KcqTWNlOAVRrq0WnCwz/9mUvbfJCZq0
AkLuKsPI9lXnlFddUT51YAJoWj7VtpI/0eqchhGxmlvLUdyiNBMbtYCM2MVN9rkt1oTW+b0ykgEZ
f7cjhh2GVq1ox9pnh3EhmFdZboMR+KztfsnMmxIY3YXsqq8I0JptOuIZLIhiElH1KDRkX3VtH50k
2RTEwJ9UBFpGkh2TdvgFfDQ41R45lZk/clGwQzjSYe0jzEnjYy3kqgk9uMZCBozWovpKImzfI6nC
SdJc/5Ow81iOm9my7qt09LgRkXAJYNCTQqFQhmTRuwlCEqWE9/7p/wV+f/Q1feP2hCFDiVUoIPPk
OXuvTc1a3BRcRZiY87pDCpsfY4av+Mfh52Ec0w+5I18LA8IR41hxLKBA0P8jOngeRX/JMHggGCSA
NyemYXGXF6sDuQ+T4tnR0IN/237sdLrG1G67sl1PZT1EZAPyzPe8Imloz+lwxtvTvjsk4lEG4fdu
rrVVBqaaHjwSYnGCnPUhrY4ig3+INUScbaSPW4XdpBJ7wQRYo22xrEdyxLlq1a+kT+yywa5P7liw
d9brY6bjc0/i5bbCuDSreb7Hs+8PZqKfyNs1TxquO6JjsMVrFOHtVIG97DJxiPPyqyzZciPNTG6y
cmGisaA6j3vHuuvdkdy1WWL0WaCfEX5BtHusOYfOXZGTb+awLhvf/lLebcUQr5cBBc7Ysa+fOizG
2ynAuK6K9j3wqRsng+BDznwStkb95MxkfyV6kh6aOH/ICiu95e/POQk3e4mgG10EJo3ExhmI5hop
qrU0/ndRNjkTso2Y3mUkIcDWqCcB6haftGCKXQvF+qYZ0uYE0AA3srYlxaHfLDkTgbtYMEzJZgk8
LGPHYQaIKMcsSBvFj5qR/bWmi3NmQ6YLdsuA6VqA66OaHjcW7l2LYuv7L5PRjXlZ9W6FDheWEXG7
nl08Kk/j2WU5Jo+7P1UK6xAifHgRFNuHwWYskBhNTlXpnTSTwndAkSi0FkNYUlSkX3JXNpqVhLFp
4A1wb0uvZaTg2YQDijFwFxf71fA5GlRYNueAnbQByFnzH8dFEtZ5YL7zPvtlGYIH0qwBqdU1j8oW
WVBakvhnqMF76IDwBj0S+tjumZ5pjFu88WSohUS+rjfuqlonmLJq4ghfNNGx7JjNPlfpe5pBLYo6
N2eLZRngowu6/DXFY33tVsOGbOS2WOEyf42x9ffVNB1lC2zdMNQd4sbyWa/Ld6+lAq5G76goGIkp
Za2Pljm+WPP8VAg5hlUv3DCPzJHDFTvdzIFF5ABaiiF5XjeOVJK11cF25MYJmIl0f8IIROAMkAS/
RjnIBo4dFfp7GzqaNoKfWN6+vc9Rj9ws3yi43nZbtgay4Mlkpphlt/VSvyE7ltx+hN64kAUvdbl8
dMUI2mbT+RIwJw/uhiSYVlRzDfHxg4cAdfRkss+GtTuMrry1Da0821PFg0ImzAFWizpbc3ZBxNGc
9Mb+0t12DOYIbykcCLS7CfnUs4oQ+zSduV9w6PIh/WUpSgjeYOxVPGEo5oqP+p+K+iUY0zgNYjX+
Wuyajzv3sAYCWOo5fPpxZ/HmisY9DpulSWwOlgQP1W5aNJJKG0fs66xMwR4g6q9iMnsWg6jKuHXR
Ldbl0dK9eJ84gkTI2qCw0yUJ4JCyNIveoEO1YiVk4erWQDxgZ/8CTwQErKkCY1Ik1UY9IQShp3cE
bBPUhDs3woZpNT+kvfzCIt5z7jyu3ezd1iPJs1VZ4tOOcA7OWXckwtJEv2jOj7oxSz7DBe0xsOQ9
vY6cWeYGmltx0kbjJydXviEHiry6/Rtx7fJUG3Z/31b3WBdDdvH+GrEf4foBQtbUXBeaVuEAgn5F
h71iNgXay7NoQwE4iBa8j1Czt0+69bebrvp+btBsz9CXy3Rxb3JD05+lkuZNgj8yRH0JjIuzKbtH
+RhH7clEiXtF01Dtxl7FEL0zxL5Fd2rLu7kyrBugG/kJjlTXYKTUmNU4nbsD+dEFusfmh8oS2n6U
kgxk5TOVOr6BxQbQJvr6AIBo3xdx9BrrXTiIOjuoFDiOblLtIPUhYHe9Wb0iTLI6u+NE0IeDlxu7
OlcicBNg0P3itr40DeHr2xY4w066ibz0Rbb9fANxeR6X7Lgu7f1S9MulwG+yYmF4lgspfoRDOLFn
33LuCFNybO/7WTx+mzFT7zWbKbqEdOVpUFFFTVSwqMZ6vvfSrHmrIkSrER7WAbVKgxs5qDoi45MW
XLDDMbMo4+mkre6DXnQ6NOnPsRs4sE7VPRj2g745JiBD23uN7eCkA85pBwvyWqkdod/izDPkfMhq
mlSOpUFfnpLTot8OHIdvCUR9z3ute0UWQMOg/NlrWvJk5cn7txMFi9rn946V5sUuAmAfEDQJO3zV
XkYaMasu26c4Y30xW/M2Y4JJLgTWDRY547S53FX9YKo+f41NM95DSplMj/fWLjhd0O6ThGJcJ0HI
aNVFKqy4ydHsCoibsuqOqGz15xXhNwcRcfQ0bmr26rtvf8ismYJTs5WcvHTqQxMtwClZQmem3lOT
vhyniGRqQL3urkkNek26+iNXZ7nPc3kUJglOYAVujQW0Bc6FlDRJt0/pHWFUPrhzTm/Kqi4k6/5J
rVbckg4c2EXc4FcAAZ+ChwfJY9DE6ER8JwPLG9xTM4PylSlh4k1IADDhsATtXBJoVD7Biv1BzY1z
W1aVdiTK/qnyJl4/2VSnsYAbZ5hlOMbYG2AkVXscLsktjlgjrLdhgiKz2/dmWHlA83aNdartqXvX
SdmydLqagJnXq1XM8RFyECV+h+Oy0rxbUX25cx/OgNv8dgueiYX3EWtcLZf+DP42WgGK3e2+K/RH
sWbJzhw4zVDZTPfNp2ttvEGzbfYtg3hCvasbBNY29I54n3biLR5781Np71GkDZfEtNFVyugkDcIh
Uzc/82amq+ysE41cIi1TVxzzhHWeXVzbw2GgGVOIBy1FVl0neGPgzJzSfKKba7rZUzk0obeWqAXs
eg7GiHu22pq15tQ92klLM9Nl6paSNhGsqQFE0ipZLET5CiZilgD0U1v+Msx4Oo8Q0q6WVdGNnJ4T
mOdXazopeug3HvuyoU/REZVN4XcE+FJ8kyOySq3gID7jfXSxydI439QyDj+EnL/zRrv01ZTNPiIp
7UikGKyvYVEHckzxxYywVYy+w5Jbw+397liMBNnuiskpQi1B1EH2CY46pWERbNsMz1/lhQ6P+oqf
jyZQfF9py2NlchonEftumIfxleHjemJ/vpss99eIhucpS3XvCb+or2Z6E651P0n4pboOHZKWc4p3
QJ408lVBs+B9jLGvfcMZJ5W9dRi5zyyXCRaQxnugP+JXM07gaZ0LqFiyoa1PYm21mMcym/YaA4Lz
oi9qp5kF2XAQXdzJ+DDomiNMksGQ98mbdEivztrXxv41jiupMGtDHqsQf2TmpbQsaX+4isoZa+HJ
kVkDv7e5+za10LrLHyB4P0n8ESHV13zKF+uOUkfB/MzioxfH+JUxgN1EuYYapiLdZGN9nEbN8Pxh
wKuBwZleMBysaIQXp40EgDol9RF7RQrWh/yN7udYA+WbamKBkcPfz4VZACgtf7gayII1U2GC8pYd
B0i4xpL8rWTqZ2c55i3+lZz9SBLe0ihnClPl3OEM785j688DCRoQ33Bg5I8ath0z8+azvn3B+opg
pCuIvvhWRfSJjaE2Hw59FH1qDeNYq2KZHKCiUtwj2m/puAIdfNLKVJwJ3zliYgUusAFlu1FcqUDM
w7cIyeksrK+D1vroZCqQk00gCaykaT7Emyzb2CWbGWiVw3VQVNVz7GIQh6GK8jqYzWo6D0pN5xln
sctlo3eLP9hp43uOFfu2IXHaLKw7oTz7IFJ5B5koC6e1ebAigwMvtu+dhko3+H6dAOtW3i/sLTPH
FCTwRGle9eIMAF4slIQkF4GIducjJTWLa8WIlhCQaq+EGfu/vtVJ34qtdFmnsFiyU9Os3fn7i6Jc
zyqcEbjRKSLJ/QkKFYw1shB7zN6qNv+qqyphLVI3xSaxKsmzPpt2/sephjUY1NBxLHYd+jRlv4+B
Vu0gdYXT3PyabTZrBkeVhs279T7W6P0bC2ysjnUkVBPSrtOdne2L2nRxKl6M/beERWjAR2iBwfTb
NKrfX2j59ijuVp4VD4+QZVdZGA3jTbbp0ZbZmIIqnn72sYeyy8ie8H+Bklfkci7LNpewqpMlXB+a
ChRdNXIi1HU+6TJ7LJcWFW5SwuBOxG4TidEdrA6ooZAAFMXN4s4minzfnNFHlUuQcciCD5ThboOp
fyD1+Sdu2y+igEJMI89rmv+OBJAb7DkMbxhksEtK7pWNS9KddVPFkBHEa4R252xYJFEu4/JJ0sO4
q4kfmWCrkyJx382uflpqwgtdA3dkjItlEfOwi9Tc0Xbjg2jKF0GO9H4QAlLLJvhzZ0JWSHJWlX37
re6TVlocrC66VBPBvjohKbjvMHuzpr6O1mi8VCskkzhzjvCw4pPTOAPQySoCSbO8eLlp7r9nJGtX
QScst591R7rMIu5Qs2cfYNj3qUb1YTuddq51+zkm4OogCClHSbW8GvDPApH0GHywQDDGUGGmTazZ
g7LeF0l0hS7OSo/wbmd0uelYLcKvGZ9wlpGub8Xw9Ug8Bvdsz0UwVIBs8Tp/y/P+Eup1NYkLtnj8
675EEcwKam5JhPLFSsbbdnGeC+/L7l/bJH4EEoLxeWh+ODgH6Fx4w66ET+EWhGCvQ/ZnFsseot8C
GQhKpeYJuSM790RbWNt1XU90eEbWBHkn5hHen3EmY+waEy9Jw5HPWJa9s23GPmlQFEXclDgF6CEe
cH3t5S/KFE+aUM6JdUg062bKrUc6jn+pDjXL++Ea9adIRh7e8jJmFMDyae7uV4BSjKNZCog/OdBu
eNfK+q375cZ3hS6HQItuRAcJaxy2Q7Xx0oruCffWmdSHXbSMjzXAi8KY9zFbAkqRmLt72AsdGGRT
eC8ZkgsguS+4KMYzgarBZKbZ0d70iDMSPMDcml/Md6ppTHBLWzoG0u7zIksk+vC69RAXa7HSIWua
LfwonBky+xIE7869mXqOg40Oc9peqgegLqSoM0kq9jbu1j0HVrErsgOZNYreHVEqVaIeYQ3QjSg3
0hCxPhZ6xZUtfEmeFO0nyhcFW59tR5kA/2NzZHS8emJraQgA9OUOE28BR3z+SjcvSHms435PbAct
Aw2MSxSTVLWYBQ4w6xi3thcqDkR4FaajuSCihtN31DcVYr65Q0RqnYemnkMbktTR0UxfGflBph6Z
jBP7dt2AheBe+8J80wWGWqmZseNyyKf1RX/A1yR889UjKFU67xTEhFlFzdXdQjiGb97+bOtH1Spg
uluKSB4tH0wmOGKkeFDsRfFsbDFYzFAUDKwtBqAAEenVTYGAWdyMER5T6kl6eIMIlUm0hx1HZ5iA
6jA7KFvkPL8Vuoenw11e6+2fgbNmw2v4dDrtgQqBDN08ugrWn79pbuttbbc2z0pqu/eNiC8zSSSB
EVXdrt2cLZ2ZgzeyWWIjk4K4Qn81WipgrWs4qxicC/MRVgFgP15tE3HdYwUdFVTDFdUCVsaIoq8a
1J0Q/BeeOtfWcK37lcznjAc9q5YfLqA8lTBH68uWQ/O2S2+v/PtXU/5jTMCXOB2QoLnS3hlgEq5e
Fq/zA94cRJ2oN+vNLUnhW1PO0J4lEcgouzBvWh+B9A4a4SP7FRrYvnn0qtQCraRIThADQwBdJ9u+
cG69WZ/9MR3fDKf4MSjs46R2rr6G1IwzHulKumf+9LbqxA48k+XZLBmquZa31yhPSYHU3XPkjOWp
RdduGboZDvr0atvsGSzn1W6NMvrxOJ13LUytXVE3VpC7burbObFnuRexdeXL6MfaiIhXN/40ln2y
bPqYmJbD732bBtZw0rofptCesXph9eROwct7UUqSfGM9duhwQqdzImzp2Uq3jCkCRKnr0OVzGKWH
WUiGk7UMLbN5XcZUcXu3d1k/X0w6QhdLxMFittaj2RYEZdRYwQo53/BJ9ggBpmciUa5Utg+c1tw9
JJ02KDxJkmxS/rF1FgjOynvcb9CG1vzN5Ulqhppow3G5JZzmCBoDiddp7RbHLyeTT06NZWCJ393U
UD1VYLxZ6aIwGWnmTVH01HIE3GVu117piLYo5ViTiX1Gu7fz8npG5Q1+NyfQHlUcmGenAj/z3Gwk
tTKOH1gnItqKtDFA3OZo//VaZ2XUVUcm0hQFXWYhIXTcHc3b4r4qhOAB1sLWbKLQzrr8qHQwMnTs
LN/QtMNQ2OIEXhCQW0e7oHA/ktzNTkKniHGW68hI5NImLt0EFDdDMl17hQiAwiRvhx9RWv4UfMRb
fN3i2zrJOOg3zN00Np+lND611M/N3r6ImoRRkf4EFzneVJA4CB/VptNsbylCOgGwJSdrv8xj6OPY
eKcTJx6dXXKHMZ1MPdxbsB6Y7XoZuFdia8c9lfOrB6LnqA9fQteOnW5EJ7NGC9PAYvN0+z5NuXi9
k7WhXjjpDs7Bs8PA9gic/QhBSUeH+DuqtlAdon9szpJ+K3FUe9UfQtbydw+jeN0VJ6OLs08vbOCO
oD+EOT9ZULBW0/7t1fiQ066DnrTs6N5Hl4SslZ0kodkfk/pkdnoV8AZI+pY0yMCEwYsujT0DUGih
eAx3sElnfGXylZvAh/C37GKM1pyPEAaodA9EVrLTFVeigdXR6B/FiHRHa0t/yRIKPJIbt66zUD9M
CtZtnPILXoq3F/yG6E+gaGoJ895lwY0GWo2ihQyhpg02c/JsuVElSaKMlknRaXpqEd6TE7MuPkqG
7g7o6L1yOiLJt5g0/Yv2vX3v4n7mKHXbrzDoRgXfdEpo1w0dTfc8v+ocsGF0SfBdKmSBgoBW1QDY
LEQXA4gx8RW1GClAcoF89oj3ZvhVhxGp6BGNIVYrqhRsAvl66+L9izxnJOFiucwztgTLWXZa23bE
KaDaMi1kY4ZV7as2Ksm1lavf205/NEzn93i7BnNC/68tohEsrqXDp0gZlq/7ORAM0GBBWp9G+2w6
ZnsioQFu65xa2/wK5Q/qj0B0soB6PL1XENllVj4grnAPxEK0DJSRMBTuMSPpj64DyRDgHjwb4gpT
GY7xA0PHfpmYN06Mu0rrMovttIZCh1jy1MnVRYrq3QGmWyDE3bEKOs3IgCRJY04dpOlVJouGhu1i
12XFT29qF8A5vDBol8WuWZYbowRJnHRNA1XZ+HLpBzfiosHrCVScPed1o5O4gT+l0TjfjVm3A5V0
hOVMSoS1Rw7W7hYZ+2kKFq5UzYZxY5MWOcSPZA2ANu3zZFhOVo4OiBDnwNamjfZb+sAOHrBgpHsz
GX86MPjXvh192vz7uiZs4YrRuKBpytiIvqOfe8NJtPHBtWYUtUB5JGDHI7wD4ndy45ACcVOpXe9y
i0A+5LfMOvXpER6Z58fcHYD4zwxGc7+J6pBURT2MdMKqZlH76CyzvXKMBQyj/ovRr+nL2jH3XVrQ
iAHLL9K02M+PnHDas52sPhoTqInu+tkkUI+qjROap/O7rG6V17XMb6yf+WQ2e3dyxGFIeM6LavxA
/FNsMzrAvbl3YRCshXlbBC7/5JC782NbzgOV3owMaftfJimsQwPdsbFQOfVV7tAKOqWmVj/IorxP
8947M7+B2BstfyoRz0eI85DRvHLHEaKjcOz2phGz8WbA4QwVX7Op2UVRbx0H5HlFPsKPd/UdhLUG
J5IFS7Ge9kKrGDQzt9irlf2XRsqunopAaeqjNR7Kvlxf6iJcuaOsidJ6Mgz9ABuj9juHvcguBL1e
ZxLknHo36MbMPTNxaEDQw8dSvpeweX2k0ghdZqTRKYd724j9GXanL4rtbugcpvA4aWw4/u3UE28k
0udB6m8u4yNCQ+ivIBMlqBL6TvqSo0M8INHgmM79gYjM7B7M2I0vjKluQdXp5FnL5OAZ+gXo7Fvs
VdF+6B0I6XMCcwk1fWHHx62L33cSYcygTD+l/ichdr/qTIyKBQbXbMVZgC7rniTda+TA7tN1bhuX
yE7EfY12aOCGFO0U37X18pHezYP1y8x5XJe6fKn7hinv6H0m0LkPsUf2ZZwve6K0tzZkccmJbw1K
GCZEmlf5COUEG7AyiQxvLj2j+MRgX/YYhVHPJ6+RDflyMQ2yPRV9TmHjkiu3J3Gmhmbtw9Tx7d9u
xDD2l1q+uI7Tn8RWuf8t2O6v3zocnOQCe8ZO8PZoS5PR5NjsiAVBJX+ziev/6Br//ot//2cFXrBd
z8Fz9XJrH7s0bqPN9z6msGbFzDkTkxfomNZ9EhwJMziFqI36MGoz3HVpD318+1X8P7/6/u2/+rPv
b/nbv/hX32JZM4eFhPyDzoJgZCbNhvdr4yukFjdQOpRGUcHPIqtt3Wsd7RkwqUEZty/WZH1B9Wmv
SZpMQSQhslmNeylhF4KhEeXBQo7sS77LGpGZ9pC4qJXQENVn1xhpCC6MXYeebuE0pjfceSFLrLFR
RtGrePF8nYAW9XFhwXZfyDU0eiaVtDlsRrU7a0guir9fYnTH6Fj8YYXz00afn3qmg+TP/7BmzpjH
WeaGbrEDLOyhDYN4Z+g/VGqSxBB1al9CU9L0lFXSdCih4IYITz9XkfHhsnScIrkvZ/MTEsv9oiKy
fjnCb0NsbZh+GrXUL2BP93rPEFQ69IWWaeHyXFsvNekZmltgFYoiQ7o4yqgoiRN8HYo/Al/+06R/
QFb6DTEo3uMne1ENiQuZCcqs6+szHGaC02Z0NWtrWH7rhlk9AFSeONlPc/W1LukttQvboOhe0UPT
l15ZChY3v6NcCFxOROB7nCwgv+KxABM+ao+oiMw9b+plamXIKT3ZAD8tlKLkV0eDYpcuJCtj8SiO
Rus+l1ps8qiBnNRBBficl6/mWny4w/Q0FxQOwt6CEAsvR9Nj0WxR6uLGgxmSgGqfzY28OG7GSaty
n3GIDNS8nOjmYiaQPHPmPfkW7mFu27t8GLRz4zmDHw3QNqP+q7F5cPuG/7DarJ7VBn1ZHuCB7xoH
9kAFTY1Z9Y5Fc2gDYJQJCPgsBvTlAUWai4d1GZ5iz+0Yrxvjvh3h+Wj67JwlUJyduxRN0BGad0oZ
t2QJ7dTJy8OMVZBXRy+9KJbQa6Hfe55xcmMvvyyEEvZZMR2t7Yw3VjXBBSPkHkX8deBVXAtdFcbF
ctY3DooAhPD/KG+Kj3UEdKbO0HwTCf39/vX2akqHFsos7piWY9tcJCfv4s0hw9eezft0QvcWv4LL
yy6uwOITMV5Eh28/QoxBDED76fs/8mywXrwnbaLlHEvt0NMzGONWHtFtLDuCgGBDOxC/28UlZFcz
wmL2Jri943iEChyatlgYWhlM1WF9EXxp5ndpmZ6rYuDnjvT0MdUqR/oaYHan0bhxqIfRuHL6z7wD
Rd5HG3MWtJwOdepEEmVN+ZZvKT3JrWvrb/1sQ1j0oh9drd+YqQz73PlYy/x9bkc0jXN1dKbowySG
lyl2OjyNZrwTq4jPQ1xwqmFkZpkWkmcyTrshetebQRwcM6W5nywfWV0vTPzpR434woIohXviilg8
VXbzGzIVyPssfcSI5e5EI/10ysMps5LHMmayNaz5q+M63i3wXGfH8YGkM6KBF9tNr0WWHoUWxQet
suJbIMreaS5J+fUKui6TdVPNnnYEoszEsSWmCaMDGu/4qg86x5kf0sizm5L8avRFS+M8zrRyFBPH
GlHHoVvih3w7RU1OhTlxRbfgMnlg7pjuGag9uzl9jhy6kt9tU4eq9n6muA9Qcw0QQNx8ORvb7dfb
tOq9jsuuShjQjJcvsYHTWGF28gUVqR9RZ4RR2d3FSjK3qtO3tK5NrEokvOKmaAhx7dnFikWtrH4G
658uCz9V6ICB3U+0wgPChklx22hFU2orln922XicPkYPJow5zNNfX7wt3ZEkIBXUSXtb6oTk6kwi
XLI7DnlzKnNw2lFvCMYI9cOo26d+G2h8fxlqBCq2AAQ1utHrDDt+h+8ANomdAG4f569CVCTeeEid
m2G9UDJV2baDZD00afVcFhSKOCcgEdKwPsvN+W1tX9ZqpEXYM1n8Rr7oRvK61nxv0Y3satIYLiCZ
OfS0X+TvlTRX+TcoADhYbWuaFMYfgD69PyXWq9XO4LYcBtqNycxzbG9d9E0fMMFBNiI0I8bsrd0m
2JWbZXsxZWS6afFpdGtxHTvU785g0QxMtFf0isUK0B+Rce/PmgVMw8msA4Txjl1zZg4g0sqvXQJg
acfFl1X7s9Cv5yRhXWSXyKvXM9IuV7397dZBSRTHqHxCFthVzPdpYFAsBGIse3KTa2Y1N/TP8xBF
RkldNtwWvPrWK6vHyLF/zp35pKx4/dCq6uI50/y7MIlWuCcvMf5oC2baGN8SJjg16mQ3xTWuqlcj
XgjVsqfDmNLBX7AMrDBnfM+ok3dj8D7MyW6/lu7NIUoBADxwa0tyWprsvVWafyIHMWpaKTIDWjcN
sM5zNiwRbJl4UfZ6rGJ63tFvssPRUZMsuhn/dqpay9vFQSLakgr25GwScK9q3U+yOfq6u++F/Sib
ZCDiVWWnDk6BWzQv9KgYXOWbW6BYDyjjftjpvTUn8XPZ6rTREwAKDPV5MljZnCb9YeStutgRasq+
N+Gbd7QQbIWoJKuqJ3jgQR2JDn1xJzjONo8TslHLM8dfbu8CQmXe+1zHgCCobIlgeJTL0N9E+ho0
i07gbgKodYwRdi1NrXDA6Jii+Bxl7NQn5dKDNZbfHsFRpUpD4j2sP0YTn8hFjI8c3uUhmbhQ3mDa
18HV9RNL4RBaKCye8HxxzsXT9NtWR33V6uNKhbsnu3q4qNjGMTPo962NVHtuGSs6Ut4YQxWSQtDc
jrG53g9yiEOSv2kB0267daV46JFLI1/uylvVZExXU5qpYyvgj+eD/tGRHHVIMsM5O9uY4vtLwZnw
nL1NcV/fllla3xZtIgO3prv6129p5Ieg3slHpFYhKGe6d/v4PV7weBUuE56hNh5TNyIhw9uw9k1S
B7nWbDYR2KJZ3PuRZjusd3MW2DNRJVkk+xNRJO+Os2Y3yt6ueU3nxsp066bJtBd7MLyAPkAZ9PEf
3YGgacrllXHQyBl1RQ9poZa2GQcPEeMmStYacHeGyDVfQV7Z0d2IHsDMpzOC0+zefZpkhoSIhFDf
rQYEEt6cA5HXg25Cjol5g5LYsOgl1ZhmwOt2R60o3cCNtNz/OzDZPW01VZX/gXnvvgLf1P33f9ri
HzFfTGgsGz+jgW3QgOG8AcXqXz8eE9qD//2f+n8NBBckxL2lR0k6GTT7zrgde4B5Ru89cLnIHMyS
LesWOBR9m0ASq8EuzuR/LTGlUEohZs+XJEfRkr6OEO/Y53PjnGQJCXuTTdi7K4mrn2rz/1uhzJxg
uap18r2qOzizSXpeKOFRDOTyuc9Jy1beQNADcSeXitA2GgliDegnxUejjj6+MbSd16QnYzCvhMTC
O/6fL25RdsdcDc9Kb5hrWdRJIwo4sThyZb7W1SBd9cfB8aL/4zJa9v++jK6pb1fTcU0upfWPl3GK
MUSsBnkg/eR81aPSP4Y2Hf3MTN0dphtJh2NM3tf3eunQ/Di5CQ9+Nh9ROxJ8lefVabBy85H5KzRe
az2gWcDAYhXYX2h2P/HgYsYZnGexdBphqO0OfYm6h8IsCeTKu6CS8leut90ZcXD8YGxBTnocf+Zt
jqZoXotXPZnLvVWRjcYSTQ6H7KI7Rx8InViaC5LQ+97Ap2d1zaln7kx91umvrsX8/N/fbia22/qv
u/D0xd23XSDPdCkBDYlN1nEA4v397VaaQ1TF6AKOgwGntCxGyFtdWE8Vbzcl7hP/c+qjOALPKZCy
xuMh5R4IJ3NITrSH76LSEzcxEwpnyVt40PSuU7tvjrayvaBg3uh/2XWhrm7QzOvyUszJ3SzIlosy
tIwkFn1oaTo+aZN1QcPz798bP/dfvjnJG5TIhXVr+/u/e5bKBRdrOa7I3qHznpCX0j49TJWZfMZ1
hwVSVQ2PEh8E0yvrYDbdvKuJ1f3pNpCFx4oiuCVYyUrtPCjBqV2Yn447LFPipfXsae+0Ba1ubisA
KhXiFSa2V0Xcyd/9KrPjO8cw+7uFIEhAVFn/a2SJlGIp32QftQc3RPwzn3Hl6ndr1ZV7pYTzEdXF
qbCYxpUzUWR9+pEYY/JCdTOEOQ6YowVNDqQ99Gu0SAgxp0UiUdfe6PrIJ6wS2W5IEytoOXP4FaFT
fsPc5Ljk8iTNvY4t7WLE961rrDvA0+4Tmx7MICYEU5OTluLJ+I7DLAtChJeyTQkU7prybezk+Htk
2AWk4bMalgWNO1JQw37siUH6nTl2s9Pt3noCjUB7upjLs8uBeq/pGEmLBjmfM4zyvZmrq96u9m+W
1iPdz+gi5YyhNolIEBtc9UzUXg4jy5Z32OxwXJDigukyYZ+gBxkf2Lfbw6phUZkOZIh1H9jeEI53
J55d/LuT198YKS4Xa2Q7mtr6vXQk+CVECmixrHMa20RXm+0S2j1SzDE1HJRVvRnklBlxVOkf//4u
NP/3SmQ7jm47pmcI4ej//IQx4Ek0E0/u8TtLSiBdNmlt3jrjWz4a94kDUslSrQxoJhqXXAdrEieZ
OiKh58TvTj0hDMwcE2H8LGz6vBazu9ARzMnFYjPpXRbS1rB3GB1OgWFT1a+9u3P6riAWkh4kibqB
SYaM30fxB8I2RBt0R32rWG9Fz3fm7mQfIU/9Hw/fZq//p4UFNQWuN2kCx9SF/k8Li2Y32joYTgxP
vbqCsjKuxpIoQKhacqfs4VKURnEsVflcGR4y+VEMz5xorv+PvTNZblzJsu0XIc0dPWrIviclUVIo
JrBo0feAo/n6WmBkVWTGfZbX3rwmMJKiKIoEvDln77W1HjruWDfdrTHxWCpHp/tjBWfNT+25WGkg
k8GzXCrU30GmUA7OQshp+CJx/y0MDQdgEMevXETlyqMnRrjDxTbCg15YO8rRySYdfPrTTmWtUj2z
NpW1beh/rSbaWX/zEUj7r189RALT8oiKlFQfJZyBfx1/iDotcQRX4U7ppbqOaeCeu9qgX6Z/Ijmw
fZoCOwT9Hn1zTLQbZlS+9ySE1E4wbGxHUJDLvPIjTa6tki8puLKzk+nGPXMCE9x7St03Go5WVat3
L/rwkSncVK++VoMQO70iySjWTPFmxERStzZXWhPjVxmLa2v4yPdpY4dF+pbTeLsC1HjXiMlcRqQN
wkqruxfPOfh+Dt+YitCqyoZy13XFLS1Ff61pIZ+GYPzsioZYY2R7TTmiDrfst2aMrWurm+aV8fJT
akZiZeuS07SN2mf0Q8YJ1sBFrzqLrWGGPaTXzh2uouUUmNY66icSPWjVrNpRPz+0JYzZ+yZly6/E
APlyrKbn0pLPbkfSd1fVz4bRuqcBQdRzxmaQbCwUx+glt/Rajxq4a+p1eQS03sJNMbnbbvKOraho
FfQCxMnoPlmSYEbNbsUybAOgdRqCVGyKQWmiQHdK96RbDQG/aPHWA9KyDfWP7w6clzVu6mSBBSxf
9l3q39JMXqk4pNtYEZNauiiJmxxWU8T2HYJfVq2gaiG+k1qyifQkv4mo2yE5Rb4XsS/3J4rdlgyS
xRT28RFNdwNRlKK5Fbr+WlZS3xKzxFDwxuKK9V9KRU8LMT43Xy1ZUvmaRqRck/oQjtFsIcATyEnO
NqwVDI5lDklBxewb6in8WaX6Dd3mWSLZuvYETq1MHKYuwpxFxbbrVqeQ/22HlOVhpOASjTKhtU6i
ZOagthgjccdnXjyl4RAte5vfDH2btfrkvqEUWxgO+z4Upja53iMNntLXXv/zgCr1P0i4rFlsR3dM
W7qmNG3P/GOJHEqNwpBytC3dVGKF6B1diXfxlyi69cU4md8Vm+jnvIz91Sgb8knJKTn0ofyscieA
nkDhTovhShSeN9waTQ/3YHyGZRZ6d8tzo10NsmCjnJ4sEsN+b3OxHMoxO1uF1VzbUUO6V6lmYYRp
e/F8belZbsEG7zaESXib231PLEjxVkjdWUc5ql+f5rwr9HjrKqDjWav4vYByyuDkKbOQkZztAvGD
IpV31WOVPltmRtu8kJLOcPGFtjmVarc4d2FYou7nfIws6Vz0tK2Whh01m7AHgz9KrNvZ2L5nve7c
+iRaG7jNZp/eJgsPGZCeb87Y7CMP9a3Ubrr+lfKF2mkF3fKCaCkWEReHFS4zSd/vgIegP7HjVc+A
vO4VfyXQbYu+lD/tDDu4tXmM5IYtGK05oqBS4g8fPngLIr1NWS/1y2mXUbEh7bn33rDRnpOxgk5h
PuUTmisW3sYhtDzsgK1T7bDPgwQKPLKwsWEviEk1rknO0hxhEnmh/VJqJYsNjF51ijKmx5p0tPNA
bJCxz6K2WQmBuBq9i3WPcd5Q+XKzlfLRYsZJMe08l/C5CD3IBLYCeBBmPFSScRBn37wEYQCk+oWs
ff2oO3gVH2fs/2F+/hbzI+3/jPmBy/1R1Mm/A34ev/Q/gB/5DyrIuutwqTu4Ox2m2H8CfhzvHw5N
X2GbHsOAsHV+9E/Aj2n9Q8yobCFsB8wPo8X/An5M8Q/T8wzLk4ZwLaDd1v8P4GemFv3bKse15vWN
BRQEggGR0H/sMHDLE6QEgW4/CsJWlEjbZx/NVozsu6cuNbdNJ/hi5hKD0U/LZl03pb376/z6NvxX
8KO4/bVmIOfN7L9u4uZ3gfFG8DHxWUj3jwFRNUJD3U8DP2cDsCkt/0VBg54Ubk9rYn4es/pc26QT
hDoxDVJbB1b7cxzKcBtajENEetV/s6/Unb++JbDoOuROx8SG6v7xwdQa1Y3SxVeuj8hNk5R8e9FN
Eiaw8z1rY3FLh25XFQ02IWOO+HMKgAIoW6RLTcnSnv3ccdYEUHa0LyyfFwAx5GAORY6DYN0RRHYC
GZdLLOxI2UByrwoHGUbf7Cil+QctGP5u2pkXa398yJZAw0FR2HZcNkn8/F82k8g94MA0db4X3iSO
hgNj1A2JRigjf2mUnrnTfUypDZGEO1ma24TM1QbpRNGWJ3fI71Hh6FeCKt99XXjrv5kSOdX/8t44
0Q3TNuaL5M89RkusTN27TkbVvX/24Wr3JBzsgWmP20B4NnBwyrWjUX1YXtceiItBCdRX7JjYCRh+
Ml0z7Uob6G/f119OTFtyEfKumKYFX9QfC+BYaEOpN7W3M7ERtLmzNATacksbyd2W+anFBENPF6qV
zOOtHvRvBA6hOcor6vbWJM+ZCv/mxLT+3JcwhAjDdnWLaD80Bu78lv/laxwbqleBP6idEcseE4av
HW10J4Kg27OXRvVL6uOZM4Knqk/jey7t9WgNpK+bKCeyWtEM9cvhkpsF20YFvEcNqXkYjWCfF5Og
SRAsHOXX58lIJ/ZWGgDIxMSKOMiTrQSNC3OTy7g+kxMVu5a1H7TCWkylPq0gmNDTHQysVeNX1m1k
4eCc3DRFcTKhwMNwbfaWUXyELascavvA+WJWKFpzYZerbQoMfBckfAgFf0ZxhcgqtLvV4LA4ZPkz
sLUehrXt1QQOediB+rwHLK+79/98JgLf+Mt14lhS8jjXvfAEa/1//4DzzHOZVREC6uCLbD0rLkYA
HiP3vKMeIwhD6IZ7t3LVbfCHy5Cb03FKciQ8ITyqDiWW3WrJKpdacPRU/aPOyNYYKz6gsftOYjD/
+1j5x2RmboS+862s0KtE0ejx+eortmPw8B2t/PBbUhtD11sCCmq2NPmdQ6+bt8TV794Yqn3YOFgT
ag6PWwkZRdCquxtmaFZVIUb7RpPh9XFIQ+8iiZ7Z94X013TOjk6TP/M1dpe0HYZdM2dYKTMfn0L/
Oiyc7pa3mdw+wn4mfN3JLLHw4rLCxCy0NSfPhISPrRGEAKvNkGMJq15KWQZLq0CRjLI035d5vDfN
KTm3DwqK9XXs9Hw1DDI4Q18Wm2nq0j0T3ErYXbzh4o6WQq8TiBuNebL7YBWfEgngw6axfaELGJ2J
ekGRHARPWfw+ak2Hyo9tBimo4/FBEstJT9PG8cLe8+ayf1+pEvPxg6LRh1WNqLhwDqkYSAPCX79n
YmenJjKFKBx3uSQajIYHKQldBGaoncYDyIzhRH1rA1vYIIrXp12qXt2ycLFi8x3ZaUgQUmjIldM3
7cYwxIcVIsnAIoOtFI7lKW6LvZFpF6DN+drRUufErLr3Kid6gi1wJD7UOIWgkJ58TUVPIqZNjAD+
YtRFtdXoMLwQ9+czMs+ui8HcSN0OThZd80vl5iPkG84WHT4XRAeEf6RGmpRjqyf88OBejFpsu7L9
DKojPzWDzAms6Zpl52AtSKzhMDqgaAxCojG2BOgwlEka+5DGJ3M+NHCNgJiEF8Lr/Y0nIXGyomeY
RdsWAxI4aJaMroMIg02sTHbAnYgWuV2n+0ffpqAVfSPCexEhuNlXY/dlqKvx1mXacFNt9uYlyXHq
WmM3zWVrU1QaKlaT9Qb3DFPc0SHwIc9QoHHMFzYu9IOVEnGOzRILGgcLUO4ev2W4eNydvNz99YPE
4v9oFRCcx2NIbnukroiyM72YTo8nG9DNEIXm5trLSGTLHKFItmuCp3o+QONz5yz1cPG4O1YMprVB
xpWJFuXxkCnyMFj2xDGRPQ+IjWR3RIfBS4J5dBskkEoZYDRc9BxEbB2QiJE8Pz8jdAnYIffch7JG
ErRh3x6HVucDJYTu2+NeVrvThX9vNbBwPJCFUS5UFKYvj8OgfOQ+Tk7GuQFgpmthVGsx2jinpWCa
ZiSNDFUJP6hvF4Rzti8B/mom2OmklTT6OsOjdi+Ieu6b/sWAUy2L4K0kg2QXWpgTOwvnWWE33brt
SjIZvUa7dE2CMXzS0c75VfnhVgRy2d97WjKvWNuPmVANdBbrTVqNR/8pc/bSxOPUVSY5nPrwLS06
j2rtAkbdZ5cW7416md+Nb53dHikHbp0wRKVKcTvPAwXrT9Zoe0GaYqM/pn68H7gu1lpjooTs072V
WqhielpzUWadOoLHaH3X9TYxyekOnAm8EurChVf1iJuzZNoEPSpqFSdyL8rop87QtvEQSDBygRFM
e8aJWnftpdxOBe2w0MhXGYyepzDNPtNoDTdE7+q7jPJ3XnfuBRZVSOG/XzRCZVtRIrUkov0V/QXq
7LGpyLPMnyLR3/1Bs9d94BHtPdtVCNEiIjL1sCERqZmGUffr00zNSdtPeU3pWTfAKNFxj+J3CybU
TZAzGtOP/TU+Talr3EfO5br55Ap0o8xUl8yY+qMXeRjv3OHFmTPdOutIqcbawllACO6Z9ro2hvLQ
95ToGlpBZoR4G1oEmCUGCdulj4B3Z9kgDF2a8bSjPl/tJF5KxQt8BOkEMC8wT4+yUg5wb5tQfxBD
D53Fi5BDVYhimnrphTI78v3dyMrsj20Aq6+cQCmQKkaPmQBoN8R5lxYwbaWLZA4bTO6T+2K6vs1C
wxg3E+i41RCBlNFCzDS4Zr8KLa9Zr3brEs3uss87ICAKEcoQteFpMOSxDd3+hCnHkPl0kZ0i+D7W
3qdpN3pI8XrUADty0JKdEZWXqXPzDRuydOtUOYpfLaSMNm4IQ37Hx8ZyZfDvwgD+kQjrJQlwyBFy
v+B01N5QDmJ1H4qtR0WXPJtgurnV09y3PvhNFGyccij58/QjROsysarp6A51soceNU8EMr2KzLUP
Hsr1KI7njF6ydKrMOpRuxgo8YGYdy8I7hfM6INM2Q2vVB5ua4mFqIGUIoKjFN0oos3ajjHdGV54p
gxUX4f0IZ3yK7xufWNRY+8QiEzsG8V8JkJ9a66H3MZyDNULwye3MWgdp3KMYhvFhm2QQEybLdOwS
YjLpibMV7UABrUPxib7X/FI0bvkROeGbSnqEcpTilxhaolWXZgAjQULswZDUhw6enl0TmUciK3RL
hTukwm+DOB8f2yJvCpT5DcXyxL5JknW30NbKsiz2OHLgtjoF/JgYCJDrAPJ4vHkM8M1T2XnnAgsB
OESKhTjrxLLtInH2QIiR0ShR397p8lCizFS0N9qB2d+lQ2tF8UcVjtq5Rdtu8p+NWt1ezThEDmZG
2XEIAdZ4cQeFizVq1Slj5xnVNa0VKMlmgwG63BeKypIaftRWXpz7wu1Xk1//LCcX60rABI4yHTcg
SsoYvbCLkHyXFoZxYFLD2MOXt4TAgtMjgNaNgpACNs2AVYcIR1elgWqEfyGJIGomWqHt9ZizaX4N
bNzwTsCbIU0CJIucYuFNuGVQEbVrw88hKyTkcwYtc0/geZs+pUpJBJ3vl9qJMN90NdVWskJ1veY0
0Vdtu4xi+wdl7OlGXKWOQmhPG97d1rGJsH500TV0mNXhpIFUsdE3kePdeCq9d/0KTy0F/LKujj2d
wiI07jXeBTeAv0FC5Ls/9eWmjby73vn1AnPwquurYo4AMRaMGzQGbTd+7Ubxs7YC2FajEz/XXcab
G40vSmkTTLOs3EitpV+kqR5LkiqPacTfSS0u3RbwLMXv+GI3DmtTI4t3Wjgkq8fdrlPDiZmFj1i5
xxA83EVZWFS6LNsnmrdWVW+fXWwGaKYthZzA9s8sU/WVoyfZJxn6N62P1Q/DafbUHs6IuYalblJY
rLPcPuquZx092OhroXSSMyUXCI9EfW8fXT0FDzUZ4KqQOdSccfykfPwWaNZaeebCzMgFSqHgnOoO
XE8nknKJkaw/2g7Egyhkm2TWOnc1/7sncVr2PX7XyMo+k8kHPy+IgtPj1uPghCpc9QLJKeomDS+r
mKMiY6weujIPj6cgtz8MFTm6w+T9dFo0pkqMF82KjYOt2fqvQ442BrBv5cO/RGSK6moxgh7ERCSK
FK9m9CGqeNxo4iLZ0j2Z1W1IbfumWcw+hV8+o0+1dhUVnIWmxhJ1EY911lCjLFX0gPFvsZTW5Hoa
w/q5gM/qtm11e9zzpS4PgM9iOPf8MNhZedASltjSt7azaG27FiGpOTTPxNaNJ/QhBY7AOlqGqGMx
6bTxvjJGfAW2HC6ib0/USauXgL/BtPHsSDc4FGOVoUTi7dSIp06ul7xKv3eI1nX3rtk7K1OU2KyC
UD63iRTPqCuWZsMb9FuPYHCaHVGk472WSKX0br58oHzpM/BKD4oT8pQcmacFoVbTrrLBiDtOGHH7
CT4O5j/uYxIRC8cscYkUICLYIB01ImmWepaOlKvpVpla8Gx0br2djMHFr4kwUbGw6/phOjwORep2
2b/cD/Hyc70N01rnc2bKHO0fqJ7GtS13tlNBoKysp7TssDNzER1ZlyuUIRShM6z1/AbRt2GAIakB
lY2gZaNH1ifAo1wOSEjBMGGvy7Ef5JFLtzrI0F2ln+rC/kq+WnDUEEMID/dRlkUnVQjwt2PwJPr4
4k3RpcZiZrf6nRXeLpbdZYh4q6PEcUobiSESoVjLLOBasFficfhMVz5ZVnr8rglzISeBLSOO7jZq
jUVt7A3WaMq3zSUA/RlB7H2zJvOLQyp276pXUFLdUk0fcMmmlZ1H5FTf6cpE9OTiYpsPGjtAl8ZN
3wArafpdbLZPLE7ew3mGSc0eLdmGpNFqVVY7Xcb7IN3rdXgj0Mbftj4rXL0JFjIPIBH1Rc5YEVDi
H/ez66sh50g04kvRPbPO99c+BFBSdFnVyNpB5Wb4OFvUsCP4NdmmSpO71OaaqmR0jERRL4Xb/TA1
MAOEfXwZkqlES+m+6wXaMKLtCNds+X7RNFBqA1GXrmJqSri7GS4fB9BLdh3aOxl7P5qJ/zPumi10
xr10W7E2TevJjgaEpnWy1AsJVTYvEVyZYtMrtHAJQMlVSR54bGvP4ImbTVEpB7tp+hU/NIv4ubxD
4HWVuG9C9zTUnW60QEICuxTt6AKxYrko4LwtmDqXkWI7VGTypz8bwns8dZPGvK1JFgKYZr4kHwYg
z1sp8M8G1ZBt5gpyXk7tdwaOK8MQLW/SJq+uFlhEH9IwMbLiZ0/Oz9KPiTeVg2e9wfe6eJU1Ywg8
KqC2POD4RCnshcar7ZWfyAFMD1HJFtgkLHcJDSg+6VWDuKN0nhJnXn3l9ecoL8p3vhI00/5bXSn8
eDX8s66N6eRU0xatZ7QkbtLHH5eIBSHQz2zaEzTxcli4qUHBzDHCi5Z6qzbS60sLq2XTtNob0pFL
HrFrj0flrsuS6cv1cZRiea6Xfu2HuxaQ7HYSz9506YDwbBvYf6TkUjFEnwtY1l6YtuOwKbf1rZpt
/gWZvyotdTZLr0K2AlycATnabBv2QhUf4oxHmUMMy9qELZ3WFX0kJO+e1X7OKRwtepQvJFaGG8a9
mR0hrkYqnVtIgTrX7Jsb75U5ii+0vaG3BI55xKxGuAls4Iq11DZR7pOY7POEM2GZWNLaYqyUi1QB
akl61a7Te09ReadFsVpRpa6uRRW9OMDFtcl3T3xrRCJb1JN84TlrN6GkHBcZOpnJPpoJV//eGZJq
I5XTrh7zRqDpr95oGXsWCqciCfpV0vDuUzN+cu3efy1iOGDl+OZ4kJjzgM6yGIHRuGFdEHOOKlz2
yRNIIsYt/HsHCUBOQrqhBU18dEMPteOcBgtXXcH7XBKN7IGQ+Fr0G6xpI+H7bIuqXd8QhA4A0MUB
sO9bnABaAWslKAcDDmjBvJk5xcZ3plciGMqDRel6Wj5u/spWa3xjEbXlZ5fO+WIQ9yL3Nhqq2IxR
CMFiOQsWw5I9JZ1bDMdfYdZ9BafgHibWgPlC6ZZ7eNzPdbUYwijcP4KQytkGWs+H3wlJJgnu/wxs
+n/92J+zjX4/u3e8ZjP24Yur51tZ9stK2R9OUnXLxkx1e21r5iYb82SnYGLs6vkJc5zYRMoTswla
Wq/GEz0L7x8HFRNwMn4P2YMbNJFZrEFMQjiXarhc7WtX0q3pIvUEA/1Ez9wlBAJ7e1pmX8ZsgCti
YLLNZs/MpF+bDGYee113jeVaW0g77KFCxdOzX+HLJOIMHkQfPOGHaIhviBz1iqTX2Ko5Hk9YxMKQ
rgw6r9aPo0SPvS293nnpkIFDzHffxZAVd88fi/vkkKgaIIdXuNULOzn0UCEu4RhVK4vc81WCBzPw
UiRlKj34GDF2QauVfHEdlYyRxGkEW1S020xfaAPtWtSZC4qr5guEnxyHzMErpu982Q5DtgaooM/d
havHBDSW4ydE896lD+EWpJ5dslFckgHObFw3BTvA0ZxBwZR1UyorXRoUVytuzm5R5Meqy6E2lpjW
BA5Y4qwpEA2hXAqAFO6UfLKzrD76s6/TjxDZNfTLTkmaXwxZaG8lMis8gwDi0zZQ0Lw9xKnW1H4b
knBLeMBWTajaHCTvKA78fOeHYf5W5P5xxnh/6Xyqd0jq1AX2aXphimaj5Kl1yWL8S1BS4+kARTqD
+aGC8IlUTRK7w36lkDnrjDHXGRM668KrRS3GXWU29tcMcj5bLzglzuyoT7vw2Rto6KiOIi8bamdV
BE2y17XeWDmZiRnO9ybIewwdI5lYzC1tQ2luwm7ax1tRDVtKHGT05A3+orCzwbQEKfXAQq40u9NO
Tq0FK+jchFVHeOkIkWNDiVawMpCnwmpLpJJ3im1E8ZEbl2beeLTYwY1GgRSWAO71fM+paMd1NPMv
rW4AZcwmbVebXbs2x/weskfAS8ouOKgzEtJdVaCSb5e2P8arjpX50xCcEQ85Z5K1mYc0+1uN/29v
fc4HWNmkPshhmHUPQj+iXOaDQdi67+NB29Slcs59nZ3dOI9OMsWlBuwRJgUUJ8bMs8Jy9KRn9hdc
QcvQTLNV8UhkEI221EMmKYmyqLK7565hMm4C4SLVmb43VaZ24J5jaPMVQrIuxEIiaODWuK7jGnqo
gwkehzFAtrjHl6LBWewTiOFdN36EYcsSva/l5VGW8ixjS9vIfpbiS4W3fgNzkCmsdT/ZJVEHYRka
hzSaLKoY5abTdc6xAdBUEkxv0VjlO33sX/i2xr2de+yBEoXjQe/MheOiv8BPp2+TQIAN5wRjiICQ
EXvLCaI42e08PzTqd28GxyraSNUouqNK2xNlTus0yA+ny645MsGncAIbi1SoPWsZTi+TKa3uG7A2
48fo9RdvVvoGKH0tPt7DGKHvmtz+qGz7GOtYgWBavge5Vty6yj85YccViKoeiystmwR9qgd1c5no
GB+noLlOlLaRYOsrs++izYTr6NhG3fNkJ1TSre+VMaxzS0d+EmgstmNzXDdGPu/U4XpVGqxYBeWp
N5ytbVvwcvr2m+hhd82OllWjsJypXVEjhsyKAap4pfTZIuystencVy6euLE2VqIsw/WjctBkmb3y
Z4OxF+S72unzvUpUt4xQAu/GhI/DNM0LXALno34dGZQtv72OugImppKXYNCjC4Ii/ZjAoLcrU6yH
0QOVFpbFGYGQ9NhFerpuz6LODfAu8xBS0Os7cDxTw/afUnH5zmjPKlygxMH69rmd9mMUHTrDjC62
Rq+ZRRLsdFH7JLMErIQcOk+3sGE4NOpWg5mm8aJ6gLuHYsBQg3gwfZyITZdsJJuQdUBXYmlPfH4s
bO1jCHH92BXeaz/gFK/02l/KOjdeHQAFDDz8UknUTuh3iDMLEetH8PY/lJHaIHBi7ZB3z9Hgdp/U
KD51LTOsk0/5FnQqVJfUlNsSpdk+6DATIasjyobWGHYxY1uQS7jshVAXNL/gd1j4xa15Aq/t7L2h
eDNlHJ6QuVbLMcfhkZa+sRwzaLwWWrQnl5dYRS4MWHj8hCiR2D0FSzU4u4j9/7GZrVOWN9rHgjUj
qGRAc0pvt+xwq7NFFNgBidY2twp5jkL7TWRmt2OseqNVgbQoLypICfPSQtY0fIEKU1+ChbzSXegi
3thjocGOvmZ2INuiCxIKJ77cPtJF0fBNh9JM1NaMxpNkQYEfhUOkMyLXQXf0e1aEJXLBRUdb6hDZ
NJuRPN37jAQkP9ailVYdqaRmx8DIJUEk2s/UR5GHH7K8G6arrhpJRpb7IazRuqPQtO8TRf+2Tz4i
odqzg9mAxBwfp6UUbBFj/8AnMlGni+7tWFoXOED089w2ITkuy4DkmtkxDKCK5TVmwgp+7HHQdDaI
2XBGko81S5jGKrXsbljpQfTDhvay6ULLPNgidfde+wZwkM6BjInHdJImW9hM7JRbdW7+Uizj3Fz7
lCwWdsOAwRscDnlDV2DhNXIDTJKin/OLkhPMnFFWT33l17uya6qVr6xhUaClWFgR88uk+4HOjFj2
l9By5SZOacSrvH3VAaPu8t6PRzratJgebpQAMJPHkJw0zrWuakR78+Ex7KRcwehQkp0zXGlaslav
WjdHok+b2hxkc7ZwHAdQEBCVhcBMEfWgc0+u4XzLibQfScGmO297e9enkt6op1aqTnnMz1HxqeZk
xik0zsYFxzVYBB0m6T6MM3YKYUiX1WEH6hmveZ0yTZJdBomE2IgpD+xz3w7xrs/EGSrxwWuAIXjQ
zvaVSNWOcW9aG+giKcZm8KmK6UsItJAdcua9dDI6520tPnxjyldhb+drMclb17Dxz7KuRIMCGrUh
W2QLQRD4nkg/9xKiXtJ7EMIt+C44Q948FMWs9w+OMIJ73UoKdsN4RKqtr8LY6RaIfL6NoVkDyS76
tRbqx5C+0ccggtVk42evWZJeZBn4Z3NAkVdZyOwooBwUSz3pFPIrwI0NgSJ0D1iE5i7VP3AnNb1N
ncrOVhk6CMiq8e5x7m09PGE9a9cTbPWTpjL9IGVdXStRXCnRr5NEL7/A48EV132zirzY+V4z3nF/
Hikt3KMSSje4DBxtudGDvuDM8EW5NVlyrMs2LVZ6lvn7FPn1kpObM75JXs2aKEiXcgbCXbN+ytmZ
jqHuL4QxtsuKUhl9qM8qJBhDMm8saMbXqJnlnQa4WKWEUoM1xwVCZYttH+3OZRc1z4pMgH1VUKmI
hzkfqS6Gt9yzfmjNxENpKohfbfVXcLTeCv3/tH0MwkZBVylyWdPhhvuGZz3CcYdPaVRVsRpzOptQ
1LVtpznWeWqctxADwz0XnnkODf0tqZ5s+v8vdmJFd6+WVKjzSG7D2EMm4In6YPYl0ZaIN5i+5oOB
rOnXrUdM5eMuzkxkVhEoh8yCc4ghzQNW6jnTMulIy34c8rx/l3WSrgYkGOaMAuycks69SMX/3Exo
a+/78UyxuTg8Dg++Bigxkoln0oZ4BOoWLQVwLvl4Ec+ADAiQXkK5ZPZG/LqdR3a0CGoDd5aupXs/
ImD5kc/4OCDaRYxtV0foDGLfGN33pMX6Hz8ir/txyn/FSD5uYbCwGcPt99iZQ1/VnDr56+YjgPIX
L8RhNAobgsDoKwMAm8N0p/nwuPv7YDlhtK5mHmU0YwQfL/B4wV8v9b+P1cDewPoVu4wN2AT/KfXx
OfZvj6clj8ceL5D8Rpb88YJJiTgLMeNbRY30UNg9X4QWw+T+dX9+MAi1iVpzjXZGGc3STTEzNoBJ
D/TuisPj1u+7fgi0qAta1ko84/fjj4//j8d+3/39PIM2T7L4/cppAOGe/mDH0p4v8IE5+fXNPe5r
WslXGTXBgZNf0LiMCLg2azzTGPWMZWtlCDI8mLa961E6fHk8QTO/enpDBpwzlM3Rk6TAPl7XmXLO
jsfNB0nl8ZPHLYmRaS3i9tvvhx6PEyf9T+pKAytiOzrF/vfLPZ7x6zXJ/cDtWaKfA4TZEqfO3j6e
ObaPW4/D4wdQATQACJ25jMoXj+YnPuWQCq6yCX7TuKLSKmsOrIsWemCk+8fXHD5Ot99fa4rEfL6o
HlfSMMeIPw5qvmXaANarKQrX4MSGQ1XmA/RXc6Cox93fh8djWTixM9SomietT9hEmhXrxz8SzCnk
j8Po1ITJJPWAXMTNX72YCKdZL5BieAWIhfpz1jWFA6zkGWNVloBTKfd5Yly7EBaIykSx5d4BudYL
2s1bSFA4+JS9yarqexaFr8Awn42EEmw/rEda+QtK59piCiSygxHDo6MfXYstPrgWwptQF9A6fE0j
/ZrpMdlBY/Ld9djv0Ah/tQv+IBp5Ootc01pevLujsVd5AxQWLue2MQyAL1RBUYGdkwCKH1XQN72a
fSdxcArMAFLoXGyO/JOf2OHB4Q0u+gXa96/U4uiV0xjFx7hPSp9vhhdEkzFDW8c1DilQCRWkMip3
YZpmiFoS5Pu2cfZNs14QoTbMveEOTzBU+atwvCP2W8Jy7KNqK3qk3biymu7dTOsbFbNt579KQaJn
OLrfSuu9tTN7WbQeGfTJN0brFU1A/p8AcJnmoteqxm8TMX4a3PiDTmMW07m7AOb0qvfOF01sRZPF
y8Fpf1nSR8+BeirpF/hNMmH2ooMT6mwWmMYjoIqhBSQ96qAVar5Yd9SAzoEfAekC4IdlRS6kPuwL
xBYxnRt8ZNDMfULL6CcGI0v5HOaygwNm6a2M1JyzSXBU0ZLRyQJQe7PVhlmP8t/sncly61iWZX8l
rebwAi56s6wagARbiaKoXhOYmvfQAxd98/W1QPcI93gRmWE1z4HLqSeRYgNcnHvO3mvPbN3g8fSZ
8wDE39N03rmGndghEP1eCTuYEcAwNjLCFAM18K20tsJlm6XnlPiyDjZNH9zH7amAbe6XeYrlHpKe
Q12zbvVVz542a0hQp/xiEGgxHNQhlSG28caKLEkDdoonBFCDWn+YWuDj+MY78iRSUmyyW157A+k1
RlEMdWEDkms11q4GiB4Al7SKZ87On4D22pk+adIw4KbA30O3MT1NE7tgNphhkC449zE87079ZAPR
cMoKDR5WqMHyKMJyTV/eGzdBK1+mVocsW8afsYQNhCZ6jUIy8GfTBm6Va5fJNr8DQlPNgWg3ojnr
lve4q1XhByInRrLIg209GjvcH3CYUO6AR67STRu145PIOmhJijL5VMliS56aChi87HfAu8CGRq3x
OGIHzQe1OM4ufHYnz83HudCae6bqm3nZNlz/idwDr+4G0gWKSeEqhE23qeY3QVTzbT639t5OUhAh
Bu2CORT2PjRH+1HpoooJOsEpzBURdJrB44i6mAhQAh1KvBp7clHIt7JMDbmPQXQqr6AxZHFvEFLy
gG8FkCDcC0gGVDwqh42Lxg9dC3olnTEanYmmfxzHKTn1MnniQtE/Xr+042EcG/UhKW/igEdKKv27
cnSXPVYwPNpGTbd/Qeon8w8sUcRUxUO8pHM64Io2OoAC1qrM3YERWE4TJb6EkX2IDP2mZDDr9GZ/
rGaTGUHbKV5uX/RWB+WixZspm/sz1NGHqqi/IjV3+dFEr3rSizvLaOHRqdqwd7RUZ9WoEduU2rjW
8lpCNq23pdHoJ42dXU92xhHh9wf1TrpJaCPS9xtjykVjuLGT51wmDtX/UMP+GTkKhkeEHq0nekKm
yHuhdJKUhZl6W1mOQTLPZNwWArniiK5hQ7wA/PwuMVd0sTPa/jYJs5F2Y2jGfdXjj1SscPRpVzVe
qbzoYw8Pb3HLobvazTDr1qDLxzVOCbmu43ZRq+cwjrr2x5SJB5QV0UNLez4K2vzJIshmbtwHM7JY
V1JowRMxbS4eqkTRLlfVTVXTlYxLIN0zPnCLP//fK4u1X83cjoPqytZN3ByYKcWvVou5F4kb27rc
pZqT7oaeoXcLIthDM/jkIFoEVdXUixFuYy7ijtEixvS/fwrin9wePAcWVFUzNZVBoP6LnN0NopaU
s1bucgW50xLAZIesAMoQxWsuZG+ZoD5HECA3btlHJ8MNAafk2kqRJTEyFfzGnMbhcRGbqr2W3/W4
nVuGy3u2q+ppUYFeu1H/5lkvgut/MC4s75yq4p5Ah2+gev9HQTZuhkxPShyc+OMsPzM1Z0/K7kkD
8QWMOTO2Zu+U67HX9j2UsS3bpvRt1neakX7Gw3QTNCDHR19qTvRpCfW5pJlD88f8gUDFNFi/KIHp
xpyb0oy9PI7n30PS/0t3y+Lj+afnj3fasBwXPPc/uWinJsEzo1klS11B6W5gJI/bhhcB6S9FUL1H
lQFFOmz6DTG+r70VszwYEJ3cFnxoafho+28G59NMk3oHLP7VXTogVSJhVA3nZJRyO8pyWDV5ZG7b
xDgZbdb97gX+HwvY4yR//J//9UGVB/qiaev4q/0HN5chdE7k//1///P3z3v90X78x48Cu+90+si5
510Ul//iDn/Yvxz1NwDQrqoK1TaXNHbOyD/z3UnPFfzUMp2F7oDH62/2L+031zYF3AfNtvifqf/d
/qU7v8GzUnGO6sLS7MUq9bendv79nGl++f6vsBaDB/qHQ9N2XQxJprm4zFAj/2omCQYl7OEQmfuC
nA48bNNd4I5Expr0z/PQ/NQ7aErOp9NrF+kiwMtcRr9AWV4rFy2laRj9qh3CwK+Nfl+FDLRrfu7q
ybxJ8UdkJdwZbRiDQ8kFbFcg7zTd+l5yLniydwpPG8jiZvYMyZHtbkj4235OTmUr0tWUkWZhqm9p
CpvbLhwgEY9FuUVIHe1yDWImnbqD1nTi31iRxL94S4TKe867InTL+tX3T+pSHWiDa+xnxSYgTxB2
GWbKicTEaVsqytYqBA2JRuJBn3UiTaDIzOm7grke/Ua+Jodh3rUSLVnnMkykoncl6nLKLk+wc984
PfVt6FqvIGTk/i9H3h8f718/To2P75cP1MHJh7cL2z5SEsu4Ug3+4g4KIkFedUeiZRAGr3lF91nq
gFhHxH156wJWmrU7uh5FbLdg8CoXTGFFyVg7L+hmB7o35E6MaFJWwwDx1y6Fbw2IwrFuW6ANPRoN
a0EGFY2uz15Ke60LsJalExKlx/arMbOjnoEpzwn91sR8H2sVSgal/pFDFvdkQIp3FmNoLsfj1Icv
hpjJm0Q2hCTzVfThky1bA2guSu2ZFlWP1CVNQLs65zDCZtTIrtvg/32aUTti41V6sc+VgNQ4Z4b+
R56mgVhaJ64NVuJKnY3PmvxTL7II6iuIOHCMVc79VkOEDkWr/Qb7OoNoUuCt9ltESPohm3tOEkyo
hMLGjyA8ZIb1Ug30+rWmIoQB0qXFwLVqKfmE8oVKEaOz3ZqAmbodpu9ppWJd9NiJwXzr1Jtq4GgZ
Ipi8yCj28FkfCwE3rB4RJrQ8iFKGcPU64x7j8hey4MQTQ7+1E/j+7qR9pNPj2LMDSkfjw4kQ/kAe
hE98jk2HAaE0IG4yp2K+c0xzZ4O2922eSdgMcEWUtWEgeAWwGOfNbWXM+kaN9Nxj77C1i+JjTifC
bkH8rqil1l1fv0qz5rMcYsnWFa9VVYoOdfa6raNj7hLsSFQ4rdYE6DIEeP0O/BtqFEJsAu0mnKru
PlUeHMaJS76RjxjAy2dadzS6D7ndoirDjhCBtmpnYxPFxYdi5VjWW7R5AVHLbMPm+9CBFDQB3c0Z
/vdTtcqq4llOxnvdNp92RkPM6F5th3Fn3xbfTRLfiwgOnxbHd3UKASHu+her4rJormhLL9Jiwi5m
ZfZDokFMIzjKGXjiqBqvNAZRQonbSp1rzONiG0/Ia9ElIG7SwJNIstBVglKAzzjoPdGDkR+3maPQ
S1tAGH23jUR7g3ty22LcdsZh36T1ly3u4YMdOjd/QvKX+aE6fiia6VcdvXwYwAv4Ay0xX+bJGxeL
EAAf0Gz2ezSBr1Kibm/mKMOAcK8Y/744qf2YQcsylPkmkZFKhwNydZSE6o4oUWbV4Pfj8pJYzQcR
Vm9RxvgmzDYmZxJVZffeOjudiYVX4gsgCh0GvkYKOYELzKeTNdAqFlbmMCWtLTv7BEz3E5nuew2+
sTD0D6WJ5Eq0LOh2QwLd6J7j3nxN+DyZcd2lQXxMKxKj6+oJQ9uh6sOzbZpfwNrRXxgfxjSQ/Qmj
F5nNxQG5lrgK6RVhQn/AvGRG7bcG2g0GEJEXBvSx57zfElD9o+DM8xwyO8AlZk/EVTO1FuSyWZC2
TTVOwVHiIdBxvcQN6PTGLi82EZJaih50brOEVQNug8z0u7KwYFzRxsn7e7xO53hM7xNrOrm6spO2
u9YkaN4JurZvZz3LNXGHQ3Oa4lRHuV0aK70U+ybo9smyA8mCT2HmN6gRH9wJ6QOOyCeZWQJhOGyO
YFDPv//dtJ3XgVVu2j7cwUj4yFJ7vZzfU1OSrM2phHxgH9A/1RPV1/CRzkb4Rlt88mb05lkeQrEI
yPJQdLYH2jmQ2v3yg8S1X9MBMNzofoo2uIRWtm6GGhlS0Kx0x3l3RtgkzjFI93bjLoi6/pUJrMqe
r9KgVBMvUWbz6McuoJAKDNegqGgfScQoBTwZGwspcjgTOY8VPQYDeS1J3O0FgnoGoNA2Gy3caORH
q269L1rtRTd9I0ErhLgdu135Err1gmZ9bbNl6z4bAAw/VLsAvQJrZY6BBhGj6xcdiQQJtCO7aKQn
O4fyu7UfmxohrKlFKxrcyX7Ap44CwnbwEmJNlvqzHhNDmGmDPxZi2MDsuctk/RxE49mycUdgcHrW
SMxI0uabkU7lASL81hFili0joYIbxCcs8Xt9ff3R5FYXaUBlwJozSQeiRaS/C/RKs8yKNdKIdeTO
RB8bEL2QFRERwOTDSmeF6Ib+56h36C7d1Rjmn5Y6qgeUtsMuBlzoknVAPN9Yb0q9l3QFzbsQuiTT
45y8iu4RXfXg4VJmfeHaM6HYNFPtK4d/4+kBcCnEeB77x7cUc+waKP2HVIKXOupudabYpEiWBaJp
davj5PUC9Ta3CQYRwlSYykw09bDJuS4bbCnoQ0/OQ2KOa8WxX3PacF6Xkyr7nsgYZRZBZpapf5gU
IkmLclARLSETIwkFMSbFtLZP4P1AWHQcirK1zjOZ5sRbhtbKlawsAxbNuK3PRsxeWqWVaMe4oRyp
t0REqQAIgf7cItRVjzDlvmdHfaxGuPO8BnSzHPBKg1vIJgahU8s1VAKarlb5I1aZp2VaieFGJ5Vt
Srah5mIHrxbgCMAfx3xsF2V8HyAphDWDrfasGgMftjF8zzEBPZWYtgInVkT+3xa1dcfiUuF2tB8H
Gm9p6BxEi8ZJ9QwwmFZp0lChh+WwbgVz+4HYnWkVh8Tthlya2yHoXmbHWNBaObhXQcaT8bAwQuw2
bd+Wtw7tcMgCDkrONF/DqvtGEEtga6S+DjbYGwVYN1PJl1DLH3Ib+WvXQmMstVe7FnJjG7FHvvp3
XzB7k1TbUJNLuiKg8zLlDLHknaRMLBKQRNHaPlnFRERPRt+5qspnBxguEutTZFV7ROEXRQx3CYIF
dDWPlJ8HTMiPQQQn2TTodwezu9dcr+FeNLTNp+ur4/K4YnzsoU6nvc+f1S1CBVL3AYXCjyZBST6N
9rPEpdrzCi2j8YfU2DnByZqqO8WteeI4TyOUSgHhxy10YGDcbnbu+s+5z1HGpEiV62br4kLyLckE
1WyAoeaTvW9HBib9kN/rJTM0lnptEn5VyKehnd7myu5Qw2u7UTFw9meT8ATOH2JziKRh83YYy7la
GbGCG8Si8nGJEZCWgdtkjn1D5jSr3OFMX1f4Sok8tipEs5YCVWfNpKvO0dB2PVpFI3vEGgALULCD
AUZJRzrRjkM+0pWnp82U90koRGyOSpytI8N5JL/bgmrb8DF20D5T9YHkrqKIkfSYyZa4Nk5/GmrU
Jd0OodGPOKwDv5hp7TkJb3w6DPHNJGaB3LWmVytj8j8J3xxh8V2KgrmhFsb3VZ4q29RVFE8WxpKC
hVtXasiWm/0YwvtTsoYkWIQ/SEu19Sigt+I/5EMc1H1lK8fMYEaBKnFGAGmsrSzIAW4R1RnZKX2l
DHAwM/yOLOVtw9zZU1CIsaRZgHCDKNshdmakok8xArMGLWg71JLhN19Uh9Hon99eb2moVOrFbnj9
4YAgkllHUa2vP/z9Dvo5q+eRyohp6p8Pcb014UPY2L1yrjoDgPyguuupUrm269sonC1yRm2N0O+Y
ASEapGSliHCiVuaAuX4RyxO6PtD1WzmKcwGGcVMtYtGxrxm8XG9iPmR/EchV6Dhv4yIiLSI9WBUm
ICibCTSZ1do+rxX6+bZdbUFaGnsYpYbHBg5TSVsgdQ5BEU7Bo2HSAr4+/PIw11vXPxFqDn/t+tgQ
YRn9GjRSyTevvFBJMaVMQJE9LVf5vKrhhp6wvYfM5Fc5RipJ6O8efrt6DNwu9CAjzidiNtkx6abc
QkbAuwhd4Oq+xw0Z3Y1OpG2UybZZB5oCdRGKRVIfk1MUhJk/DqJeS3qHnJXzA+IHBYdpKy70+Ajh
RJC/oYKhmiM5ijjjCeKxVco1TEHz3hRafBA5KdzYx8UK9Dd6SKwcfgwvNi8x05WBg68/JuelSZOF
4674Vl++U4+QNRm68U0c1c/t4u6OCbfCnLiZgIaB6IPhS7bnRgOl6mPoQSitScTlGn+/Mcfwhkbo
G/2Fr7me031Ocg6Xh+DQKQxOMrnH4is9Q5HGBfL6wZ060NHmHN9YDetDIblUtLmkCozM7H3mguQk
KE8z2ddHRBpyYzi97ldhfZ8z/zoy97B9bagfDEZHt8O8YNzzqdmQOqMdLVodkVWHd9qIaEAU5p49
vrFnvpPc04mzvJBThlKj+OzRHuIyO5QGF7AGkO6x0KjE4EI0TyGDRy9SXKpLXDlQ1/vs1bbD+zIg
skGkybgp4z58HOYCmSrr99DIlbagj90h0BHjDW9Vmo9bm/n4LYcIaWOihdBGDN/OEhinIbscB0ux
jwghmWpeppYAerbcr3Rh2O5Jd7ozrP5MIoO7Tbvw0yzbaS9LEmxGOwI60af+aKFPWgi9pzZo45Oi
IwwjaLNed8I6THM1PSqWoq3TgnGomYkLIBLnMVSaAjVql69KgV2maqzziARx5aQSR1GfLOlziSNu
mAeIm141zhM6PhwaGkDkRSCCvfCc4jDexd1420wKBnU3OA2Jlu0cvW2O4Tg8EYlbHqjLg3m2z866
KDosg+QO3sTEa0e4USK2JhdwAOSX1Sb5XNJ4jcm45UNM+81g6s4+wlUGzysUDOu4qqrVa0A1AlJR
1feNyegr60vfYMxxkpVJLkceGnsrI/HO1M+YK9UdVImILVJGBFCD1HN41GgLU6NbiKOi8A5eEDB7
nLdb9F+H2CiKTZQH35id5EUbVQZqvb1FZAQGTzN5w7T5ra/HdBe3W4Wgp31XpEe9V0kB58hFD4nf
Tn8isPwQRXgi7AH/qR0VmCu19GKDWNeCujkOuGQrNY/X0uaA6GdobF0eHkO6MjbpaLgX2iIYTiYD
kr1jjfcQ79xNaULcr4zU3Kkz+3jNlOa6bYSO/CRSjoFxbHtn8rsaZEfYdT/IH4ruutF5C3L9uXep
ZMa5BqM71aAPbC+qwvygMSqYu1nfa5iJZB+hzppmiiNCfOlDxO+kgfYXojB8pU0POCnDezSlp0CH
yQtLumADgmdnJrCuUI7SmXh1uDp9Y36eiYjb4GkstnGCrNsRtF5ae6ShAFt9ghEwpN0RL1JR35tx
fo4pabRVQHLU1sJwT26xLrfRWKjHSJnuqKeTTVkXzj5QtnPauXcA53uu1RnYKBvgbzqLQ70kEaq5
cLdYjayTaQ2sMnUxbVU1gHFjFU+mMry2vabe1i9VrcSPhGav4b91Z2YonhgpGMlSvaihjiMszAyY
KJpfCfzuNtV5W8NV6qwhXec6yNORrNA1Gbff4RLYMQ9ddRyzeW2bcJkXlSq90o0MHVprlvGEcb3d
Mdhje0QHDhKHu5MqTNG6LW7q9KkWCejVADlEOwSInlZOK4852deHOWuOomzUe3qWnkP625ISOjDR
dSvXJReDL9dbcXwjKy7JSkWMuVcvN8f6hi1wwNUxUg4hsWzDxIwtwZ7tByq9JKXGnrXKFOQxE5EK
qxyW3SGLqp+FoiFsVhUBVz5nXVis+vHVa3O10fx+M15sNRQ0GZGde6cY1OBOZIvK35la6g/ONbxZ
mwGD3MFw2cDj1M0Z89jTIWpIHLIZwrPDID92+afrF6T+z2NHqyNtywHFy6Je7W3R/3EzxaS0V/sl
hMrEqrl8ud7CR4mkrm+HP75vpyxeqwmK+vSavFwjpbreKtiHU+EbaKKsMdTZ7xQ4Ugln7uJwiTbH
F1kvhUtlLZqqxCJSD93S7/8WXEuXP39sce33cTu8s8xbwJRcAA5/v+/1Aa5ffvm3P78lMSsnxwnB
3KoO2YP+eZfKpp4NC3X+9QE1R+Uu11/8/aZGdBvdNxJp/7z3X37p+o+OYgGubRBX/PoKrj/+8wld
v3UdTbIFBn9z/UFUBZbXitFe/fkHfrnHv3qUP39FGzlz41bdyKVaZCEkahjBtx+UsY5SzDIjr4Hz
7V9/XBmYssTg8iKT+hKHBHpbmCrZ1PHFDhij0zxF/3T9Hj9ui+whoHUXZKUPO4fNG3aafm313WIn
UB6ywnm03LxcieUI4Lz6cmn5+GYJc8DnEMeUtRwKbVizwWdaXm4ckT247XzIgxFOD3Pn6ZiBCcOi
jGw+XPRqiaG+j8W8r/vhO8pLAv9Il0Jb2gmJS8omVLgPuEBOJuYCm7ApjiIiEqnTzf7JSLFX1al8
iGP7Z1TKO9es1qHunkst/GAQX3pan57oxP4ko6/p43M1dmS0dbG9lla8Z9v92scy9xgVrLRc/7Qa
xC40fFpPrfH7LElhqPmIyZA7UuO/0jzXF0AO0ckKkjA7xAdat9OtXio/seWGXGMeisF4StLhMaom
6XfCOV8nCMjc6PBmwxepGuuwZGdkCflSGz8AxqWeieobNsxO5PtepQOk1gNKmKj9YRQKmJURf3J6
zJVwK7TwHWM+RFjGFTDnhOYcbchmFIgRf21Yt9R/SUfgU0dwYRgWDyQnHhH+E72L0bVCuGEad8Ls
ngFE6RHN9Kx6JjnoAowKGaZhbNtY+W6YiJNGE9+JanxwtPkpLfHuakYB58ctb9q62UkF6Ru1W5oG
6YFU+HCHVegiQ6s/9QEZ8BDD0yrFhTOwQQ4afFJIqyokcuvYWlDUmY6lBT9EbcxItjDzOm72NOoO
auJh3iCppthaydRx19ihWJdnfWWzJoFdofwnIOzSVk9TOg0/BVtTBmmpo79PyrCpxmCvdcGpMoed
27u3Ld5PAmaW8vykOsmjobm4z0v3gbCqBLGqidas7W8xihDGPq3d9r0fGoP2poIYF+NYDxK3DI1n
mTxLkbyMQVTThO30rSOTI6DV3HeHIaF6jS+OgKvvWPKz1HOeMmjhnoVkqyc6BrhOjzdDZZkbjp7B
G0Sl8TDutA4YJi0jr1UnGULk2KxQJZpEGhLylCJRQGNDIR8uGxmrJMSvyr9rZRhXs+jLVbNDr4XC
TSkYOcDc8uaEN1AOqGzcib0gO/WD07ur6eIqMRnqs/Ntd9mdYRvtSoxBSv5ozsEY3OMJQVBUpNAy
qGAd3Zp82wyeABluC7V5ZlO2Zy+BxR0fk2eobgk7y0R8wwuWpAZwps9HIvh+lPGG1O6HMnN/gkWu
/L6UkD4ykp4Rx0MqEu8NUgui0cf1nJJuZtBRXQkSbWbbqrxENUgQo38vXsqM4FVUwTSCyNBEaWd1
ngqsyWNJSXepxFrA/IkcHMeTM9wNqBv4edJXRM77DloxjSLpzbwFslDM9Vi8Z1zkNmI516SVs2k5
SFM7Lf/hJ4hXGaUrDU7dT1uuryR8PnLAs9JYEYdW3UK1hH9Ul7TsqowuQz1zcQTbRSGEfWRUIQBB
D1mV5JbTYkCzMJDb087kQ9ciPOWMCriaAbkM1PAGXPBkucVanRThZyFX7gwLUtG+NbR7jg08iM0M
4odXW4/rMgUTBa7Xr530lVBZnAF5TSBpXT0EmY2szMju0mam3aS85qPNgGrgvLJsGnbWuyjJ2qiW
NxJGCvMvlLfsVphqwQw1pvfGdL9q+iF8Gtq7sw1r0lpJ3vWSefzRMoes0/QSk5GGQ8pBbBc+LQNp
pl04VZCpbR0r26JPg0mx5K/ZKVQg7FYkBgSU9Fo6w8Yz0TBOkJN0B9EMCWyG57bLy2/teO1UVOo1
2JbRtbdZFbBjNtgPjnjKbfYnq8ZUz62iDD7Y1S8SdJotERWhv2i+GaRhw+AQFAYzP+Nn77Abrsyj
2St349KwJ94uWRUdiNQyXIsuthY5qRe5ypeIIOVl5Rd0KgPpFSQdSavweOsg3zFJtMB5r5CObe3c
sZX7QExfFWdQTdtZ0bTnPqZ1004A2MefI+l8q7QgK7WsTwM2TV2h9Z1y0Km0TlXrZ0rLYCMlowM6
Mqs2K4CGzcWOnVO9ytnMIJJ3ymk1R+TdG/RgvS4232KNqXGSfumZyHwzm+kIJmi93HC4n2vnK2UN
lYr5ZKfaEaaORBMq7pS8JzJPMz7aBu8k53e9ahueU1bypit6jHvbukPo162sonE9Z2zXnO28+0AM
VlQQSXX9KIxHBmuSjOQ6Z6GaOCACtd7krnJxOC29XOKGaHscYkXgbkfdTdctKTPKj5qUaPoGTHY6
EyWglkM9yMfqOc3uMrII1tM8COhwK12X4rbrKhRt0vbTjqh3eDyym3yCSW7RH7PwJRRJMP9dloRw
dx34/48q59+ocohCWeR1/7Uq54FaI/qP1UdN7nvx8Vd9zh93/Rue2fnN5KFspGWI4qxFuvU3eY7+
m25eJRS2iygYdczf5Tm6+ZtAxsU+VKctLvitP+U54jfVcFSTSSfkWIFc7f9HniMgYPyi50AHpJoq
1y6HTjnKvV8wxN2C2q+TuNzVcIK3WtDbN3HVPebkLq3sJdOtby59A4OtHvueTrUGcnI69jNLHjhi
Z3tnQ2CnDRbkJ7u6D2wlWLvwU1GyaNhmwnFtRAFa8+k01RLZo+p+JUkG42cGjWnR/V7pHL8wHBvQ
n9ZYrsOTk2fJg5uqPini+tMUZM46H3Vlo8E2WCNa9M0p1bctTGny2CDgZLUTbtC50qTTehrWNvtE
ZPvJDniou5Gju7GLEN4ShbBF0ztFEe5rPFFK0Kj03VoW+zKID85IfVovGAu9Dt1tIWM/JXwN3XIY
wMWyTo3Rw+6S2QNJuDizet3aVem8i5W+ZAipERY1MmerBmefx4RKimh8cskW9oosqW8Uc0vzIz7S
SbZg5g3Nm6KP6FlqfUsaBz3LLDZOQZsAidFt92ANxXedMnAraK/h1hca3OTOZD0dqc0tk5STuHll
rbqhGx89L+skwBu6zHGlb9mEM1gFM9+VtoaBRP+sl8Bkh4iaPdGMdqyZjzSBKdeQ8RSiBribR/lN
OAbY5EV4ALMTrgIfY/D0MWPYy3UuYqZ71Ml69snNvuhqUoDpJnd8sTrSLfDCnouTa+UXGn7mKgWl
eDdMRr5nUpzh8g2gCrCJOpqdcoQln2HEpTGY9C5x6K586q0Itmk3VWscHeZNJukORZGfdT0OhYb8
8WGZ/+nwHOrFeIag/gXyS3Wj1vbzWCI00s10SbBV7ctAJiKgnJIarUOwjw+I1LieDOShYnuEdH+O
A/M56Fo2k4EOqCe8GFOsb6oMlUWF2xlWxFlFg87ACpQAvuUUk5s1H6eFrgN47b629fTCG7rGIkXW
XDM8SgVHPYym1leyCOhNT8bVLAfHS1NEk0oa6puw/qaaoICyLfts0DvFVPImc01+EMGT3GRBX9wr
PZIeQ23oxIjeemG+thuSydwVEppSaeOutLLJT0cZctxbvUctcJtHtnJGGG6FqjwS93pxCuHHXfsA
2Hk+TGRyOEQKHqXG9AimyCFWyLKpbN2+D4gykyIP95CJdp1R1TfxSImtt4a+J2wau2kFodNxoHIg
aqQq6Zpjq8z3KOrJgXPT6jh/J0BNDnasNhxA+YM1tiQuxNN9GQbfOZiUNexzlc8VfkUTdjQyK0qF
JKd9pcVLN3ugi2QIZsiyGHYKCTlHERw15Z30kMcKpA4SkHWekD/DBxUNlJJT4twoLnVdqRHx4HQg
W1M6VtiUSWZ13ZspK+6uYdWO3t2NYszuim14sm3szojLjuyTFATgeEqNRBw65ON4kZoeK6WEc12W
h2CUHT7UJPKbUdR3A9kZblttXL2IHmvxXNBeyR1nXBMUHp/CkLSSxBULtcQ+B6X1yBJkn0mD+Bk1
OuGdBUV6XOI1IuzBulELLvCw+dCPQ7uIEPNukwrKFWnroDWt6jSGsX2D9yXYAsUGMRrTqGIWqNwa
TnfJZUXWdWxFa2eYaNeHne4rSP3Xk3TJN9XFu2YbBnKm1MX03X03hJ2iMBNbJYRNScx5QbOp/mF3
0zLFYQoDSi3yh8TJz8zzUlr+tfKUIQnYxKSKrph4UAVZWuzRoZg9rEqEXCaTP49R70e68xM80jPE
Wvw/WoFERLGMbQkxuYtP04LKSqoAk6sz3vHWEtY05Zeq+IGRu3uqO80riaxPDJfGMdtS30DNp2Go
GGEFtyFYwloTua+g2cS3pI7rvifQfOAiEDnwB+3pRyAJrGkqe8RQG82btqleElNLIUjV1lrld9yi
eK1TpGYOjkJa1ONTQRzUmoaNjYAwAIfckOepFl+zUx063DlrZulfObnFK5G2+yUGz7enKFkRcwf3
k4Z8nmlbTaW33emwI2KqsUBrQ68NJ0QYMSdlpCIjG5tViccLViGQtFAX1YanvhtdLMoIrW4oV8cz
9CPFG+Y9rToVMyj7L2a4sBdrPLtjOOQLHt9gLJ/T9VRejDh8mpox9k3p6vvJZVo7DZ/miLDN0h2g
JVaT7/W5ehPh/OlEWXBf13swzv2lAWw3peY9VWh8DmNNY49OJIthJeZ6Wii0kCrvGVmzxE2cmnWu
4x8iM6xIDdQgkGhIgnHRPIVyVevo8/XUxaDeshcx3Mafs5y0AriGvTnftYgJV6Es1J1TJJ/zDG1i
0BCNzIavLFOiUoV5Z1fTISRp+sScrFq6KjOjLrqwuSUEEZoduXNFYvoTiZgHa4Y4CWZh56ZGupph
c+ithQq2jbFkLRNx6NAfUPFXY+sm+3lOTa+1ZprbJtzNiAMsqwQLLDKlfSnPlpWET2OuYC2tfAR2
866ZjW86A9HtnESwJHWTxYe0h9zRHgljVEsAjvYgLzn60bKavwqdZvjMaINpBFDnkowb5E6Zou8x
9RJvoxy0rn5zrLTaVRm8KdC//ZqhfbKyG9va4gjOHzTR7tMAwlrM+r2pzICEIV6AXjsaLG3LTwol
fp3SfUIfcUdHJPWJviS6pUDabAIceUl748GJx/um0KLXXmiMmEmml0mHaYkAIZYlevFR+2Jr4Xdk
gEsmrrM52TGh4C4VzCpsS3WXVla5TtsuezDioVw7Wd2u6c532//H3nktN65kbfaJ0AFvbulAI5Ly
pm4QUkkF75FIAE//r+Tp6XOmIyYm5n5uEFIZGRImc+9vr6UzebGGXxq9T+78y5wByhhpZQNHuKPV
ZX+OOnRaUifRaXCNi98SvUkS9sC9O3ifCJjeoyb6THSIf7pd2s+VICVbx7DIk26xn0evA5emc70Y
8bgD/hs/Om4gV12SMGdDDntL9cxeN5C8jsKZHu1yHM/WCKrfVD5XV+Xc8Lu2GqZXRzlfqbOKcFQe
WEpKzjWTvB6OssQGaCf3VpscGmWQrVHJRpACJWpZsNggV7zm0CrrrIN+lo1gHEplpM2Vm7ZTllra
aVz5eGvd6jFXHtuWJE+gzLaBctxiSxl/T2hvG/S3qd/r61YZcRvUuAWKXF4qnQI31lyw4zD5lEnX
Uk5dH7kuRWTc28q366WoODoMvI5y8brZvVpnjSh6TeXqpTsH3LVsX3j27ugWE7dTZl+mEx9F09+b
8hDVmH995QDulQ14gei9TZQhOFWu4CQm/VssNhmW6MdUPmF7wCzcKMcwcWZjnSvvcK4MxJpyETtI
iTOIdRsG5PClIyzG2UHx5M2WeIwtEXxEymysK8cxXE4ecGiPc+U/tmCXEGN8nZQZuYpxJOvKlswI
JrMyyqAc3VfolCNq7T8xNrJEmZbn3npiKP+rD3AwV8iYZ6TM3I+4g/h4mguEza7E3GxwWlJwxubs
yndHYnculee5JiG2rRfcz9HA++j1+KD90T5RD9C2uvaHIFtyglwvGHpT03QuPumpxyxteDimZ2Wb
Lkw5rCtloHYxUccYqX1hH1nHQUH1sVXXylsNBO67USbrXiqnNVxdTCzbVtmuA9iFH/nYnaNWmbA9
nNgKvjel9mukbNke2myp/NmsewZAdUBVLGXXZpvwjddwlbt4t6t+NAlHEhpkOBMJLakSth5gnW7G
bvV/bv9R2vi8E2X2rm+O7yl6aiSIsUX5v9ljZcVy6vXktdJrb20jCveVMTwzIZAVJMhXEp24e/OK
NzCchRKO3w7cnw+J3jxoAz5yYpvZMUkPuHOYNIZTVBvjGLIAO08m0VXAGghwBDTR20Eq63lKjMBQ
HnQ7NahRkLHj2rCp13YUnrCm5zGJzmI0kUnFqDQqZVfXPRQLXPOg3yJlXwd+YhH/y94M0o87MbQX
TbnaDRyH60T521MTkzvUtFPsEVNyEkZVhfK9Y0iZj6ZPiFiytqS0pxp0uvs1tJO2LZUzHgo29M5o
IBcIPKtXZnkLPmlsFgTSiJ5shjl5aB089KSU/APLE2JhjzWieo8JrnzM74bvZAxi9g/ZtXSEsx5S
yeis0Z9qcBv0fR37bhqPMxnEMCe9esCGl5wNLUp26J7RJPvZlYkz6Ld0lOIy81YMoAXncSle64RE
9gRp6zGXRWi0xPwFQ8x9kmePBqPkjdP+BEDjnrQMqZ/MEMwVFem+nIrrJl3GD01q5ZqamL4jcfhe
mWlLDFXaIX0hIbkk+6xPjhk9h0Faw9OSkdbRYv8jg/g0d2Oy16viXRTeh5254dAYd55MvhIHkjsg
jjetO2OkAPkSsBFtjXFtZjy0GGm4CsJzA4rfRSf1IBG/+q1mbWI3OvrqzpboGMIYe2Zjcsqr7GgX
l4KAYFTWDGTAsHL0OSQRFHbJOO6rKQARrplhP/vRMeKZRZSferhgD0hbKnP3AuNhkbjaLp508iYT
rkXnbiylfbRE+zlmiwAe4jxqvVRD+I2+pQGen9LkNZf+pztZ91y795XI3yKrgYo+kC2Y9IvtemLD
wv72heplMvZtk+9B6hztvuHB0VhYbfVu5XjLmxmX5imquY6TzmdbOA7RWtZNvnbU6SfyUrILonyQ
oBCIgsA8QLXlKqX9PpfWnuqee+zgkoR5rl1HOg8go+xDMDOFRGJOVWH5nXoFSjYKc9ykUBeobYsn
RZ9MBSCvrFSkXaiZ0HPYjmwtuUSM7F5TO+9OKuQ+XxsGZg60szQmT+L4BAY7Asj+rZELWHcwz9Y3
MuLcdRcfkSPKcpo3YBMHcn+8kKVmCHY9/jM7K+doW61zzFi8HYOENo3D12sa21/bCluhG1q5mtU9
LRDyyV7Kj8IdrpSIBxD/ct7UGuso1jLPRltDYQ88CQkZjhY0gt+shqisxhCHbIYHddOBpxVZm2DU
HqtonRni0WBImA6CBP7ildvFLy76MjBSsdDp4PH6iqOJgICbnGOv+C595vJ9wqHUgkPKwTZL9kKw
PyAVDjW0gbsyhfbYkNnRoxdPpslGGPOPrD56oLFPpvnjLsErkmVwxTkz0GNLw0hYkDpm30QdfC1n
JtNN15Mb0tQHUfQbYuDGKfOGLwPUWZWwZFpMLxxoUWax8UsYm74SYBqF/jFQAzzW5L2h4Xswy0S2
J5C9RJhskgyNpGV8BlQkVk47hEM/w8rHCrjq5nZax+ZPo7XB+SLmIPhlUinzSdeIUuxAia5iPz65
PcMEMHzoKJsD6ZtZXyUzKcwYAL3ILXnFN05DBRLZzon8cEpL2LUs9Um19vFWLwR37Z4opL11aITa
M2zS2TG+5VSAue7UHoDKCOele4q02EMR4Y/b2jLaK1n978ypX/RmYMIEKh1aAew8E70fmY/TujAg
s2p2nFy9vjSp05BKGYUpMFiD1c/r2lprKVzjgB1wy2m97wqGZZcCQjLu7qn+adnrAimN9zA5/bVW
TNfmhZGnUE7tuiT0F2g2ye2kuO8DxOF9+stMtHqlO0XObQPmV+m9kOb5sGtKIYt54brekQs6llP5
0wycDqbVnmzQykBy5TnRAGOVUU66FS/wOJPRaqpPnVJ7ixm6JawBPXPY5JGlr0wbrwcZ58+5gsFs
8ZQLLOSsPEuIYWsrz3VIIi1nz3N4LuBs1q1lVbP/SO1vP0u+qRvCGXgixy+2OSpR1AfvuZt/SFeV
iJmJ450zWjKEngidyHlIYn7hbiw+oW6dR6iOq2oC0BSBsE20gzdE+1ivvv2uPUz1RDhzcI5R1a91
vFCEnDRakToJi3HQDzackzs2VSc90+5hAK+o9lzjLntOx+bJTxpyy0NAA5hXoXcfuUaGGNtHOv64
JiMzveG+xeN0qdFqklnCb908UmA6pqb2lUaqEVnYxCgyArKkAmxu8wgD9iA0eqNFdYt3dMUIxX03
uP06INVkjnbCqvVtCbrfi7R/sqV/KRlbWBi+z3z52kd0jqrpN27ddmN081lLrS9tap8WhCFjln6P
uvGIdmWjB+MBE9bHWBjlKmOQjPkGlM6i+Jy0ht6xnL6NoV5F5sDlw/vARuVim5RN2SYcgpShUCc2
XizXOcxNfoiZbggUi60ZPmqkmJJdgMTzWXAzL2iX9iMTOjHBhUQLy9IjJ0Syj6Ic404aLU8LqFHe
GESHdesbg9SG6ijDZx6UBzEUrzCL+RmjnnAsgNERGPbgay1K5R5GSPNFGfg+Odjld91apJ+6s9VJ
Hqw60YtFksVHnnCuh/ZrMO1T5MyHWoJjyKbqdYLSz0Yq6KFE0qLXqXvWxc9sHyot4gwnM0UsglSw
HU6G/91F8sMeCSJmBmvNuvLJylfXdmlOmnVPqGzQWgTHznOdD/cB5xThoxLuAROA0HUkb2xO9M6J
dnYM+5opCW63IwHZPqXF5nkMFNiEt2DHIYwWrK0TR3uqmNGAWWi/5tZLnvvHwKH+UfPfF2rQA2EX
iqHTH1CAbKPy4KWDhb4q/eUj8QmLOxDaDgwuoSSl2hLI5E9fWZfBYeyxpaotfLE1IQxsrKQC+VD/
EBDYulWzTa3ECivha3tXPLYLSDEdtS41jjWB5HlrS/WOiMc+APFY+Ix4DEFyjvI+YVde7IolqrYa
Q34Mb7IwpZhTtWmzSzVuvZAOXHzkMuxGIp5GMnbME09fyAHgY9NYTxNSJjDj2YUXawNZkz93R43i
6Ql0YJHsAU+N4QgUl70iBJuyT0OtoyxlN1x1mjDXpp4JaHw88fyePSbjOPUqnQWlqqie7xSZxixa
YGdE27LCcNYgv+2DbSimSilYeILe1Krs001iiceozddlkK41Tv2VM+Xw2jygA2bquHdTHiIGWC2m
plEwLynwe0fkVKyBaICK0XmJDV5leQFR8lkVvxkSs178hA5B14uVGenZiZEig8yBIw9ZHVe7ItYZ
Yiq6ncFw54qkDmsMEt2aZW+TipVWNWbWrjfTxyUTMCACezgwxpKu23Rkpx4jqIcTvOqcZt+Nnbg4
10X81hvLRlhcA5zl/mw7xNExrtUbOY7PM7CYlaY9LngteRkoSegetqOEfnReBaqxI9Fg1uBfm3wK
eS7ae3MS2gYvdL8JHEg9KE5eZ6pwXRw/NwEuGdxdb/nQUX2S9nXkphUYsGNSN7jXW/vZSKBMmbTh
z2DyzVUaF5C4Ruex6bPuoEK4OxwiX10Co8KlVW73MfedmLpqbXZbve+f/ILghxgCb+NB6a5I7MyH
Ya6Y2aACxJAGT4iGQv2uYx5k5QdBxTwtQwqWlQT3dtXvHIPV2hwz9MB5cNcFC7n6wdznQ8UahWnK
KgvKdcW9ysUPuR1bUswM+m3T7I2BrebeBvRvIHYohireiiLtt3oJt4kIDFN6ryxwGZNC0n00qYmw
Ail+i1ozV7X5Eudee1BMaqQUpXXV44XcQ+lyXlv1ZUxocBftSxl5/Q7QDYa+uWCTB4lFK6PPRpDA
VfTE1cisKlWpIjQLvmw+st9ux1eq/UicCQT383Gyym85jJverAk0a+4HMJzrQsCXuYGwHS08sePy
XvU5MPCgepo8fij9wfdq7jxU9TtHsh7+ZXryidSns2FARt82DgWFmAwV8Z52x66iLVr68JOLbYmM
VBejoOlmHVUC/ne7KvbG1O8NT3DhMxdjD7NB8mrdd08RJZ104sYN6tnD4jAcUTQ8aJH31FvRlWUB
pf8FEXqVoTnP4ExzjQe9ifFuyWiG5RQU6EM8zjdigUctvdeLz4R/nNvxn3L+dubu7OmRyZgobT9I
cY9mujWCjMW3HTKfdmnK7lcnB87YgoEwpqSmiSEIIhcTdXeNLILjekSB0Z3lam9gLVuWM2ho3tyJ
zmGSu6y59PYHcTrblJJdCuUuK8x18WBO8o3u4rZkDrDD+6gF4s/CSzI6KllXdBu94atI0mmce6n1
aUVQwvPyu2TIJA4e6pmMjmEywRHIO1N36b5Gw7Yc3YeODPjS50Qv8q3nxuc27X/1Hlr2un9llWfv
UuFfxOSdNcTZcceudaUbxfMoBobDo6P6Wp2Tn6vaPrFiDQcLDkS3pmPBZouxYJ6tqS3DKK1OcXlt
veo9MOd7qbuPeAc3QxQyP/lumt4d72Qgi40Jp+uvmJ/HOoW7j7WdKyM0uUWuJlYmXe1sC25SHZN/
1BAWMG8LW52GaGLDrTItjSd/XgAtVe9YJdeDEoN5413pNidL1i+F/cyrtuEqPaQ6eWz6IeSYr44U
V/V+CY2Cbpld+ZYXnaxw7T5EQ/9LNlS1loxQiCvYa0+S+Rd7gUGGDFHuGY9iRL9g6rwreTLa1NYb
gkuU6dsHtxBvrd/xcvc8AcxH0/VXGnypzF3u3axDw1bvaGd/ZIT/V3XWPvTBA37WSzsnh85nzjkp
QvC1SARa5zUFl+USXI5EdW47Ya0gbj1PFVP0gXzIMipV4Clo1iRdFhZF9jpp0zddxXVR9sO6GeJ7
S+SPul+51MLH/YRCwmZ8cdVrJKpzRkWa0b62Ju5GkXwznMrQStv4lMleqT2r7CLpIM8cEELq5tW9
RPYvClunYgZ4XU0UrcmI60EcVtLc1+ySIfVKbo+2uI/daTtwjhAMP6eAlNMsOYgseTYzFt6atVuG
Ocz7BiKstnNy8MkuXRfEhFEz0VUyNpFPUrdwxFNEEXggt8ptN5xspnC5Kd6ZdbqF5PKkTnwm7z/r
gqoHz7R6vEjGBEer3TCu8F7kzFlrwaVAl9UP/guN9neZ1xtGYk/ssLldtfqbIX0Hu8QfWPUMcpb9
w8wlvzLcmDdnlOCtjerE0uOuHe2DqXdh2Rs53sJnk+oDnhOqCSbim/RSZc0n7esPAv6oWgZ64yaM
WPm7sqsN0tg7pvfJJlUbSIJHf9C+FqP/FiVBf9N/6RPq7hQjvqvBfZ5z6ECaeXCH9pU+5i/QFRCR
f+lOBBS9/5O3yUsF2Dp38gd6zgdZwjKdabSSrwgqaH5jqNXts5swqIAqNA2KL1OnD+xaT1WcblMH
0mxERZ8RQZF/dpr+2BX9ByDlHeKYO5Fk72YjP+SA8jcGnTzm3p5k8P1CC5YAJzgLs9u1OQ8ggtLM
+B4TL9vwjGHkJH4xLeMeksWGSfRvflbirthCe0Bi5YtOJ83l+dkaJayiZ/pLP9HsX9rYvPRF/quA
8xF72b5I4rt0mS6+S+ZEq/AP26fOan5SYvxdPp4cTbxbXFSuynkzWrZJ6Znm+kPRpx8VeF2gE9Tz
2OAKh6q51b85mnPnpOT7KTY2HhQQDIAJRBcLl9haH+TVWporE3PHAYyLhk5u1nhe4pLqo/xOGPKZ
4tJTxzNltdARqQlNx/OyHWpObe6eALZWs8/lWZr3omH/9MhQobYa1nFJKdIVw8mt1e6r67bFUV+8
qzObTHQ6hF+CCpeVOlmA5t1H8T0zPruk8TFWUL/iPqNRKuk7YvgVRSsG2JnImUlPNAy1kHqMr/ZY
7IOhejZsfztaM5AWx1oNdbsd9OZagIEU3pOVyYMzW4QTqPDH5rszV1ZYTpSAvPmJaWS+hWQ22Omu
ywhpajbvA639wjixj/H4JeVyF9FF7ZflQgL3VynSx7p8DpIEJr7nvc3+L1K+h8mZftdaQyfFMC9D
nz9Ga3+ZXqTRfkqxG7v+Tvb9e2LPIPqNbZkHr4nPJcf4VoF76/cM99CmCk5bJGz0mi4mYzXUqerD
NJibVIv3pEuxPQ10NsjFgIY7SWjVaUkzOq/PWbKEUc4aiTvG1rV4mySRd29yvRWZG5PwYLUj3I97
zX4ytDnejJ7xQnfrHFQms3zekT3OHs7kqz1y2csl5qsvJ53yA1OFeyb6OP0oPDn2PWven5m/jwx/
y4T9bjKubls+k+YNY+thWtI3SAxPruNgyWWprgvK5cm6hhnJGnKnaQkFaiiFrmH/Ud8Xl8CDbgWn
pE3OCcyoVWcS1VHfsLSNJ69EAAAI6W6KxWOQECHvOVOS9MUsTaAS9au37ozlDC0hXkUTA+p9MoYF
OBgtof+s/tFUtm/Ci9nupT9mnwwrr3Sfa7N5YAAUMx1enaKunnwiJbZYNnkJUAKEKKtaxpkQZy7k
35mMrFaEuKkMQ4Pq3eXVWkSYOYx9aeClU3/t2hRFNPhldOWbAZ49BeY+187SIMOazzwOJrnvvPEa
RC5lQvsQyf46a955jq1DTNI2Y47Mfh8FRez5eVxw3aaoOn1xtdOPWJUyZf2TAT2j2oo0gh5ookPl
8L7a4IUWzT6Oip/I9s8Rbpr1zCClr/efS+Q+RoyUSZEwZ0QFR1hrvgEil74gssktskG8SAlvLeCc
VHTTNgTArwVjh0YueSkh4m4Xnlprr/K0jUdbFQ80YAxcCis6UNXatqgATKX5oW6ZcT/hZWmrNd0f
hR+6uj7MzyDTwUvX+wD5Q0Rq4uzMiKFYTxwr7S8X/P+Pf/5f4p+m7biA1P7P8c9r94Nh/J+xz3//
l3/HPg3D/ZftugGxfJ80nkVM83/lPqGg/cvhWnWBrP0VCv1P7tN2/2W6/F1gWSxSHXD1/8l92hDb
AlpongV0y7NdPfh/yX3iz/gv5qHu2AoU6ZiwRJnSAR9HLvQfHK+8h/EvRZDeV9EvX2/7Y9Uu/dEF
4YJbYd7PBYiXWrwmVhsdl4C+pk3Syp/S71hPYGcz/IeCFOD03wf/xpDOrLuJCsKmoAlzYznfDp2V
n4a2LsK/QOKE6YGBD423MybtXMSCx6s61GoUb1EezYH5xmCk1OkaRr0dEgLwGQQN9kALrWAYpbs+
H+W26aknC2s8RZb9Oyu0iHn/YtgNVvBa+cAGADW1buTdM0DXxRI7eNumD7lfHqLBvhiT79+ZfXl2
RA50ZrS+CFgdm2jRTrEt3VWrSe7whhq/X9RMfqfG728fCdWwdc3ptZFjvGlr92qNVRM6hXPJRz3n
Vsmyfez772iKfgPFco9TwTBs3bDNTUuXVqo/GTQfuKq7SOwqQ+L4VIdgZJLRKj4lo9knCkYgbFUF
Nua30bK/ePBsFP/NI7/h4W/EcejSz1M+5LxlcLxxJWh7xltXNDfiU770A1O1oG+r0djcaPC334HY
ibufF1AEuR8DDFO/nM53oxrZFNtRDhhRauxsxBOzRC9O80xJf659gBld7h19VBekEkw24J0a8Wfg
Hn0Fz0H62pQSNuVNZDHqhI6M0e03khkKEdfdMR3cQxwBGcerQOGFgi07KOFSzpIeBqrFQqLKDBRv
Mt3oMvZC3QO8aQX/fOn/6534+91BJ0jqqBN/LLsKdYIZeyPoYF/4U7NlvlUcb4dpgg7l186PzsRV
Qdu0P1IV6ELRKimyuhhuH/19mLSkP9I9jkJ7dnYW3/54O9x+of/6lPGe9tgtlEo7EyxKojXuv5UA
f324wJKQAO7XqWF+3JwAywQC4/bR358yy6mI+h1MlJICi3rPsfDVf50Ct09vh9vJcPtomSeK504/
MkzHZXm7GP/Bgb/94e3skJnzbpUUcHt1Et9eur8Pf/+ZlTD0SI3/pgSIHaYTi5sswFJTqoY63P6m
gCS+8RvasDcvQB6bTLiqww3pfrvOy1RNNfZKAuAoHQDtgObYWWro9OYN+MfnIN/deXiw+15SDlUK
g4TQwbLtis+YusWR5YnNwo2lbAkG6whycmGam8Pt09vBDDJibnEDrdj5yIxyb1DWb0aMdHQkrY0/
UTsKMJ7RcZrzQU2p8GFbUSjAo3XqZPTm1wyG1AQjSE9pR3iIz7OPO07S8YPdp34o6uYpokjCGrzQ
6g8M9ZLfDtZ/Prp9GgDkCQFwhIYH9H9W/4HZLTMsM2qKHlaMtjIO+RDXJ7c0YHLpGsPtFqnaBMHr
UYdmzUi1RP9kT+9p2QUEeJPkaC8vvLKQ4mO7QM1tcRiTQEB3aLlrJ8570w/0gz37GVpFubv9iDeW
SFLS0Jpo8hDQ4YZ2+wsY+2X77ulBeyAkTbzLkNnzPA8QNg0dm91CFaFlM4qXeyvG/sKg09dA1Z5N
lESeOOJtB4+vnnRrJvm+08AoDmSrjF1LRtCMuqfC19M9vJ5X3W73iOQYv6yCz7IxnA0NnodgJ3AC
HtNSv5NlWuyqln/RpgOhr3rZCElWuqes1fheFZLR/5jksjGm/CO2a4QbE4W3nvYB4zELzRV1KkzT
1epyQrV0ZKMZbH9tAAGdhLikZh3v6syn4lkJpmHHtA9jfjuCnI297WY33uBLBD1SkUFf0GzVY3qn
8ql0c0snLs9qOlQ3m+WUOtpGhTgO82CeDTXumfTGWlIMZejfC8htwA2liL9jyGPaM1V5WjIpkLEr
RtuU9Kcgn1+njgXfnGndxk+q75ye2WryxW9Nj+3j0hje1vILKiZ9v6ASfIh8ErvYdF7Spc3DJpuv
WuZTUZ/luIMrY1CGmeXa1ZKrxezkyaNge6hyH4mKBVBiSVBEly45iTzsHZg+gImG4zzXJ60LLDpD
7UhdsW9DdFjl2uqp5xElMjexvBKjM7eO3RJXJI450SaGR7hk69GBeEtkQ1sXmW9wD6fR29mWtbMQ
i7OBz3/wKOphHMzP8JyvBTCf5wLq7Ba+xG6oLaWKHWBGzgujffpI9dYUezNjH0pHQiNIV9wPC4Y/
3vjpZFa5Bswo4T8TcJwL9+IXWrFpI9KLVVS+TM0wbXMvM3ZGbf+qKa3v5IKFi3AseE6qVXNBzW7w
9d1Cq1fTOu0iXOSssaTPLsqRwKvye8uso+puYymISyg3NBHPfgOYpzSUw5d10lfhkm1U7I1VaomC
oWtprn3fegMfkAjgUFRRl8pEGzASkE2/8zghnVBGhKg97SywrBkzneiR5/l+mLiAxorCDsFwygiQ
KkeAOwfSyMDxi4CSq0v8W8zfhGHBDpqGtjWY8bOXb1LX914Z4eDxznnBa+rq9a8h6LHuSnZtAUp5
blMe122OJ+EI0fEircTfm4W3Z3FpkLDi6kwAN9FyE3d9aTgvi0fFbKZZbDqxxpaoecnn7MB42lF0
tNRdWxObAkuAmWXtRiZyXQs7ea3d4HdhZjxOlMeBySXtsgxbUdZZ6M0IlWnVosqSOoN5GH/Izoj7
gBbUdgwcmhOj/B1XqBjwvRCbKhw6hAfU2W+y181No9kfk8uDxgsY3ZlesKgtpDLsPxDknIeqe+7m
5A6O0rT14iE/dEyWbFiXmseqHvlxs2jfWwy+Rw7GvMbfd2z/700QZPyg92kaoyzVZHvO1BjqHB/6
0v3JZut9aWKKkq1+Z+mRv7V1Gn4xytw0sS8Mtg+70SVcPCBmokCra+eSfSdS3/SkW+2fBvnmikZh
sqsLFzO1gQySZg5LWrPddp33BajjmmlITenUncGMZFsw6C7lBuOOpMLFIj26BuHyYHrMmOhFvu7H
4dkmOdInVF7S7pS4NKxVbjN26ulA/sJY5UaPwRs24rrzaYJw62fj7rfQQpoOGMXUv0kkQ5vmmtaE
XV2XaNhszyi++yK0cgYMfMXqc35ReY5OXUSbyklgbREk2Q4t07olUSrpsZTR7XhYG6y8q/5rFHmx
8xbtc6FNlYjqPYlTVuKLDbo/sfhX+LF9ck4i7dk/2Aw8J1LsRaOftAlgJSlyphm19rui83nghaCR
mF0bh+IzI/L3i0/ugRF+L3POBfU6d2l4HGmU/0FeMQ1AYhYmURwcb+PGFnVlkyf2aYbgyO1JXHiW
xutG3Hc+YlojSjU0RSYv7Aya1zUY3tIZeMN2wTZHHxmpQcWrVEEJMBNagWp9cvv89hGdXhKL6q+l
opSSId37avtyO7A2bf766PYpj8SKwA5derth+V1WGd6QiiKwCjxmahF1O8ibUul//7QWk3OIEcCZ
rPcsnibEjOYny+p04EfoPIkHpCdPeP6mQVCCTpilBLBEdDpjTtvQFV2Y2ATdq+LFqvV5x5zMjHmJ
lVdrNN1OFMnv2LD6Ix3a/rgwgv/XIZsmVsA+y6A9PpNNqbQ8nu1kCsJsknKh60X+fTgW6mA4Yx6m
SXrX0dU+VvP4mcf4Niz4CykN2vD2x52RrmNQKXvSKCurJvfvxguFaXVIdfhxDolNTq+gOzIW+Y1H
ot/6lc0EgJE2DiAHJnNk94/DoFblxPE8ta07Iw38t4+4UevhsmHMOrhBMQi3Hy3l2BpswlHbWH0e
FNG8y0vv6ivNcpmzo8GXxYeWMnBlAHBQafEpkr7ySMxBrewZIWPq31Qfcu9K8ICxMBQyLEADXuYe
lhoFnCfHql+jIh/3PEVATU56fI7H9szkhv1sxyTbLB8sWc3JXRvaNfPSb5FYedjK2jvNvYDwQYl9
xcQfFWl1YByATh2Wiht/RkNztzU69kdLIgIKaqOhhUmk4x5X9Ar3dxqDybBnKGpl6jlrR50igOTb
cJalezXGeR9VrBeqxP0Ute3QY4jg6aTxpQoatqYl8YGc1DXrNtnv+s78nNhyebKvH+94NDRPWlsD
4enejCGLn11fI87WkFtnN06P1KmclzHCfOwCAmJa8M9cRPV5MAZzBVItVuMwRI8s097azsgl7Rnd
NRExE1Uu0kIwVSLsMufEmUeuIeGW6aZGxVVZLy6cC+ZHbA0fnRnMD1PRnzGDXHgjgn1dONm9bfxY
fZdfbOIQ1QK9MmmIBFcZFVYe8aRW3HJXwuzd9cGs8KLpfM0WJgcNN1qPuQHOpJ6mh1KoeNfUnuFE
sv/nhCEBAE6taW9ET8YS9aU8aXHZManjgxi2u0swp/1F1BC0mhTcaDKl2bl3E3+ny+4H++YpDuIo
hCLZLsN56K1lP832PbXMGmQ5GeVMYydT9vzoDmJCG/r2Pg44l1nfAyXRSXIPNTQ4cKYQ3rMVZDQ6
NXX/3ZpLAUeSip8mI2LkCYObLWiAmRiFFhj0PwPvHbT+fSIm4zCDEGDIz3nIiAPu/Hz67IL4l1bN
1v0wt+OlwqEBY047O7oVhYGwv9NhKcIaHDQDQ/SGLR1a2exMGwSAS8jy4TIaVXGqnJH1HDZMfajx
17uEGSxpMbnFnSrjEloLlRWkmk5P+ord4M6ZhX3JTO2ki3ze21P5G54IrFoFYEr8LLsQ4Y7hDRRg
uFqcsuhqqaaUW3bN8503mUedFcUWhWW/XjpGPbriffYztic172vhTJBeBOO8QtJBTwg9I2XVLfB8
vcfJ1YxhkvjBqmz5aVJW8BW3mbBfZmutq+bkDJBlm7NNNSk6kDbO3shlRtA1GP1YNVpOQyzWHwEz
GHu+LLjBGFYtwjjOzA64R523dPjkFjRafjXJVSRpFN350UR/ubSPntE/5Pok77rKk3e3j9iimMzF
ZvrGdbsqRM+VM9ubNex7gMLLmbZRvZw1hKObuXgEsRCDZiNyQwpdJ1mWKdCCTbh0HkGbpEz+Z6Tv
DWKqRB23USbHrd4GcMPc4GiXBBnzHCW2gaX8rc2dMBjq34WPS5HWQLzR4uwKtQyVk37WjfElmSId
2dGHGLi+QIPv2rHULwT5oy131xwB6pehA3uz3W7Y4Timxm+Wy0EiXF8RB2NNJo3i2he05P0myS9F
/yX1uGA8y+oOJDPJ2iyxykT5h7bjSxRZ/S0NCPtgmGPkNOsSVghpoq6+6LYT/g97Z7LcNpNu21c5
UXNUoAfyRtSEfS+KomXZE4QkW+j7NvH0dwGu++svVxd3fgaGQVKkKBJIZH7f3mtHHRKMoCqbY940
r+S2GifRkrcq2grfoIYKM028Yk2to91ZufKjLRy5aac4JjWzn+OKyCfLjJ6Q3VQXLbAQ8ZrafR5o
67G++YQzk7tl9RctSlney3g7QLM8NFlFhz6VB5NcKeplwbhqXO1Ks9o/t5a+IfMxvQaGCiKn+lZ7
WnXI3OHRcYV2DnOOQEK+F20BRcpq0n4tTaoQUEKVhUwwfDmO+MJAk+xB0e5ZAr9Dwk/oVBAk0NgO
2VhJ42zJuAHtEDmFu8p7HYdD0G4SFyBLqrqgHRkjOWJeYpPFbkWgbVjr2kMYC20bxZ2xomps0zlF
XqeQEL0SQQ+qE637MPbtbaqmDqSkR857Y/dojxFfVloNVBpLRp9DLArrfOtnb2avqpwO3c5Hg3oY
tDemGP0uzmS+Uy3SR5Ga7kcIGKuMDFq8DugSlHDYZiXtiMRB06PqX0xm9y2QyWWgKPZZswCspuVO
ZvI1chKimGxOJbtD42jWiNSaQve+xOdUWNjp7OTSxbn1yPQaLgpOgHXYo7tH501HWBcfNXEXZGg1
DVPdIFwiwKWVrKBk9nIm2DTk7qXhQ9MGTOoGPVr9AU1ak9rmmj46aFudCSzt6mJlTxf9sq+MTV/p
l3lSpjbIDDIL1W2LWKVJXHsVVLmGftH4UjJOm0A8cf+1JKsV9L5K8o1XXMpO3QSNtvoBOrmkGMNk
vWmoW6PBzle4Es+jDklS9xQiI8Z067fJ+1BJsUpld3Ma/RnCe4Oz3jyKqG2g2tDETdGhOFBF9i7a
lTvtPrhZ/avZj/Qnk5LxSdLTUuOQeKQRvKovzLMgHU2aOrkFCKZXKiAZOJdHbEHVWasvRYc9qLe9
bgMxSz75hoNCAuQ2pSh4LsJB6F17mJLDJLjQ6aPJaWLJESxfcfpNLlvg30X6UamRD3td9K9WVdzC
uEjXVjn5XW2vAZDi3UfADJQ16S/HQB3OAuf12kJU0YajB5cBX9XI9GcZhoJVq/7ESuqjG9Xh5NQo
Jlgx4p/N9Q/R6JRNdGMPw3QN7ydc+TEQnMCFPmA0FDpa3TLWhRkOxxaKq6gqIjk0UhsrVR0eWrRZ
NlSXKCJlsCVqOB+hNTRu/e7GSUCasWguCt4xFMeWhQ9LbgzV7B7LSoX/a2UuI4zpba24QjdYVBQ5
a+2WcaHzy1ScyLL5KhPBHLFEVdljd4PGlZfHVA0WyIWVcLrOqGcWR1wPB2BwAQ48JOGJcvIttVtE
oq4Il+l3hWZS6ZoOWKMC2WyS5W4XwxlvLXzmrHhRkfmc8j5CXMq7HxQnX7Z2qq9AX2s7NCOvqV8U
5KzTye1cBllLDDfskduxUPynyAOYA6dolWb0P7RIYwFauznh2CUalwb1Hf6PVcLSdp2qPr1jLjRo
MQlp62pgbHHfGTvENt0xqGK0QkavkPxu6Odw+i0QK0DtayMX0pzJvAtzKU4xTFeNpd0NeuhQPWpU
sDRrWD6UuA6iW25nYp3xS4Gh1/ouwLSnxWV+cf0LYjPriFnbW+AOS/ZNnDxqSthvRM8X4AjYleTb
swRqBRcAltjIa5V2H+qkBvhBcqYwse1Noey6Uq/RZGXNxqw7QmsJsqAV5Gj7xs7fdYtJkda5BIkr
FohxQUkiKTV/x6xoY2CmX/VjjYBldCkd612xxxbDeg05BE67sVs5PVanIFMIfZw+Ai0gUl7T5EUp
vQXCAPXooKjXWJ51XInGLNyYGD13jZ2evNCpHnGOLwkUZrhFUS3t74opymXm5nc1icad5WPgiXzS
KKTenPO0R94Of2G0kaTRf6eimLYjsGPKqMgd4hezHODIp6Nx8tJUbEuZvjVpXC1U4i5ht6kJ9ciM
zomRnUKbyYVHeZUuexUd8z7faIA1KX3TsdzHTgGfTKXphMuNazI+1cZLznZqgkWI80ujAuXgL9sW
Q8jC0PJvHrXNc6bySfUvYRb2JzduioXtGeXadBv7kDiCRVqu3DA/O8d541bAN4RSRUvVMNMHqyjg
NvWTwMdnClmmbrUNe8c566GNJEfbu22oEBNqf7OsVmDv5Rb+8m8Yxqoji/qOAj5jQW/YX1NHyS4l
iP9LZOgg9IbqGIWkokrWrGsnxmKiy/5GGGB/G7CsJxlqh46VKiz06qEETeeI9mhaebli8aCfFDI+
lmMJizdOIkRN5Lbvc0ScqyzRrhhOhid1DDjW6fKvwmE0thCEQBPyxaFDKpy90kYu7huMERYNyw5c
7ZaoUAwQjF0YebzoEKfjw1Bz/ub58GZ2ZbjT+VIvGfk8Cs7ys8CLSE6lhn89at/7wTIfIw5Dgu/U
pw7QXJCoF8XPtQtr3v2oOizqbOJAMRUes2RvTr50obkJCkBHJZSifaBACOPNDyX1bTM+InI4C4vC
bSJFe3arFQY+LgYsTeFZk4lMbPi+SBmE00RpzgKZYETF6eo2HES4sWOmmae2ykqQ7wTVWr2+Sgrj
3lv6sahKd6tEPgpLOEALvWxonpQifgBv9gAIsjsklAPrGM+3KfJwn0LqrsIOrosJACGiv1prkgQF
/IVEBBOKM6S0eEirRQ+bZ8YaL0XH+CE4rzv7I4yqn2pkl1uRuW/k2lCX6dJL3iDz7aO6RWcPucSq
xgtySBJbBEREkl4JBKM/vJXD0GzNhEt9xLJp06eQvlqE/Ij9i61bOkTR6n77nFrVqVVsY2849JtH
6RTY+tDeqMQxH62kQfhIbHyXN7zXgWl64bb3whPuiQLu3de4liQe0Lww1JDltM4eS0xel8XelhZq
ExuqfdiyepNWu00tarvaWEIC01PcWqX72AyUp3oLA6CiIKeUwPQXeOrxZWr1T8Mf8mNWOoT/WPku
jHDAqlxk6rb+mtn5N1XmUMFl/9q2zGzdIVrPf0frltbWGJ2viEw4gJGy73qt/RK4mF7xeyu03R5G
zMID6cCdUo4MgTYFYgATtMHSClS9eS/io4Yj6sW0uO70lQmPzWoPv3r5U0Xrt77f3AGc74P8eA9K
UNZUcyn2plMtqZi6sW2dr1uPIkweAL1wu4AwNyplyJETRgJsx0oHAFHL1HSZOJMGYb4d1YBVItA1
FA+h74qeIqvdeCsN++vBNM3hEDUiWYdmCCRH9R/9VsAeQOq/mvv2eF4onVEr3JHZsCJeHWmCmr6m
httSllV2onoggDmZ4kG4/k+VMujRDgTzgpQaW+sPvp7BuSWVahFFDViWaRMkEfimBnMHpZpDLc1u
bQ4c3CldLDJzKlbKlv7IyVItQPM9W+DdWLOEAUZtD288zg4gkin8XFW4lDFsrSgIMJPERMdyn0xI
ZN8Y82WkR9XBmQK0xciVVx8FvCFffNEi7F8+7hIcalz+vLKm0R6g32cJAr1q+kvmzWf29ud9iqFH
m1jmX37rQ3sGs6SY1Yg1eP1h/svnvXwK2/68Oe85BUbryqCTxPKQWXAV94d5z/1jb74ZTJ9Vruv3
Eb93UKYGqJkhgRXRJWtpBd6hnzYAXFjiGyAou8kAP28srl77kYASF5D0YUpOATI77RYJnc95M98c
dSajUZQL2OvDCcihPNb+qDIP4MOY3ts41TSp508yDAxAIDFjRmeq6jSN6VYw4Y2MKXvGDbZ1ob5o
0sCoMhVN8XnVh3iulzIHqQ/CsZ5bEZFvQ2f5kKItPMx78bQXZIm1qZvoYb6LRuKwD5xnGDztIQ+j
v28aGOc4WxJj0U3nz6yU8W33QB4C6R1KgcffJgbPpWiW2X63QHuJUOaPDf6IU0vkwLYLYlQjVofs
eK4I0xzU1oQkxjulsykjUskMB/NqurG2mVVP/ysQ+28CMcvWyXX89wKx68+MtUPSvWbhP9AB9V9P
/LtMzDH/agvdNgWhHYbqwkj4QyY2B3sKTeNhijYWyuNPmZiOTEzYLqGfhoZWzILpV+dIPv/2F0P8
1WEgsR1M0waiL/I2f0vr/E/pnRohor/hAV2wUYYBa0Y3HURtvN4/yMSS1KjHtFDlbkgKuqPIMtA/
PhH6B2EtoGxpi42vkPiYEESOewNMm27WmxRsWM0ZsBOlk9wKGgl1lC3GGVMwNtXaDk0f9I/fIqdV
OWrJ8DvlTv3YC8j8qdIUqyEYprY40/wTvhKXgC1AzGnLPwN7kG8Mt6GnbSMgwXk+Oshw5AoLyY3X
AgXrGgoosqA5mJcysbxr/hZVXUiHEJW/xZp37EWwY3y012ZCMlycmWAiyrhYmRBrt9JB3FbH/ldh
YDZPpotcK6DxVr0dHdu6+RIFNyYhTAkEZUaUl4R4Ot8CjxaMxoxP1v5HX9vk1qM9CKaQQSBdJzOH
gMvQAHYlSdDSQGpwpnlA2iVgZGyDKvwAQ13NUMr6Id2qBMA3xlUNlzJWnqVK32zv6NUbbboPYCzl
KjeUL7bTATWKWFq2klARUub3KQViquj6meQkDMiRG+1Dsz7HxrkfGmcyH+2zoEMDn4meYsw4rKid
ufshhh/OlLjcj7pKG03EsLwC0t0ASBxyuzuHvtkcNfutDur4ZCDqNhTDQcRC5sLAtGtdMbXfQsbF
6GKXrFQHJ95M2QQmdYelI5EPyCLBpNt0SAdUEyByZilbIwoJ6aSmFwyyIeMzYolaBPUqH7FSjk59
p/V37Kp+3AlauAFIYZfKqao0756Wv1YDK/BhtClnOiwuzMmSZEtnpajUj5q6OY9JomDm9R/Auzl0
/AL9IjCWDrn5zdHS5oGL+mkoBHbYjpoZjYodozz2tdHFkqDIOziZYlEPEX7UXhwlQfWkk1X7xHcd
FlbeF9Yl6dImfHZdm0G6lgzlG5IoVPqU9FB17EgsdEpUNLZJQ8zVh10LKQhTZm9ty+BHBfWYhiUl
vhQThOakGytTfpaxWS/jYZwAsDzk+8atcTdBrzj7iNUoAQ3tKatxkXg9tUXVTrQTTylh1XGceAkf
HMkwLRVB/9p2wI97OC77kciaVdQ535sgiHfqgH2MIFefaHvoUGOjvgy0zpadDvbTpC+iOuWPPvN4
ylA/CTt3V37tfU+V/pSq2dMYaBxxWXg2XZ/VGO3oLMZbgspUXWmd8YKg56mGFLIiVQkNT13tK49Q
6iop6i3msXP+Go62XHTDkC2k/iRDNd35Wf8oFLopWrlDDqivapn62yT07n6v/HRD3D/x0CMjxw2t
RUSMlvGTtINynTbqlGKVfaQkJIw1OMhg9AyOF09dqM7G1fzqZLkNQhKyXpZZzbgls/rImzUe+ZTf
wogpSRaC1GJAWic6EnAnx1giygdDiHulVacaXcsKNS3IUsIzjk38RcTVqffUrVmgDYI+lj5O+Qvd
D+K2eRNDiwfGRhESqtDeiqZcM34Pi4gy9mIcx+gFtgqceYuoh2WQjcUGVhD9Yt1bUKs8ei5hN9A2
NDgxLEBlab4ZCHMPWgleZujKbU+hAWI0oZSWLu4ZEE6UdKFFPZbuvErJGmUNTIiSc6nU1BWZEu0S
F+CGig1hK353KQbIW+DSFLp3zrYfw11NO8GX24FyYPYFkzrotLTcFuIYt+U2gG+kqIwPltiS3Kfv
Kn1chUya1qlbvlhuj7wzMcptnmHMUQ0w5IUG8bkNN22HNh1nIjYHzaLRMsTgoDtvRTOb0kkWAaqu
97LMHJoFVv08Ejqq9s29sWxioXvX32kjw8WYBseu1LylbaQPUjcfnU7f9Hkvl4VfkKAXSZIyUQiT
OezeXsbEAL3ptSMskb3sGqSkdEgHlWCqAVuoNPDiYawxokQloRH/hXHo+zi6jLKBaYuk8xzboU07
6b2chmvRQiuRxFqJ1HlXoBYy+/e2ik7FtatUHfuXSQRmTNIfE0rFpnfgWD/MVLsB8aU95UXKumJZ
adtEspZ5+DY2JKa0Yfa1QUWIcyByoJr7Gp52rcLCaLt7bwf86U3tQhw3RrBVRpOIOeoGfg5+W5AX
qlCsW1jRyAjTrAzf+Cjt7Dkmd3fqa2k4XMLlSON2o7msUVpLraF4J2dvjG96LjkUGh2YUWU8GRhk
SK2F7VKW7U4hNQJjk4ZbnTjDMPNXRY3hEenwxiJ1WBrEtpXUe4p0Sq2VxjpqLk3nUTqlcY7AZWkI
DqIp8FNo38ogoeVQy2CDAGqCeXf7Ru3BtusayjJqgxAdn1TYi8vUwQBtTUa8AX7QiCZgYxQOl+LE
bJeTthTfNiw6VjF2vi1Zpyxtz3/EorLP9GBN1CJN4nFPKw3fLt3EZeCF3zuaFWfqhuuojflTrBaI
BeFPi5Kihi+MSyoygpjicSrjAXgQLM9nwBuhBO9uV0a0F7Yo0V4JEPgC/s0F61utfSsdcFrhPinl
e6y4/qoxfBZ8xPlpwgShEb9TUthTp7WXpfU1lO67FeCYbavn2lW2yAqumtlD1hjlKipr5HsnBgVv
0sqA1YsePN5gk5FrABFNIU0M5o1B9kNs78OEi6zTNeuMsWDZYjXn2ibXjQeAgNnGNim8fdjtraoU
hDygXHdl/TYs3BQisBKjadcr96QVJdMRlvetTmY4kZcPedc9xxLqQji4Z1xQSMENgxw20hcgTZiA
RfS9n+dfq5YKTcXohhPM2YZa/UUICraGjH/QQnc3g2I8FFn3ZWTZjOYJXaqgMtwPjn70MWNycE8U
WoJlCrA8fct8pUxWRZLcshDDYVn+YJWCSCMbVnh50AviG0vcO4BQ2E4QsTxVru0AhbERcPSBP0Lu
SIgyzUkD4WkK6nnR2mj9vaiDSJJ98V21N3Zc2f11jluI8D82fWOlixb+/TqOgaNQu7c5N8uEGPN+
OGCa/fNmvs+eVr3zAxwATDntLmYAp1aR/LGZpSOVyimr+Bs5LeHmTlLoWDiz5tucnMm+m7obk7DG
mxbuY2cn67aAfOCFudxHxVOKK4gowkpZZNPSsZ6Wk/MmrvEiznvzA1bR26v5D4HbhmrCm/0XkxAo
mOQrssn2tanV2/l+d3pw3ps380/UbfluRUyxP++a98T0Gr9ec96df1grgMscCxkX+6h8GyPbOOTd
kx+qYm87JMDSJb8EfkboQIog5jD/gDNKlbInCaqWKbAaTq/rjhm7v37FdNtro5YYG9ARhI+Avet8
0m9Sh4joeXe+83Pz233zK/52nxfWuA2MCooEL/WvnupiGF9GYGcYtxjIyaAaF8UkYZoFS7PAq7AJ
xEO+yp0m6/qkkGI9y7Q+v9ZokrUnKoEdi/lrTga048z2+drBDD6naBjXWJe5T4U7u6tNIif/OCbm
vd9esJok8fYkiTeyDEnSH5tZVaZP0rL5vhAp76pyErmY38L8UvF8jM0v+GuXiOuvaETs9SBHYqSm
Gte8F8+q/aQBPAaU8seMGhQ0wtBe95ytdgZaRU5icDtP9lPUowXvANXkr6/N90u+mF/782cf2Yzm
NH68lZoNfBLN9JnPSqx571Od1TdnGoTqXh9NSnjEchCoNO/OuqzE9bdWqZBG5DRf59No3jhOxLdQ
TGcUnVi5cmkVLrSCaDAqfRWfBieRBMeJI4mb8x5tD/BtXVSC3px2MY6TWAJS18sIpDCK/JsiXIS5
hCIuYEbsJGGXV+5G/FlUd1qzWcVQojcke5Qe+oiR/k59MmUV39zQ2lqV91J56NMdpQ/XJVNpIsHK
alM4Hs3p5tCjp7lnuUHgpJs+ZgZpdxZEiG2QSy6XLYovxksWc6TkwK2cZh66gsnbIps9wIy0KN0k
Akhrv+uaFu26Fi1TTNNNGx3jYEWoDdoEdG9ouMu6AnarDcwi/FjZuzUgFcCW8bFvEZhqHfx9Xc+5
QpK3ukJz0eIyRaHlOQTtWX7xoKLowe6vH9uh+9bpU5OqgHMV+FW9jhLdWJW+RNDVZx+c4XfU3sW+
AvpOBToMdq2qJhtocnKVEMqLJOfagJ0kLcX291IhElq43hL/WrUI/C6EkMWMEPUaLdIADNIu1iFd
jRgHmFHgOUnnAXk65mSHRmKBWin9052//cz8qJhcFp8/l9f2t6pCdETJ8Tw/Rl/cZpSZfmyE/bTJ
cdnA5M6pFKII1KbNfPPXhmUJkMiY63yL1hN9GFmwyVjaQDG39GFjJgmt+BVlpnTiOkxhsvML1f1k
y5lerZpixOIpfha+wOdj3hRR201htfN95bTEV0mynZ/YTs/+fInPm1mNAA2SNCF+c0ZuPMXlSr9e
z5lwxPZMFP3Jc/O5SVA6bXu7n0Dt+STJM1bDfPy7lCYBoSMRjTnL5/s+H/i8aVcAMhYV3NZtmzmM
FZw788aP5atekx3/eVdRF+ZSY55HZCCf1xy0FpHdvI2IeSxCle/QtM1Tomjuhqzu9DB/D8hEeGD+
sv00F3I57+rTdUk1rK+aYRD0MyX7zRuJfeCgB+BNumrEkC0cb9VOpESwhvqhjwod2a1czV4n5uV/
d0IJxIG/PFGf95k6MjW918n9zpG0zoXubLr8in7+k+EnlmQoRmtvfMRYG+4VIpoKtOX7Xp71aRCe
HUnzXpcCdEyUfjfhvA+mXcit1ek7Fq7+uuLUWLDIQWL7y4E1D4izS2t+M1VvwjLI1GA1//aB3s8m
L4zL7BejFwXYoPsuJ1tI38ptUaj6djZoofQB8eG6j59OvyqKfVQik/R1mGSoy9oT0ToCGU9gs5UC
m5/UtWZSDXs3/jk3OOYNfRAz3bXTFUFFzUkKaiRzMrOTw2zemjd1E+NJcfi4Z1fX/Lz5gdYCPrr4
5fqK5qsINkm5ClKOrT/91PTin79x/l3z0//tfW4dcE35fIV5b37e532fNz9f5vPtfd4XlZysnk/N
rHaiZ+/zlecfdkAlMGmb3/vnc4LEDXajhrp9ukjOm18/ouhAq+xZATThckfZ0l3ofHtTVKj8JsFw
Lp0Q+gEqr7lXgrUPBaElgnz36dyDK0rSOLH3ZgTIdOz9pTPJxXMfpL5ZGdqCjhOHzHzkzsfJ52Zw
3EsFRwseVATTFAyLQbtnbniE8G5hCDgEpGIrT1CCobJpputwgaqK9f8fHkK16p563c4Abcu1Hxrp
jjRfRN1YRVauC8HApZF54E/Iq6Y5GODe9oFZQc1FXRrt5zYG+a5XrA5wxLhkA5vDJze/BldxzHL9
aDXbSktoukAGCBuEQehp/td5/jND9ir/W2PBsSer9r9vLNyC/MfP/9nXyWv24x/857+e+P8aC9pf
KeYjBDdoFOiuUO0/GguO9ldXmKTNsa60ob/9ua3AM4B62K5mm+qcVfT3tgLucw1EL6wI+hDW/09L
ARPj7x0FFzuUahq8B96X4dDX+LPxvKz8tkqFQM3skEqh+8F3qgI2ome30beql1+rmtmbNCpQllmD
/kgM9ibPIqYjmoaPwblEy9ZPr27Z3d0cK55uvSAmmbJvTm4dIfrTMJvGrzA+z06ubnrFRBV8JiJz
X+cXwwofKTcRDC2KJaq9bYcdRAhU6mXuuluUoLdwoAWnFY90Kzbo/2M0QD3ZbGQ1+ilUY7VrVo2b
o7U1WJWTAARSvFWfWziglUvlnaTMZamYh9hIUJRFIARVAxuOZn00pXrMlO9k1Q3gTNVnBda2yGBb
IBhfUDWmnxySJtlRpMr06COSA+2U2rnAVwJDN2jXOEl2jen86ChxV2JauNe4z+za3AkjPU/ixlg3
iVTrtwCd7g36ygW6aErjP3sp0YdVU/7BT2mtHHR0+KIm/A/RDKHy5NA/h5vZnWMvP/qo2mnMKARk
d484t85hk5zzzNy1Wc5TKM2QJ6f08hpWzoWExGOIeB3n21V46nOgWDsjk1dEGOQ1EiyhPVdwbxDU
YTiWoPUQbTXhh0ZcE+mKX71aQtJv73pgvbQxTSHoOPXayd2LYwwAZeKzHUevmkUAT8+fGWfnXutu
gertdX8vYuReYbsx9fjMFeNqkkwVoW8VVXyAU36oImXRjdE5pB1laeG50JYmFmOnazeNiYaFloCe
9FuLNGktFZcecGXu2C8lie2OIq/qaJ8b+VVNKF8KM/jAt8LM0M6PgxXsPVs7ehAGe9B6EjECKdXE
n+JI3gFVOKCnpDE/aKuQXpYGxiwG6wpK+eT3a5Jtr0Vg7Ypm4nRjjydySa3i8/QNa17/3NZ4M8b4
jXXTh+UHH2Uz3KaPsVDGZ4JEzogzAS1vmYC+S7Vl7g/SUh22EhIXcRKrJIv3ZdwufaO/iQygT5Xj
PrULCmgw+WpDIOvtrzRNmBeEB4JZY8265KN10QM+wWI4aoG5830JTTv5cH30sOrQLsMBp6YZnw1r
fJ6OybEkvkVVl6YVguYe3t1CP7vueogH+FDy1pOcjt3lMPba0ijic0UCwvw7IENhvDauNR4mvweZ
Cbr6w6tde5FkMBuH5NVRh6Nt1muojRCgoPIRrW1y/DXy2k01XjV8sdroo4prBolmkzpwaPEHK2aM
Hzw6o6TaeXlMwgIG2xGAcOeuhmi8EspyjvtmU0Ycq0r1FCPSioZtVXY3M2nvlZLiBWE4cN+GYHwW
Y3tD9El+2U3nK6ns5LXuvgnZHJp+fHbK8Xn6BltVHpUkPtP6eZ0+mOl41Pz+5oQ9mv3xmRCWVadR
JybLb/qTPBjQg1WBODJ3KEGyBUKbK1bHa6P3xKVu9CHd+0bF61U45OIDUc5r+neLvrde6qFei9Ha
hab7Rjj5GDAmIDZ+apVgNR3bcTwcp/eW+IxlPa7BUBsI4NW3oNzO0RSvhqT9aFvtavSmOjdk6bRO
PgbTXIfhS98RkRAOd6qzm+lgEmW9KUP9meiQlZ4+Y1DaGp3zMhTQamN1fIa3UyviyS9qeH3RQYmq
TU7kRZ6NV6caroE13EkvXzXZukiHq9LKZyfqt+QyMMrk4avrK19xNjye6sG6mJX6HlQUeeGjdrpP
Z1K1L4YzvAuyVIFeLSgEfkC8POqttiw5mBVgY41kRmVfCL4ulKvX5ycjJ2+5B7IF/Lcc4wP6bYw2
3X0s1WthUvmddq2dZYxH482O4kc1jw5NZexKPTmn5bxixBgZcEjwSds0ZavvFJUe2nY8iqK548Le
jATXRd5wpI6B0Ss+g4zd5OVBMTi8BtshTUA7llDQam+4DhybldneS5SYi8gstl4Ax8CxdtNgFdac
VqPWQhjzkwMUhPs0YCPSJFY2ehBc2ZpofMag8NqU5Rfde27T4Y7giKA8cyCO82cdCsyCNn6JmBDe
+KwK54K2ZjOdRLXOOaZpRPt0BAS0bQHENuNKI8yXsrV2XBODRac2N9vknGegWsTdlS72a8PvSDJG
N9SBAaWSSWXJqZa+RqLn/AhOVXCZfleqO5f5jNOGi0aA2tJTzO+Nolw0jNhrcqUeqGVGCztifRlI
4wsC+HDhEwN8GJTGYJkLHn/AIYcX8Ksbla+SlvDOirT3yKecUMKrAnVdnDCRDyzj7EPEEHuKA5Kr
Qomvzx4WRuzYOAKbL0k4yl3UUf8LynqZtDFxrsNV4HM9yjw9Nlr9HRWRuTA8t6HwixvXw1sNxi1s
FBJ0BkRCIAP2iXof+qDDBchiLIQ89Wtvvk+OIckFKbFQjv0YBtDV50rnZ81zvgmh/O8lUNQUvG36
+NOCc1qLz8to4fhfSY8lzcpoTk6LxkklOQhtQeItWU6EUJ2qEa/BtOkl6alpZDYbb2SZjGiblQgx
CS76uTz5GoQUcP2G4rQrCp92f7xsk67cSDV81hwtIM6ip94+MoS06o4UENpAynrMulU3xuvMVNZ9
Wy+4Bixy5cWtP+yK4jtB6JLcmUg2K1SGTrki1XQtG2Sx+HYxrVFjL1v4jAXqwl+bVh+QA7glPC+n
vji0CDdMiliTZB7ferhJlOAKxjNfM/96dhfAdl9HS+wIqrHWZeC+Vhmws7Lt3EOYtd/pQCwzheA1
TYgFNhUoZ/bA1Tgxnwl/aGh/9ZMiilSzylJhxmAU9jMO7DHS3xMlPnSZdXFNIgeCTl2ScLPLC/nS
FpP1mtM8qhg8OAUy2d5SMd78StLkrtbSY6KDmvFbAhf3ARE8AlWh5fhRGf4GHXW3jLHWKfbFSvu7
Xsl7bOaXxKbfB2F/tMLX0MSUB/mSStufJvXXPJHgo/4na9NrHlIu+9tftH+eJgudYFCbfiqNZUdj
Av/naTLByLgXQEruaL58lPEei9UdN9ndc4dLhaxVkceSedTglOv/8puBTBW/3tD+x9/+YlFZEDqs
BWoweP401/6NDCXMvs0QUWS0ULSrNDCWglvYJys7ZXxhohMiER6QlpB/CFm0/qUoex/+j/8z/1d/
+KQo+u3XI2lyHd6Bivfk90BSxOCDAQQi3+kNk3jGGiIXNkpZULa4xVp/s43wtc4JDngMrfRYmYxq
TGxJp9v+l8+BkNV/fiOu7thM2sT0/z9+Az4CmcCt8VJMX741dDfS6I6JcnQd9UEWTAyQATsOsoLS
AgJXrbOkvdGgW2caVx+CeaQwdzQu14Xz9T+/s2mN9s/vTFCtdRB7Eew3vfM/sbuK2O/HSLrZDupt
xlBzhH7+qNRQyCFKMAm10DXF7dt8eOMsPYaJfGcmdvfra25Fr6oY3o2AAWCeHrrWePW3uq18LZLx
ueHSZURgAoATT3M7sgtRWgzbaQpCZtc2jgDgcwJMs3S14UxJhlsaRAc3Va8jSWoV30XvuxAAy2UQ
dLeIADLNfMG8sCm5+HkuuA6qXZVb30rZ78gwWMb0djXkVUHnbTK7IjqEpCWD7nHqPys+rdZR/WoP
Jv5bwuyRZrpkhnjYkUrR8vIREb0gC5glomCbkbLUrFSg1AnrPyJMYxyi3R0nV/arQvFvD9R/dXiQ
7It7y9ZUS/8doEbSpUhz3SSgWq/xZKpXNGKHNHmbZ9bDs9ZU+//8tWvGv/reEQpOq3YXfJv72/cu
ejhWPJjtfBtVKym5UbqxI+M5yvtbzYVv45rxqxwY1EZUv2rb3VnuHkozPYAzPiadtdfGp6DO9ll+
HtPuJgSdOD17QP/HwUDc7iLp5NWASFq5+kOtH8MGs6GdST5ELh19dhoZD8EoHKfXJS1rYygLq7N3
JhPQaVVACgv5MfCQ9OGIb2GJkfm5Y1WFnH6NUnYp0+82nBwFNz3r+60ZJWdSJzZh/X/ZO7PmtpE0
a/+Vie8eFYkduJgbgju1mZJl2TcIWWVj33f8+nkyVVXqdtfXHXM/FVEIkDIpkQASme97znO+Y9dj
mpINhMjS+5/1bGu49TFZDBpaYHRP+D6lIUvbEL0RGZCIWvDQrRfeAuccZJ7Hm96Tdc9MymjqXTFE
92U2P09u+JQkQzCyBGMGbr4YObPjttrltvm1ZTlKuvOrnLT29XRI7fyuWDra3cvbaDAdKxOW7PG1
aU/kmNhDdKLs+xDZ6W0mitvYs16MiojW8Qyn+WbW0p+aUR+NyN560bBH6/aq5+HZBWVnPsy1eYwX
+0iv5DL23osz4ilhuceM5bLsNC5XjIxqnVQ5R2NYGXbjc1N+mg1uWnwOevp3viMZLhVygWHr6uNl
8sRb6Fl3rk6Z4N+fab9mQnMHMNH8IXfDWWpAB/zn8WV1wfxamknGL8s3uaQD2fGiP7th/UV+ZKxq
x/I/jLZ/N+rbgiknQVguUczy5/8wpLU0P1wyLxhsMxZkHQvT6j/fUv/mknUd+ItYYXUDyNcvvySJ
m6zPhSiPFglCtJ06ijj5+tSSjNDg4wFTsMG33VzXlbmB1+1mXVwI5vopZ9nA9y9p75A0QWqsTYye
QTlCM+4ylj2jYb24DIRumZ9h5V0ItyeGK/3uOfyaZsxuobFQnc83ciDOivl5iIznMWWobtssQsW/
q5cCloBPh3K4mhz/Icxe4R9c+h4XdMmfybrMNdfn2Lfusto6ziZT8q68td3rOs1Hm4WO/CNt5iE0
wu4WEyArRQv0faNXf66pMGCGX5P5ITPTW38awPTaL1ExXzwnvS1b8xbXyw5+NKEVzl1P4AFE4S2G
oBtOj8sa3XshpY+OeoFBwiIgGCSUY/VFH1A4haTPDOCXNsJIftrcLrSFNUmSkWADZwtWDlkqZy83
j7KuIH+dkJThEQpd6QxPRdfussZ9EaVAFdpfZUCHxt8ShsCiGMEt1mv//uTWxd9McDjFfMtjVSQs
y/6lAlkasKJoz5ZHPef2WRZjUDXwI5KedRPQNIfOmbhUmKACPeYYaXNymLr6FM/aI8KpfGut413L
Mg/r+2WwnLvB8s5d/2zTl2lYocul2zg+dMV8jbXopvOMm8ZLv/pSOlXSCKWrS4MdxnH2mhq8v2vw
lU7lcCKxcV9R+CttrOQGY15DCWDkymc2KicVYJiuQ2jfyVG1Wce3KiT6Q3SXJJzeXEb+gsHMNatb
q+Y3Ld5Zs2wmH/NBp7hA9S7U5qvvjVd9IE7SnvdF9U0uUl0gf602H+y139cURzpTepKY7VB/oRf6
3MTigQXejHsTjMVBzsbCbNxGLOaAEN3huIz04QySnsDU6W0hb0lOguxOlixQgqbzxjH5P3QPQzU9
OzafGOv0rWeGn2pKdL33PbO1K3P3fvvvD/TfjGJM3OR/SOGpbP9ymKcI7Xk/jXhhcdF1RFFYtUtd
c4Lkwklu9vOD5UCFj/7D+YXZ+F+nZx7TZ+7Qum6gW/hl+Gwsc4F9MpTHPrafiza/lfc5rKVjPuwm
wcHIi9twkgG6rFVSsmJN69gy4SFB+CArnAYXitkR57fCwh8oWTHJzihrtnC75FwMEbZDIcWq2o2c
L3kUSl160FQ34L29jH63n5r0LIeMKbkdNO3Qjc4BDZILAmyTo2AMi+UNvchdTNvforiXLi3irPzW
LsSzHHdTTrq0pIRYkkdT2Lj5d11a3GIb3GLnuUZMephPyGxc2TFzS45mapHbSQBFT3iDyXo8Xa9z
vlwKl3FDXsORmb3Kz2yu4nnVxXOKTbrBUN9l3zU3vwXRvRl4bZaQT+K2O4PIzhnVhZzoYBG49Jz2
HSvX1doOTX7X4w2wwxfqgVI15L3ICkU0CkxehOqY1h3wvp+yHOKN833JzPz3qvEPYzHfQhvFJvaz
zdN9PxW3jsWsY1nXN2g7ZshIlGmBUxJXNgMx46qU07rVLl9XED9Qce+jOCRYzsJwFjf6Zs19WFgo
5LP8vIBPIWP2ts6pxKbuHUrX12Fx72TVWqdeJ6tNC3RGxBI7WYRj7fUmPzR2rScj0x8aLTkL8lTa
dLjKO3zCtTGN9l0ULg/yMWZWQCoygubcDsltSTl5nJ1btPhoLHA3JxniphBTQZ9bRzn6yspaxXrR
6sd7sFhqEbsMT94yvelV+rhSnAGQ+Kid5ag7UCQXYXpr0DrQ1/TVAm2jlwOLzfjVws/RajYjNNXX
YkQtFKaoXaKLbdsvstJWQABruXpLYb9wC8fLxu2D2WUdP6aNg/Gd98qXZ/ScLynhOFVowE1Z38aY
Wx2zibEsztpIAqlPHdFv94jm4UedE0IHZK2t73PKiw0s2iOz23NdLxd1wtP0kNNInODHeeL7ZPSy
qApYJVlo3AXz2r3z0bdQQwRWMhHcZAG46llB2ndjN5JX+yY06vryhJPV15Sbaj2jFe7A5eF9pQVB
eaFzx+d8pcMTr9xJGwb/lTCnhqozw7GsE651+OPfj1q6+S+WG0+uNm3ACLbDICJ+meXni5k2hmUX
x85d3giKvdbkKpvhZ+pcFDwGUO5yMeoNxQ1lTHo0hB5xIcnaszyxOjybG8zYaEQhg4HtzK+EVKhh
W72Ba3xvUia4bfITTcZbSigZ73fHzfvRz/wt0ivSMfA43FAPmnZwbJDubkRFTniCVMMaueeU0D8J
FATsNA/L0WxqgJHD8FC4LNIjA9G9XTNl9lZiXBL8c1SRnJXLZHYKoqKM5rVu/Xgb0eHeuBQ12opa
aF9R2xRmPW3uSooFARkTmNSrAwQEKuHDI6kXzz4kx3H8KQhtCLCH/JTjSwzkvSJpe6pFIEd1x+ov
O4PBSY45jyiA70RDqEsbvwqon944PYM3us6pdeyJQgBxMkJGkffwPOkZh7u9dL02E1M9ed8d8ls0
TXt5/XWu/6ibjyN9jTwVD/Ld5DSJGE+Wxsk5u4cLtKvoCcizInPxHfEmPvX+lvKyrAxotBOw/5zl
SgNEwZOeOdBrlrel4A+gbl8QJkvxaX9sa2ZB1XAVN0kDIVZfpsOIUtkh5Qwnyc+8H55MJEfygu7d
P6f+/2fo+w99dxO7Phfa/7/v/igNdv+1fc2q/p8MfX+88I++uw/23aJ9brOCsm3LkUt0Geb43/9P
04X1Gwscz7RkFLLkvH903u3fZEfeo95n6C6MdxYmf3bejd8sTxr6HGjwgDl51f/G0Ge6v9QVhc97
UFnDy4e1UFA9+ueFli+6sg/DRrukWiKpjJCUSs8jTpdbbjB32anjJkeeQffCHVbK/sMzFqCXtdAe
8iV0iTDH3J5O7cYa6XgY40oDElEl1idLQh2mhwhKqJus2xClWNh6ZNsJ6qhmSfw4S6B9FUfYaVMC
Sn00b4OPY6Aqrp1D+MoKjRcKKlGC5V08l4em8R50mYcgKBqfzFaX7KBQ5o1+Fa37iIbgM4m1dxMt
EQJ+GLYsgjGK5WKV4AbDWXaLb2yQb3BI4M3I8pEwsmvVJ9/NdMX0RHgJKvBGdNeMxN+N0STurh7w
HPZ2FbRpjhdotm9wOqFITLZewW1/1MqfcZ4fhDVfkmpf1uNu7YYHWC8QmvKOCoHXbsPqJ3hUALF5
Um96y/o8TNZ2GrJnzY3MTWnyme0QJ97UfVqRBTF8kwLtR8bbqlsU3ZmSZI1xbXIGLMd+hNJFxwMP
0SZFk+i12ree1V7dlK/9dhx7JINQWvW0bQPDRFeVVetOm9vPumAkExNxXGAL7AEXjZNMCCecW811
e/RCzyIdb8eKNj2wQaZ+fNyMbwFZbEm/aHyoc60KgDORP4UCNBMnhxjQniBUSGYecOXsZk3tOfAm
CCWakbwSMjVutAUP4+plJD49ZJF9T772ozVEe4f32GeyFYX4qd3Sad8aJhTiaIwQaNE7ClG9Bok9
f2+L7EaL6dSAg0n2FOvz5Fo7b4LJzlTn07nnS1jqar4uc3lMlzHb+d+9LLmg5hUgP0MqtesDbafA
QF5/mKQtQmRImOfGPekW3gQNqlSro6CI8/jzYE64ClupVTbqS035CI8NOLd8wHlkZ/vRZd5sd5gz
OZi4tDNO5VT/UpBusMWzKZN5sxuH5eNeb4Pamj91GL+PdhffmaNe0+glnCQey5fCq1+yOFs2pXi2
3OxLndXo30dr3Biu/pyV5dsy0sRj7l9kQPs8rCoWdh7dcYfNMu/rvnqsJue6Fh5kYQvZYY03ATJc
5xQDIaXhg2N3d0Z559Ib3eqJfUUpNtMsPdorCjjbbAeqtevGrGAdQGsLzN6kl//XpsOQu61KPmLh
QaJBPlNyQU/LC7HUCBRIxfb6H0PGOi7zkKmseYOPqik+1zWHyMBjDnM20FfrayMj//p4ZJLgxiUm
D9bXo/kp70c0BUJDsUJYajO26RZ66NZv0VHYPdHDLP/PZmKssH5hsam9j+c05toVQFgpgFWbwZI4
evmwk3tyMN7Nlvfyxw+lbLFRmtnB+tjX1treFmiP/vjZP7xdAcTKqgVtJpZt53nq8VqR66AegW7o
TXrjKcRZQ6p+5pBY3KZw8TzavQ/EjMYh1Jo3VxBMVg/MN44AB/awXeJjUeKpTULaXqnMd/KZXZxr
v+rP0YrRQ+1NZv2wLBjzP55Sz8OkuUvmxN1//PtEvkj9s4V7yXa1sURrUuNsSEFyba6HYnWNQ6sk
xOo5IX+g/onalFEIY5bcbPmij1eqf4VWFw8NjhRyEwANqufe3wmXGj9RT4zAnCJ/ZM3ZcnbbY/XY
DaTDZmViPU2FRkbEoZ7Q6wDkdTERMtx45tep+hyug77xm8Q7NJXbPOgyDmjqZ+tSQI0dmj69TGP1
hEipvR2M2Dg6ennnSNXk0JPPjQknOdF0KkeyJ+JofZ1pLCQY8oyVYEiSEPeoGJnENnj4itC6mZfx
qUi0aleOlbMJoRRvQWh659Y1Ggq01WfsWHhkTUF3sx52PVLmXY4euI/hvK4vs47VFAcVLdf1pTVN
HHTa19X0BFX1dj3MM763KutOmSGwPqzda9PpLu45Qp2KpfpuzbgneruJjzEwz8+JHwaF42bHPqHO
W2tkj2Ad+9osw48yHrqrIyVvBn5Ok7xt6dt9WsshOa9VSREQ+6Ez9xXtj2xXLPEV/h4E0M6hVhA7
6a5zxcvYE1OVRY2HWoQbbgfhNAaJOLfoeT61nF0wboCEAM3sznoJpQOTXLMNAWYDdtlwGTPnHiNg
Krh+44NjhMT4cWGlkk4ct11DsVQ+9sYgNUf/RDEer65ykajNmoT34wiGktlEcZ6VFrzvVXyDNZAp
OLL+srqOK9J1ifHIU7wyEr+lbDrrgM+SLjw6dKnoVptQampTX56MH48XKY6u6RvFM0nCgTGjo1cb
SlAeNhnOUII7uqU5z128cTStPCl/j7L2tNLU827ykXsfD921ftbKWQNN96fVZim5u+MjnHYJcwUK
hG5IqKBu4JZHF27VVRokBg3+ok9M5uR6R0lvSU4fljBbNz28BH+BhT2U7o4zerslGZqzzazAsMby
pDdRfyb2rX/nMX88pOJYBGHkjkFB9RhSlySNvO/GkuKiHmsTeJk0q9+saO3AoCAFTvFScUbyNQAe
QrySL+5yxMYe9LELXmeZaMGnIx1+eVzXQhoKYrlr14WDZ8Tfq6Mcp8A8SfI6jlLV/XGUlZ2ok3Jp
tad+kC8Z1FtR7XwSJc8fTjt1Inw8VHtrM1CZwHX8ftyVk0htEmkBU+dCrSxgYetE+8JpPqtjb+kr
Smm1qyvRdKR1L7jS7J3rivokku/KHBeK0NpmUUl0tvpa5VemCNe9a2a7ocQv+QG8VvzrKO30gz33
1ETxEX1sFJX646HaU8+tztemSvuT108wmdV3qk43tZcVrYPh2PMCdZZ9bD7OwY8TkS7HSXBhHUZN
kIAS5d59Vlbr/oMpnkufma1IR+rJKalrxqfmh3J7vR+792tUedHULiIDhrZs2X4cODfS8Aj+3TE0
B58ZvDsc1bEZ1TX7fuW+79tp/eamqEzUgfk4ROqI/fKcW/pj0KA5JO2GS1hdve8mMHXs1GP1EwPT
MsIP8axLIf37xdt2MgNGPu6UiD0Z3eLEtA/zcQ6YVF0y6lKKpftC7X08p0f6we0Mcs5lqlAXsrzG
5mu7HQooCRC3JPZG/ez9H8jnqghB8WgPAOgF4yFaJYTxf+398pzWNrBymbtvkEyge09YOezdPMFH
hrrm4ifr4d2jJ3nxag/BgL4j5f6bOoSEMv3BhlcPCytkTFNHtE5K59ghTlWXoLokqy6OYZZHOiOl
nXk7gqWjY6uyp97H2TtfFnXVvum4cK/XlJRieUk6oCc2epfHkL7kQ2V6UP+wNvVPZUrVRR3o8t0i
Ja9WdcmGyp/TNpQ0swFyhLJo+h/GzX94jD6T7msOqmVRJpcPm5+y/r1bAYuxB16J7fzd7CfHaFvi
2NVDtac26tCr50Jge2HZ+IBp/+Sw5+Fa/0Fof9/l/b+WfhSnQdZZe+UrUjYiZ8kwlnnqI8zm/Kf3
qzCiFsi2NJjNOvOjo9pVL1PGpI+HFKpwPiJ7+D7WmHG/h30GnVU6bEadE1ntfWz+7rlS0xhFP/4N
7TQMkX/3FjNrlR1S8p/qbXL1OrK9qKCayeEfXvZ3r/3luSzG3rd2Jqej/FvVT0XuvroT1Tr1qJr7
wOkI1dLb/nd9krejkqrb2Yq4AanN2PF1fzw34SDLN4bQ9qI13MM85ZdCG4qDCXol36hXREvCrnqJ
evHfvY36wT+8xl/cnU0aXCk/fNyaX/TYIE9U/u73t3v/t2ONqG3j8W3oJukC6udqA4yjOb//dMSF
IgpOFA3PIlFSE6dWrYNo5+7WTKcOW9ZuHKqyPY5/eVXgyjMtKMvDKm/uSCzr86xu7rUpk6coOKJO
fqzkjADdWYNKQs4SsCtyCMPipRU0z5QdawHtDKx/AqGP1TWsDVBhRRKWN4sGhYFBpnz3ECkjkXqI
upWR991Y5BdQPCR67iMLL1HDtnpcQxDgwy/9J5qVtGsw6BZWTftDDh1CbpR3SD38g31XfvZc/ASL
tAJZcuQZRVTytYVn9VnUU+oDqU2U6g6Nj/zQ+/ZcHzs5GYjlLCGRt0YEhDEqfG6ByiSncWNgqSeY
ZoiU7JFhLpcg9hLGPgVAU9Qztdf1RXzGq7rKAdTOxVebzgxtIpuBWG7Unm6PWyvphmMvh14Voab2
WkhseG7X43scnBzas8ngFHwHlcnHk5VTVEI4YkFfB3Ioxwc0MSQ4GLbFKBm+9OM6rYEyYH1YsVZh
R+cY4kphrvpOsfJQ8rVntdfwwfbpOtymjU16qyFja7mA/kLjOQO5xmVI7xWoCDy3UvC5hZxQVKzl
8XRI17g3hMU2lbb8Kdb2MRXAw5pPkSAsiatx0aKHxq7geUuju4pcs9/d78qM3xucFhZ5z360nlTm
mqCetQRqV6EJS0Msh3JIjyplTdno1B7HiPvCx5NijDW4Eg1EKfkhPjaFl7oHGDj0Z/58XvEZ+6gk
vrwLKZFYdguxQfuk3k1x59TexyaS80Kks18GIvh26o1yde9Su85c8MVb+GxQ8NDstliMXcIxGo4x
2di2nIOrTaNONTvewlmZj4KsF2yS8qdaRVC91zevClKozjbPL4j/UI9tlQQSY1Xn4JqvxmhcyiJa
mAzIWZ3a4DZBWlSU0U+Kfc0OoQf8G0A45C7hZWskysGXUAeBIoLF/l+PifQGZQ7PUNEJFbWxAjmJ
2Zo0hWKjnk2ShD/OLt+w8YIx9CF604EjWVU+/Jfn0jbQ/Alg6nSDo7q6b8ZiuhvC1tp09LhyQaEI
Jp+PwG2/FqQ89I72OHprSg5K6O5jw3ECz6/KgwtRZkfPUop412TXCm990IvrIkrSmnyohHXzWHer
d0nn6mm1wvDYJSBBe9P5auhkIE1NHLS4yx+GQa9u8uhYh94t0+0UV4wwL7OOtCrFSoDZajfRkNkl
uhXknvngU8199hIrO2VjTTN2dK/p3MgqDHqpUYBWzShUzukYHlvcslmIuaLpXCTA03gzmk54nIgN
0arJ3ieRmLcreVWDy/Jj6dLmCNqAqK2JpA1/7gjj7fK7MiTDimia8mAtnNFO4wynfhiOfoR4MWps
Gp7uepMmg0YpePkyQZQMJndaiKygf6JrIN8MfGonWnb3VLaaS5uawHrlHryjH51ZwDhvOtTjsZrk
ApjMtJluE3XOYK31BRQvxrLSRpBTRmCBtJCgRju3kjsYKxQ+WY3vC4hDOb1ZWvzVMSU3/Fi27d06
ukQHd9OTOSQeNgPMXzjsYJSWtPQjAj6g3ZJ0RW4MZZCo2+Leb4IWuP9iRsON4UmBSz2MW9My0qCu
kmqred6tiUNn7zZ6sYmpzVjAeSkVfrJr7Sn3zf7g4TfVewqphUm4ekKSiG9MO0qth4FAiw35ylDA
+rjYmrO/s8Lx90qGBCx64BFWTTqa+WSXtL3DmqwjQk4+z1Ccdk2KomgePPtcx6sHI2f4ViGHBuiF
lailsr6k4jtogd+rcvy9jmAI1ZALSO44riDqAtMZbsvOov1nSoMXOKWbNU+vjQOJ0mykPKQzCRu1
Z/Gps7hZTmW+XUVpgLwnM8DjThHIEKexj+An+zasZMKa5mYBtqCBi9OIGXUhFmxIMTLBwlTrTbSA
M3CY+u9NxO2nejUwk8/EsE3J72SV92j6CLLiz9DSH0KPYtwt1DiFXsrwavhtblHdmqaWUmriF9c2
qsV80eO7WYOC5oBroRgN4awfaGYkXvOjt+V8E9zMJmOBCXG02g5Zx83eiLibw8WmAlEcErMnpLDU
D6FNorVZ5QYYQhD1TedvCRifQI159yCzLz66dSRA/VHkdXHKsuZ7PdMsqXTzD8nL/3Xv/lP3zkSH
+++6d0/gOH903Q+a8e82XCl1N99f9UfrztN/Iy4CBKyho9zhzo2e6I/WnS9+M3XbdB3D013TY/tX
6850fsMuS1fcMiiLqv7cn6070/rN9/Df+rT1bM+E8fm/ad0ZiN9/1RUZvk/XzhJIgIXv/yr/dZfW
1OLJLk+x7mqBmvYo2/dkmT10rWc166pMg174KrwpIMMpDz7mY+rHGrkTzH7ljEw9VtMytac2H1O1
csBYMg/o/GW7SE1vVNSwiODuvz9+3/UIeTFyvz+UTugcmSlsVMawK6c8ak9tBlVlGIaUZLLGvJfl
qrOu6oJqdworf8XrxrNqmk1+BEVC3QQdWtmkwDtNMhDPpp0ay4m4+qJsZ3nZsy05Fw0I4Y0tBQ/r
ZWJWOxdAdnUBG3izhiQsonDWd65TXpKVG2HRNaQEoiVILR+WSxy96jNm2GWuP4MHnDZ9BuXt3rTE
1wK64N2CbclG+bfPrDU8xixAgmJAEVPX+X0vxofJirMdwZtVQNIovRrCPBPJrxoik8YPE8OhTQ8C
V9vRtph1R3OCosUl3mCQBJ34pW7NyzJH6Z7GsY7eCBdxRJggU3GZfXVImAAHlDialY7C9DmLx3hf
2DWa9pkl0VTvjcL6AgHyqZv6deeEPsvC3GByNLuBXhSfyBMkQ9CFcWpptb33/Ecv0kemwQa3Q917
KWky1XU7kwtKkOoi/JtlFBhsCuIpxVKBuOk61BasCwhKkSbXhjJ5f0grsX7W4uvUp19zlndlsq4b
K4f+Fwp9mzFfpnM3TAQ4WEEaE8E5eRokOne6QR/9WLi6dRRJu6FHcQ+oz9qjA0HZjQQjR5K5xc+O
RSv2bq2uno+Wpf/USs3Zlonhn5u8fjCztvlkZGcbegxtKnSaiwP9WrjWniZtC8cQF3Sp60OAZfbq
krmxR/S+0xYobEnuAyWjqkuOKUAwc/5qJDB7sirR97MOVbUMne/kY5Bou9xm6fwCj7U/Evg14u1d
vyWhkeCnYuEpr6D1scurYruQKylK2qZMyqxtnJBfa8XWW9Q7WD9NN6MfzmkTpvWpBOwKSL49dFDP
g95wzrQkD22R+2TcYNcVgBbnJpQCPo9baLRgvTL3c9z7WyfziDAeTabODuuzMdnb7URKxBTUrTPf
EIpcbMNPvpGdyHjZlt44Bk5rPxrJ+D0fNMr+a/Wp7wWxuDIgjHRaZAwCsoWxnGKTRN2MvLmwBuJH
L5eeVXctW2RVy5wEeChg0dn2NsXH7fBtlA6uZVBoOphJ7Bt1o2PJzJ5aYZY7iuUXsR4bi1wxY8B+
mxX20anEDbMYYgotvIezJP97ZvWds6PcRANcJZE45gbLlESlQMPXyJUyF3/DWQyqvn2hYhfRljio
5Z4O7iSE2HvRxYRmcCHarae7RKgCyX7rgHWechgrrV2nRYeE2LicfoxWde0B5pi/5wT6VLULAtnl
pZt8yf02ieqVf1iDXy0YzIi49DjqTgT5FbrzLUP2vtf3iS22UyP9C6j5Ssr0kBhHb0OAEFML98dg
u/3R8dCu1W1ITJhhgTvNui85p9nRNccuwLPDCMU6RyuJECSfadcVdK/8W5j6HJ5iA4RgxutaHlJR
1YfY97utZswpbna0eu6k/94sJwLpXrJoINWFMsaRAeSQW1waMauYJi7vHflLqqY4rONEXiCu/m0o
M740FFpzaz8Mwvo9txlTcSgMqMHnMenvUG4QSNu2RKD6j2THRs+da4P6WZIZTEp5Irc3EMPiYH8l
RD42EIwtxA8extTdrEi5bakbm0bxZmQ8IlHmNdKCFsIz1oGExVZJFnCOyjW+LlGoHYyYkRPEZFDb
brLt813U1ZyNMTj7hhAi33KezRnJA3qzcjNHMkfMY/IYUXfHWFEEWulGe7d0q906NSeHRTWKRFkz
bqbwEhsE6k5gLKfFIcPe+4G81dqPzgJOCbdkUJ8GJAPfcocGUcidymuLF9v6qRXgiXXNBhqcJycc
ylFQ1T+9iizZLByPWqsPx2jKn+YiTGnJtO2hxNC/ZW3gPMB4DLDxo2TVwtOqM24Ov9dNtB7D1Xym
CDZuSXfVmElOJS1234AR5457g2GqtrAv58vJZdXlsYLTwiHwdL0LJptIT4Mm5alcelCwejEitvi+
1kxcM7O3L2FKT9H4No7NN5MV0MbSh27bDCZ6nYz6h5+W3yETv87Lvi5YWA3afE/EMDGywseg0JCU
498Ll8DxpcxyqNLh17YS00kmjhlTrJ/CIj7YmDSov4Bmzc01P2qof8A7Q3O1LYFaZS0eiJLxEPtZ
m1AY4a5wq+4ULw79x15KKC+dziVJaTbctnH6aWEVGXTPbTFKESxfXr32IxZjmLP+PMMQaIpNh0GU
6lzFKRxkK+brMp7EBl7GU0M61G41pvCAVRM4csmgMWXgEUYKq5OZs+Bc0CaJwTh1GG1rgnCW23pg
eu/Rk3bW/IsnLJt4R8RJMjmA6Oqfpe9okCpb9MFx421LbipRt9wvGY4Qp+uRXKfLzYiRimlDQ6yV
aV0jPdml2mpfKMNeGKfvEoegadtsnlt4PocF47qW7ilfzgetE/dJilOzH5t1Z1ZcE13ZJQfHcq6a
Bhmd6CyWagYx6fVMgy7cOlFxSXVx55b2I1fOiwD5c4aZiSM9i0kbIOtAbTImElmXejuX2BvbQ1aV
UXiJJ6YPI0kBTVx18EVhrpM1eiI3U5wruTFj4xv96XQrWHbOML92dsagvpK4FNMGJzDN/0Y1hBRG
TKdzZJsHStQzY53VeJuksJ/EiAs4DpevwiPTZwJvqHmxnW9qURi7yCtfWWRCSleJDZlGhboviqtA
4A4aMw2iFHM3Aa9HFkLkqVfNPvR/D1kR7mwdTSmx8UhMJ8+DmoFiX9O+M+Z3e19r7qN+tPeRTHN1
NMuEsuvTRnQs7lk+TCSiZ6rAQnJNyxMRG2bt1O4+lcgDwkIjUGrTCnsEySjH73Sq6vd2olHimKY0
eFWBsRONU2JJUFPB5HTN7WRSYM7Mq5OSRarJbotqGos4hJ3O7+ykXKXoK0I9Na68A6aG+wTatQsv
/qgaZNRun0xqrwHj/y0okvnsmsZ4mLsUSXts76c5vp/NajoT2tYGlGRwS0LhO1ZN/d6xJQ+32Ru5
dy27fj2ZyeMSP0ctdWRcfYjTZLHa8Xs5wsYn1y/wW49oKkii35LmiIK/NcBZGwYhveTkkQrInNA3
8r3W10/vzfWFmfR+mLVbiif2qRiMiXHPQi9M6ySSdFIB83hHeNiPxtYwzxdOfAIzHGAOh4INjJng
Eqz6fTI2W5F0yKnCARqt7HKrbl0RfrM6RMvAi/eUAaItF4kwvSvg2fY40Qc0Dafb9xFRXVQqp47Q
xWGB7492tj+mOpRYlA37vnWA+3Ti3FEA2uJ+GjdtHq3nSghn53rFtyKhlbrm5XvD12Ue1UO6BMH4
rRkfi9T7MSWMFzEpUSVp3IfKyM9+Y36eWdZnTfaUNJpBWQba19CZVFhT59VPqPOuKoaESjtfQ9hs
kwnwrAwg0aP8efUHnT/cCoiIf2EeGCOBAuVbOsk+gzeUG+OPMQul5f4cRtkULCL+2c/5RR8g3NXi
qfbItot6E2CbXERYFYVkp7MpyNVtMJDwyWxUuEHpV82G04g0+mhXCpnwVYPwKufsk9bYDRFg4w7v
SQOxnoJ9mFddwKSvDmpyKU6Ff20XxyXmhs0UvZGes5zWcC32RlM+m6ZOC0Gsun+Is+iYaNgKtShu
A6zM3cFk4WZNsUmvs/7KjAJEdsFg44I47qESN7UggLJYIcLP5eeGwXbvkI5WL+MlSZrHcYrJ3Bvc
8aJ5c7CsHpG0w9Fdc+3cJf0rs4dngIUJl1V3IUyNVM8UzFK2FzK8h9gLsUHH0mwHauvngZpQ0lA+
7uyBhDwX9Ghd5MaZdDIilaovKGpmrJwJjBvZfCZX7JPRGGXgS0kJqWANdjWawI5VEYWUQ8IMo0oH
//PNTWkb4SGGXSs08t2H/CafQRWnjuYzrBjVhq4cV7eXlhorwugYUs/ZEABMirwfoSIrkgMrq1uc
V8l5eSjsfAimnrdzzeipWkDG9WkfX4ZidU6k6zLlS8U5dLDr+rH7HLmmHsTuyoAnZRZ2QzQXReGm
DFDg8bsHeCX9gKozCl0U/J3/3CRYE6O/kruXWFCqHDq0j85XNzG+xRlA03Gpb1JDvzimOezMdr0Q
MstEyNY3SQ0NAqmsfW4FU2rXptgnG1pZPsJ++1aUfrcxqmLcNt5PKJ/aWW2EkDLM0DY/TcXKOSrX
rhYUu/dNXg/PY9XNe5mC+P5U44gCSPNY79QmdFwMSjnFT4z+apK+W2lIKwGGErxQs9N3Gp0AoCw4
YZLECWZtxm0AYG4LZXB8Z3GQlYEeMnOIxKIkQTxdv4/zZg5yrRn3/8PeeWw3rmRZ9ItQCxHwU3qK
lBflJlhKZQoB7+3X9wayujMrX3W91fOecFGURAcgzL3n7NO8hAxGKLV08yosU+vnvbgnWZZU4WPG
PIQ53MJlGBBct8o0gsCMge5JE/Qt1Htzi6KDbaVZ3nlZoPa6XTqHqbQ35Jd5V938u183y2NJRAsy
0IZi681/Uuapf2VH0UOGWHM3jNinjPBeminwvcwfP03qKutxLrZGOTrPVW57N6UWBHtl68zMM+ay
gRGDqQIan1nBUELS+NrPfUz8QbB/ctIGSSX6UVDVN96KllpBGrsKr3alOJnhRC5U6oWfu9z48ywp
FKvdqGymq+UGrS9y51ZuDBSjDBs5y9hZabncaNN9aWj2cZnWfj0sicO2uIbG1NKv9PlmamHdNqaH
MAQN2RiaHz4xKTvhSwhTDidVRA9jOyG2AZVGWtMU96fM7tKcfANyykh6KtmqJzuyJY+Bpq196e0Y
A3RmF0VWvErNu+Um1fRveps/Wo1TrxtPXEqcFEyc/jasSIiLo/CUV/C8O9kU+6qWSDYtc18T9ulA
VLrGpOWsTRFkGyMW5lmPnJpIPVDnRvA2ZA+opXDVoRjI8mCjHBF+mF2rk1xu1Sd/8u9VVjmPRcHS
QHfXhSIAEZOXded7IeOqSr43lbb3vRlcUhDLhU6XnNeBFGY7jvN1wyriqVXGyXICyDomGwN8LMGp
ku+TnkLn9Nq3rI46MG+rvIiMl7qIJBQasirQDeYn7Md8WUG8JsoOubarD0fLtH40bfKk9NQ7WK0+
7gbD2aue7ZmvEEJPIEynLPsgIUd8ksR7RVHgZQQ79FAlpD1bUWaSwyEVhv0OWW4w3BRh+Z2cMTIc
ZhsY0W7AH8sIS3nuHa1GOtd4wsjWSccBPXDvncPimyDg4VTcDklqPrADkZsqT/tdFXobUzEi5uME
Jhyx+CYoRLqegrajTct6YrQzegSIjfbsbjdVmREp5ldzdsbgnwMzerB6iAUqfpcmiX86ButoMJ6A
Gn64L0kgvBtmxWBTNZZ4UpZGKoYnjwN60FWhsvHc0ATZTYQy7J2x9s4qh/Yf1Y1YVymhDQHweIJA
8YxZYtMVMSQL46sib+NoW9CoJpYjbECA4yS1/5RPI6tYomDJIzSH6xJY3dZo7G6j3P5booX1rZXV
Lwp5+HoR4i3asNYLnA1VS9aB8ySszc3mMYwJM9HrHbQvHAue6NfePPzj5J2u3Ao/J+jOp+Uh1kLj
1V05B5gtN+NMHI16g/AzOZHbMdeYurmf3sw3Gi0KD+1b7OLwNMaJFAbBCZgIPd9FZnCJ55G76rwZ
Vqt2i1hrkfCMsrpjV49Ec+5Ky6XoWkj70gz4ERfd0nKziCBdu9zlJLGS0cuMUyo4bTDql98T+YNO
axFPZIq1QkqGzNqWNYvrRaq7iJyWGznUm9Hn9NV1hOCtrdBcW1QQrpZFD92hf95LRJSgHRbPy04n
Z1vjpEogsBXZYeBEsYX4Lkpy2IowhXNko/+wC+8kg5nj3lEw9Cir+EJSbhmz6FAEHLxuSGxWuR6q
g4EdZdnuuWAy7MeK8UO7AyxhrDu/AX9OvWBlDvYPkqjFaTTdk0u6POW/WfRCSEGSP6gAV6IA8MCz
t4C/YsKICL+dHKrHoUwJJPDhVBR5eRuVvFZXmoIb6y6Qgb/tfBs079j715yttHDHnCFyDgrfajEt
XndStzCpwBp1+5wWZuAm2GfQEFA+6jdeMQ81wV1rOHdRZyJijINNUkp5BJD+EAfRF0WteM/xJo9u
Vyi92iZTCF+j6C5xlOJ0LKESujMHbG52VRyCVYUvH4JWJrduLcZdFUHPMn60Y5axOcJk0weY5KR/
2wbDPvZiKj21D8LMi9aS4iLDY7cbSqZoBHbwWvYUNQwACHq0orrYbQ3LH2hHDsT+CclY7o6o/0O+
bGcq041D9ift6rmBZ63M3j3H8Ec37eR8y2LvSFjjOYUGQ0uDj+9NL1bvXEXxtpRDfFt6JPRVtrA2
RQ1lVs83BUXeDa/M4ia2+e92HsMmrPijiPdOOz0OAh8Mi1cIySHV65pI8KQ0irOMU0qbWiRu6ZBu
UqlxgrohrWKKvcJkKLdlj5ualVbsldc2tdKEhuKgU9PtvRJZOWV0o0rfw35OgUn9caUntDab6UbU
NH0N11iVjfZIof9xW/r0Xwrx2tWUfedlbNZ/6OyuV5HEb5RO4WvAquihLvjYNUzCldmkFJxZDoZJ
8MhGIDJgT6Y9VXFFlFJBKojPjIdUZJ0V6ZMtg2uHNTH6DXU9zAe6HM3y7ETrASweNG756ZTutHOa
58xLgCumzoXWz7Nl1mKrWtPcE3d73ZMyDiTCj1n4FTcl4a00FrSUKYM4GuU7x1oJeaBnf03OLdUy
LfbXrY74f3hpo9A5amJ8ckmcFTaB5gVjFrNahU7KAjveorUwhoZiviDeSKi10iL/kFj2g5Q0BMLO
IxIcGuYk7GubUlxd67RN0qK6SuseKEPiIzdAv6BhIJOVwL7i7HS/78hVMrPNqJUUAnprq8ELodNL
NGhAqyf1DI9e7g/Na74bUuGIyQsC4vOEhfFboO5UG/jHkSRFqoYB/f1YrCicUMAi18udM4d47bNI
DbkWNZ5pNBsrFtIlX5bOoOJfuVr1blXm1/CZ0SUkeTO71kbdOqeBesmiT3aqiuJdE29R17dTk2Cn
lWzZcHiE+Agmj6qVqe2GtC6eapMTxJkeS0t32S9hxMdWf2rDd3yIXGmktZNU/xqJvqc8YOyaegQj
GAfVpk3sqyK2N3qRj7uupyRgKpExdRli41NmqUo+Skoap3zFGdttoti4mI38Fho4SEtwrpiZ8+cs
pVSOqJqMWqFOVVvlu2ZO44qpJmajeKITXlbjLvC55oC+P/mhVx18pzvDB4CCRmCJF03Zxu5Y/KQe
6WTRqBgoso9A0NovLHT9iiQMg87JWpQPDoWRnlVP3Rj9zs6SHCf7JTZpD4XFYcpgN7qO9qDrfvOo
TPmSj95bFhcDVTfl7RuG9FrZNzi6voIIjcTYB8YKy9+8QYvoGWXMRooVVBSghq/dFAxUwtqD9KEr
ZLGbbCtj7dj21I093Ftb28DOrOWAOHtBMiwTW7RKQu1brdV7y8cUKWq857Pq2hlw5LkVhiuHpD9L
++Ri36iKBGwzG3B26ZLNtdLWjrw10lMnuNLK6II8Q1/ZVUGImE6zog5A5yREw7JnJt+oOBOaAutj
mAt4MSK+vDrH3tTs+2THmgbskrutkoogLEPVPM01CGLgmCJ+LAvjS1YA92iZcO70b71DoJ+vvPaY
lsm1esLnxmh4si1gf6h9+Ro8nqJTRXnta/2q1pJ3vHAsVsLmhSaCtS4NeRtRHDxGuQa5Eq8bbBN3
bZisQJLmdlAqXzHBp2tkGM4OTA0SFJJTpLaZc6YrZa8bh3zmITPoDJb5rku8z4aIBRLYCvs6iKZj
N19QNTUiX6uKlVetMImzHbAKLhHmiRrvHB0bBhdr1lbUA3vQsQX+GuvO1rXdDRl07ZZtOWdhBufQ
eae6+Vki9QT8W6yG/ugIT3+C5Es7CA+mMS8SA+MzHJsTUVFz/Ei5mcCq2vrsQHKCrfvd2YssxSGR
YeEifYuS0Ry3Rr6Q0vXbREYfdNjKXdg044rqvbUxteixymN7ZTnxQzdyiukDDbuMSxp35Zhtk4Ko
5zgDXmXXw5Pp5FdpWkU7txwGcizpQKpCJ6Gmqbi6FIOq4+YkasGbcdcTfaOroHJ2GE2w1I4UcnSW
6+RUHVj9vhJeyakp7QiKkLgOaXD2SfZhfoKqMm5k0b1pLSEblZWbRwxH66l37C2SBHulMpKVrQGs
bgvikTHGWZe6A2Nx6E4EVdFYYczYkxpCNNjUbt3U+5ZTonImWsGYe6n2uDf0cmFHzqXDvDPzxN03
nan2/rzG/XWzZBEv+so/Hvv1o0YWGeLOWYFYZtC/FuVrtihfl7s/9bBUEco1LZwCSNjsTmFmy68W
UeJvf1/5kv53mlyK5d+Xv/nt7s+nm+WL+VxMsCWXxxIE4BrtrZjERBePXy43y//++vHnm/j1er89
9R9//vP1RogD24B0ut3gRz1kHDxSi15zUU/2S3TC8tLCVuKQTrA74JZd9AnFtxPo2c4Mmk+KYuOh
hUSALc7NDxmr620R2Z+I2w9d9xKWGBvmgHI1qvzGcfD2lNlbNPXjuyJoMlOOc3Zlax00SSoZmyXa
LkvExZ93l/yJ0mWDg9bufZFcLqrf5SZafEbL3Z8C4OWukl5Jm2fWBte6E12lFvXeziQVEDkTD/72
++X5nEW3ufwqWbI25j9afrQlIsOfz7T87JkTa0sbRHPBHPzzofmPf72tn8/16+d/9zf/7jFTa9yj
U+8X6ak1a037ORvFMUfjpzB1UT4vGujlt7/U0L9+XB5bnmC59+uP//jfP35c/i4FcMS6jWNRzc2R
P1Tlv0TZv0nNlweNomLP8ev3+VzdDxcp+vLg8vNyzy7Z/bTuEQ4c/t+WU5p+NXf93EHzt9xdfrXc
WOGGEpl2/PXvf7zE8qNBWNpPfNz/q9D+ToVGfBKQqf+dIfH8o0qhtf2LBu3n//yKbTAdg+BmQ2eX
NKct/I8GzTH+YQLl0x3bFPasM+OVMiI6CH02rX/ogoddKIGs8mYl3C96hAPLFemZZSHnsEzn/yJB
m4Gnv5FZpWdZ8LTAU0ClIRZa/wOf5wqAZ2HuWuAnvU+3ZbYN7yfRk2sagAX/7Yu5+/msv/NvZ+TF
7y9GCgUNVT4VEjrSK4w/KTh+25WIMgP/MFaCQC+3lazBBgqbpUEOF1Ft+ne2DEe4lAAprr3MfS21
4ZikrG/Djr6QgycxwWBU9XW/6Zt+Ew9jQL4z9nY3Cy9EAjwVCS1h2zbgo1rsX2TZo6mvaa7F7noY
HJeYt/CcB+4BRLvcat0IMl6r7v7zB3X+gvvhg1q2DoyOI+VwePkifiMfKjsBJkBN5zAGoIwat14Z
kcv2IbTQ92KUFUmytkL5aerJFzt2KEXVnR5m6brxWdCHBfw1Pz1QHPxKzfScJF2/cWPURah/tnEm
UyquBIlKfC3Avmeel3iJW4VpfB+3eBGlaxw7m8DhKTDlNm8MBGgx+72C1he+97lnpUkqTB75OqGN
Pf5nOV5lxAwXysCiwQo7IY5zpTke79TkbTedmyDbRkjmzcxtJ2hex9JmqRGUB+WKSxaOOvxmhBOu
Fx0it2YegAnMvxAMEY1wOfo76CIuJQgDEOhKjNOPMinvYj34smNZr/B9PxakkcmeUEo+lrsZzfgt
L/NgRWX2gyLMLJAgq+xvjtVfAJIcK8fkOM1wJq7QP9BMOn1XI23QFClFSUSU/lNkxO8eGo0uG3RC
kMEcVVkLOc2MrE1X0szKqx5ZvHWoNScnzrvZCzQUQUygmxMr/VCxYvN70o5l2CPHzuytVbqvQ20n
8GxZIOtopSIV4Qm2g32FUo/+ZxPs3PFevHR6gnI5gLoYeSQgh2awKh0Qb1HOeV922rbqe287md63
RJnDlVGVr4nKSCLPXbYAhBm7YTtbEE+pLJ7bPrtLc048QnJX8did2XG811Z2R0IH8R1kP/ZHaKwb
KZKbyNduW9mcgZYmuAkNvUY40+El4g8GZH7hF6J4Cx6ad68LFBz+iFFaRZDtvXHjmOho6vjLJaSD
AwWQmzPmb47Tvxk7XMf2BFEzsD7/RPPWJjiq0em9QwhRalPNRh43sMadMHN2/o+NGb/+5xdcqDm/
DY3LaOW6MzKbFov1F2mu1Yk6LQSvaAyUyW17ToRL17An2cFl7QuGzxuDPDbU5e1rPHIGhzlHmHrg
7E92j1UYfFGYCcqACMC3//ze/t0567G252xB0eoZzBu/jy9SAG9HCeEdHHn26lztCZxMIeHwJlIL
B0RLuPs6m9K/OQb/5mURKqOkdlwU0+hl//VlvUpKN+k190Bz9Guw3Ce9YDyg8fRVl62/DWCuxrX7
9J8/Kx6/vx56S/KwgyrD+OscFQVCej0X7kFvRLcOg9ugpy+l+uTsFzoBtoXA0tjF1Isufu08xZE5
pwJLEKCO/iWEB5GCzHaPaYnLDkBglJ/KiEHG12kfhDwN9KH9yEZylUW4kngjybpIbDSednoHtzZE
hhK+QEi7z6BLZh1f9YiilwD4fAsJttkmA62uBO1FVIBDrPQ7qhEIZe26XcdJevRsJoDAOGU66Ir8
HSkr2r8sQL+nhnJOEiOnCGmN7VafjX6JC/LB/ba/9Xxg9ZRgEyzwRLyzmQVpxBgcoz6NyzpiWIxh
lbiUrlrrRMMu3pCB0K1J59i6cYLnjTo9XvtxHniSYTqbAZMB3RBa1By2otxpMxiOlAuLvc74ZHT5
pRXz3zK10hgfH8hsSMg9AsLYhuRHBlx4vseXa5XGqz1OqC3m2WGkFdeXZbah86e7BNGjfV3lLe23
gdYyLc10/TdnhDT/inudcVeciNJxUeNbfxCvfOknRJ9UwyEAVUPDZxdl3S1xQdNe82va5t49XbYR
i2NxbRiEYavGucZciEeEBvI4sJTvtklHcZeue7XyXf0g3L6lVhkRoRIxEbFWIUqqX/dtihlKb4Nz
LsWljdjrgvMp1wk6m5pQzjbKNsrs0LWSpYCi9hPkMQ1RhO5jncq15fZIC5IGxZuD91Q4VK4nkszz
QO1UOhKBYoOTDvUNgLFvlDYq1QOK6ylVzKihvG72EmnYdT6Z32MNPYnvj09DQcoEY9Y253SqY7CS
06Ohq3NiZQ9u6dIYGSooHXlsrQohXyHe9Ts46jsrxTuTtB6VzEjbWLjWKVWwxApEiqCBJPaWFoKW
Ze1OdRqACws9tRr3bmpc6il/83MkqlVtvVRgVFZwaR+jiBJOSQXA9rVN5LNxTahq2bV2U07tEV1l
uOka557XpaXjeAdCwo5N6qIJVf2jEQHW7sIt6JEQIXR/XY1Ru8GrsXYSvirzuenJQRzK7iErra+x
BPyUVgV0rqpdkR6LXsnhffuRulcsrNeO1ZgrG+RO7EUFSEdANQPkzMGXzE6ElPJdzf2aeK1rVJPM
kAKJb3hkPLP4KuLjMKScyfwv7vHxg6WZS2WXwn4zJvPqVOxM4dP/oto5CeVuXMzFYLe6W5T04a6b
iCKOo2pTRkZ+HCjQcTZwSmAfhc1KpXHXRwZLQCMt1nEcIWuP5anKLP1YzJOzgWjdTVSzdc1CbWKR
vo4WdU/QLc9TkDxGaElCGg6RrSTRZGNA0gkUorY80AAhXB4YjGPtlcnJMFJm0p2cvpY1xJx2h1Kn
Fuq7ebuWo3fvBTZOB43A5xrsZSGqS8rlSoyZca96R6OuF58Itp0+svbKjnkaphJ7X/jms1VaN7Ze
or8WSFFjdIQ4aenEDYR+x/Sh97rq165FlGceXoCbo3mkjdfnOnFLSXEZZAnayEtIOxpyY5W2UB5S
WR1MRBwrhQyNUgKmOvTXaM6JKc5GRpRRqXU3Obd5WJwmZdyOXQtqR/uA/3/PonXFbOOsQkOyehpS
ZHL+EoH7EOgc/7TSceJXwxU0naPsWKFarFZywCi7rNUeDZ+RecoYYs0gw3ep1kkU3kcuaVu1C3Zf
62DnEcK0wrh2nqoZPyO4qhvSfMcYt1y5Gt4MLpvVQOG18EcJbg2CfBQxRKcg7vK3ysjrVQ3CZmWn
o7bKfaK6hsT48JorX7XfS0abY9VzHeOi3NeWf5OU5WMGE/9+hxTyuhgNuXK17BqmAmkAQKwc9Ryn
3Q+UeiDLdFwroriph1Nrl29N2T55tXyPyafD51mOEuG0h7Y2Hh2yW6oM66PTvyQIQ9vGZ9Hd7K24
vAE8NfEloOeJOnrvZLXSf08vVdLN2DvvI3bBNFnx8Jh4E4B+B5WmkdorJ+869HDeLtPIE2iqZNqM
yP22QewHq3gQe02aKL9slJNJcu4y/4nu07on4BRGa4DYSyZvUca3o8znQu/Tc1pRf6YJTDhT3794
ktlEi/T4vtC8jGAjeGyeKO9NOr27nN0B5daDNoDIgz7js2+ktT9SG5W4RRKTrBqe8+L2EM6g8D6U
aMcjk4u5yPESl2ZzcbzsXmuKWyTX8MpwVRAPRBsTiU5ZG+W6npyLw/4G8UVqroohZIyc6mKVkkaw
r90WWIxKtvi5spWnog8/fKpqJJv9yKCpjPuMBuAslACPvQeFpfZCRU9OyUgaVTYwp8ZmUPDxnoBp
pViub5uuzDeWYzqwDugmhS6K+L6/FN5o4TeGfYLl5qoVx7DPmW5HvC4Dxwru4TctfOcqJ38s6qMN
ZsXntvbuB8FcHXjxpS6qvTkIDr+uB6t7HZ/P0a7TfTzzEA015oj7Suh2pObpqX7Wab+uWUcSeNfW
K2syXgvPfHPNlSzSlgUe82bYtSfLzq4KI/g05KZLgs/UBB6XlgS+sZq6NAWd2IYO7aaw+ivp1y+6
5n36aXiwi55thK89xzYkSCTqG/b6XbnFhELcmvnaEcKTMryQSePeRg4dq8ZJUHt7G3CKnFTJVes5
XxFd1pXlVrxRMPW9Rw+cSIBtn6mb3FCvfvBKuEUCynylk+hDzc7bi2JAgAJ7bPnfHofDhmCiXT15
23FIrJXhsTTohQURwVpPZTysnaB/UXYv6ayT0dbhjsHua6IQbPFGtcku7Dt1oPuabAZ+n+mMuQ2S
9c6mm5TE/UGM4iXHabIpdWsrEQ9sdRNwEWMctQiaoaHrnobK+xrmF5vcnEsN9akq6COURbCCJn1R
ku2aEa0JrnprtFxn6nylj2K9atV9FOoPWPWrreY02kpqk7dGs826tUrTtzjX9oI5tx+jaG93Lgaw
IpmNN+KHiijGtuNH1th3fY9zyKGKcNSK4ZVU8XNDdFWXdUi4NLXGmncZR2Eehzmxsy86vHazaNgE
0800kGxax7yLi5NssqM5KzE1dq5gXHyibfYLfIcN4D8lLhaiPzS2iBAb27pnuTqRKAdpy41HDAyT
Rl1nQHKBa7KEdklO16/EruXH5SaYCxRpRCcGmTTOv1ni1hE1P2a0L4C2FnQUoA3Zs/a5mfKbcYin
K7Wo5NIwIhKcguryRC4qKCzWw760AtIi8Iy5Kf3epLlZxD8xItrKRXW9qPYwhTFz9PDClUO7NI7E
vjXkdWFhvSGWO+slBe9GXkfA6xj0L5ziTLtmbJD+hm2xDViNWGjPSy2NN7psTpPbIU4XhE1q8Q86
PHf9lNL9dbMflkiuHQU4n73HNAZ3vj9cs0xCRuuouz6vL1lNnxAcJrXoH1UPpBQrnHDlh9va7+YV
oFeSKD0I/Gn+QybBnWz0tZAgx3JSOdYRqFBWGdfE0DOvtxfsnz9YQ526cl6mmGoT6RNTH8UwV0dI
P2JaQVTCYNrwKhMegW3hpe/s+8arRe/TG2227ZyaZ7VxI64si8tVZuax0zAzFMV+0b/+pBbBVdxa
bf68oIWaGbUSc6Dj2joFKZeoFqIZrkfXv1push49MbKVG9bd/m7RYk0tw1jSW/tFHF/p9FTX4Uzm
Kqv8KYqbz7phrbIc3eXecq6EE9KwcPRZZ+PSp7s1u1ZVBMpuuefODDtRIplUylvXlYfwonI3Vjp9
Qy9LCAii+LDS34KI6g9RA8+k0eyzuaChR/EX2IQnNkwA9PCVeZl1lk1wQckY7kfbQ0ypk+Y4MLtl
pI8h5yWjY6S+E5BZsA67pkU7Fh+jlEVcmKuG3hibddNocApm1taS03dzxAs/1zCbCN8EtgAvqLW1
mws2bKG1m6r2lV0byyNdIzZvQmaRsx60dgbj5rafg3jAra2qJvoimo7x0tJ+DF3kraqKD9BIon2K
Qaxw+rC4YYl55bC9rByfC3GklVTaX/E8rc+lv2WT6BdwDWxyXc20Obg5Yqhlyz11PLcI8UICiDoW
MiWPc3650DcuQozEoZKuM5fwljKXlnpPpZ68Y3hlXRvTPteTiEDF+Mscpi2ilaM98Pmi6kbpGmyI
IBlAF+lqGzb6QyRdamw9f+SMt1pHWxfiprGnA0fvmPFwS2qCVoRiXQwQOtusWHeNwEdiwyO35Z3f
dCHTM0s4mv90gf1Hq5oZs8gjKyM+OEn7kdrYE8NOHhNK5GcZnkFXuZvUx3aGSW2tUBAdHOqpDRFl
M32AM2aYlL0p5zqmPcltqnadoHpQNWmxtaxhY1ZjuA50F3PSfCgJWoG0mOnJcbC4xtu5rIgE2ONj
DfeNU333bSoChBieChGwXu8oVNhR/eK7BRpIKhzwcp4FWIi1SUYd32B/qlCXbpKGWbuvzG1usGii
5p5tUniY0DF4U7bWYAU85vWpFVzcy+FRjDShCmFJ+dE7bKwCTkP2LHWmsojKYG/ltxE+s1UMjWWj
+f3DZAIjRz3H5REbN5rh3usWhZOwZDUN8f5BQ8uxGnAwrRu+FSeiipHY4VvYhveaT613OeviQW1T
oXcrf2B10hMByE9fc0CDqZAzzIUQMughcRq4SX0qjvQfdExJ7lMSmZhS59+xays5oY5gtZcDAMeB
LfVciXFS676qzM+koDbk+QW4D/1HCCQ+Mx9VhyZ6VN5u+UpDDAJbOq9zoRJfKuucLESewBvP4w/W
tjkLn06dnXSu4845AnaN9p0TfNs38SMhlDdRTnW+y9nLpUS2rlodPARRAgArU+RURXzIKDYAZsZ8
OnHCg5XguC7F7YxiHJXt/tgg80Cvwddrp9k2j1tJIxknTdlHWzlQGM4LMzzQXG8oOsWUjVLr2Db9
jHuM3gOTKozQzp2gKFFF8HJR7vpuGe9Q0zMdK+dU9kJtM42woqhzkfuGmBjNrDl4/qOqsaopf+Ki
DSnWVGjHMTpbSNh3Sc9OYfKGo0APXREMEdB6YFeAuCjzrxAXfOuDuDvGLXSixJ2+Uv3SzCewpSis
aV6MfA7lXOWzPZ79cDF1M1Hp933h7FOD6pweUVYiWzGiLkTJghOP+gWqt/i09GSQ5H1RXuEw9+4T
XvebZLLuARthIRXbOkmbrVO0LHeQxC3n2GRmPQHABir1Es1FV8mt3pb3dU3OD3rhL31ipG2rawTw
mBnDFIjHaFENE/IkpYlPYC/0tNxLGXrrAdtiqtfU1TREfTHxCrri0HlIUnzfv56ruH58bsrxAev/
i55yUQ82YpmErHG0qnMdjVVw0LlH24eMNHI98wnrH2URV+sxVCdL4CIv6PEdIpMCqRf1B40xhSS9
SVB/oNWWBkhqMRv62z58iO3ho8ImwRQLbn08suE/ez1JdzoXCmForBIHtjm1iXVTNtpt4B3SPDzm
5aHSZQnpcxebsGuKIj/SKXgBNnCv1/0hn9ELMoKv4obEE7HtQDGjOB7PNpY+oL6Ap3v7rRK4XvCv
XuzJOYjU+ehc7bNq0FZVQjPXkhVcaRxtwbIwjEJKUZaxrtjfkARL1CCuhnAc3h2r15AYxcfOSM5x
KtjXZBDXvaQjpNaub3xPHpCkP5WzjXgKiXNIbowxvG9zRFhJGp4nL4Lxm1QHr9KDU5nb30SbvDYB
m8XQTbZeR6xnhM8ldvQMM/TUMRdZr+DHgl1flzeaZ5Z7SrbRKZ0imvbYwM2mBWTuxSThjixT7OY+
NKlnrsL2ME7YOggE+uFPsnTXuo+1kzqzWvlGPl0tN4Fe4mL79XPlUdYs6dFrde6eqnKG5GjBwwxA
uxIpnkXHZAzpBo1Ev8laMZaUG4NxaTVMsz8EWzSwN7vSr5afPeXfCjjUEBvdlOqikZ19GrITEUf0
6pytTrFgRUIsjrFe39uI9kFSGOKqiePZ8TXfLaxAXi33lhsib+iYMndvk2aUV8uN3wKTLGtkQo2K
jZ+PLb+YVHim5j9sg4g6YZW7uygwHoPWCM/FBrwWKmiJOUtCm+hahKP0JymZsjWujy3TkXXSPV4o
Z9YG/BhhifqfG8sr0FoiIN4q4hxPGmLwpRD8/6KEvxUlGHNL+T+IEsIqCLPwX0MtrOWf/luVYP1D
mjYPAddz0bUKWkj/JOO4xj9snH+O6TkoDCzPoA30T1WC4f0D1QFMHF1HccaIDM7mn7IEoDk8G8Rs
ujSulNL+P4Va0MP6S7OJ1zcQJtgGbwPR9h89dLez8xzbnTg0U3lPX7BcmXEWbZ0zkkaWskFEcaSF
s1ZyrU/OqekJHe3E3k4tOhSp4eO1mreUPUpbzA43OfB3IQe26DPENC8q5Fix3NJl667SQrvUVbgd
O+0yCVAvFnFqHvujxEgG1NEjnSBgB4I0QGpVQetelXr9aMvL5NboX4HZURa7ToTdbh11E7O2qV4K
f3j1nULfkQFCDyYY3vv6LnxmGS7QL5ymELODI4v3qA6+DbPDNmU3EhT2QyjtM4R+sXFtA23CcfwK
62pDS9TfBTXWftg93Xgg6XEdxhIjqB7k60ASleFn9i0LVHlV56ZxcJ12E1sz194EdbMSJjpVk/nR
dkIFpmAaN95IfEeWfTmpbkGXsW/LyqNyhbllM7blRzTnAXdx9FDpz4n33bC8JyPsiJ33LgPhbKtU
Qq5PZmwih+8h9CHIB7M9k5IsH8ZapVqE3MAidqlKi2Cbt5TFzEZz17miDyP1bNSZTxQcjxn1PHhY
Oh21IUeQSCmtD4jkDvfNBMktDnn/0jDsbcVpf0G9/JpTyjST7ETr6YvlZ3EuQvuUlHzsxeUoKTOh
nwzvZFtXa8snAL2zEJ0LpvAd5NmDMQbhbao334u+awGQg8hWIP2fR3MUzyPzcoGZQJZMHOyjoVb2
PtXUKUjRmtji4Eb3pJVjxvf6HVYW87YbK//ohvQrjNkLFHt34xw93mqsFCeDwkmRXXDtNjAMh5oc
JOJLhBmcunCQYl0SUF0NWGqrQeP/Opy2swFr7DhpxHvrU5ddMIZpLZ+xxaodlbL6KqSKdBzsQ+hw
+N1E/y+izmO5caRdok+ECHizJUFPikZeG4TU3YOCBwq28PT3QP/ibhTTZtQUCaA+k3mSLdMyE0nz
f84YvMB72I1x9Xf2tR8Bc387mtm40SNFSW5zdOJJwURBGhSDfL88y8WUZBpltV0Iqz5ztmRuCVbg
x0IEQbwKqzjokwMpigU+DYQ9a320WXUoccokNfogc2NducVzPafkLRnqZ5pg2v1qSIN+OLMqwcax
3GrOZI9haabQ3RZ55e8XWUw92FG62l8oKvnAoEEaSBa/5NdusU3aLNeQ84JYWJr5Kf/ENPhp68U5
kqxzOjLfi+5P5vu7uMvAQMmyo+wlT6EguonpmD5zwuf/MQ9C67JcsknLQq9i/GCL6m/uFe+y0Jk5
AC7pm3YzoTVBccHuYIyclat57fH3SwR8IFHzuPt/bSHLwdkSa5ZdVUh8EzB2obEhYfq2D3B2W8sb
A4nkkhYSFw8ueEkYps7eY0MaFeXF72FZxESql4x+gZS0p0pv77J3sx0p9E+EazLWypynBsv+zg3y
UKvTm9dIUs0cwY4FfTdBHePxVx5o2hRQGOgOXRVsu1jvDrA7riINmnWN9AQR/8QkdiQZL0cQLFut
2ns9Zmm3tZv1sFAe6BqsrRz0a0NHskrcmHjCXuz/9zoT5zmJxbgdqh4AsY7ywqoG1MPg9sUovn3R
MlzlL/2SeWWRQatHADz/ZW4zHc3lC/yUlT8+srFjaN6zHsLlUTZze7QQJ9exx1sLjyCr0uLAumTd
ThDvfyW3jWZQp6NbWfV9jSRWxvhCkY9p5fdYWMUWo9AtHpGP9zwK1rJsfxR71W2NiDJse9PhWmru
UCnsUPP4lEjT88A3YO40zVQ9ct8/u5ACmQJp86474LeRN/YG1hPrSUaE3nwy0o3Lxbv1J+kd5zp+
kYI4oxw3Hm386PFEYNoxKgPbsc10omUE7mR/TWwNG9fFtgq9pjp1bZ6EWKq3QmWH34NokvaFtUgd
KoIZz9OUPZdZFO3w4N6RGcknBiPVQwbBLjakfFOy4rnVtJ+/v4pFm249i1wmq3sfS9O4mEZrP9Fn
SfDtkJLgIRv7ntp+XUYx73rkQs0MdKIzFg+t0Zj/ukEcC1nJe+afR9tO1oPfzd8m0mQhs2XtsYA+
R0krgl0XyQsxdD0yfKXX07ksYFWYWXfpRWJtoY71SxNTMzq0kiUc1IgxwY5ps45BKSJUrnc+vrdV
lnVcdVMUh6WtjVs910CfsllazxVcAy58CCEtFjR2zvEtFj92BJuF7OJ8q2SN0Wnqb3KefR75TcJl
p9SKRV9+qab4p45Sf02ThU3J8A+OU3lHM9Dco0uJi3zX33lyrBbawnvb2frZAVaOBqK0zlXHZpcB
SxYiPoJjUBGGF+UR68CYPHSzTd+gDbF4tdopHJ2oxxCXNyHGYR/yhHh3WXGf417rmNFFcDXq0d1P
yjePXdX5pOoG3TO7UTvK2yv6vqsIqurQky0DWR2VCtwZpnYGVPUi/1tanCIdHPqwyfzTmNj9wWB8
loyGvh+pyHhO9LgOfcPZ54vHwSjj/KLzvXBV8Ae8heXSLO94KLF0SbIbjcMNQvLwXFqlu6va+NFr
UUf31qknNyjLSy35VaKnj7zXky0K7Zc4tg6aZr2BT4+Qi0G9TIasvkhjPQxp9jxYdDmeTULONPeh
MRndEaRp9y0VIJ9RO4q5LTYW8I9dCs8PUgmp3pNqoq0u0xN+A40NZu1Oj9FqwSRpNwguwd0eEWOw
DZOnloi9OF33bAsZ9hPAwuRjMVVIyjgj2I9+R55TX2yGgpWAr/JvrQ8edPqwWl1YG87QnGPfU+ey
PoO4o/d0IvPYe9PF6waoWjKwt1VsX2evHbdJdu0nKz749hBv5MBfml3qsjoaP/vZj29GV+5Kswk2
Dr6OEtNyGQ3WMx8RKx33THXaPTRVz1vX0D4YRhVwJsritYhtxJbpLkYTcCZkGQzU1M4nXT4jWdHA
yY75kx0JPVSFUZ3M1n4mRZuJcCG1q9CVuGjQLVb+lypj7KIaeswsI/qsZ5/IihnMWYaspta8/nWw
mYBBI6zgLib9a+9nDs/M0WRp2WA/5G5TftW8FsbH3BsS3BUfDyaqQkjvYlQOramv+DhM3NFhDihl
nzrzc4dP+NxleFE7vTLfE3OH1cI9Bd0MaM4jPa3ukpMWmBy+fVec03S+ROWgHevWZPgqAqawc4ZR
oOElALesd0y0rDOLM0Jqp+CsL+ZLy+ms14bra424R22EG39LmhHoSmO5CWTt7NOYYKbWGsvdCFeX
2Wzh36dBXoNU3QfyGHCzmdMGbWR/yUjIOoptKrX8VKcq3Zp16r1Ky/zi0bfCrta9JlO3tWLabmLj
tBtVWLGZpxhypEjys9cUf1LcUnDyanQfae98ZFsni7/MDFWRoETcqFYXqArsLjQ4Ia+qtx6BgnPL
A9/bAKJblp7C3YLU7KCSRHKntd6SQhvbx3hymO/bndwz3M1gM+FENFtlPDPp68KsbKP7VHXvXYsv
S4+9+lU3J14Yvpy/DuiXZKj9Vzl77qrI1trkyVegN3jjpomnejPXn5hRCeQytPiEKg9CENrJMBog
8RUS0LWyhpVblc62bBuUGdiRDfGDG+jqMPtLFg+KXaEAjci2J2OM5W/vA1oAqMcCoKPRSd3+TRSZ
fogskL+OU1f7bGYKwdOOx5Q04YS18yXp/7VscDHxeRRPguO8yyiIB5erg/dV05jBlgVFciTfVWRI
pGgxrVyvDdtBc62DUyiiXzvW+6lwT9iFszAuypwGz/M/RBGh5maBqNSAZs7HWsdqYZUGIPAzspOf
qiD95rtEJ/xxjG69yvkeiN67QixpN0kwxjv6vs0cTcZHt0gD5/gRTzHeTeBXDMYEuGVdbw+Gwfue
xvam7jx1y5cQVq1sY1bwsJj12kL2AFli5+Tdf2CexHOWTfbaQllRSvTZhUVxqEd4Prn9wWRYF9+A
m1wgOqBSA2Q+JtFtwAELBcfhztH+K8H9HVxMjIzq4rQPNmWRyT0WqXnLhcaUvdMgPMWEDftqAYW0
2sXU1Dnl+IQ711+9lGk3kDkVlhVXPgrQJkS6sk10iN1UX1cCauiMEJCtpN8eOCRY1vbMCkvH+RHj
bGzb1PVWjG/YScStt0uGxYPIGvGC4f6e9N3LGDDUpvz1N9NQB3TB8blu2AZ0plnxnWduCeaP7cx3
9hrrPxIQ+13Dnpt81zJFpjlSb+C8fMh0giMlBAlIaRegnwBW3UVpdCwtrw69mLh2jQojdKP4aSr8
/in6ZAQxInRo5b5giIGLEH0Amgzr0CnvnrRat8fa6jF4hRTkuYuXesjyM8Gss4NEhpPJ3LR9RRad
8D6UJRCPeflrGelXzR64FkVxFnOD2K/JdvaMTzDgU0vrlJ+NDUdYjSXEqWzxnDNWPULgAIc5cKuP
HPkjcYbBbItTn828ydFiOcz6u+ZxYWJFTUoG14Q7/pt7uzkNZsarL91vGZOGONrYJr2y048a+pvV
6I/BwSDHMU4jgEet29+zqf4kVUOt8zqJqfoQAhnVwslMMVYPSG32BcqFFE/vXsHxCf16mPb4jRPc
4sUtEcRS1RUIOsP1SaOb/T+dCqqTg+d63ZfmKXIWUUiTjWcvGq9sBjajNyMNy9P+MmAD1oqHY/Xi
GWVockG/cNM10Fz1UD00WWGzYB3JelGzLxP8QpSSEzoe71wJN7gKB2PWIiMoGrahZGSeNO+vXnXq
ZGYxM+eUFL2C0Ae9eh771gKewR9FjDV7N48PyJmTg2+OtN1mfGpjzQUxZ0UvNmmjwguqzTTXXx3c
ryI1btBcxOcA5lZmDShV86kdQBUYlSyfzEpP1xaCl23gZESKLyeuF0FtIyNn2ndKr9bgi+6T13L1
jqm+j31gMDZgBwHbaM1qnBBA2zwNld+d0sQKDZje58pvXxTJAZu4Ax7o5nA8yWsgcUJ3kk3JQmPb
Wfm+9QIkg076xVHNWpBotqMLMVcXcX8QrR2mdIEHw3ZfY1H2O7ysRMGZZYFimBhm9zXXsKhUVC7E
ZG6nwGIiDOZ3HWTizZU5ZU3O/WTyfm85Alb1z5jF030iMnA9D8NfYxpeRNXbuzRz9tbYOMST2f9Q
AP5z8sncAZz847iZPAhStZnYuheaYRI5XfhFjXTNN8uGQR0Er2ZQfmdj5O/ngA36ZABD9PujObvN
pSsBKdhFi6fdKGvsnH39LYz2mXfiw26huAOSohQU93LeA2elQiTG4UN0TwC81HsUk/jKPQeTuLGL
B2u2Q1DF6qB56XkY+jeoHEir7IDjQFRXh1v8pGmLFEdihZ+RaN0rJHktsJjYabs/fAnnOltnTe09
C0jHwBS32iiofz3JFT8Q4iBNEU6US9ckaU2iVVSyjRk7uZjCM5t3VKF0xoUhP10PKYPIbHJsLaSF
HlH3pZY8szqHRArEc9d/qDYdaN/77SiNOuT3yOqr8NhoZb0lZ4e957iNM4f5YFfzdOsInWBsvhfm
0K0LhiuwC2cyDxjrh3xMBVskBn6D8d3MRbW5md70PowVz5upWlLQWc/1s84qZlRP/ejbNx79zi0v
MIAbjO1Dt6/vKJ39k6t7qDs1n4qMzXMj6+TTFMOBhir/Qmewsb2F0pw04gJIIaFSb4FHT6h250bA
QJRMYtqpb6+GzvyFJFqYlSL6i6WWhZ108TtIxSRVK9LDkHb30p+tW6tZ1rrxgUpMFmMPPSAPZk75
oV32riE77payxhB7ySWH3ZWllY1Eu/5XxHT9RtyEhk1aO6AtcSN0aMQkLztOf0DdepA4l4D10sZT
bD46RC45GDHZxJe8RLmjONAJpyT6tURZaRbVk5lF5yTXqxNKml1r9cULS1zuf8B9fW8/JyPqgaZD
bpv0myFwXqpmjkKCpOCgu414DMsX4UIW9LoCpTIXKF2fG9esRMlc8oeAs7E1roEWev2xTQFTwHJW
q5hV16Dii7lIoVUGYtxlfdlWVkkWLTepGxRrKWtvXWlcYVWd/GjDuHaC5t3oyRFHijWBeJNxv5MR
woxJlleJsgaAKk+soCPHdrBeeZcHyZjk6pj15xTZ+2xi1l1g0OMcpM5BCVj61sVho8so4wfeBWfn
q3SCW+0LVC2jtcIjwPQ5dtv/7ASNWlUJZD7svXIqHpgQ5pVd5joznV0/9ifG1nJFjP2EeqUjSVK8
xqMi6Lx5FbkNDyrRXst8wCXf9HAhQDmsZgGUaOw/LWXF4eBcPJAoDLFAbOSW62yHABbFlBbvqKV8
hs7VO0gvV6PecEZ0shiS+lLguZr4v+pq/jSTmxBUCnX+wTX5ZYMjYv5oxdvabT87YSc704jegij9
k02Zvcs0/VQroCSc8WvgU8QwGqRcZxTZpkK7mBoPYD3kC2Vcmu6EXTD3mBjxtgJ4v2fawzMaEk9H
yzsxfHuLlctaT5Q1EwKbkPfC3NmqDkijTF9ttAdmDgydgfYCdNTmkHQnNgratOlJbFtXzCwrycen
l+lnz3xwldkumNnBWncjP2xXzP/lGpCceA7hGlKwY9Koz66/MTKHD8au+73X5hIyYfPT+9OPp9WM
jRkfZDWPWqWwlRUaNg8W4kYMyq5rg3XDNFlOzT83ib5mt51DOcEUqvKnPvU97Dj2iZrBxEIO3Whv
2M7JtMlBsefs3McmmXSK/JLC8G5VxpRmkDb7hm7c+yN77Llqv6LMv3sGObr6TPduBO1JsQ4xyD21
g2MDuG9TMWahmYbwnLIgbJOTrOs/sUchB8Bsyxq7vBjeKRjnHz0vtJBpChaRFCHpmPzE9kjeKpEG
zO9uqa6MA1wob9UkaWj3PKN8zzq7/JHlGjGg6YrUl7r9FzVwWWeZAlCO/4ymPXxQqSAh9MqLk3i7
MRrfPGpulpXk4ugRlV1l8dbKenJWY903Xxn74lWvedm1UwvcR5v9rc/PtgrglnYOE2+cQFzZgzWE
Zi0P01yZKyeFnjHGPmnjtvkU48A5l+w78Na/+ZAK3eHgsSH+0skjCQvtPy01Ue3OXHHYQOODg7IX
0SWcV3hAPKgmooOIiIFEwVbcGfpXEUyoEuv2hlGXoY2ZnztL849mPixMOSqzvONCYL3RvDiUtJOh
cXKUdLMV/489VIjWWiTrCTrSHZiod1oy+Zm65OCqadD2EYLe0NFaLBERAo6CkdeKqrHfa9lsr4Ki
u/iWcw7KGocAArL+ps1REJra2OwMjykMMhjIMQHGDVc08INoPKehfCpr9SDJls2AieOF3jMkQebu
jjGPmeJFnyGEQZFBCJXbaCVJC9iYGhP2ptJuVgVeiQevibKs76sryLrHrHc1nIosW6dPhUTR7+BA
C4Xri1Obiis+OmiGw/yFMPOnN+uRK58miT7mh8eNAaFkh550XFntTzwa+XYQFyTLy6E+qK0Xk/7e
tiOZmy0ULTJ05DZwhYekG3d/Hudn1FklZO6EWqclOBUVsILZlbcxwuw5PViIh9ddKbncS/K9ZfRf
lMz/qcy2747OOidIpzsOXDyAGYfCMrWyXQWmIOEZoM/YMhypIQT/mhBTrp05/hBOzNQd2kkz3Q3l
N5vWNL9dGTsnUo5vZdYeuqlKj+RNdaENsBSli/UUmPUPV0SB+mqI6vpia5gwfN3ILmVARcFiCSnw
3L2Ow2L76ufubOX1YSRpYOx8DTdpM4dFJd/SoHu4yCrWfsNSruggVToWFbqbf5c5jkYm82+qchkB
zI2Ba1mZ2wH07Nmrweh33mvb6AbhqFW3cfWq3cvEPFl6uuOsKxFCBD8BHMGPXP+qBF4B4oPavWrQ
XTdKM/YzGiseTW20bw49FPq8RnWQee9WU7x4zJw3UdBO7+MI9Qp1cxIlu7kwv8YqQkw3i1djaJDy
kai5l57XbhNkEV+G9DfuVBRXr4j3rCVXfBC4hyVK7eRjoKy8oGpbK40Z7OzmJ2bwWG8ZI8wFDhyD
Cg8026oA7bcBmdnTlEX8C+ZD4xlJf2i8pFHEeVSXxIa5RyUag50uvowa6WRj8y/hWoZ8P1X/Ssfu
t5X7d6zROBY14toq0ypGpJT+TXHtG94xCDQWYo1kUpSF7JL2fWXGa2fq1/pAikMR1Rrbm/7RmfqX
4sWhXQPoZXvjX2jNAAMLXd1dXFVDy3MLA87WlkibHHfx0mujfMpxUPnqpAuzvyuzYlQFhgOl51Zm
B5fV697Gm8pIfQ7d0dzF7N4QXBbq4LT1tk6H4miM/XsgU39lm29tiyKtm7wX8pxeza5/dokcS+oW
s7MLDnQsDvGgZ7d60LJbSlmIRDh4jutBP6GyvWTCHZ4cHquV5WpXdl9ufSkQE52HjkNW95KDJ3CQ
KZNWGj1C+VFiLK+JMbNxkd4w9dwotZsQbPHB12LjScv0bJfUnFVF8oYJyTwXTE2kE+k37mEK4IZz
i4Nm3do11QXueMudloZeIcqTYMswM4QjlOnQqZ987D/jTNfNwarq6eDmzX2wdOpCu/no/ySFPuzL
2f1yAifB7VSA4e/zZ2U6vG+JjhYBWCxyVD/sGUP6FSMKwAchelY4tQvwKKD7mQuyE1IU/I4y79JI
cCliQQgGWAR2Mex8jY+n3ZPwAn1r6i8BKwZybvTtCDvNk3l99DPN2PTYv5M0gHvlsfZPmzCvWY80
wn6NA7StNebPIrNOqUfppSsCs9iINin6Rio5qIMeQZEGjzrhLE1HkMmL2hY81u9dtzzbE6LG9akB
GW7K0FBYFme2AKwPqOG5MEX3k9aGEXqi3FYTuszZ4AldGe34NAY/Qx2zyJzVi1txocTWSO44TaWd
mf9yRRmbzawnhea+Oel/fWr9w7pwrsElbKYcbaEPPogfhqGen2ASnVNA96Ph3b3YA+iGiGNmQhs0
b8zXimNndW9ebQzHyXGuCV0pu5bCugYFIP4x+pt5JlaD0iFNSIP2Po3ZN85N/LnOwzB4jrZj9OrP
/mOKyAlRsW6ea386mO5o0xkjATRk9WfuU1qHGTT04PlA8s1uV2MtHSPK3TZY9Mj99D0YbmgMNX4O
73vysES2+XdgqP3kN8FqFHC1vIrUPOw8zbpP5nrl9Ya1tqzECWGEPg2FWAdmO7NtuPp6dOcd3ILK
I3HCbHZ4ifcDIUJyRFMaxSicuX6xIavuhlCQzZXjK4rqeo2J02QdNh6M2XpSqvJ2nt//07J3TCRM
gP16K13rac6mZNMvKFsPOfZg3Zn9fhiYnCKP5rIldmZKtBCUIP+qcyuxNn1Msxw37oDasssli2q6
+h0pd/G6cKZtl9RP6TT/1So0wroa//IDORAlemJJ5KPSy0dwn+d4fGXhtXVcv764nfPksEJUGTEc
vk1DC4vtkRWez7CzItwOdZxAlstCstlx+VzcRkIhcECLdeJhJPHFb7R2ZVhgSTEDHzuBEqZIkcom
QX7ok0UjDVx5QPGY9HxAMzUJm1bwcgMDbFGSQipIMaqieVe4oOJ88qOI74hp/Cd3lRY8XStciYbb
+JtFPJp6CEa7RiLRJHQFRXxzHSrxwcrP3SRg/LJAQ2bjXfPIuTeGedZ069E3GUWmnV+cGBmDYTIL
ImTzJZj+wLxK1rUy0WXgozageKxdfehCWDGANA3ut5LjSCPioLPqj0wo57Rom6hdYen17ThsqoFs
Ek3Jbc8VsZO6TtxH09ehIDpmN/k5fY0gi8PzRvCHAs0kiuctQxM/pNvLzpFQH63fXSqsFaemwF8T
dyi0O5eMYeSoBm2XDZmVcX91MtyuJT9GjivDsJ/6ImBvwP5pPaVBtRZl+9ULmicRAO7MWa5E7mGK
0CVlipPF7zk1J8IV6/J7+dNknC629K6NFpxovDaM9kBZvaW8chexbO0ykRjdrW0jzhHjferaN53V
5iy0l6obxnNemy/6Hp0wJ7m8GBarCmCj5QH79Tpt3UeQFNNLlGsbQ2RpiPgp3TaN2OLnGVZxXDVh
HQ/MB4aYyWxnaCGo137lqfoyAzMlKhHtkve7y0tCWnN1HVzBUiz+bmiu15bq8XvCWeodH37iAHqU
IikObH0DrgWjKdFcu7x1iHjI0mBT20iaIGbLlSra5WPT7Y0xJtqGocp8I9fn4sGD3Ubo7kPTfHaQ
fWyYiTdhFZWXSLSCfZGJwY+yqzD8FVaodTkgkBqzijgXUngm2nvElfPZjKZTxmeymMq3fswE2wJA
OirWzo7NMKb1p+ow+DC6YYIDI9kAJaq3ttaYawv6bos/bVF9k2NMAlMw15v4M8qgfkZ5trFSG3S3
3wUgZo656F1OuVNc+hehgonuSkS75a5d2yAB4PHq5SZNo2tXOt96y8fgJNpqXpoG1TDMls62gpG6
wrrgHuQmy2T/5BpnIYFl43D8BtiLDwCwwSazM3ky9fjap0x2/Sj/Z6uZ3DR9+ivQiA+0alY6BDuo
9yhJcSveXW1fI5LaV6aKNqmR71OWMEMl+3VXlWvM9xH2BwvOp6ujOsIiWpJ/SkzMLqHiCkWPI2yo
6oHAFLJJsKddETMmByiUFN++CjvyaSzmYtz5z6a1jG5Eube67tRb/q7NWSoMk+A+MWub4J8cGXLF
K/MQyB4Z7z2nUdvs3Oa1n0sV6spbcfKmDHrbi96q16BwXlOTcaFKux2CgnDwGBrlg2pWrfcdVKbY
Dz+dcj8U24dVYiPfGRPjAZQAggxhdqsgcX+En+NuAiO36avmP8REk7Ysb8vJCgGxzquGbsSritd2
4pBNL4AnG99gVxe3+r4P5kOeuJuS9TKVVjk738ShqY3GIXFM2XhtBK5Vxl/lpYDkQ6eBuAXY/keG
r78u07+lUxzlGHsny2XrFFAEThxXLXPQDT0xZpNBvanm0ko1fDnCgRad6cgsD9RiAf8NVnpyqktD
uqjNTJ4J8zOJGHerN1t8VARxS34AmBEZrieL5hNzNE2y5++rnsuJskuuLFVX31JLcIOg+nd4eh20
JMCb91/qp/ZJ/1PSn4Z6rzkHp0a46RamwDKWEwOdouXKzHkbC0eeBUk9s2H8l0w4Jll8vpASy/jA
9T56u98lhWvcDK03bkznAEDHDIYt1sKs9uZ1xEpux3xdbohVRwIzOB96grmP9a0e03LDmg/t0fks
jGSEPXmfgqekK813zgl+7tSdcK1j9STXjJmKj3MavjEix2rc2B2MTl3tMriN65rsqdBoe7oliOQr
dGczxHvrrRu+SGVBA6LLfKem/s5VVEBiT0Kvjc65JilOsSulHYumtr4lwww/UnYDHCHEoJlM3r16
bRCp8opv/toxJ96W+O1KjpmNYJ23jl3ChFV64SNonlFG3VSkGnyUGB2L/KFc/zKALOw8eFBuINeZ
A2uhy0gMdBtKYtNlHaVQxHb1kqoDTzOqEVwVxF6EnvzTpjnbabWmDD86LdnALhjhQc3afZgySsg6
YNktMnwM1tZZ/E22myfgoJbOgLBhMroCCiwIJ23UEIeYQ9Bmy0MpBNAgmi8zvPy9Dr6KO6/hwtZ5
7ilnr7xiBr4dUayaYEp5w0nxQ3AI6rT6GTjwjzNuu1wLklWfMt61zfId3hbOzSC6okaBpK0LtWdq
0EoonqIp97989MxlnuGCyk3L9GBUaF+C7qoTBBhac0lyZOOwWouKLcqrn0IMzS4zLQ9c18Bzmbfb
koybTBp1DPpaG9bCFQiIU+8poIDyZ6zvGXqqUPk1AxbBLagC+1LCgqi8wAnjweVJ4GiXtin+RSmZ
THTSk/4pxcx2DuaFlA+HaLST9GR30KD1ymqgvi9md82zbZNY+Yw2y7f3OcIYQGpDCvm3gnsUOiUG
bZKSnkQ3IGJkjsaRSgNXIsvjsiPPicuyIOeNFRDdWEflMrM3Iw/sAcGXvouUILP9NhZ/8K8eOF9i
5uYlUqhdwoWETbGi6iWRbokeqhfNX0nkQWLn/UZPjX/zElQUW4tUeTFuKuZUjXLHg1Z3zqGQ4gl9
m7tFwE3Gk9QlwcoEIeUL11TqXC+/C7UBAWG8BCfpzRRmS5QSS1lClfJGHBxM+7/IRpRRGFEbhnOT
eLOTZ88wZjby0cNawpp+EZAl+U151OJZ8cH1TDbhTr9iS06CK0ERzjbws6O7REEx756O3GEXRs8M
V7r65TdedVCdAcytRT4xXvGst7soYgC+artRP0qosfMSQvX7cki5YCbJL8MsfR4lvmZ2OHZYeAqT
2a/6+zciFivpg2E3BJ+aCC3NlFgqh0gPhwHIzdpipocYYYYBrjn9vY9qtXMoApZArWaJ1tKXkK22
4FN1FVFSrkEitx0gQItLk0BR8rnIJ0LHqyd/ahim48jN4QJzXecC81CwBHwFwd+hJW8LKgdwDBcQ
NKFVE5lg8xIO1pIS1nMOkxe2iEqrRXereeU37GRzE/0mjA0wePBEpxuy2D8XJQZrGu8FpqqP6hA1
59qQMURzp9r3ggCzdta+DCYQrFfKe2dETjgucWfcthd06ClrUfOrhHoMym75ssSkJeSl1YLgNDum
hgnMGfOqjROnIl/NNR+ZXpOTjSfFX1LYfr80ZLJxw027ebE7j+S1ueS2JeS3uV12GgGiu308HdMl
V9SBD+yhOYn5LVyF01X64nX2vi0/HlB1IBnOA3tnOTiZats5ZIb5X6wNAcfsEgYVRAaQvZSPmYQC
ZmBk1jRInBZ2A4VkBFMK+SCuWwfZNnFUb5ZpWLuGh1zgDSVkZ8M/RlnkHzFxhGbpabg/DRIytvWi
pSWw7yfH6IaEsSSDTHFJYEqf1mZXf9PivvuTQYpTARHJwBxu670Cq8iWH5CXvW265oF0etwkhfcI
aAccOpJi7HYFKHkAy0w1lcpPTJ4b5E7cfeAfjOd2qt5mGDQwX7QPt51Met/FQJt//yqHPaqP/2md
FUPUnZ0GdxoHiidYO9liDujmbFfZ/VULgvg461Ba4ifU2iWiTGLUUmrhOJ4JCInKac2i2T6ScBBh
KDsiO93qDndCzxHNessItYBRZu04khjz/Pn3rjIipiF4+dtNrQt8SNHN4ntvfi/LX9Xz75dZVmz2
o2s8YYPotDuoFbYCyyuv6oaQLV+9AQoji35iPukB5uPoibdqSRXTiDsjKljfjW1hHPsI3Z3Szzy2
ESYvr1ZWqFea5UrRIz092SoWoZ4yG5/ccTkd1KcwrPaoNTHfwsHyUuMmWEEGI0Utaq7OTLvSVNFH
aWkXIqeSvcUzyR2KR44/YWvEMwDrXGj8fEP8LyhHzjmJ108hcEY1WmyBQa7t1NT2XbNc3SmkmJiX
TKJdTU8No9KEc6S7LH9GO2dgFke7ZrZRXlrQy6inGMxNOOP6mYDULoTBtyCXZT/9ZUDOuQ8CIF6S
j35vwNjikaCZI5tMjWF1soSqDctDzsyeezLg4HbkbfbUG87/sXcey5Uz55Z9lRs9hyKRQMIMenK8
46E3xQmCZLHgvcfT35VsKaSWFFfR8x78jPrLkjw4ab6999r9up0njGFx+DCkCKo+UBHsHzvaKHAd
V1Su44PEe+WClfmPCLF/Ysr5wtL93abFVM4k96LTR/9A6Az9sediPjU41JPvRdnBJlEe9UEOYtJM
TxlQHJ5f6dFYhvFEMkJBNZtpkmOMt/+HaNa/waLyh/7lk7Et01OSfDlXEan+CeeXRcMMPaMtD0Jg
n3Ypm9hlc47lKBU3sqofuZFQ3dCA48R9xSiIcguzs4pNS2sxvuUyfCnLx5S31sWN0+KindCMmh+q
KE2vDpOyYqA90p4jpk8QGcbIKzaujIxbm+Nk4qaMxePYOnUEbTcEC9pLYLuYKDuUTjPumnXnJfPJ
Kzg4jeCNYuqNH7qOIlF/uVK4Gv9Buf8Ug/AOpqwifLlYjdhyet7w6LEiL4J1Z/T286wouZpD6B+x
uCeyz+o+DuqYpagGquRsbyvOP2HGthlSmrUaE3PH42j8olhAWfWRPk1SurVxlRNiYR5NMeYnEb8u
PkdLJyu2WEdIqEThMXG84djb3TEQlXNrx9WbbCANQfUvz7HFxWYOigejarwTYwhiBc1gXguP57xq
YpZJjdUZLL1jLp51K7S+WNBs5CdG+MIQJQvRzLl1WztPJdfRdZnCtKgSWG6tfZYFGNrKxDsKBbIH
PK6/lyylWwY/xI6JtVAVJN4yteQPhvIe7DpbbkqG0ZuugtVax9Vwx7rU7rFn6Vl085kGRXiecPuS
kaAdwZSZcWFy+JutwjylM58mSDGCr/R7n+3A2sfuOF0g+Hercu6mG5yCxjq31a0Y6/KTVqZw5d2z
SxQfGA1iEtzRAdVSQaYiKeHJ6iUOpvRioFLiarN57kk/R/bCRs9oscylfJJAcTg6Jr+InRzcKvO2
uNo6HIL28pr7JM/jKvtjVRIqWM7DRB5lxj+dNi++272bmTky+2QUNs6ZuLGdJj/aQX7X6/9LnGFk
2KF/WPBA3Viyy3YU6EAb9WDF8ry4CxNB1H4x9QTyQldOcKD47T9/Ji5QsvqZAuWf3yhcw6XMYp4P
gcNUAvtZerI7Iqk9WTZajiVHUkUFfYiN7hjRWfbQTg1QMhOb29Qy8vFe7AT/QIEQHXmuvS5Dl3qt
OXss57K+KX1HbKhCFbwrmaUunKRwgZCv5T1ZPLbjGe9QfidyNzxUjgWrwpsvPiz3VQYbS0SdQ4y6
bnbSaL5rA7Sb77bsACVTjCYdqQouG/uB8yau6uA2q3n0+z7QnRjS3oVlQByKb+xtN4Lu8MfUuxGa
85V3Nj3JDAsf8J9TgACK9xjYLYJ3QGpvgGZhVgnwK/WnDgc4WThpFCXe25bU+RZnpoI0R9tlQPAl
9TqT7RCHr+skzAJn99MLy+bgycG+BGH/SBV3dTMNDjqmOe3iihKQrmqILfYLo7yyyaj/YCELbJph
FIMc0FJ4aKJlG0wOWXBgMFFhXRNHjCerLLcZwLlzYjU/MyYqrocc+EEZ2etuGsezS436BnG62WEY
hbbvLJ+MeJs1Zr9sL+by4GVevFEhY5n/eXH+FwosAVDl2DbUWTqQicX+00aRNqak9UmUBxwFa46+
zdo2i+Qk6Iq6qFEGXFDS74bnmMQMjdjSi6nCWMDv+UrEFzkYt2bNRamgIO4FreUP08T/8ClKnYT9
R1Dtz6foOzYpXtuz/oVg7DUOQz48UAeAX9a2DQlqjB4CHl4veRYZqJ4+z5PvgKXcTnM4dpnkdKos
425Ixo0p7rOC0XvE+BDgntfth2ZybxzMahoMDpXNMhl0o1cxM6T5hAM9o85S/odd0CQ6/E9fBaxd
zweGagsqfZQmlf/DjlwZWOnFPJXYxor6xg7VHQG8lcPlY6NMVdy0+akqB4pWCGTRD6lJaDaKJoY8
Vp8Rf3v1bDdxvPGnD+QkXHNlbeDXzcmE/c+PhG39m8/UhoriS9O1/H/5fhNDNIIyaHDCw2Rcy5py
+bYSzkF646YIaxIy7fg1hc193XnNW+d8gUTqLq5DXX1XEOzwgpxCz6LYTMFAfW3uvxa1e86Lebp4
mLi3TcpWr5qaIsVYytUUgNdxikqdQPpgbEQAXVXw+PbD2MiNn+d7yZ3iNXCm72G5NWZvuq+qEA90
Zh/C2HdIy2L1Fx3jndTFGMFkP2aaBC8CJe/nW/P/A/n/KZDv8Dj8w1O0+eg+/uu76GJCVB/59//+
X6/fbfdfL/8ulf9//uTfUvnuX1xQE6ZHDSVBa1vwJvhbKl/+hbg+mw8FSo7kN/BLf+sKEH9xLGEK
13NpGSCfwfnxb6l89y/MEDl7u7Ts2tJ3/P+XsgCp/mU5pGnGNXUpAYMQzlPmP71Lw9mmrSYJoyMV
sdThyPI7H+p2Lcf4tnW75jxaVkZ5Dlt23fcfJEjy42xc0tHsr3SGR7ZzHHu0mSJEsFuSdUHacaPs
HF4Ike/KcT9idIVeCwylQyddGzKQxOFLR3wSaR0kuCHpXc0LAytxktbsrxlZGmv8sinM9eV1/HBs
DqpLD3G0Xw5eD7PYDavDKBh90fhTg6b0sblZm6Wuj42WTGwtngxaRpHoKa4WVrj/7hIttZhoLoMW
X0YmhouWY8KovoUnjSMHpSZDsYm0YUZLOPQyRfsCVccokXdsLfSY8pHpRUxnaT/shD3cZMJa7ian
NLb5jAxegzJkDJRwnp8ZbFZd5W8ni6GqMqN8b5PdWlEyT1o3TsE5y+kx1aIUJSANwydwrzWj0Z7g
XWavbJ5F6E0C4UqLWxXXGC12OahezTihCcSusXFqmKl4FpMVx+yakHXNWLiHTxv3CQBL2I2So2S0
zBM0aHq9mZC2NC7ArQK4KVVLpoUT6CFHn6u0UEeb8JOJcjej4Dkoedxc1gPKXo3C5yC0Fw3jFk7o
P0TSeVsL4zxW/q1TLvDo/GdoNh82eP2B28IqZbrapXOzMTrvqH/VoooNVZOMB+rjqGVIpQXJTkuT
Ao2y02Ill9Z2V6FfWlrIjLWkaVDOk6JxjlrsJP90CkuVnT0x3MhBvMVlm17oBfWwYZrlLuLKUNTA
qWLMaZusxMXsp7a5p1u32lie6sE+OB1JRsZhA7BcUvjIsjzgq04hWYnaVRS8ZfXbAginK84d5nMe
uBDGpYeJtjKXcV1T2IA/NMS7iyDsTV8d+jAHiAp4fYMjhW4G2cDiCVCTkYUvKeoyBNbbMsVqV4/v
dpi528ZM3uoqam6bDI5MjHHIsICBpYxdle4d6/Om3Rp41+LGdFYTLuRLqwbNaY52Y2HuU0GVX4gi
3mpp3EYjR+icSZnqO5dljHtq9LbQE16xuWLrCeDHIr5uWAl4myG/C0Za5C0CEvfM6rVETwj9NuLg
gAy8N1siUGAnFJoRZzkt8JuUHKatTShs8akSQEbBqH/tbMLwLnIJ16HxOXqyZfUQNw9eLtkJ7QI7
QbX8TjqMM0UpfyuvvoK8hkyJBQHXeA6/EVuCO2BQmLVVgZCGlufvAm1i8LWdYdDGhg6HA2Ej3jZv
tDhDreQINFbobTLeWqa6uk0CYjskmDm/4sT9no0Bg8xAyt6ZjiQl5Q5rMChM7BZLCq80moa7eY6A
X5aqWA8eXpOmh3k99qTTfSS/ILxvqLb3cXS0w23wY/DwNUwzu7oFtAor5QogK6CRGJ3w2i549cPS
yte+Aj8bxeIg2g+AHIqSwo9p6hl6CJeZvPgQi36BwiUC32Tv3KDfu8Qt1g3cEKTcAjhc2Hz15Cw2
eW7b+6xZjrX05SUbceQIK+AO4QfPUZ5RR/uYR+iGHY1+aNwImFYUnogm8cWU0XdF+ZXpj9ZtrKGr
meUifATYbaLxxfWt/ASvl9FTvXKwvQ2jpxVrD8fUhEaBg2fSjXKe32BvCktsllFEOLLqLvCyvp3k
D63uL5k2A+XaFqTwBzG+XQEiGAEhEeE2lHgigtFux/YrjK3xailUwDLDpa6rpjn0mhufGwjzGVxz
XrTxLRasDmNN4hHyqViZ6nLZT1BeVjSghPfO3nQhgHXGnON7hEMWNXG+x4i1cboG+6SBk8OuxSXF
NVXgnpq0jSrCT9Xgq8q1wcqKqKxvk+O8ZDGjDLDUZUauC3jwKTS5fjEW3kVSN066/U2dh881lgWv
vh2HcT9Vlbc2EuxNA7tkQMXZfe4T47WJatZVPp5aZQwbE+QjUOaWLC2119M2HLGTQVyGupbmHH1x
GlG5+khxIGkwP0z2S+q/O0yAD/kfP+veEs9OoaXX9602sJmHSdvZYKveZuJqZw69HhPLS1f16C1c
VJrOwhei5RsRAqxyKlyQ2jIX452rtYkONvw20ba6LAZJm9TrQBvuCNea1wEP3vBjxsOVZ2l7XolP
L0eVg9pSvE3awudoM9+Cq6/X9j4yHeUlxvHXQsXD/mfjAyTcOVxdnIG0Fosz14BHgnwWNSTYB40e
I6GRYSk0yCFHeAwVXkMTz+Hi1s8K8h1jUgTClL7mglySByva5LEktLnDAzejidW67tViUI07fwTu
zjBlOQwtUyALocIAmrLUtx5kFmgH52qkE7F2m6s/wu8u6XDkvsTvaxafWQdGJsuY74MeaRBLwu+e
2RNNCbWH9C/eq2Z86LvZOLYhz79fE2useDA5c4wHxt7depkt2tS4w/cd8zDCTCPurzKtNn0BlrIc
uUfZ1XepsIvW+EbJg9BsV88eSjT+GqbRlNqNTIpG79Smc3Ea2uhXPllPDQnv3WDbDyEHkDjjXt77
fr+NkCz9voTKgqM1mLsLKiVJWbajuDHmDRZN8G3OcOMOb7GMD8GCK5Jy3pWDXxZAT34rcNBG2kpb
/5hqtb1WaKMtKOPnQVtvZzy4EV7cEU/ugDfX1yZdR9t1Jb5dE/+u6idsg9PaOZUjfHILr9m2RvY+
OH7X75aQF7Q0Tar14g9lLONbI8IvxvXFvvHSvSWts1OPLW8gvmOaYbaypP88FIwMYs+5SC6/O+qu
TeZRPtuYki+5Nio7OJaTTnR4mvKVq83MZBAd8sbDQz53L1k/LJuyZrBXdriklhpbod9dwimDtOsO
zzAtAOJRcL9uRyO9KRN4aq67VMAkgNoAvsZvDQ/Oulo4sJXrdJspnpLTMnfHPI7ucSGqc1qpj2qI
m63ZLPexAVJOO7txeBMdYUWs3x2c35BfyLxH2Drp4IDnMxlYot3opsXpuoqy5T6LVb+qrQRKsmf+
yemJpu93wAy7eMeG4xO3cDc50pa8zbyENoPglTuiv2ukBoB0xZHTSnbxkHVUwVoHjbHZ5drp3mnP
Oz05JbAofPD1PPF8NTdhwEWQpuYEVMUKF0NFBmuVpfLTMMB7DtpdT0HUZxvKd1uW+O6N+DZjFz2b
uY8auVT1yrilziRdFyNGImMuHoK6viUtAESzTx6S5VqX0T1yW77tnJgjpc4AFDoNYOpcQEVAwNVB
AQIDc8EtVvTAEmsBeqYVD6VOFyBLrCEvHxudOxAjWFAl9eKewPZb9K2hf1BiNOlGbu5d4gseMYZA
5xlKnWxAHWZ70WkHW+cefJ2AmHQWghWp3y46H5ETlODIy9lOZycsnaIoiFP0Olcx6oQF2sOx0pmL
VKcvCp3DwMMH70tnMyLJ91unNSr+DPritLcJckw60cEXVAD61ikPnfcYdPLDJgKS6ixIp1Mhgc6H
ZMYf1hh6LHRyROkEiQltsH9pqJmnwpRDKlGTQWdObL7m1ahzKCaBlHkgmQL0alrhQQtWHuuqq/Mr
lU6yAFIGo6HTLYnOuXBOqt+RfNSq0CmYRedhIBVGW0dnZAbCMjahmcUtbqgKwMWI4eINbODXABE2
SNLpto2G795qrXViO0hQuboTXDYuioBOQ1BnQhSkMd0xj3BK7wTPX8m48egQ72mt4SwYMe+gchjk
2eRnlF2MnEHObJTxLhrr11nN37JOH9pEEIRA2F31k7y0xBrUvqiLm8KkxLeE6rlRieYdGd7KFdFn
mKJDcRJ5z9vm6DlYb5e7JolPOo3KLeqeke/LaDSEMguyVvJM5vi9M1Aww8LEVrX4D/kQ7lWAghd1
FMAw5aZnY1gvD07lP6gp/PC8kO8wgCRFfTVFaZsm/AiM/oj4s4aOtwu53rj2eCPTDACCCStuoJ6U
ZDh1tccYpsRKDs5e4f93Wgd/d/Tpm8/TsmwXbm8DAe8Kodx0/GfbneKVbsXwn4LZ/+L0+csdWEPs
QNA0/guij2+nmwbfDu7ugyfAaQbF3dKx/LnB3RLKcxExsTeGbWWMoD3bO2jwWEEz90HBNMtAsXBV
IisZJWCxpgRPAvfNELmbvyrJ8vsKBMXgWFArUYFAHmvW43SrnOhSjQ3cGPlWMOdKKMJRQ3cqAlZo
I9hmqjyDI72WCq6yOUlMkTkSe4Q30KNmdwrlfSnMF4vAd2br/GGqPlPm9WV5A+YLulidPvm2dZNU
ze0Mj4M2n23r/MLVpCOz4FsCGukN1Bh7y8gxvrw1MRZP0xJPUYGLLWFVNo8B3AoWb/sWhNJ7XVZP
opU3YR1cqQ+UBm3GlY7ApdrAz3mvVp94WrF9kVNLo4nQod1/TTUhc444aRCtKZHapHT0rgnleHi0
SKHzkBVXV/bbvI2+SNfeZwHxtwATqpDunfKcDZbEJyIo61rzBPRLU9AEo/x8l8Mujbi851xHsRIm
JeQPc9TpXiLizAnXlUEItYQQ5FuHyKooT5Gv3tKTRmJtBw2/1t9zjLxPTWnv/TB6CqqbYaw+XEHt
vJyBRNMIXCpqVWb/rpfjSwgrpGqHLelI4oI4x231zLHihekFqeqO27MRBXepM+zCBGQCnmn1+FAR
KTkXBqrs1IF7wjF/l05GrONOx5KJyw0KpLjEqt2LciGSNLBoVPi1xoV7FGLQyuNlyoRDDITku9NW
XJSNGkbHsGfvR1qxups4FLdTzwSAjQuqU0UB12g8xiAKjCjGjhrYd0WHk5gbII1HWTfRWwLKI5wu
SwpCuvABCJb1N3EkTnJ4J9B1d8vkZrdt7b76+YAXlFtE5GDYxnLb8Ugg3y/Gcs2SYIWH7iD7iuur
iD4ajnUxFQJBVuZbqKoXK6z2TK44xoXWVUV0P7lX7G1NzbEgiSSX+eiGs+OnO1ifxnhsG45xCTiY
tdMRKOLpwXtv9aSkIP6TaDgsVflJObp3zO1qwBxn0vOej7vIb++qkC7nzihfHSc5Ty5x2KAVn40x
zk8ivq09ylN8OIXroFNPduhRCFDfDVYCIEBg7p+NJwclobfGF9kygikJx3NT9ndGLG9dRW6kL5d3
M63xOFmRveuwstLXdOC53MlGoCLltESMRXoTC8+7xqF5TgNqlz302maJo5ORMhgOcHmW9ajhcN6T
wnq4jyr5jjjDIbr6YsoerKfG2SRlpo6WcPHSgSYq0/KDehtqSzpY2CAwfFleRRh3T0WcHgM/AbPf
dOeMiedGiegUEjdBgYbajNfTbXXvGZnVzKrOhRn4+ymknwyN8HeeQCjMXIME3wIVpWLZoMrN2+ag
K6xxMLeTC81ZceUop8ckGjYctwIwlkiMHrU7HQcbcuWb0TbINpkVjEwFtyxiwNb1wVuI2b/GRkqb
GmYTvwUl0EBoNpvxWsaYYgzFcDJeyoobxZ984A3auzU3SUXetAPoUY6PWWbk67BBDYnLhFWculL+
Rdc6+83i7GRl3PeZLDb87nRL0JEkkHL3E2Ccg5QBt7tFkRHE2Jl5xCeHoeWWwOHMT9hsRxfcfarw
LU7OqYlIBdcoyLYd4ONtGW/k5jw8TP3v0hrhkbVE7EvKUC3Puql72zuaoRghsLTbUvacC/Lp0lUM
KrOqvY5JcwdhYG8yil1RtAlBydilZv2lAkaBiZP8Xib4PykXOuzg5pcbqO/cNYvdmCE59p6bnIdK
PDZ+exDIniR1w7tOhPdWbFwDb+Cp9l2YATiaK245nAXJtZkeNSlpmNwBw/+KW6q74MBd4jLEfxTs
UsKUvEUtKBhYAYnKwwsKU+NYyKdggfswuPzFuglszq6ZYHxZgCHISuuppxtlxdj2vTCkhUNOnPAq
Yn2r0WRCgU/G4mRiVBqHU6+dmHObsNK9ygexdknddy+w0JjHhg4FF0m+tYn229Jq12DtamQcmGEt
eLnG/20ICQ6biZSThClBmGHZM1A9oFAeApd7hxHjpnObiXxgF+8r7RbFkVtvC5fD79R764jM/CKP
Ne5ckptdU38BUMEHx6Osr0zAV2Z5cvWHsK0kVRWZ2uESvLMmfINxAkAyTThbwHY7jVH71x81YbNs
xxHuqx8Yxok3CjdC7job5TH7/PkAn468oi2dk5xrHsCfn+z8eMb+yVu9Zc089WHc7ywGVsdEc1vD
3rwykMHArwu/q0JEWAiFJA8BMhQjBfXtYRhh69NlHnMx8UOLFBoYoobLRmIe7Dme94yTa9gzw2HM
83mP0lWdrMHmg/7R2HGo8eZjVrGBZZRt9OV9bhL7RoVuzsFP2fnPvw6NpDlVOHOcooR7yUzeo5GU
f/fvdSKMxEte9v/r5ziFwoav5KHVUOwhx5c9+m6wGZvFW8uIuQ9jaJA+jvzrh6jg2oqy8mr9sEUV
Hvcop6AJrzo/dL3YTVd1GxcnL8aKGnfsP9gkL3VMPAM5VIGKiZM97zy8VDHFcFE1BADJe3ttFnwT
fz70vGu2oxQff/8pqTy4QgVJRdkzUvv7L1D+9dc/9fNzyZybYOVZ2v/+C2OJgGHVHObKiuUtbCgR
s7Fk/f2D31gk6H7+P467bd1IKpF83gUefVXkX8hsgd86wbfqNh1B142X14+kJ/Ib8vybZTDYTUcG
2DXwrdwtBIg8oA5EVLdmTxxQDLm1aRCUsx5xMsL6D1aoz/t2XRJAh80FBLXKU2PPTnCfF2z8VGSJ
B8ho15jiVFI8zO4nuUj20zG+uEm4EPdjyOsA9NhGg/O9SBBPVTEcuROoSz/H+6bz8m3FVMqYHmVY
E5/ldMsU0lmFtkfLWEyKz2CqOMf585y0454ulZXLQ3lObOsrlrr4UjGBSOfkyQyy6mJU9NWbbkQT
lzzNZJLZBNBNAR7Skxn0dzaYn7NYoq1ZEsGqimK3eFRylrQzHTpGQ+vKxaxImmvNMlcC4SGD6/di
WuekHgqBA6qklI4GoGcxtXKbMA/CrduPOfQhMoGRqtxjFvRclxoyuwLcc93Ceer5UHKIk+End9/s
rjJIjjpB5iPawHCCn9sU1e+abG8rrqEtD7XFVcWCvugy98zVS2ri9k8b65uk/2PDpTqrqzMO7Oxo
4d4c8D9q7ynFmPKZBk/4mcCaU+9Iz1KDeBIroFrTUzu7pyR9GmTBvMUab4Pexg5KmtxPriKeNzjM
XhjGc99Ht+YqWTzPNivuUuIc74f3KPfv9D9beXB8O7wcMLoEkGUyJCVZRCb4CHHzW1CLLclrisdE
/qhs99U2UHAGhrJZJN6KnpW1XJrfY2O9dXyFKmEw0vUsOkRGfkUzM+xSPjbdpexBkzKodFf23L7q
r25tM264SR1nwbfQfbhDeOcbHM5LxWcZsQxxnuiGaxJ63NxIfwn1VAWcf6CvsFNmxT6oBITCaT9I
wphR3P9ux47jFfdcJuDslfJYCds4t92TTHTPkchxXGXeUUK/iiXhkAihxqnzhuBK/g0pIEMxwWBf
zKskxiUVERkLuFVgRkPut8z5qZL+lxOq5dxWzKDMfsQVP7cdkr5DH+sIiL/sFLf7qGHisFc9Y3rP
oEAI9OxwqKPYIcPJERprGW5wdc1KAj3krXugQ3wJ4Ct3+luHUGR90COJxc14v+Ylt1QZIEK45FsM
Z9yEnfNo9skeldK+kUhwydCRDZPMvAOTgW9Q3xAuxevE6wGOttg1MDVXMBBv4Bi8Do34YK2kIau0
fpHLIkYOIqiom0EHnb4oeqlWBphlCcCXhk8CiEHz5NgpA4TZ4WBj3YZFRaXliDWKeU1K8lldTIZ1
B4dcLbUFyedceGghLSWQ7R83ZRC60NWCI4XsnzJglfpLtk4RIgSv4saasD9G1jsdNrw8vofr36df
on4Ieuv3mA+UdQTMXMuWfElXELTnB/qX4hh+Y5q2vyUVH6Vn02HFmzSIB96O5UvjggSahxFK5ICd
zTb2Wf3CJctfW2j3mnjhrO2xSY5+EBIO5EqZ5+oJRd3mIWX46+Ma3Cw4YV23JntHgDRuB47O2Ffq
X6Jf6o2iPZXnhJfEa87KLV+Foa7QPrMNY4QkWl4x3x+lPd52ZriLO4d/WXqald4fDe0gJtL4lESq
3nk47Dim6oIgw96HIV1HnVGzcCb67M5ty5f7uXUYjEialLwD0+w3I4K5AwHMns+pa16axnmvOYLR
HA7IxE9J9HgPte98glldGTw2hdV/y3K5r+o7V5bb2WYMONFexNSp/04UuZ6iDt70A082ZdvH/taw
w6NlG6eppaEn6u37lFCiMScfBCYOvlPu+NSWTe8wi/NHQQKJSQyHBbkhB/ccQe/HE2485BD/quHT
CAO4RRRRLUoc5zqxCTGG1op8xDVQxCB12afCew2ECGKD628CyzikznxlTnXvuM6dlUG2gjBeFA70
HOv259+dO8rzsMhE3PayXeOWDxE2sBWdZisTexu+eeBGMf5I3G3U/CBd40HPnt2IIGyehRpmPn8b
frcvPSJoEzOV1aQYsimJ8b1/aEFXrwbhQm9vihu/CB4cky7YeWz2uf3hM8elQE59Yei+G2dU26Z+
Tupk3zbRWRXG1YIvEEesipN/5zFNsjoGRWFHSAgV9qMlvmDMlEZ73h8v+xTlDzLLeSrwPrRJAqTI
BeBRoro3YIUbyFtNw4R1EodlbN5/oC84yLhGwpNhoTUK6gBCIh3VeNv4iryCvRy6ISDBmLvLljPI
JRLhSfj2kxL2K7W3a9qN6LnlaYxnN6NqwH2nckk3PGYrugdWFTLMymB8ypl8i/p6SpSzRQ78ED0j
4z6rnpNhOg3xg1DdlwASp2QKSKkleDtc2Gj3WTfcwtUD6Y9kQ01OVTImNhfmkhBO83VtorY3Btd4
rL6rKpF7GPCMmEt5QzXZdhb2W70IrV4F5xJLe0EfZ+9igg8VWgp9CG5d/Ur64bVNadOTcXxrRYRs
Ompix6747XlMkFK7f/MyyC1d+1nP9nteFy9FxrGgj59rZ/hluynlusV0z1mj2HF/dNkA8BdnsAki
3MM+6gSJFISGovlUvJ6BN0neDGC8SnNLzDMF/PkYJkZ3n5TiUk0bKWqCYNVkEUA3M5xn9Dhxb1vW
5H9PpbWJoaatqn6aaIqJeRLwkKFTVm8M9Cm+jAWCFxxjw0w/uhpHQMBGgSxm7ZyuvsHgR+6Nbwx2
goSenhH9Voa/WmJWYq7PRcfJx/bYKbGQnJm83indq+NGRwK4H7CgcMzPT95sfjA0IxEyDnuDhlT2
y+JLv7+DMgQ80DlrRmz080q6ZyfbecJyeRwIxvFGQoUbrfmidBkdlsYcvps7s5T2h9Dt1G1LnmjV
S+OrrPlblPFSsGqKtiZ+lHNuUY39ijUAuonTbIVjzkcA5quf477b/ZYO86kuNJqVb5h6a74thoCD
Ss2SuRQnGga+DJvPojXMz7aBjWeM9BUTYiQlgvuVvFyjfGwd5pEc2XIwTrUZP6cSpg1hVcXF6g4j
cHzuUUosWEnlsqDIUBCYl8GTHztvIkIXCOl1nNPgpRPD2Wk9OjXr9gxbgoqzovqGkMOSIZf7Iln2
2PiJh+XpueQ6xFQBKaTzavJGCa4mMkZtTBusqzbuBAgyaEHTp9OhyM2tjcK/NsHXryPGIFiYrREs
j3qtl3g81m3OlI4U1dqNX2u5AKSR5T7wJGkLmd5zBMKjMLtvGG8OzdL4a45bzTqASA3BBY27n7em
gIua9deZ4erQ1xNLhvM+Ma7A8cu6wotrkySNHuo6rLfEbgJc/DunDG/LqH2TC3TUcbKoHcGY1PoW
k1A33JtWgTl4AKoOH/CEerN2UVwRg85Vy62ibNWVcmd3b3nTM49Cw2ZyJxVdath+gK4mzyPsJubW
bLVxwUZWg2BPJnAZ2MPqDYc1kFYFXzlL1LHAOxSAvAYGlfFW4b1CSDPlkOcaGKYcH7pjUtSHKoTg
C1YKCDHpQRCsw4hcanY2Gd3UufNnjCEEv28y5lZ7NGexH8z0QVXWZwX0+yLU0U+v9AtW9725nKcI
oDqSWScWXpIu52TDhpUndI2p0FuOdkVfSSXUaqkSvFJM86o+5xwZiVXjT88dY6FRFg9dOV7qQTpr
NPyXrgWKYKk3v/pyOqrCjDaGNCXjhzwGXWkxpmvQLOcW7H+Q3ntleF6YiQCVAxLD9N7pKYXPFuMP
KH0kpXgkpbZM/rqUA9z8/o/0c/rSg5molni2jfcsdb4F2eexkMXZKnDOWEN8WUgebSEtwxEX1jYe
oa8u2YuteKwLKCUGw7ZkaWkmyQo4+/Cx+yo8jG13HcyJyvtZMhzsul0QmfGWeTT0AwqsV4slWBPn
YhNZ7CG8apxtkmPbU6sVMUSdifgvpb93JptgeOHuvemF8QwzQlJ3O68bPguJLJNXweM4uW+mnF4Y
RzwDv2WDq33Q3LlznYqeWfT8G+zLq5P1HGkaVJsQiOc670mK+sZxqQSMVq8HiDGGasMeymOatXeJ
Y1MKC2qWXNKw6wp1rH1m9aGXfCwZt7Y+fwMSzMPfv7cae91haRdVUHOgGiGoypt5QjkQ4Mzu0WZd
q/h2isFbk+YLsPhPyWbk+klBJ1hl99aLCSXly2BS1uKahI7lrQptDlqMOpW1i9oYFzAov2oyP8e5
6NYpdIA8TA7sfSH9D8+9b0OilBz20iwvdhYEVS/L7xJyH5zOhnu/kI+D+7tNcgqP6H7ltP5Zdf2b
k5DhafKbTJGw7fhvwbK0oukxI7y6XCzRc82VLeUq0j4hdx9SuAIdfIGWwNyBW5/B3G87chH7b/bO
a8luJN3O73LuQQHIhFNIutjelWfR1A2CzSLhbcIk8PT6sMk53WTPdM+ciZA6FOJFRVWR3AY7keb/
1/pWq7cuPIIkgeNbCCwxshWbwMSf3MXrsC+/NiWcnqCPsA7AN5AL6CBbkAdDYj3G0uyOesEhKLgI
/S9+BSQBQiLN7GbVL/gEEjUp93QcuQArxCFH2mx89p3mJrbdZO/77gpuPVCY5jlZ4Azwgp6I78tO
yQJuKBeEQ2fjGugXrEO7AB5QyextiA8l5AdLgICgv/U0R7jBnOjOWSARhCx/chdsxGAPd2rxxbaL
HSUny3gdL5iJGd5EsIAnQI6tXUgU6YKkiBc4BRGi4CPBVSRwKxIrP9DMCbfVgrRwjIO9IC6yBXZh
p2AvxALAiOqtgIdxVR//f6H2nwq1sRdcL9Vn/d+jL9XvhdqJ+lyRUVn+x3f99vH1f/6HcK//67tI
23ffUIxBG41Tz/e+KbG/i7QD+43vW64d0L30JUEyvxFpe29MzBnSt/gb2/MEL+O7SFvab5BSe2aA
0QQdOY77f0Wkbf1oT5BYKBzPESZuQh7OcsVPEm3bMmNkwnD0UeK1By/sNOKrR8cq24PT6GnnI2S9
dWgKoy4RxzKq9Zpi1TbxWMZ6utq/uXx/x91omT+4Jb69HM922fxbDqp2a3Gv/MbXkXFR0D0WzhlH
HVS+Oq53qf15mLz6ziw/kXpZA7ShdmIM9d1S/P2WEfjt4/s7z/+jreT700uXqxsEwmcv8+PTByl9
w4CAi3Orw4+VP/RPjg4PqIbLMzqlnMxkpM0DSkXUsn/m7Lyq4X915lyfnKHCWHEc+nSm/Om9t/EI
+juz5DkrRoc22ZTBfRGIIHvCgtrEfgvV/cwuPKu8+WSk6auLTnNJPzqnSnZ79nktqOElemJU8+FP
PpgfXaffXpzlOow337QC72cp/9gwiZpGK8/ADdptqpqPDhW7XdOEFuIhiD49KBVqqxEtgNLfGOgn
8z6iSz7YT3lFW40NazNqf/fHr+vqqPrponE3WIHtuJbvErjz4yemIXIV6CLkOR5CKhZNqDeqo3hY
hsFXzuPRs4Q1KbBBbtKZYqjKBwfDf+Gcqpb+S3ZQKTVRoYYdSL/pPE2dtyNirqerFqV3pnUKgmED
bq99EhWEgMmTlOngYZ1HV7/SD3fJIf3oNsD2EIIfkpk9ZJxE1Qs932fArvLRyOp7brLsJgDqbVJf
fnDNdJdHdn3qg+kBHfVXVcqWI4+Bc1X5mAtT76Ph2u9Nuwwuf3y1LOt3t5drclu5pm95rocH7Mer
lVoxyZ5RKM9JVZm7KEQt4zpAQwF4qxUhPMlq1vTVkoqEGb9sP1fk56Ff+K+9EMti5sGiYnFD/XSj
Rakw83ia5Jk2E30lE+A4cRiPILf2td09TTj8nXpSeFTlseuKY+cb+u0fX4zlvf44clyE/7hTHM90
fPNnH3WC/9BwQeCfhzD+atgHpKkcM9GGyiC4l0m64zP6s+nt97Mtz0nwEsY102JJ+Gm0mkMqPWKe
JQRU56BbtN6Gsp+qCIVsWBg7HBkzwSzprd0hhMlm7wY6zaptLPGuhZP1x+/fXqb2ny+AsD3LdoXk
g/B/Ggx+KCysKZY4Uz67VNkoLiKA7gvnBZ9k8Gj602fHM5JNUXrAPJJx2OFVvbF0xb5tLvGpxLV1
03e056HmOKeR9sM2cPNHQTw9/usUjWKbEXWItBe7wbTLaJDTUkFriobuT2x29u9nbteUrGPmMnlK
++eRTcXZDkM3k+dxsb2Vcx3etUtdz9F4Y3SKwygM/EttKGONwl8ec+X023ByUSzUzaMClzTWJger
PiuB6Xhoxcc2A/gGHb8fBYmQtnG7AH5DM4Y0UFhoQnrK4sYUeTv6+DQaXCqXTs0eOw3IIfnjz8r7
Ox+VlCLAzsVw9cyfbpcsD1xdZDXjJnOagzZQY5smL/ca40UNFtBItf3jp1wyXX83PFwcYti62IbY
P98fuvbbii67OCeL27mgGHxfJ+29VQPDCpw22AWFH+/jXPjn6xef0F/3NWvK4k8WZevHtYeFXqLu
Nr1AskPxfn+n1nFX5U1TG6cuzIwdUvonmm05vl467Bj7NbIcjMj1sn1Hzi1uOGmwEqqWXFMbXUoA
KCKK2uiptIb2T4yozo8z6vLaPJ/dGJs+bmksKz/tn2pEpLZreSDOEfC6Bt4by+nSdTYQaupGAXpq
aHVrXhu5a7Y6I1Hf1EXo3y3rSoQTDEk0xtWI9sp5dDiVuzo5OENEWnnQILtxAtomDOOydLyDHv1t
wK5slUQK65fNf0wn6BMcCs7a6p2LbvLoJkgb65bDUXOYOh8ioAwfzMhf1ZFPaJByTl1Lb0elvrnX
MY6Jq087w3e2LzK9a1rUTmyPss00J/Rb02prAaI5EH9t3qNXt6rq/MfjjI/wx5FGow4d9pLbi+uQ
YFZ2f4zE32z6Sl+nUheC9KuIQqVy3Gf6qPOuSlxj55bFndDhyKLdmxvKm4Sk8trJD+XQyQ4tJmob
C/wpTVlHGhOwWOI7VIqrZjoVguDE1HARfCOXSDqqS2y7XgpZHOc0Gxk7oO1iKqSE/yJrDDz3gTZ2
ss+zDNINtoONRaxDtgTnlpTNAb6Nt02UYiqJ8AdSQICeI6Np3SKjI0RNErd7jWlMcefO3xhJ32Ib
01xsVODBQW0Fi0zt+bBEqTCLuY5hbQ0D7hcBbSKmU4YdOTiN+hD2hHkgmCZntC/O9hiV6852ux3b
A4bQmJ27Rgu8AzReREBnAgj8Hk14QHz6+7zOhuMcl49Ysh+Z14jkZFuE4/xlSvR2ymP1FNukGQwx
4UNBY+h17bohTn+Cw8xC3nfMoXej0VWboaGj7Zo19TNr3jdprC6F8tFkO5G3zcSiZZlUcOki6t1V
QCIUCYD6JMs+XDdzLteertn2YP04CWDxaWN/8Mx8GcB9TlFIf1IswoijXkCifRCkFM4Ud6y+o/tJ
3u1FyZFO+Wi+x6kTYbVyPvU0JbcIYm1Ee7SnK6qGe+XRutOeSbQr4qvTriob+jkgQ47OcJv0wr1B
RrSfsfuQ3KDWeRd4T2M0B6uKlOTGh7QRkOMBNmx6BrlMriZpSTbqs6NZuF9K7UOoigMKmYteXVRE
FUg6njCOu+h+GNDomD2InVzFL1k53Um/PNCNGx49dEZqFGzku/7RzQYAq3mJ+oCAYaCiZEtkFYa2
rPEeYgtUg0/bQhZFi1rI7QBfNjlF+PyrcslgNAYI8qYNjMWh3zHEUEI0hriNcsCBlNG7rEb7ggZl
k5CQcduFxbSyYV19GOt2KUrfNOnoncN44Vwr8l/IoBq3iNPFJpqm9m1PYh29+j1Jj2gx1YS9Lgax
Eutbw3HXokgcdLUmMFaG9dECObXuPEDTfn1rN2iuTOgkB8aaINGiZz9j8dkIIGer2C59bqV83GC1
gAazjPC2NLddETJSMelR0g6/BkmrztVcvQYRa3AQzNU9KSy3zGQ2iLuZKFM6nmtHmdMp6PF1KfWL
wa3xHIqPaTk+BlliX+aRnYXgJL2vY5meIajeGH2+owrbPClBLpYcw/sOQ0Y6KRrAKRKZwP2SwDDe
OkULpg8TKMFJQ3UsIvrpOYICmaZkJ89p9DClzScpNOB6FdQHFQGpWmilqRvc4q1p7nmDgFzT1juG
dvhJBuF07orqKzXq8QaBlIm0UlDT41Nd4d9M3kYOI6xEgG4l0zsZPrU2YoSo773X7kIaTfxYLU1k
Mlka+KmivYPjBoi+KKD7lwLfz9cAvwGVNkXfroO95mHb7OdfIrMEPtJPiiAyUe2zpP2QmEfwdd57
JH8viQV5s3Ji3LQQ96IQ2c7kB9kNeMr1OHqw2BVPqCv0eF3DFDg3FACynnAQIn32iOPNrVkElDrN
2IQZbaQXgAnvWo7De2fEo9jS8WUiqD4XbClIoqIOaVn1PWlKCspsdimqJLyxY5cuy1w+mToOd26A
S8yYX2JnEtu0mRavsZcfm0EubaqXFnJ/XyhKY8pbczZqSQVLqZz2lntJfOswqRBSv1YPgrIpbQn6
UmhtpdOm3HaVIq+44xha2dbb0jtEnRe97S3iDZ0clKVM9YXGVviukfJLZOoJDMuUcYzmlWAjEg95
jea2cMfgHfDs6pZ8+HyTQn7blDGVdxbrkixtudJtPi9hC+81OzRE4lF7aKnKXooheBtPSDsaNeyF
tuSdEbtbTSolTQ+lV6J0prfRRZsDu2tJAduLzNukCrKXgcbXaKURZl/O1IV2jko1xnHorPsmbPjv
sr+ESvk3xnzTDhjPr4ezkpPxjjIkl6xt43pl+Um1b/uSoBtq7OwXn2aFk0hr2RwRviYPWbiCgKu3
YICc85TNiKoxBLc27OGiwJ5kpuotZS7vHBU+WHSchGHhVo/FHKDG6lIaMuOIFdLW4v0gUUnVKQBZ
g8kJIDorhK1gMipIYKMYjmUY0r3lNLQanabfltV+5MywiWM5YdvPNIPEfogMRfHT4SwR2CEe5CZz
tlioiFcs87eeofOLUJdpaI1DUDX9BmV4NJ37mbhQu9b3ihCGVoIcilVI4qhtPGO+kKvQGPSSd+3s
dQ/FF3wwa37rGfSkmFNA+ILDXZT1pifu7BHTfEZIhA0470Ojpg9DjuCcFlW/t4Pmo4H7/QNAA4iu
VuFuTfL5EKrgXctmqNv1crjw5ahepxQOfucl5jmrYNn0egkxkeXXQgHJ9w1HXCASPXRIfe58hUom
6Gq9K3r/Mgxd+8A+fObpgghlvrPLa/r3uZJ472k9nAxnV3sIRw38UYizEBHNdGOr2MgpzlOQ9gWq
wTgDmjBpTpeCLJDAGPbJjPdUI+E0NA4ZQF36MrRQ0bs0bfkcgdLHGuKdkkuDvCHpgrCuE9i6+pwM
dr5u52E8MQ+bJUfiwJs8zuPYt90KBbcVuHfI7VEkL6LmVMZLhLhlnu0hvw36FtmZmF6SaNmA0VOP
J+NGK0lTLO1vVQg1O7QyIhmG4DZtBIU+FPF7vbCofFAQGxuqBYs/prVOA8lF3LTskzP/EC5EV4yS
49ZXYNGNgKxyzHjhrgDUd4PjyLJXTWM42+szpk3c72sXpn3mfMwja7ykYWCuqeShXLTRC8XzgNO4
aO2LzE8CKNK6KyfnGMelvw17N7shcLXHAasC7neE5W1u7FgZaU7OwRc6rV/jakDu78uXoXRf6zrl
uAv+uwxT8l8D8xdcBQlHkiLejMZwPxQdDNBWM/7tYFe3qPFQdF1MMdyWbs9BRXYfbSM4dhrWO+O7
sOov0rFeQMtwd9mugx8w3Vs6Ye2Qn6t6jCFfFx967P+wkxOm6YqcBst9JMAQj6XvuJumjF9c97wU
w3RMuKVXQXG2nK+6nBH42QXKnP69o7KjZ7o7N9HBBsddxCbO2dHWjFbtrJ40t+xWESJGhMSL8uts
X2hr3k4LQ73R3RHHcYi0oty0E8ER9OhuZNOG6yFVN4ZNvL1ZQmm04NS+HUYrXrVavCPxdDVZfGxj
N704OnN3SayPNGPwkzsEn0RD9YkkjU+9lR5AfH52toPVlLT48qeBoPRNDcJ5LWt5KNp3Ro+vpsiQ
VGE/ga3gvNo53ns0wjncb9qEfU62GB9GJQEcwepp0MLaaD20c0tKJiTKhjyhKScRWdQIsMrU4GNp
aGFONObjqHwY8EUsioktXZ4tkiD6T/U6M6eEy4MoqU3Q7XvNpdE++Fik8QuiBGQ/wd/sIjeV6ius
L1JtxqS6hZxJtMuw82yE9q3unvoaUVre0E6lr5aEG1MG1lpZSPYAqNxH3YDfYtYHa5E9zEPN2SNy
trFTc9jp1GGyMxbZpeE4ONm2RpTJMXgkTqxWcmWl6G4bDRw6sYwth76qS0b2snm8KHyB0c13TXZr
iOxjn5kvOJP8nXS1u+4AwQmnvDO8dt+HZrceAiZ0Tmob9og+oesJedoSNH+TfOHEi5Qi7tC2heVm
aOU7Fga8kfGrnN2KOYmVOyK6lX3nuJGG9+AbSbK3ldyJFtFZOTePeUlsI4rvZpv58Y4d+gqP0bEA
esAUyizn0SY0mi8TWWBrUWV7ps33bTgSSEUpyREF28rIsOCf2E9mzGwBFRZqm1edZQp4oxAZKsXu
NGN/2HoEpdG5JKs7Ehj8K/cQ9HWywUqBGlhFINd6D/N/9gp59suo4ZLH+Fd2akr3k/beJiGo6KyJ
WQhSGBgFtEU3ii6mhR1cdKgjBn9YLDThQ1Fnt4k/PtZsgpk/OrArRvB5cXiuhpYyPW2faIcTzvWN
xVy2EYPzJEY5Y2ANn9FZvYoarKPoKZwXyKLaJiEqxt6RyrIFM2LR167YOVYsP0hlIK30vwjsfnms
kd0ZzibD0Wa463Euqe86otoUg0M/v/olNya6tGWkDpn9iiQRS2E1OKscJaRnIMSYSkWEKQ6gzvo4
2EQXIGkjsB5aS5YTc0O8KvDF2mOm1fH7ed816tYPiewIxyBa51I92DaPaYRoxHghRyfkXSgTi+2A
1N3g4WZk1bJub6GJc1r3HsohVhtXOChRrfzkuB+ddunVykrfTcMB/ysG79TB5TbERB14XGOGrs/1
z25x+eL4sjiOS4pVKFokYNq5Yqr4hQQOjdOVzIpPYE1Y6lFzFAuMw+9FsHLW+MjY5zu0Yc1WYt9G
cZWU0aN0EQjVGU6tcCKXVUXEUresroXl7IkERPffYubaD4DTDjZ4Mc8dPrXOh9zuXo0gY3uC85El
DOxkD4NOnpVIiKZOWrGvZuuStPC7Y7PrNkYPYHCMD8RQvSvN+it538+6p52djgHHYQf7gp/fRqxy
GC1jIMDuvdFN9U7k2XqmPH3waKSvbTN4RL1F9lg5XCiBjk9RgB6Ms8VMlh9VIjE37dbxy4rVJ0uR
5OQH4L8ZtjtoSGEgX6h4wpUOCaymXRBu4qHPD1bkY+shuWHXGyWePRjD66bxiEYbExtuRvPFCXzr
xnVJZ2IaPlkJG22QGztzaN2VbVZA5KVOb3mc9Pb6Xa7L9DaOinsxxTOeo7/9XqGSWRnzZDHrVAkn
KhOzpc19cf3x+oVDSW1ymVlxa4F4sZcIDLQaQM8B576thchMdrPDdGrC8dgtv2uvv5u6+DUmvPlQ
6Ta6HQHaRiZ8Xg+L/+31i/Of35EHbq51NLUrHfnPYnQ/yFwMh97VFJ1yNQbHODIu9Hz40RubCz5+
hlC2rgOLPkGT2Ns6yeuXfFfVPdQ7Iy8O5WIenNIJU6KHYqM3iK+3C/OFU7HeeJB+dkGNZBu1mGlF
8JPrV1WmBLTh/idzZ3jwx0OAI4TVWma7GodEFWA1y2LTOk9q0VZh8OEtDSUBE4hm8Yiqm9bBPzgA
uEaMkzFxFnLjucYreGP84UjHiAAutzjjsYv1T2ka3fUI5/dY13c87B1FGURRM6e5wAry1YoubbZL
UptI1WF6qxrxaUqUu+F48rVHeIQcsuEGWmqMsWD3j5uowJRGxi6NNuA/XntUco4ffWu4KFvE94ho
Mjg/N6Ms9zqhIiqUO1yWmXLEGcnKHbGtLVNxJr7IoSCizCOKaVT7syrWFD38M9yV7uITKLea+/JO
zQlM2Sgnyw9D1T4BPIQPPTEenR5rEb6MDYdo+6hM7ZzzYn6dlhx2uhc3nt3FF99vDJIeEY3rKYQy
1RNrp9oHTGPBoWVrsZoLy3uyHBYTwpWGjRFnxVk5xR05BCzWZO0e0mIqDlk2kWUzov33wHXAqecW
jRv0rYmVHnWVwpfwJTP0jExSxcm+tYfq3qRUttLIeb0igKCbzlvPHt8XsRFtaG84F1WWTy6MBNSV
2aVa7OzkMdyMNXgmHz0KRDTb37NujuSH3Jem8qB6+NaDEz9mOfGAY5hE7wdV3CJvjX+pyJv2NUU3
N/FwYhADbtjdQK7h+JEo+PwAG5SwCN0QfT3l7aHynlOvY3of9YylF9ID5KtWsw5EJP485ekxtyVk
wbj63DatupN5hZl18KEVTayutqNfgsF7N9tk6zWtVZx56/G+LkBhaR0B/BAnNqrZvvWlywlFumeN
WcbjcJvhRwfOem/PwuNuHEGN5mEA3NlFAaOscE1HcFxABtNjzfa+i/rmXEXVe7sqTCQyuXPwvAze
bVM+BVO2C4xqUbSz/nfQii9VQf2EqB9sdkH0vq3DTwaynJNb+Y/TKNsLgotnK3esMx51kAHU6HCl
Gc8IGqtHS4gjx20fPggkm+vh066a6NgN7g2VougeewWRPCXW8ExEzb6gfnhTm4N5k8vUulEmGU30
Y4OdUiaC5usvr/9mLJ3hxn8q50XV6KoHJEzx0zhmhBXSA6ZgxRZgTUw1Ju2iexgCMMUshTm2opzk
or6SzqUKNSZPV0B1KSR5k2ginYvoR6ojgPM8/61VG3BpUsoYczVhuapgq3H8gdTvvg1CERyatpjA
ELfwMzHc1iPZZD4uD1ASRER29kjwYcrxOQ9tbEiYKhnHj/FsfTD1h5S8s43IlxwqkV2UaQ58BjHU
91oba6T28QbytJUwYZmcQ7dEBouEu5FXyyRnFxsCGxYBWEIkgItdsopfE6zijKSNLcvFoI+EOHHK
XQG6vm/vAg5kOFGnvEBZHH8WhFhuZ8OYoOzjq4rd4IDH3D5JG3GtGb1DIDWdrl+4jx5nmX4mf4mZ
1NcN0y6lltknx6Af25pID76D5EINHwG42pbUDVZpF8Eu4NAPQYrEYO25RA0oh6uS+5Q047kaTwNB
7OzGTrNFou0wLE05zv0jMUt9BWDMt1bOOAC4izTWkAHsrqipn/ji4pbcGyZTsxkZehfEUKpF7K26
IM8xj3MIsSf3aRrdzyrCtpO61/nVejs22tkPVv0wkptD7CWeEO3ouySNqEkNK2JLuMwCaiIup5Lj
JPOXEiOn/z49xUKxxxMdXtX+C1APffSkOgPYoVfFVn3jEmmdZVSjm6j66rSZcWb2P1CFq/FQyemQ
+fuk5sg3uSiFy77NTz4RLDUYp4cEa4PvRF962QD1mXjF2jHS7dAxO3IkW5l5G91YLjknuMvrdWqA
MSQkCOxwFYoDp9go95JVw8xJVF84neJGS45V+Q2FpmxLFi6bQ0oReCyCd2Iw7POYG0968auRwwx1
yt0GHsV9P+oi+mTBnZlRoAry9mXgLHlMEwrrFoJLb2BwI/OHhSS3vXZgUCkz2/V5wfVG9ziNQB8p
9eyKyZ5OHDtRuafzvSA4aNSLoSDeR658JJbQI/uwb0hDQljSY2zrMKr0KYp44CfxvjDoYzhIBVP2
JOa0xB54M4VNQ3xMLNvcGzm4MQnOOtfWhuZtiHs+39NSwAAMHmprEwjnO1DuODq1LttQ6oseUUIU
KptXkyJRkXuUcJul5KOLbhsDe8js+DbWDzNOt8OcmfdWBK8G5QxpBiU2/kKKI4JIWDjElhrV2K+r
ql3QBum2xmC1pRgyrMqk2MQzCemD2/PeFnaaR3ZFWbtfGlmAPAiyB8E5m4MPSRQLoYCFYRfhwgM3
THZw+BF0GalpVjCCgQLBU2Sk9sHqg5hSEzCovY2eOFfzYDRTMhvvUl09DFlIZHSNmh7glBuMhyoO
iEp3H/H3kzBgh6+ta3xxImihA/5ukiKalwQ9z4oMnhx7Iq20xuMclMQeCuxa7pggnmOreDJtP9pG
bvhxLNx5kw5+udMtVYIRRhEVJaKZ2pI+TVd4B2Cb26AU78Io+ogfFugG6VHrksDozTQl1qYKEmYF
TqtxQvB3FtJMFeEGdxQu2ZJ0splzu1LCvvWm9F0HpQP+ffuYtv3nWXcMxa9jwm6hoe1kJ2ON5rn2
mCl2fkpRhLj52fwwtwkl/ATvbp5hx62RjQNDTLZGRYJ3hL6fA7yrx88BBPF1S0caXgH5x21TYAGN
2KYTzpKaezrCrHi5RpxlTReLEsUOGdmzo8sc+3/+znFbDB7srFa40+mq1E2yIsKq2WS5+zAb8mVJ
YmM+8G2iWMrtRKwCti+Btl+pcTOFkslCLMPb+Oqkk7lp2ybfuhMqVorTlDysc7OQ5Wm+MsdPzSsS
MW4PX72axOJsNIRuJMJxvbF7C5gARaCR8zieaxNPLIUM09814/xsFNVDMPv7wDC7g1qyb5p6aLY1
it97cHDpspGk+AXsIEnokVLVphEH3GUfWemT5gh/RtMv0M5tJrbeJxGk7EndAF+QlacbplVnbbiN
PDkJiEjZzB89/ATP5NI4d2483PVDED3Y5A4Hzpi9zdc+jdWWxLHLmDMnQApI97ZBP3kkxRBgPrlJ
I3s7WKrwvFHjW259QT9cBs5z6fufXFCh2HO8Q5N13l1dEQFNnX43J226MyH0j5DyN4Gl8rtkHs5F
L/RTQctwlZfd2zkywnMsS/8i+5j9lVxodeF+7mWwrz02SnWhUkpOgnOwzekI3CpjsdlWyqWdP4Ei
pG/A+Out5zwcicLC+lVm9ckYZPREfOuXnmDyDYdmYtwqfev0/rifbNFszbr4XOLtPlDEUwcwVp+Q
bGFJqIX5zo5mchoSPBmETx/qJFn3md/QcNf3JRsuYO1UXmTwvlqaHSGoOKGr9wUBvSuaa9GBXeln
u+LdVLh/135R0DKaZ7XvUg+Ub9cJWrPWvRnV5h4uwpJLy3YlqY2dNQCLzBIgHBJ4IWEhGMeIuaHU
hNuyMmkF0yUaeKK3TlS+Vl7/WZIft+9C68apXBguyXDIUJMcWx/MSyVyQooqsbetfNwKhxWaHpK/
UXHtsZvAfoA93YT4SHgZGTOgNkxfUbPqrT26mF/oR3dr2oMPPnMxhpOc2GiXqBVTtegPyy4FkTHd
FgSF4bQM+XioXiZOTYdLy4eIGDZXcBItmgzxQrtxSNja9pLNzxQW7LZkg7A/wLheT9YeF+Rj3zrE
4kTYnyM8AVuEqWuyvG5KZyQydMpOaHXIHzc8/KllT1uSfjhcYEzmEYsu4Z7eTiT2x3Dgk4sRR+S2
xtess6PJzLkGJW5tKOhmDjCReWC0h6tYkumhSMtho458IFWHsDHik4Boy3JOPzPVTfyu7hevCluR
is7N2kSXuh1mWOGNN0wsNa44AuK1draJjB3cakKz3a3PuL1wi3bHcmg/tF5R7oelNyhNqA1OmH6F
CwHBYBS/aAd3fO/PJ5lPnNCbKNp0atpjGMovbQaUy9eSpNGEHA/DyIynsNn7mbNpE4+OoUQ74oLY
XZdf8E8S71XLS9Vpd4NERa5KA/2n69iHutoRQ2bcGUDWLdGyeKOeWcsY3FDvJXTPcLfFY0BWH54+
pQhJcmtGaIznlDIovjLYA6G20Jo1HK+VC8+w8vsjnlPqaRyLIpuWuIFOaU1tnAOCFye7pODwGXly
C4o6OPkUjO8RUUGlguxXJfZtDooGewo7uNRuwr3VWFv3g60xbVGfWZDTGY+YfuSU7bO6BibYUGIa
/NLawvlEhpIciqSI6IAky7KhUFIH44kF9HbIu73kWHrnKPihhqUudttCZnAjJLR9fRnclsS+sNuJ
ajrLocpvm9ni/DlbHpUDg74hWvJVO+mBtAyNyywCMzibk0UIQ/PsTdwqvpE/Y4dZDBYj9XJTnWcV
25jvS1b7wZlve64cepruJD2eulb4qufAnzfhFNFUwwaKLuYQ2d1BBI3NCdcg34utHK0Hzq7A3Qif
x9zMwEZ2tajmAZbRQZmw4qUWQGGSy6b70THZdIbK3/p9c0G10BFkOd9D+lNbwSlsbds1wgavK9eB
ksVtW1vTnmSdetXaHm6TtOMIKvzwlA3v0jWZDqCTKgB8OoS4B5jrCTKot+r7Ruxsgre2k6aTUw/0
TMiVfYyQCj4VgX0mEcJjN5SGp9AE2a37rTKG9wmXb21i3sdH1W7SKDiPOniGIvSL1ccH9oXAIBJS
0H79cv3d8ONfXH9n5Cah50LolW9mxlbWNKMV6ZhJZJPS6TkwV67fXn95/dJ4hIgp5Y7rviVeq0Ki
GTaqPaV22p6M2YKDff351196htmeGtYuUqaWb6//UoWMsxjY4abwPM7fI7PFKsSyT/eeRyvK+RxW
LJOZWfEars8cX1/O9VuCfooj3gMWECgvv35phsX0++vP3sQ+NHHTz0YKLKXh7Z3wbT+2uJx3EjzD
3rAXCgZ/9+s/MJsQH48NVPeayHd9td9Sr67fXr/Ey5v1+uEywJJhW+92p8LWfFku+8jtn8O4O1wz
tWirPjWZKHbOkrAVZGj3XJdS6PLT9VejL6qdiuSTLEADZU6UwbDLiJSjwtpRhJ+LfSWm5DAswWKw
fz+5s/N6/e/XXK1a+iCxy7dKCqonms2xESB5uKrs/p+x8Hx/I4vDhqM19PmH/gtlnC+qzzv1v/7H
r/4b8ozY9FT/tX/0xw/03cPzdqrJYPj0WjC5Jqprk8/db+09GA1sZN3/7XePdX3Ff/QY+SfeWP/K
g0vzjc8gCXxEutc/qEoBbMA5u/614XlvfOwnAUpfjCj8QZrNE/7mIv2jy/C7V/V3LtUf/5sf3sHn
qkf5wecQJdUPJid7caf8M9fgp0f49RqI4A1TsOO6nvj2HtE8//YaBMEbqHrCtCk2X/+grP2/cg3+
4UjwvO+fy0+j818ZCNYb7FeWI4Tz9weC/cYTPlE9Nprov9a7t1Hq/pNj4Kcr+OsYkN4bKTE8+9b3
MYCq/7djwDLNNxIdmL04Jq5//mpXwbs65v6ZG+EfXgThv+EGd2Bd2H93DFim88ZZVObut2nn//ws
8NNL/3KdoBero41JDzH3v/f2GeK2iTXS+f4R/zQG/IAoG9fm6ny/PH+5eYBR+u8uCIKL4LrSpqX2
bQzwgL+9EXxcpBJxvM10+Ne8EfBxfZui/uuToZBv7OVep1L47T3+tCJYlvWGi+QEjIe/rZp/rTkR
O9nvkp2uK/W/siSYb8jmsPD5/Lr2/zAUgjc8DWqI/7xh/mpzohUsLpl/b1KQbJDYHhGv8m0osAH6
7UXAOo2rwcIp+30L9ZdbHh1e+L97Ebw3tiPZJqIS/Nt4/+1FgGD7xqVUQZzh9xvmrzYSmLV9buJ/
byiwPDo2UP6f1gXPfeOZFhMGprjrn//N3Jnttm1EYfhV/AQEyeF6E6Bw0DotkhZdEvSSlhibsCwa
pBzXb99vFsqakdwYPgY6hG9iOb/I4ZztP8tEZx2bRonlACcY20jEsVhHXw7qEv+oqQq6N+0iRCcH
TFnWzb2iLVCUiUIOaFJ1qxAYhqpNYNQ5AI8MurmsXxqRo5RlqZI6SnmTlG1ZUv0USEKDMuS0Gcqz
1N55iMwu4rpJYwVcJJ1zaprauUDBJmgUsQRnYlMhFukq5IpNKhWFPEHjgaT16qExQBPgJKNvSxcq
Wb0bkwwUdSb1k4si4dRXOmUL95SBX5BlBdGCHo9SWHGL6PlxbDlQU6gJ4Qvo2Fd1bT1gHX0d7gJI
kyZjebTvZK747EHBWBXhKkAdaVIIv8eqe+1pHa4C0RJBBLNUWseqRGcPOOtAicOlNoE+I4uaObUf
kIhZViELJYcjl0SoXFb3RCQRxHli95BxSJj9qqyZEWCuIHJuFTRjygzH1H0eHX2Q48fbm3p96Ixe
5Hz0umVSgxWJQC82JTxiisRES6ZiGnOpcYRJY54L2k9PyNBXIBFtg/WAVEb27CrFZyNxcaTesqq1
jVBMpnBhY2Aj2AtMysRCwqyaKzrtqGD9xdqxhDHDDhIenZaIipiCqSZ6soi5ovMXqMxrpP6SShMa
MQghy1AtZhAsDHXNG2dDo9sE+LiZlU+BWoRLU3gJTDfav+RDR6HGW4R4psPC7pE2vlVIy0K6CTCR
sESK+SoIlff48Kkp1pHs015G4goc84xmXaG3WGhJbzP4QucTh1ah0Kfe45Dl0akA8ivix8coqqqG
Jy1Oy4CmUuk01ISy3QTxOUicpCQ1imTcmShZshGcaxDoQzgUcu2sQbSZRj36Shw+MlYUYWd+42ln
OUthlOkm1xPhjNRFFCwoVIF0FyiVMGKKeQDwceYKd4Guy4BAItMUqyxoL16qEFVS0fefsd1PrkKt
ixLgnDGce6sZl1lATgtpsKBrDzKYFPbV/ikPjSNdGAkmU1F7YQ1wRLKAbySmk8m2IgeMTi0clRTI
Ag2kSZY2uE+NXeqInl/x0sQBQkbqhJlQCLt9/6FbAL1Cwp1Y0vHN/1cN1vPVF6rKpFKgqC1Revge
esVcKJdDKajJNjecUlwTNZsrPh+JKM8K6OvjBL0KjSIgdgrxiDggpEYU0pSSL3tFZx1L5ncL7YIm
DkioMlP8tHdQN0nFDMQctbGXmLjsApXW8gwLPoJqSKoqR48E5LK1C2gNl9yNSS3iIlkt9XpRgElk
FDzqddnqgULg1Se44wRUbr9F9Py5rqESCkFBTJw3ebtEQ7rE01OIOEeMSk51HZK5onMO8OpcJCva
BWnNiQV5yBvVZGGZ0NpWOAbmsmY4ok1ApYCedI1iev3jk2BSuaoxeU9E8eEmMJVoNexZXkUXLbvj
J0TPjxKoeL/YlCXD5gsBNZkQzCSW2lgrDihOFlfiwZxQklmSU3mm4iCl/IoAok2fosmX2sMXCMy+
7YFjYDZr0/Aw9POpvojn/mARgePPXZG/qeGlkt/7Q93/YL/bFvrqf7/znFDTiHDw4dKYYL7H/Xf3
gMdf7X3X8lTLLy+Gfuqm1fWj+eDR3ean7pamiR823WV32x32YrDuqN+nOzlq29hLwXeA55sAV9cs
iXEnznzf+sCmSlYOfNNtme+63KJ+jbboUop8ziisr5xGNXh3bWsZxdjjZpy69Xh417Z8Xo683far
3bC633ngpj9DCv6+33QP3dQfItvKPjGy6y46G7+enY9M8b70l10n9pdvPdmU9KLd/SOrPqy99+mq
0aT3/1M/csK1j2wLvaTIF6z4MCzPbra3MscjSYE/rLtrbwNmtihJjLvZDBxF7UukLQYXQ2/XQxdo
EVtDI0YeH/yXZ8sxpLC/HOsmm9sXAwNwv7p59PaFTZhLofWR3/PRMtsErBT7YzdsPe3hSmLluNPj
ptuuD5fDFVzLoee546TVud/tvD3N8So6HSnGH1acgtT5HYW2DEYOjS2Yx523s10aUY49zwM/d3ee
bnJdUG+BPt5PIbROAIqhx+0u0CEunSRF/tRfTl3gPblCRzn0t863W65qTg78cHbR3d7N14Nv1sHX
yZW3wP+5n+be01SunuEtwD/2/wwrz4y5hMBbgP/NOMFlDUx8YKuWxdCcp3Z9dt5NI5bSF05LY7/N
F7zvbkLZt32qUvhfGevkLYtNSothbzZ4JH5UA8GqGW0x9NRfhU3bhh6VAv/Wb7fz4+ZbF4QJrjNe
Cv/79bjuzz7MR7bNsntS+D8YCHJ6I7oM89t8wfFG1PCQiVL4P1n9fp57z6VwFXNybE7cWW5RC79L
tElx/9p11x6s5eiksJ/76RbL5iFb8lOMPBDZBNtb2RSLFPpLh93ZXnG8hn/fJqMtBu/n3dnnUzdv
+TAx/n8deGvawl8fqH55HBm5ceWtSsVhq8svnkM+xTTtZ2Uc8092psh3/wAGTAOvNn03vfsXAAD/
/w==</cx:binary>
              </cx:geoCache>
            </cx:geography>
          </cx:layoutPr>
          <cx:valueColors>
            <cx:minColor>
              <a:schemeClr val="accent5">
                <a:lumMod val="75000"/>
              </a:schemeClr>
            </cx:minColor>
            <cx:midColor>
              <a:schemeClr val="bg1"/>
            </cx:midColor>
            <cx:maxColor>
              <a:srgbClr val="FFC000"/>
            </cx:maxColor>
          </cx:valueColors>
          <cx:valueColorPositions count="3"/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6" fmlaLink="$O$1" max="10" min="1" page="10" val="6"/>
</file>

<file path=xl/ctrlProps/ctrlProp2.xml><?xml version="1.0" encoding="utf-8"?>
<formControlPr xmlns="http://schemas.microsoft.com/office/spreadsheetml/2009/9/main" objectType="Radio" firstButton="1" fmlaLink="Dashboard!$O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121919</xdr:colOff>
      <xdr:row>0</xdr:row>
      <xdr:rowOff>99060</xdr:rowOff>
    </xdr:from>
    <xdr:to>
      <xdr:col>13</xdr:col>
      <xdr:colOff>979714</xdr:colOff>
      <xdr:row>3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21919" y="99060"/>
          <a:ext cx="11288289" cy="60297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3200" b="1">
              <a:solidFill>
                <a:schemeClr val="tx1">
                  <a:lumMod val="75000"/>
                  <a:lumOff val="25000"/>
                </a:schemeClr>
              </a:solidFill>
            </a:rPr>
            <a:t>What</a:t>
          </a:r>
          <a:r>
            <a:rPr lang="en-IN" sz="3200" b="1" baseline="0">
              <a:solidFill>
                <a:schemeClr val="tx1">
                  <a:lumMod val="75000"/>
                  <a:lumOff val="25000"/>
                </a:schemeClr>
              </a:solidFill>
            </a:rPr>
            <a:t> do </a:t>
          </a:r>
          <a:r>
            <a:rPr lang="en-IN" sz="3200" b="1" baseline="0">
              <a:solidFill>
                <a:srgbClr val="FFC000"/>
              </a:solidFill>
            </a:rPr>
            <a:t>wage</a:t>
          </a:r>
          <a:r>
            <a:rPr lang="en-IN" sz="3200" b="1" baseline="0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IN" sz="3200" b="1" baseline="0">
              <a:solidFill>
                <a:schemeClr val="accent5">
                  <a:lumMod val="75000"/>
                </a:schemeClr>
              </a:solidFill>
            </a:rPr>
            <a:t>employee</a:t>
          </a:r>
          <a:r>
            <a:rPr lang="en-IN" sz="3200" b="1" baseline="0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  <a:endParaRPr lang="en-IN" sz="32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79498</xdr:colOff>
      <xdr:row>6</xdr:row>
      <xdr:rowOff>100191</xdr:rowOff>
    </xdr:from>
    <xdr:to>
      <xdr:col>2</xdr:col>
      <xdr:colOff>57661</xdr:colOff>
      <xdr:row>8</xdr:row>
      <xdr:rowOff>136030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97212" y="1356996"/>
          <a:ext cx="2758968" cy="3920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tx1">
                  <a:lumMod val="75000"/>
                  <a:lumOff val="25000"/>
                </a:schemeClr>
              </a:solidFill>
            </a:rPr>
            <a:t>Avg </a:t>
          </a:r>
          <a:r>
            <a:rPr lang="en-IN" sz="1800" b="1">
              <a:solidFill>
                <a:srgbClr val="FFC000"/>
              </a:solidFill>
            </a:rPr>
            <a:t>wage</a:t>
          </a:r>
          <a:r>
            <a:rPr lang="en-IN" sz="1800" b="1">
              <a:solidFill>
                <a:schemeClr val="tx1">
                  <a:lumMod val="75000"/>
                  <a:lumOff val="25000"/>
                </a:schemeClr>
              </a:solidFill>
            </a:rPr>
            <a:t> by Industry</a:t>
          </a:r>
        </a:p>
      </xdr:txBody>
    </xdr:sp>
    <xdr:clientData/>
  </xdr:twoCellAnchor>
  <xdr:twoCellAnchor>
    <xdr:from>
      <xdr:col>3</xdr:col>
      <xdr:colOff>1082415</xdr:colOff>
      <xdr:row>6</xdr:row>
      <xdr:rowOff>14194</xdr:rowOff>
    </xdr:from>
    <xdr:to>
      <xdr:col>8</xdr:col>
      <xdr:colOff>587829</xdr:colOff>
      <xdr:row>8</xdr:row>
      <xdr:rowOff>32657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925072" y="1657937"/>
          <a:ext cx="3239214" cy="3885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tx1">
                  <a:lumMod val="75000"/>
                  <a:lumOff val="25000"/>
                </a:schemeClr>
              </a:solidFill>
            </a:rPr>
            <a:t>No</a:t>
          </a:r>
          <a:r>
            <a:rPr lang="en-IN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 of </a:t>
          </a:r>
          <a:r>
            <a:rPr lang="en-IN" sz="1800" b="1" baseline="0">
              <a:solidFill>
                <a:schemeClr val="accent5">
                  <a:lumMod val="75000"/>
                </a:schemeClr>
              </a:solidFill>
            </a:rPr>
            <a:t>employees</a:t>
          </a:r>
          <a:r>
            <a:rPr lang="en-IN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IN" sz="1800" b="1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by</a:t>
          </a:r>
          <a:r>
            <a:rPr lang="en-IN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 Industry</a:t>
          </a:r>
          <a:endParaRPr lang="en-IN" sz="1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1028699</xdr:colOff>
      <xdr:row>19</xdr:row>
      <xdr:rowOff>130628</xdr:rowOff>
    </xdr:from>
    <xdr:to>
      <xdr:col>10</xdr:col>
      <xdr:colOff>174172</xdr:colOff>
      <xdr:row>22</xdr:row>
      <xdr:rowOff>163285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871356" y="4180114"/>
          <a:ext cx="4098473" cy="5878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tx1">
                  <a:lumMod val="75000"/>
                  <a:lumOff val="25000"/>
                </a:schemeClr>
              </a:solidFill>
            </a:rPr>
            <a:t>Avg</a:t>
          </a:r>
          <a:r>
            <a:rPr lang="en-IN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IN" sz="1800" b="1" baseline="0">
              <a:solidFill>
                <a:srgbClr val="FFC000"/>
              </a:solidFill>
            </a:rPr>
            <a:t>wage</a:t>
          </a:r>
          <a:r>
            <a:rPr lang="en-IN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 and no of </a:t>
          </a:r>
          <a:r>
            <a:rPr lang="en-IN" sz="1800" b="1" baseline="0">
              <a:solidFill>
                <a:schemeClr val="accent5">
                  <a:lumMod val="75000"/>
                </a:schemeClr>
              </a:solidFill>
            </a:rPr>
            <a:t>employees</a:t>
          </a:r>
          <a:r>
            <a:rPr lang="en-IN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 by year</a:t>
          </a:r>
          <a:endParaRPr lang="en-IN" sz="1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192676</xdr:colOff>
      <xdr:row>9</xdr:row>
      <xdr:rowOff>168189</xdr:rowOff>
    </xdr:from>
    <xdr:to>
      <xdr:col>2</xdr:col>
      <xdr:colOff>500743</xdr:colOff>
      <xdr:row>44</xdr:row>
      <xdr:rowOff>10886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1136469</xdr:colOff>
      <xdr:row>8</xdr:row>
      <xdr:rowOff>87085</xdr:rowOff>
    </xdr:from>
    <xdr:to>
      <xdr:col>6</xdr:col>
      <xdr:colOff>391886</xdr:colOff>
      <xdr:row>17</xdr:row>
      <xdr:rowOff>108857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919842</xdr:colOff>
      <xdr:row>22</xdr:row>
      <xdr:rowOff>174172</xdr:rowOff>
    </xdr:from>
    <xdr:to>
      <xdr:col>10</xdr:col>
      <xdr:colOff>511628</xdr:colOff>
      <xdr:row>34</xdr:row>
      <xdr:rowOff>29773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939437</xdr:colOff>
      <xdr:row>30</xdr:row>
      <xdr:rowOff>48784</xdr:rowOff>
    </xdr:from>
    <xdr:to>
      <xdr:col>10</xdr:col>
      <xdr:colOff>522133</xdr:colOff>
      <xdr:row>45</xdr:row>
      <xdr:rowOff>87086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12</xdr:col>
      <xdr:colOff>111282</xdr:colOff>
      <xdr:row>8</xdr:row>
      <xdr:rowOff>17304</xdr:rowOff>
    </xdr:from>
    <xdr:to>
      <xdr:col>20</xdr:col>
      <xdr:colOff>576943</xdr:colOff>
      <xdr:row>1048576</xdr:row>
      <xdr:rowOff>97969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23962" y="2021364"/>
              <a:ext cx="7918021" cy="70301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67734</xdr:colOff>
      <xdr:row>10</xdr:row>
      <xdr:rowOff>26610</xdr:rowOff>
    </xdr:from>
    <xdr:to>
      <xdr:col>10</xdr:col>
      <xdr:colOff>141515</xdr:colOff>
      <xdr:row>15</xdr:row>
      <xdr:rowOff>160867</xdr:rowOff>
    </xdr:to>
    <xdr:sp macro="" textlink="'Data Prep'!I22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7034591" y="2410581"/>
          <a:ext cx="1902581" cy="1059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91EE8290-D9FB-4AA9-B0C9-662269700039}" type="TxLink">
            <a:rPr lang="en-US" sz="4000" b="1" i="0" u="none" strike="noStrike">
              <a:solidFill>
                <a:schemeClr val="accent5">
                  <a:lumMod val="75000"/>
                </a:schemeClr>
              </a:solidFill>
              <a:latin typeface="Calibri"/>
              <a:ea typeface="Calibri"/>
              <a:cs typeface="Calibri"/>
            </a:rPr>
            <a:pPr/>
            <a:t>6%</a:t>
          </a:fld>
          <a:endParaRPr lang="en-US" sz="40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</xdr:row>
          <xdr:rowOff>304800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3078" name="Spinner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510540</xdr:colOff>
          <xdr:row>5</xdr:row>
          <xdr:rowOff>167640</xdr:rowOff>
        </xdr:from>
        <xdr:to>
          <xdr:col>13</xdr:col>
          <xdr:colOff>1143000</xdr:colOff>
          <xdr:row>8</xdr:row>
          <xdr:rowOff>60960</xdr:rowOff>
        </xdr:to>
        <xdr:sp macro="" textlink="">
          <xdr:nvSpPr>
            <xdr:cNvPr id="3080" name="Option 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2034540</xdr:colOff>
          <xdr:row>6</xdr:row>
          <xdr:rowOff>7620</xdr:rowOff>
        </xdr:from>
        <xdr:to>
          <xdr:col>14</xdr:col>
          <xdr:colOff>99060</xdr:colOff>
          <xdr:row>8</xdr:row>
          <xdr:rowOff>83820</xdr:rowOff>
        </xdr:to>
        <xdr:sp macro="" textlink="">
          <xdr:nvSpPr>
            <xdr:cNvPr id="3081" name="Option 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8</a:t>
              </a:r>
            </a:p>
          </xdr:txBody>
        </xdr:sp>
        <xdr:clientData/>
      </xdr:twoCellAnchor>
    </mc:Choice>
    <mc:Fallback/>
  </mc:AlternateContent>
  <xdr:twoCellAnchor>
    <xdr:from>
      <xdr:col>13</xdr:col>
      <xdr:colOff>80117</xdr:colOff>
      <xdr:row>5</xdr:row>
      <xdr:rowOff>181850</xdr:rowOff>
    </xdr:from>
    <xdr:to>
      <xdr:col>13</xdr:col>
      <xdr:colOff>1235586</xdr:colOff>
      <xdr:row>8</xdr:row>
      <xdr:rowOff>57341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10704574" y="1640536"/>
          <a:ext cx="1155469" cy="4306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800" b="1"/>
            <a:t>Avg </a:t>
          </a:r>
          <a:r>
            <a:rPr lang="en-IN" sz="1800" b="1">
              <a:solidFill>
                <a:srgbClr val="FFC000"/>
              </a:solidFill>
            </a:rPr>
            <a:t>wage</a:t>
          </a:r>
        </a:p>
      </xdr:txBody>
    </xdr:sp>
    <xdr:clientData/>
  </xdr:twoCellAnchor>
  <xdr:twoCellAnchor>
    <xdr:from>
      <xdr:col>13</xdr:col>
      <xdr:colOff>2210028</xdr:colOff>
      <xdr:row>6</xdr:row>
      <xdr:rowOff>16430</xdr:rowOff>
    </xdr:from>
    <xdr:to>
      <xdr:col>17</xdr:col>
      <xdr:colOff>54429</xdr:colOff>
      <xdr:row>8</xdr:row>
      <xdr:rowOff>31982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12834485" y="1660173"/>
          <a:ext cx="2862715" cy="3856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800" b="1"/>
            <a:t>Per 1000 capita population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29145505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tabSelected="1" topLeftCell="A130" workbookViewId="0">
      <selection activeCell="A3" sqref="A3"/>
    </sheetView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E0D-BE7F-47E8-9EE2-E6104230C838}">
  <dimension ref="A1:U50"/>
  <sheetViews>
    <sheetView zoomScale="82" zoomScaleNormal="145" workbookViewId="0">
      <selection activeCell="B20" sqref="B20"/>
    </sheetView>
  </sheetViews>
  <sheetFormatPr defaultRowHeight="14.4" x14ac:dyDescent="0.3"/>
  <cols>
    <col min="1" max="1" width="20.21875" bestFit="1" customWidth="1"/>
    <col min="2" max="2" width="13.109375" customWidth="1"/>
    <col min="4" max="4" width="20.21875" bestFit="1" customWidth="1"/>
    <col min="5" max="5" width="17.21875" customWidth="1"/>
    <col min="6" max="6" width="13.33203125" customWidth="1"/>
    <col min="8" max="8" width="22.21875" customWidth="1"/>
    <col min="9" max="9" width="15.109375" customWidth="1"/>
    <col min="11" max="11" width="8.88671875" customWidth="1"/>
    <col min="12" max="12" width="12.5546875" customWidth="1"/>
    <col min="13" max="13" width="15.21875" customWidth="1"/>
    <col min="16" max="16" width="13.6640625" customWidth="1"/>
    <col min="17" max="17" width="14.6640625" customWidth="1"/>
    <col min="18" max="18" width="14" bestFit="1" customWidth="1"/>
    <col min="19" max="19" width="31.88671875" bestFit="1" customWidth="1"/>
    <col min="20" max="20" width="14" bestFit="1" customWidth="1"/>
    <col min="21" max="21" width="33.6640625" bestFit="1" customWidth="1"/>
  </cols>
  <sheetData>
    <row r="1" spans="1:21" x14ac:dyDescent="0.3">
      <c r="A1" s="15" t="s">
        <v>66</v>
      </c>
      <c r="B1" s="15"/>
      <c r="D1" s="7" t="s">
        <v>69</v>
      </c>
      <c r="E1" s="7"/>
      <c r="F1" s="7"/>
      <c r="H1" s="16" t="s">
        <v>71</v>
      </c>
      <c r="I1" s="16"/>
      <c r="K1" s="7" t="s">
        <v>75</v>
      </c>
      <c r="L1" s="7"/>
      <c r="M1" s="7"/>
      <c r="P1" s="16" t="s">
        <v>77</v>
      </c>
      <c r="Q1" s="16"/>
      <c r="R1" s="16"/>
      <c r="S1" s="16"/>
      <c r="T1" s="16"/>
      <c r="U1" s="16"/>
    </row>
    <row r="2" spans="1:21" x14ac:dyDescent="0.3">
      <c r="A2" s="4" t="s">
        <v>64</v>
      </c>
      <c r="B2" s="4" t="s">
        <v>65</v>
      </c>
      <c r="D2" s="6" t="s">
        <v>64</v>
      </c>
      <c r="E2" s="6" t="s">
        <v>70</v>
      </c>
      <c r="F2" s="6" t="s">
        <v>84</v>
      </c>
      <c r="H2" s="6" t="s">
        <v>64</v>
      </c>
      <c r="I2" s="6" t="s">
        <v>72</v>
      </c>
      <c r="K2" s="6" t="s">
        <v>50</v>
      </c>
      <c r="L2" s="6" t="s">
        <v>70</v>
      </c>
      <c r="M2" s="6" t="s">
        <v>76</v>
      </c>
      <c r="P2" s="6" t="s">
        <v>0</v>
      </c>
      <c r="Q2" s="6" t="s">
        <v>62</v>
      </c>
      <c r="R2" s="6" t="s">
        <v>78</v>
      </c>
      <c r="S2" s="6" t="s">
        <v>79</v>
      </c>
      <c r="T2" s="6" t="s">
        <v>80</v>
      </c>
      <c r="U2" s="6">
        <f>B20</f>
        <v>0</v>
      </c>
    </row>
    <row r="3" spans="1:21" x14ac:dyDescent="0.3">
      <c r="A3" t="s">
        <v>57</v>
      </c>
      <c r="B3" t="str">
        <f>Dashboard!B5</f>
        <v>Construction</v>
      </c>
      <c r="D3" t="s">
        <v>53</v>
      </c>
      <c r="E3" s="5">
        <f>AVERAGEIFS(Data!F:F,Data!B:B,D3,Data!A:A,$B$17)</f>
        <v>93586.333333333328</v>
      </c>
      <c r="F3" s="5">
        <f>IF(D3=$B$3,E3,0)</f>
        <v>0</v>
      </c>
      <c r="H3" t="s">
        <v>54</v>
      </c>
      <c r="I3" s="1">
        <f>SUMIFS(Data!E:E,Data!B:B,H3,Data!A:A,$B$17)</f>
        <v>26277342</v>
      </c>
      <c r="K3">
        <v>2017</v>
      </c>
      <c r="L3" s="5">
        <f>AVERAGEIFS(Data!F:F,Data!B:B,'Data Prep'!$B$3,Data!A:A,'Data Prep'!K3)</f>
        <v>57353.829787234041</v>
      </c>
      <c r="M3" s="1">
        <f>SUMIFS(Data!E:E,Data!B:B,'Data Prep'!$B$3,Data!A:A,'Data Prep'!K3)</f>
        <v>6834462</v>
      </c>
      <c r="P3" t="str" cm="1">
        <f t="array" ref="P3:P50">_xlfn.UNIQUE(Data!C2:C1919)</f>
        <v>Alabama</v>
      </c>
      <c r="Q3" s="1">
        <f>SUMIFS(Data!E:E,Data!A:A,'Data Prep'!$B$17,Data!B:B,'Data Prep'!$B$3,Data!C:C,'Data Prep'!P3)</f>
        <v>92772</v>
      </c>
      <c r="R3" vm="1">
        <v>4887871</v>
      </c>
      <c r="S3" s="8">
        <f>Q3/R3*1000</f>
        <v>18.980042640241528</v>
      </c>
      <c r="T3" s="5">
        <f>AVERAGEIFS(Data!F:F,Data!B:B,'Data Prep'!$B$3,Data!A:A,'Data Prep'!$B$17,Data!C:C,'Data Prep'!P3)</f>
        <v>59279</v>
      </c>
      <c r="U3">
        <f>IF($U$2=$T$2,-T3,S3)</f>
        <v>18.980042640241528</v>
      </c>
    </row>
    <row r="4" spans="1:21" x14ac:dyDescent="0.3">
      <c r="A4" t="s">
        <v>51</v>
      </c>
      <c r="D4" t="s">
        <v>56</v>
      </c>
      <c r="E4" s="5">
        <f>AVERAGEIFS(Data!F:F,Data!B:B,D4,Data!A:A,$B$17)</f>
        <v>90040.666666666672</v>
      </c>
      <c r="F4" s="5">
        <f t="shared" ref="F4:F12" si="0">IF(D4=$B$3,E4,0)</f>
        <v>0</v>
      </c>
      <c r="H4" t="s">
        <v>58</v>
      </c>
      <c r="I4" s="1">
        <f>SUMIFS(Data!E:E,Data!B:B,H4,Data!A:A,$B$17)</f>
        <v>22035033</v>
      </c>
      <c r="K4">
        <v>2018</v>
      </c>
      <c r="L4" s="5">
        <f>AVERAGEIFS(Data!F:F,Data!B:B,'Data Prep'!$B$3,Data!A:A,'Data Prep'!K4)</f>
        <v>59438.8125</v>
      </c>
      <c r="M4" s="1">
        <f>SUMIFS(Data!E:E,Data!B:B,'Data Prep'!$B$3,Data!A:A,'Data Prep'!K4)</f>
        <v>7158459</v>
      </c>
      <c r="P4" t="str">
        <v>Arizona</v>
      </c>
      <c r="Q4" s="1">
        <f>SUMIFS(Data!E:E,Data!A:A,'Data Prep'!$B$17,Data!B:B,'Data Prep'!$B$3,Data!C:C,'Data Prep'!P4)</f>
        <v>173852</v>
      </c>
      <c r="R4" vm="2">
        <v>7171646</v>
      </c>
      <c r="S4" s="8">
        <f t="shared" ref="S4:S50" si="1">Q4/R4*1000</f>
        <v>24.241575783299957</v>
      </c>
      <c r="T4" s="5">
        <f>AVERAGEIFS(Data!F:F,Data!B:B,'Data Prep'!$B$3,Data!A:A,'Data Prep'!$B$17,Data!C:C,'Data Prep'!P4)</f>
        <v>63056</v>
      </c>
      <c r="U4">
        <f t="shared" ref="U4:U50" si="2">IF($U$2=$T$2,-T4,S4)</f>
        <v>24.241575783299957</v>
      </c>
    </row>
    <row r="5" spans="1:21" x14ac:dyDescent="0.3">
      <c r="A5" t="s">
        <v>58</v>
      </c>
      <c r="D5" t="s">
        <v>57</v>
      </c>
      <c r="E5" s="5">
        <f>AVERAGEIFS(Data!F:F,Data!B:B,D5,Data!A:A,$B$17)</f>
        <v>74713.0625</v>
      </c>
      <c r="F5" s="5">
        <f t="shared" si="0"/>
        <v>0</v>
      </c>
      <c r="H5" t="s">
        <v>57</v>
      </c>
      <c r="I5" s="1">
        <f>SUMIFS(Data!E:E,Data!B:B,H5,Data!A:A,$B$17)</f>
        <v>20065896</v>
      </c>
      <c r="K5">
        <v>2019</v>
      </c>
      <c r="L5" s="5">
        <f>AVERAGEIFS(Data!F:F,Data!B:B,'Data Prep'!$B$3,Data!A:A,'Data Prep'!K5)</f>
        <v>61382.208333333336</v>
      </c>
      <c r="M5" s="1">
        <f>SUMIFS(Data!E:E,Data!B:B,'Data Prep'!$B$3,Data!A:A,'Data Prep'!K5)</f>
        <v>7383280</v>
      </c>
      <c r="P5" t="str">
        <v>Arkansas</v>
      </c>
      <c r="Q5" s="1">
        <f>SUMIFS(Data!E:E,Data!A:A,'Data Prep'!$B$17,Data!B:B,'Data Prep'!$B$3,Data!C:C,'Data Prep'!P5)</f>
        <v>53142</v>
      </c>
      <c r="R5" vm="3">
        <v>3013825</v>
      </c>
      <c r="S5" s="8">
        <f t="shared" si="1"/>
        <v>17.632742445231557</v>
      </c>
      <c r="T5" s="5">
        <f>AVERAGEIFS(Data!F:F,Data!B:B,'Data Prep'!$B$3,Data!A:A,'Data Prep'!$B$17,Data!C:C,'Data Prep'!P5)</f>
        <v>52247</v>
      </c>
      <c r="U5">
        <f t="shared" si="2"/>
        <v>17.632742445231557</v>
      </c>
    </row>
    <row r="6" spans="1:21" x14ac:dyDescent="0.3">
      <c r="A6" t="s">
        <v>56</v>
      </c>
      <c r="D6" t="s">
        <v>52</v>
      </c>
      <c r="E6" s="5">
        <f>AVERAGEIFS(Data!F:F,Data!B:B,D6,Data!A:A,$B$17)</f>
        <v>68427.875</v>
      </c>
      <c r="F6" s="5">
        <f t="shared" si="0"/>
        <v>0</v>
      </c>
      <c r="H6" t="s">
        <v>59</v>
      </c>
      <c r="I6" s="1">
        <f>SUMIFS(Data!E:E,Data!B:B,H6,Data!A:A,$B$17)</f>
        <v>12649500</v>
      </c>
      <c r="K6">
        <v>2020</v>
      </c>
      <c r="L6" s="5">
        <f>AVERAGEIFS(Data!F:F,Data!B:B,'Data Prep'!$B$3,Data!A:A,'Data Prep'!K6)</f>
        <v>63896.895833333336</v>
      </c>
      <c r="M6" s="1">
        <f>SUMIFS(Data!E:E,Data!B:B,'Data Prep'!$B$3,Data!A:A,'Data Prep'!K6)</f>
        <v>7136444</v>
      </c>
      <c r="P6" t="str">
        <v>California</v>
      </c>
      <c r="Q6" s="1">
        <f>SUMIFS(Data!E:E,Data!A:A,'Data Prep'!$B$17,Data!B:B,'Data Prep'!$B$3,Data!C:C,'Data Prep'!P6)</f>
        <v>855879</v>
      </c>
      <c r="R6" vm="4">
        <v>39557045</v>
      </c>
      <c r="S6" s="8">
        <f t="shared" si="1"/>
        <v>21.63657573511874</v>
      </c>
      <c r="T6" s="5">
        <f>AVERAGEIFS(Data!F:F,Data!B:B,'Data Prep'!$B$3,Data!A:A,'Data Prep'!$B$17,Data!C:C,'Data Prep'!P6)</f>
        <v>76740</v>
      </c>
      <c r="U6">
        <f t="shared" si="2"/>
        <v>21.63657573511874</v>
      </c>
    </row>
    <row r="7" spans="1:21" x14ac:dyDescent="0.3">
      <c r="A7" t="s">
        <v>53</v>
      </c>
      <c r="D7" t="s">
        <v>51</v>
      </c>
      <c r="E7" s="5">
        <f>AVERAGEIFS(Data!F:F,Data!B:B,D7,Data!A:A,$B$17)</f>
        <v>63896.895833333336</v>
      </c>
      <c r="F7" s="5">
        <f t="shared" si="0"/>
        <v>63896.895833333336</v>
      </c>
      <c r="H7" t="s">
        <v>52</v>
      </c>
      <c r="I7" s="1">
        <f>SUMIFS(Data!E:E,Data!B:B,H7,Data!A:A,$B$17)</f>
        <v>12058694</v>
      </c>
      <c r="P7" t="str">
        <v>Colorado</v>
      </c>
      <c r="Q7" s="1">
        <f>SUMIFS(Data!E:E,Data!A:A,'Data Prep'!$B$17,Data!B:B,'Data Prep'!$B$3,Data!C:C,'Data Prep'!P7)</f>
        <v>174730</v>
      </c>
      <c r="R7" vm="5">
        <v>5695564</v>
      </c>
      <c r="S7" s="8">
        <f t="shared" si="1"/>
        <v>30.678261187127386</v>
      </c>
      <c r="T7" s="5">
        <f>AVERAGEIFS(Data!F:F,Data!B:B,'Data Prep'!$B$3,Data!A:A,'Data Prep'!$B$17,Data!C:C,'Data Prep'!P7)</f>
        <v>68209</v>
      </c>
      <c r="U7">
        <f t="shared" si="2"/>
        <v>30.678261187127386</v>
      </c>
    </row>
    <row r="8" spans="1:21" x14ac:dyDescent="0.3">
      <c r="A8" t="s">
        <v>59</v>
      </c>
      <c r="D8" t="s">
        <v>55</v>
      </c>
      <c r="E8" s="5">
        <f>AVERAGEIFS(Data!F:F,Data!B:B,D8,Data!A:A,$B$17)</f>
        <v>55605.9375</v>
      </c>
      <c r="F8" s="5">
        <f t="shared" si="0"/>
        <v>0</v>
      </c>
      <c r="H8" t="s">
        <v>56</v>
      </c>
      <c r="I8" s="1">
        <f>SUMIFS(Data!E:E,Data!B:B,H8,Data!A:A,$B$17)</f>
        <v>8142043</v>
      </c>
      <c r="P8" t="str">
        <v>Connecticut</v>
      </c>
      <c r="Q8" s="1">
        <f>SUMIFS(Data!E:E,Data!A:A,'Data Prep'!$B$17,Data!B:B,'Data Prep'!$B$3,Data!C:C,'Data Prep'!P8)</f>
        <v>56915</v>
      </c>
      <c r="R8" vm="6">
        <v>3572665</v>
      </c>
      <c r="S8" s="8">
        <f t="shared" si="1"/>
        <v>15.930684796923305</v>
      </c>
      <c r="T8" s="5">
        <f>AVERAGEIFS(Data!F:F,Data!B:B,'Data Prep'!$B$3,Data!A:A,'Data Prep'!$B$17,Data!C:C,'Data Prep'!P8)</f>
        <v>75591</v>
      </c>
      <c r="U8">
        <f t="shared" si="2"/>
        <v>15.930684796923305</v>
      </c>
    </row>
    <row r="9" spans="1:21" x14ac:dyDescent="0.3">
      <c r="A9" t="s">
        <v>52</v>
      </c>
      <c r="D9" t="s">
        <v>58</v>
      </c>
      <c r="E9" s="5">
        <f>AVERAGEIFS(Data!F:F,Data!B:B,D9,Data!A:A,$B$17)</f>
        <v>53607.208333333336</v>
      </c>
      <c r="F9" s="5">
        <f t="shared" si="0"/>
        <v>0</v>
      </c>
      <c r="H9" t="s">
        <v>51</v>
      </c>
      <c r="I9" s="1">
        <f>SUMIFS(Data!E:E,Data!B:B,H9,Data!A:A,$B$17)</f>
        <v>7136444</v>
      </c>
      <c r="P9" t="str">
        <v>Delaware</v>
      </c>
      <c r="Q9" s="1">
        <f>SUMIFS(Data!E:E,Data!A:A,'Data Prep'!$B$17,Data!B:B,'Data Prep'!$B$3,Data!C:C,'Data Prep'!P9)</f>
        <v>22403</v>
      </c>
      <c r="R9" vm="7">
        <v>967171</v>
      </c>
      <c r="S9" s="8">
        <f t="shared" si="1"/>
        <v>23.163432319620831</v>
      </c>
      <c r="T9" s="5">
        <f>AVERAGEIFS(Data!F:F,Data!B:B,'Data Prep'!$B$3,Data!A:A,'Data Prep'!$B$17,Data!C:C,'Data Prep'!P9)</f>
        <v>64977</v>
      </c>
      <c r="U9">
        <f t="shared" si="2"/>
        <v>23.163432319620831</v>
      </c>
    </row>
    <row r="10" spans="1:21" x14ac:dyDescent="0.3">
      <c r="A10" t="s">
        <v>55</v>
      </c>
      <c r="D10" t="s">
        <v>54</v>
      </c>
      <c r="E10" s="5">
        <f>AVERAGEIFS(Data!F:F,Data!B:B,D10,Data!A:A,$B$17)</f>
        <v>49366.8125</v>
      </c>
      <c r="F10" s="5">
        <f t="shared" si="0"/>
        <v>0</v>
      </c>
      <c r="H10" t="s">
        <v>60</v>
      </c>
      <c r="I10" s="1">
        <f>SUMIFS(Data!E:E,Data!B:B,H10,Data!A:A,$B$17)</f>
        <v>3843699</v>
      </c>
      <c r="P10" t="str">
        <v>Florida</v>
      </c>
      <c r="Q10" s="1">
        <f>SUMIFS(Data!E:E,Data!A:A,'Data Prep'!$B$17,Data!B:B,'Data Prep'!$B$3,Data!C:C,'Data Prep'!P10)</f>
        <v>561991</v>
      </c>
      <c r="R10" vm="8">
        <v>21670000</v>
      </c>
      <c r="S10" s="8">
        <f t="shared" si="1"/>
        <v>25.934056299030917</v>
      </c>
      <c r="T10" s="5">
        <f>AVERAGEIFS(Data!F:F,Data!B:B,'Data Prep'!$B$3,Data!A:A,'Data Prep'!$B$17,Data!C:C,'Data Prep'!P10)</f>
        <v>55910</v>
      </c>
      <c r="U10">
        <f t="shared" si="2"/>
        <v>25.934056299030917</v>
      </c>
    </row>
    <row r="11" spans="1:21" x14ac:dyDescent="0.3">
      <c r="A11" t="s">
        <v>60</v>
      </c>
      <c r="D11" t="s">
        <v>60</v>
      </c>
      <c r="E11" s="5">
        <f>AVERAGEIFS(Data!F:F,Data!B:B,D11,Data!A:A,$B$17)</f>
        <v>40790.1875</v>
      </c>
      <c r="F11" s="5">
        <f t="shared" si="0"/>
        <v>0</v>
      </c>
      <c r="H11" t="s">
        <v>53</v>
      </c>
      <c r="I11" s="1">
        <f>SUMIFS(Data!E:E,Data!B:B,H11,Data!A:A,$B$17)</f>
        <v>2677815</v>
      </c>
      <c r="P11" t="str">
        <v>Georgia</v>
      </c>
      <c r="Q11" s="1">
        <f>SUMIFS(Data!E:E,Data!A:A,'Data Prep'!$B$17,Data!B:B,'Data Prep'!$B$3,Data!C:C,'Data Prep'!P11)</f>
        <v>200710</v>
      </c>
      <c r="R11" vm="9">
        <v>10519475</v>
      </c>
      <c r="S11" s="8">
        <f t="shared" si="1"/>
        <v>19.079849517204995</v>
      </c>
      <c r="T11" s="5">
        <f>AVERAGEIFS(Data!F:F,Data!B:B,'Data Prep'!$B$3,Data!A:A,'Data Prep'!$B$17,Data!C:C,'Data Prep'!P11)</f>
        <v>66214</v>
      </c>
      <c r="U11">
        <f t="shared" si="2"/>
        <v>19.079849517204995</v>
      </c>
    </row>
    <row r="12" spans="1:21" x14ac:dyDescent="0.3">
      <c r="A12" t="s">
        <v>54</v>
      </c>
      <c r="D12" t="s">
        <v>59</v>
      </c>
      <c r="E12" s="5">
        <f>AVERAGEIFS(Data!F:F,Data!B:B,D12,Data!A:A,$B$17)</f>
        <v>23286.416666666668</v>
      </c>
      <c r="F12" s="5">
        <f t="shared" si="0"/>
        <v>0</v>
      </c>
      <c r="H12" t="s">
        <v>55</v>
      </c>
      <c r="I12" s="1">
        <f>SUMIFS(Data!E:E,Data!B:B,H12,Data!A:A,$B$17)</f>
        <v>1762873</v>
      </c>
      <c r="P12" t="str">
        <v>Idaho</v>
      </c>
      <c r="Q12" s="1">
        <f>SUMIFS(Data!E:E,Data!A:A,'Data Prep'!$B$17,Data!B:B,'Data Prep'!$B$3,Data!C:C,'Data Prep'!P12)</f>
        <v>53385</v>
      </c>
      <c r="R12" vm="10">
        <v>1754208</v>
      </c>
      <c r="S12" s="8">
        <f t="shared" si="1"/>
        <v>30.432537076561044</v>
      </c>
      <c r="T12" s="5">
        <f>AVERAGEIFS(Data!F:F,Data!B:B,'Data Prep'!$B$3,Data!A:A,'Data Prep'!$B$17,Data!C:C,'Data Prep'!P12)</f>
        <v>48649</v>
      </c>
      <c r="U12">
        <f t="shared" si="2"/>
        <v>30.432537076561044</v>
      </c>
    </row>
    <row r="13" spans="1:21" x14ac:dyDescent="0.3">
      <c r="P13" t="str">
        <v>Illinois</v>
      </c>
      <c r="Q13" s="1">
        <f>SUMIFS(Data!E:E,Data!A:A,'Data Prep'!$B$17,Data!B:B,'Data Prep'!$B$3,Data!C:C,'Data Prep'!P13)</f>
        <v>216664</v>
      </c>
      <c r="R13" vm="11">
        <v>12741080</v>
      </c>
      <c r="S13" s="8">
        <f t="shared" si="1"/>
        <v>17.005151839561481</v>
      </c>
      <c r="T13" s="5">
        <f>AVERAGEIFS(Data!F:F,Data!B:B,'Data Prep'!$B$3,Data!A:A,'Data Prep'!$B$17,Data!C:C,'Data Prep'!P13)</f>
        <v>76581</v>
      </c>
      <c r="U13">
        <f t="shared" si="2"/>
        <v>17.005151839561481</v>
      </c>
    </row>
    <row r="14" spans="1:21" x14ac:dyDescent="0.3">
      <c r="P14" t="str">
        <v>Indiana</v>
      </c>
      <c r="Q14" s="1">
        <f>SUMIFS(Data!E:E,Data!A:A,'Data Prep'!$B$17,Data!B:B,'Data Prep'!$B$3,Data!C:C,'Data Prep'!P14)</f>
        <v>144001</v>
      </c>
      <c r="R14" vm="12">
        <v>6691878</v>
      </c>
      <c r="S14" s="8">
        <f t="shared" si="1"/>
        <v>21.518772458194846</v>
      </c>
      <c r="T14" s="5">
        <f>AVERAGEIFS(Data!F:F,Data!B:B,'Data Prep'!$B$3,Data!A:A,'Data Prep'!$B$17,Data!C:C,'Data Prep'!P14)</f>
        <v>62619</v>
      </c>
      <c r="U14">
        <f t="shared" si="2"/>
        <v>21.518772458194846</v>
      </c>
    </row>
    <row r="15" spans="1:21" x14ac:dyDescent="0.3">
      <c r="P15" t="str">
        <v>Iowa</v>
      </c>
      <c r="Q15" s="1">
        <f>SUMIFS(Data!E:E,Data!A:A,'Data Prep'!$B$17,Data!B:B,'Data Prep'!$B$3,Data!C:C,'Data Prep'!P15)</f>
        <v>76561</v>
      </c>
      <c r="R15" vm="13">
        <v>3156145</v>
      </c>
      <c r="S15" s="8">
        <f t="shared" si="1"/>
        <v>24.257757485793586</v>
      </c>
      <c r="T15" s="5">
        <f>AVERAGEIFS(Data!F:F,Data!B:B,'Data Prep'!$B$3,Data!A:A,'Data Prep'!$B$17,Data!C:C,'Data Prep'!P15)</f>
        <v>61831</v>
      </c>
      <c r="U15">
        <f t="shared" si="2"/>
        <v>24.257757485793586</v>
      </c>
    </row>
    <row r="16" spans="1:21" x14ac:dyDescent="0.3">
      <c r="A16" s="15" t="s">
        <v>67</v>
      </c>
      <c r="B16" s="15"/>
      <c r="P16" t="str">
        <v>Kansas</v>
      </c>
      <c r="Q16" s="1">
        <f>SUMIFS(Data!E:E,Data!A:A,'Data Prep'!$B$17,Data!B:B,'Data Prep'!$B$3,Data!C:C,'Data Prep'!P16)</f>
        <v>63118</v>
      </c>
      <c r="R16" vm="14">
        <v>2911505</v>
      </c>
      <c r="S16" s="8">
        <f t="shared" si="1"/>
        <v>21.678822464670333</v>
      </c>
      <c r="T16" s="5">
        <f>AVERAGEIFS(Data!F:F,Data!B:B,'Data Prep'!$B$3,Data!A:A,'Data Prep'!$B$17,Data!C:C,'Data Prep'!P16)</f>
        <v>59126</v>
      </c>
      <c r="U16">
        <f t="shared" si="2"/>
        <v>21.678822464670333</v>
      </c>
    </row>
    <row r="17" spans="1:21" x14ac:dyDescent="0.3">
      <c r="A17" s="9" t="s">
        <v>68</v>
      </c>
      <c r="B17" s="10">
        <v>2020</v>
      </c>
      <c r="H17" s="16" t="s">
        <v>73</v>
      </c>
      <c r="I17" s="16"/>
      <c r="P17" t="str">
        <v>Kentucky</v>
      </c>
      <c r="Q17" s="1">
        <f>SUMIFS(Data!E:E,Data!A:A,'Data Prep'!$B$17,Data!B:B,'Data Prep'!$B$3,Data!C:C,'Data Prep'!P17)</f>
        <v>77924</v>
      </c>
      <c r="R17" vm="15">
        <v>4468402</v>
      </c>
      <c r="S17" s="8">
        <f t="shared" si="1"/>
        <v>17.43889650035964</v>
      </c>
      <c r="T17" s="5">
        <f>AVERAGEIFS(Data!F:F,Data!B:B,'Data Prep'!$B$3,Data!A:A,'Data Prep'!$B$17,Data!C:C,'Data Prep'!P17)</f>
        <v>58484</v>
      </c>
      <c r="U17">
        <f t="shared" si="2"/>
        <v>17.43889650035964</v>
      </c>
    </row>
    <row r="18" spans="1:21" x14ac:dyDescent="0.3">
      <c r="H18" s="6" t="s">
        <v>64</v>
      </c>
      <c r="I18" s="6" t="s">
        <v>72</v>
      </c>
      <c r="P18" t="str">
        <v>Louisiana</v>
      </c>
      <c r="Q18" s="1">
        <f>SUMIFS(Data!E:E,Data!A:A,'Data Prep'!$B$17,Data!B:B,'Data Prep'!$B$3,Data!C:C,'Data Prep'!P18)</f>
        <v>121521</v>
      </c>
      <c r="R18" vm="16">
        <v>4659978</v>
      </c>
      <c r="S18" s="8">
        <f t="shared" si="1"/>
        <v>26.077590924248998</v>
      </c>
      <c r="T18" s="5">
        <f>AVERAGEIFS(Data!F:F,Data!B:B,'Data Prep'!$B$3,Data!A:A,'Data Prep'!$B$17,Data!C:C,'Data Prep'!P18)</f>
        <v>65354</v>
      </c>
      <c r="U18">
        <f t="shared" si="2"/>
        <v>26.077590924248998</v>
      </c>
    </row>
    <row r="19" spans="1:21" x14ac:dyDescent="0.3">
      <c r="A19" s="15" t="s">
        <v>81</v>
      </c>
      <c r="B19" s="15"/>
      <c r="H19" t="str">
        <f>B3</f>
        <v>Construction</v>
      </c>
      <c r="I19" s="1">
        <f>VLOOKUP(H19,H2:I12,2,0)</f>
        <v>7136444</v>
      </c>
      <c r="P19" t="str">
        <v>Maine</v>
      </c>
      <c r="Q19" s="1">
        <f>SUMIFS(Data!E:E,Data!A:A,'Data Prep'!$B$17,Data!B:B,'Data Prep'!$B$3,Data!C:C,'Data Prep'!P19)</f>
        <v>30344</v>
      </c>
      <c r="R19" vm="17">
        <v>1338404</v>
      </c>
      <c r="S19" s="8">
        <f t="shared" si="1"/>
        <v>22.671779223612599</v>
      </c>
      <c r="T19" s="5">
        <f>AVERAGEIFS(Data!F:F,Data!B:B,'Data Prep'!$B$3,Data!A:A,'Data Prep'!$B$17,Data!C:C,'Data Prep'!P19)</f>
        <v>55607</v>
      </c>
      <c r="U19">
        <f t="shared" si="2"/>
        <v>22.671779223612599</v>
      </c>
    </row>
    <row r="20" spans="1:21" x14ac:dyDescent="0.3">
      <c r="A20" s="9" t="s">
        <v>82</v>
      </c>
      <c r="B20">
        <f>Dashboard!N6</f>
        <v>0</v>
      </c>
      <c r="H20" t="s">
        <v>74</v>
      </c>
      <c r="I20" s="1">
        <f>SUM(I3:I12)-I19</f>
        <v>109512895</v>
      </c>
      <c r="P20" t="str">
        <v>Maryland</v>
      </c>
      <c r="Q20" s="1">
        <f>SUMIFS(Data!E:E,Data!A:A,'Data Prep'!$B$17,Data!B:B,'Data Prep'!$B$3,Data!C:C,'Data Prep'!P20)</f>
        <v>160039</v>
      </c>
      <c r="R20" vm="18">
        <v>6042718</v>
      </c>
      <c r="S20" s="8">
        <f t="shared" si="1"/>
        <v>26.484605106510017</v>
      </c>
      <c r="T20" s="5">
        <f>AVERAGEIFS(Data!F:F,Data!B:B,'Data Prep'!$B$3,Data!A:A,'Data Prep'!$B$17,Data!C:C,'Data Prep'!P20)</f>
        <v>70642</v>
      </c>
      <c r="U20">
        <f t="shared" si="2"/>
        <v>26.484605106510017</v>
      </c>
    </row>
    <row r="21" spans="1:21" x14ac:dyDescent="0.3">
      <c r="P21" t="str">
        <v>Massachusetts</v>
      </c>
      <c r="Q21" s="1">
        <f>SUMIFS(Data!E:E,Data!A:A,'Data Prep'!$B$17,Data!B:B,'Data Prep'!$B$3,Data!C:C,'Data Prep'!P21)</f>
        <v>152366</v>
      </c>
      <c r="R21" vm="19">
        <v>6902149</v>
      </c>
      <c r="S21" s="8">
        <f t="shared" si="1"/>
        <v>22.075153694885461</v>
      </c>
      <c r="T21" s="5">
        <f>AVERAGEIFS(Data!F:F,Data!B:B,'Data Prep'!$B$3,Data!A:A,'Data Prep'!$B$17,Data!C:C,'Data Prep'!P21)</f>
        <v>84958</v>
      </c>
      <c r="U21">
        <f t="shared" si="2"/>
        <v>22.075153694885461</v>
      </c>
    </row>
    <row r="22" spans="1:21" x14ac:dyDescent="0.3">
      <c r="H22" s="11" t="s">
        <v>83</v>
      </c>
      <c r="I22" s="12">
        <f>I19/SUM(I19:I20)</f>
        <v>6.1178606421421727E-2</v>
      </c>
      <c r="P22" t="str">
        <v>Michigan</v>
      </c>
      <c r="Q22" s="1">
        <f>SUMIFS(Data!E:E,Data!A:A,'Data Prep'!$B$17,Data!B:B,'Data Prep'!$B$3,Data!C:C,'Data Prep'!P22)</f>
        <v>164028</v>
      </c>
      <c r="R22" vm="20">
        <v>9995915</v>
      </c>
      <c r="S22" s="8">
        <f t="shared" si="1"/>
        <v>16.409503282090736</v>
      </c>
      <c r="T22" s="5">
        <f>AVERAGEIFS(Data!F:F,Data!B:B,'Data Prep'!$B$3,Data!A:A,'Data Prep'!$B$17,Data!C:C,'Data Prep'!P22)</f>
        <v>67631</v>
      </c>
      <c r="U22">
        <f t="shared" si="2"/>
        <v>16.409503282090736</v>
      </c>
    </row>
    <row r="23" spans="1:21" x14ac:dyDescent="0.3">
      <c r="P23" t="str">
        <v>Minnesota</v>
      </c>
      <c r="Q23" s="1">
        <f>SUMIFS(Data!E:E,Data!A:A,'Data Prep'!$B$17,Data!B:B,'Data Prep'!$B$3,Data!C:C,'Data Prep'!P23)</f>
        <v>123866</v>
      </c>
      <c r="R23" vm="21">
        <v>5611179</v>
      </c>
      <c r="S23" s="8">
        <f t="shared" si="1"/>
        <v>22.074861628901875</v>
      </c>
      <c r="T23" s="5">
        <f>AVERAGEIFS(Data!F:F,Data!B:B,'Data Prep'!$B$3,Data!A:A,'Data Prep'!$B$17,Data!C:C,'Data Prep'!P23)</f>
        <v>72942</v>
      </c>
      <c r="U23">
        <f t="shared" si="2"/>
        <v>22.074861628901875</v>
      </c>
    </row>
    <row r="24" spans="1:21" x14ac:dyDescent="0.3">
      <c r="P24" t="str">
        <v>Mississippi</v>
      </c>
      <c r="Q24" s="1">
        <f>SUMIFS(Data!E:E,Data!A:A,'Data Prep'!$B$17,Data!B:B,'Data Prep'!$B$3,Data!C:C,'Data Prep'!P24)</f>
        <v>43888</v>
      </c>
      <c r="R24" vm="22">
        <v>2963914</v>
      </c>
      <c r="S24" s="8">
        <f t="shared" si="1"/>
        <v>14.807447179641516</v>
      </c>
      <c r="T24" s="5">
        <f>AVERAGEIFS(Data!F:F,Data!B:B,'Data Prep'!$B$3,Data!A:A,'Data Prep'!$B$17,Data!C:C,'Data Prep'!P24)</f>
        <v>53779</v>
      </c>
      <c r="U24">
        <f t="shared" si="2"/>
        <v>14.807447179641516</v>
      </c>
    </row>
    <row r="25" spans="1:21" x14ac:dyDescent="0.3">
      <c r="P25" t="str">
        <v>Missouri</v>
      </c>
      <c r="Q25" s="1">
        <f>SUMIFS(Data!E:E,Data!A:A,'Data Prep'!$B$17,Data!B:B,'Data Prep'!$B$3,Data!C:C,'Data Prep'!P25)</f>
        <v>126375</v>
      </c>
      <c r="R25" vm="23">
        <v>6126452</v>
      </c>
      <c r="S25" s="8">
        <f t="shared" si="1"/>
        <v>20.627763018464847</v>
      </c>
      <c r="T25" s="5">
        <f>AVERAGEIFS(Data!F:F,Data!B:B,'Data Prep'!$B$3,Data!A:A,'Data Prep'!$B$17,Data!C:C,'Data Prep'!P25)</f>
        <v>64664</v>
      </c>
      <c r="U25">
        <f t="shared" si="2"/>
        <v>20.627763018464847</v>
      </c>
    </row>
    <row r="26" spans="1:21" x14ac:dyDescent="0.3">
      <c r="P26" t="str">
        <v>Montana</v>
      </c>
      <c r="Q26" s="1">
        <f>SUMIFS(Data!E:E,Data!A:A,'Data Prep'!$B$17,Data!B:B,'Data Prep'!$B$3,Data!C:C,'Data Prep'!P26)</f>
        <v>30793</v>
      </c>
      <c r="R26" vm="24">
        <v>1062305</v>
      </c>
      <c r="S26" s="8">
        <f t="shared" si="1"/>
        <v>28.986967019829521</v>
      </c>
      <c r="T26" s="5">
        <f>AVERAGEIFS(Data!F:F,Data!B:B,'Data Prep'!$B$3,Data!A:A,'Data Prep'!$B$17,Data!C:C,'Data Prep'!P26)</f>
        <v>55897</v>
      </c>
      <c r="U26">
        <f t="shared" si="2"/>
        <v>28.986967019829521</v>
      </c>
    </row>
    <row r="27" spans="1:21" x14ac:dyDescent="0.3">
      <c r="P27" t="str">
        <v>Nebraska</v>
      </c>
      <c r="Q27" s="1">
        <f>SUMIFS(Data!E:E,Data!A:A,'Data Prep'!$B$17,Data!B:B,'Data Prep'!$B$3,Data!C:C,'Data Prep'!P27)</f>
        <v>55249</v>
      </c>
      <c r="R27" vm="25">
        <v>1929268</v>
      </c>
      <c r="S27" s="8">
        <f t="shared" si="1"/>
        <v>28.637286266086413</v>
      </c>
      <c r="T27" s="5">
        <f>AVERAGEIFS(Data!F:F,Data!B:B,'Data Prep'!$B$3,Data!A:A,'Data Prep'!$B$17,Data!C:C,'Data Prep'!P27)</f>
        <v>56548</v>
      </c>
      <c r="U27">
        <f t="shared" si="2"/>
        <v>28.637286266086413</v>
      </c>
    </row>
    <row r="28" spans="1:21" x14ac:dyDescent="0.3">
      <c r="P28" t="str">
        <v>Nevada</v>
      </c>
      <c r="Q28" s="1">
        <f>SUMIFS(Data!E:E,Data!A:A,'Data Prep'!$B$17,Data!B:B,'Data Prep'!$B$3,Data!C:C,'Data Prep'!P28)</f>
        <v>93450</v>
      </c>
      <c r="R28" vm="26">
        <v>3034392</v>
      </c>
      <c r="S28" s="8">
        <f t="shared" si="1"/>
        <v>30.796943835865637</v>
      </c>
      <c r="T28" s="5">
        <f>AVERAGEIFS(Data!F:F,Data!B:B,'Data Prep'!$B$3,Data!A:A,'Data Prep'!$B$17,Data!C:C,'Data Prep'!P28)</f>
        <v>67902</v>
      </c>
      <c r="U28">
        <f t="shared" si="2"/>
        <v>30.796943835865637</v>
      </c>
    </row>
    <row r="29" spans="1:21" x14ac:dyDescent="0.3">
      <c r="P29" t="str">
        <v>New Hampshire</v>
      </c>
      <c r="Q29" s="1">
        <f>SUMIFS(Data!E:E,Data!A:A,'Data Prep'!$B$17,Data!B:B,'Data Prep'!$B$3,Data!C:C,'Data Prep'!P29)</f>
        <v>27866</v>
      </c>
      <c r="R29" vm="27">
        <v>1356458</v>
      </c>
      <c r="S29" s="8">
        <f t="shared" si="1"/>
        <v>20.543208857185405</v>
      </c>
      <c r="T29" s="5">
        <f>AVERAGEIFS(Data!F:F,Data!B:B,'Data Prep'!$B$3,Data!A:A,'Data Prep'!$B$17,Data!C:C,'Data Prep'!P29)</f>
        <v>68870</v>
      </c>
      <c r="U29">
        <f t="shared" si="2"/>
        <v>20.543208857185405</v>
      </c>
    </row>
    <row r="30" spans="1:21" x14ac:dyDescent="0.3">
      <c r="P30" t="str">
        <v>New Jersey</v>
      </c>
      <c r="Q30" s="1">
        <f>SUMIFS(Data!E:E,Data!A:A,'Data Prep'!$B$17,Data!B:B,'Data Prep'!$B$3,Data!C:C,'Data Prep'!P30)</f>
        <v>151469</v>
      </c>
      <c r="R30" vm="28">
        <v>8908520</v>
      </c>
      <c r="S30" s="8">
        <f t="shared" si="1"/>
        <v>17.002712010524753</v>
      </c>
      <c r="T30" s="5">
        <f>AVERAGEIFS(Data!F:F,Data!B:B,'Data Prep'!$B$3,Data!A:A,'Data Prep'!$B$17,Data!C:C,'Data Prep'!P30)</f>
        <v>77924</v>
      </c>
      <c r="U30">
        <f t="shared" si="2"/>
        <v>17.002712010524753</v>
      </c>
    </row>
    <row r="31" spans="1:21" x14ac:dyDescent="0.3">
      <c r="P31" t="str">
        <v>New Mexico</v>
      </c>
      <c r="Q31" s="1">
        <f>SUMIFS(Data!E:E,Data!A:A,'Data Prep'!$B$17,Data!B:B,'Data Prep'!$B$3,Data!C:C,'Data Prep'!P31)</f>
        <v>48577</v>
      </c>
      <c r="R31" vm="29">
        <v>2095428</v>
      </c>
      <c r="S31" s="8">
        <f t="shared" si="1"/>
        <v>23.182376106456534</v>
      </c>
      <c r="T31" s="5">
        <f>AVERAGEIFS(Data!F:F,Data!B:B,'Data Prep'!$B$3,Data!A:A,'Data Prep'!$B$17,Data!C:C,'Data Prep'!P31)</f>
        <v>53439</v>
      </c>
      <c r="U31">
        <f t="shared" si="2"/>
        <v>23.182376106456534</v>
      </c>
    </row>
    <row r="32" spans="1:21" x14ac:dyDescent="0.3">
      <c r="P32" t="str">
        <v>New York</v>
      </c>
      <c r="Q32" s="1">
        <f>SUMIFS(Data!E:E,Data!A:A,'Data Prep'!$B$17,Data!B:B,'Data Prep'!$B$3,Data!C:C,'Data Prep'!P32)</f>
        <v>361821</v>
      </c>
      <c r="R32" vm="30">
        <v>19542209</v>
      </c>
      <c r="S32" s="8">
        <f t="shared" si="1"/>
        <v>18.514846504814273</v>
      </c>
      <c r="T32" s="5">
        <f>AVERAGEIFS(Data!F:F,Data!B:B,'Data Prep'!$B$3,Data!A:A,'Data Prep'!$B$17,Data!C:C,'Data Prep'!P32)</f>
        <v>78199</v>
      </c>
      <c r="U32">
        <f t="shared" si="2"/>
        <v>18.514846504814273</v>
      </c>
    </row>
    <row r="33" spans="16:21" x14ac:dyDescent="0.3">
      <c r="P33" t="str">
        <v>North Carolina</v>
      </c>
      <c r="Q33" s="1">
        <f>SUMIFS(Data!E:E,Data!A:A,'Data Prep'!$B$17,Data!B:B,'Data Prep'!$B$3,Data!C:C,'Data Prep'!P33)</f>
        <v>229369</v>
      </c>
      <c r="R33" vm="31">
        <v>10383620</v>
      </c>
      <c r="S33" s="8">
        <f t="shared" si="1"/>
        <v>22.089502504906765</v>
      </c>
      <c r="T33" s="5">
        <f>AVERAGEIFS(Data!F:F,Data!B:B,'Data Prep'!$B$3,Data!A:A,'Data Prep'!$B$17,Data!C:C,'Data Prep'!P33)</f>
        <v>59177</v>
      </c>
      <c r="U33">
        <f t="shared" si="2"/>
        <v>22.089502504906765</v>
      </c>
    </row>
    <row r="34" spans="16:21" x14ac:dyDescent="0.3">
      <c r="P34" t="str">
        <v>North Dakota</v>
      </c>
      <c r="Q34" s="1">
        <f>SUMIFS(Data!E:E,Data!A:A,'Data Prep'!$B$17,Data!B:B,'Data Prep'!$B$3,Data!C:C,'Data Prep'!P34)</f>
        <v>25364</v>
      </c>
      <c r="R34" vm="32">
        <v>760077</v>
      </c>
      <c r="S34" s="8">
        <f t="shared" si="1"/>
        <v>33.37030327190535</v>
      </c>
      <c r="T34" s="5">
        <f>AVERAGEIFS(Data!F:F,Data!B:B,'Data Prep'!$B$3,Data!A:A,'Data Prep'!$B$17,Data!C:C,'Data Prep'!P34)</f>
        <v>66729</v>
      </c>
      <c r="U34">
        <f t="shared" si="2"/>
        <v>33.37030327190535</v>
      </c>
    </row>
    <row r="35" spans="16:21" x14ac:dyDescent="0.3">
      <c r="P35" t="str">
        <v>Ohio</v>
      </c>
      <c r="Q35" s="1">
        <f>SUMIFS(Data!E:E,Data!A:A,'Data Prep'!$B$17,Data!B:B,'Data Prep'!$B$3,Data!C:C,'Data Prep'!P35)</f>
        <v>218531</v>
      </c>
      <c r="R35" vm="33">
        <v>11689442</v>
      </c>
      <c r="S35" s="8">
        <f t="shared" si="1"/>
        <v>18.694733247318393</v>
      </c>
      <c r="T35" s="5">
        <f>AVERAGEIFS(Data!F:F,Data!B:B,'Data Prep'!$B$3,Data!A:A,'Data Prep'!$B$17,Data!C:C,'Data Prep'!P35)</f>
        <v>65104</v>
      </c>
      <c r="U35">
        <f t="shared" si="2"/>
        <v>18.694733247318393</v>
      </c>
    </row>
    <row r="36" spans="16:21" x14ac:dyDescent="0.3">
      <c r="P36" t="str">
        <v>Oklahoma</v>
      </c>
      <c r="Q36" s="1">
        <f>SUMIFS(Data!E:E,Data!A:A,'Data Prep'!$B$17,Data!B:B,'Data Prep'!$B$3,Data!C:C,'Data Prep'!P36)</f>
        <v>78772</v>
      </c>
      <c r="R36" vm="34">
        <v>3943079</v>
      </c>
      <c r="S36" s="8">
        <f t="shared" si="1"/>
        <v>19.97728171309781</v>
      </c>
      <c r="T36" s="5">
        <f>AVERAGEIFS(Data!F:F,Data!B:B,'Data Prep'!$B$3,Data!A:A,'Data Prep'!$B$17,Data!C:C,'Data Prep'!P36)</f>
        <v>55099</v>
      </c>
      <c r="U36">
        <f t="shared" si="2"/>
        <v>19.97728171309781</v>
      </c>
    </row>
    <row r="37" spans="16:21" x14ac:dyDescent="0.3">
      <c r="P37" t="str">
        <v>Oregon</v>
      </c>
      <c r="Q37" s="1">
        <f>SUMIFS(Data!E:E,Data!A:A,'Data Prep'!$B$17,Data!B:B,'Data Prep'!$B$3,Data!C:C,'Data Prep'!P37)</f>
        <v>107568</v>
      </c>
      <c r="R37" vm="35">
        <v>4190713</v>
      </c>
      <c r="S37" s="8">
        <f t="shared" si="1"/>
        <v>25.668185819453633</v>
      </c>
      <c r="T37" s="5">
        <f>AVERAGEIFS(Data!F:F,Data!B:B,'Data Prep'!$B$3,Data!A:A,'Data Prep'!$B$17,Data!C:C,'Data Prep'!P37)</f>
        <v>66876</v>
      </c>
      <c r="U37">
        <f t="shared" si="2"/>
        <v>25.668185819453633</v>
      </c>
    </row>
    <row r="38" spans="16:21" x14ac:dyDescent="0.3">
      <c r="P38" t="str">
        <v>Pennsylvania</v>
      </c>
      <c r="Q38" s="1">
        <f>SUMIFS(Data!E:E,Data!A:A,'Data Prep'!$B$17,Data!B:B,'Data Prep'!$B$3,Data!C:C,'Data Prep'!P38)</f>
        <v>241570</v>
      </c>
      <c r="R38" vm="36">
        <v>12807060</v>
      </c>
      <c r="S38" s="8">
        <f t="shared" si="1"/>
        <v>18.862252538834049</v>
      </c>
      <c r="T38" s="5">
        <f>AVERAGEIFS(Data!F:F,Data!B:B,'Data Prep'!$B$3,Data!A:A,'Data Prep'!$B$17,Data!C:C,'Data Prep'!P38)</f>
        <v>70639</v>
      </c>
      <c r="U38">
        <f t="shared" si="2"/>
        <v>18.862252538834049</v>
      </c>
    </row>
    <row r="39" spans="16:21" x14ac:dyDescent="0.3">
      <c r="P39" t="str">
        <v>Rhode Island</v>
      </c>
      <c r="Q39" s="1">
        <f>SUMIFS(Data!E:E,Data!A:A,'Data Prep'!$B$17,Data!B:B,'Data Prep'!$B$3,Data!C:C,'Data Prep'!P39)</f>
        <v>18924</v>
      </c>
      <c r="R39" vm="37">
        <v>1057315</v>
      </c>
      <c r="S39" s="8">
        <f t="shared" si="1"/>
        <v>17.898166582333552</v>
      </c>
      <c r="T39" s="5">
        <f>AVERAGEIFS(Data!F:F,Data!B:B,'Data Prep'!$B$3,Data!A:A,'Data Prep'!$B$17,Data!C:C,'Data Prep'!P39)</f>
        <v>66955</v>
      </c>
      <c r="U39">
        <f t="shared" si="2"/>
        <v>17.898166582333552</v>
      </c>
    </row>
    <row r="40" spans="16:21" x14ac:dyDescent="0.3">
      <c r="P40" t="str">
        <v>South Carolina</v>
      </c>
      <c r="Q40" s="1">
        <f>SUMIFS(Data!E:E,Data!A:A,'Data Prep'!$B$17,Data!B:B,'Data Prep'!$B$3,Data!C:C,'Data Prep'!P40)</f>
        <v>103647</v>
      </c>
      <c r="R40" vm="38">
        <v>5084127</v>
      </c>
      <c r="S40" s="8">
        <f t="shared" si="1"/>
        <v>20.386390819898871</v>
      </c>
      <c r="T40" s="5">
        <f>AVERAGEIFS(Data!F:F,Data!B:B,'Data Prep'!$B$3,Data!A:A,'Data Prep'!$B$17,Data!C:C,'Data Prep'!P40)</f>
        <v>57906</v>
      </c>
      <c r="U40">
        <f t="shared" si="2"/>
        <v>20.386390819898871</v>
      </c>
    </row>
    <row r="41" spans="16:21" x14ac:dyDescent="0.3">
      <c r="P41" t="str">
        <v>South Dakota</v>
      </c>
      <c r="Q41" s="1">
        <f>SUMIFS(Data!E:E,Data!A:A,'Data Prep'!$B$17,Data!B:B,'Data Prep'!$B$3,Data!C:C,'Data Prep'!P41)</f>
        <v>24410</v>
      </c>
      <c r="R41" vm="39">
        <v>882235</v>
      </c>
      <c r="S41" s="8">
        <f t="shared" si="1"/>
        <v>27.668365004788974</v>
      </c>
      <c r="T41" s="5">
        <f>AVERAGEIFS(Data!F:F,Data!B:B,'Data Prep'!$B$3,Data!A:A,'Data Prep'!$B$17,Data!C:C,'Data Prep'!P41)</f>
        <v>54005</v>
      </c>
      <c r="U41">
        <f t="shared" si="2"/>
        <v>27.668365004788974</v>
      </c>
    </row>
    <row r="42" spans="16:21" x14ac:dyDescent="0.3">
      <c r="P42" t="str">
        <v>Tennessee</v>
      </c>
      <c r="Q42" s="1">
        <f>SUMIFS(Data!E:E,Data!A:A,'Data Prep'!$B$17,Data!B:B,'Data Prep'!$B$3,Data!C:C,'Data Prep'!P42)</f>
        <v>130050</v>
      </c>
      <c r="R42" vm="40">
        <v>6770010</v>
      </c>
      <c r="S42" s="8">
        <f t="shared" si="1"/>
        <v>19.209720517399532</v>
      </c>
      <c r="T42" s="5">
        <f>AVERAGEIFS(Data!F:F,Data!B:B,'Data Prep'!$B$3,Data!A:A,'Data Prep'!$B$17,Data!C:C,'Data Prep'!P42)</f>
        <v>62259</v>
      </c>
      <c r="U42">
        <f t="shared" si="2"/>
        <v>19.209720517399532</v>
      </c>
    </row>
    <row r="43" spans="16:21" x14ac:dyDescent="0.3">
      <c r="P43" t="str">
        <v>Texas</v>
      </c>
      <c r="Q43" s="1">
        <f>SUMIFS(Data!E:E,Data!A:A,'Data Prep'!$B$17,Data!B:B,'Data Prep'!$B$3,Data!C:C,'Data Prep'!P43)</f>
        <v>737125</v>
      </c>
      <c r="R43" vm="41">
        <v>29145505</v>
      </c>
      <c r="S43" s="8">
        <f t="shared" si="1"/>
        <v>25.291206997442661</v>
      </c>
      <c r="T43" s="5">
        <f>AVERAGEIFS(Data!F:F,Data!B:B,'Data Prep'!$B$3,Data!A:A,'Data Prep'!$B$17,Data!C:C,'Data Prep'!P43)</f>
        <v>68929</v>
      </c>
      <c r="U43">
        <f t="shared" si="2"/>
        <v>25.291206997442661</v>
      </c>
    </row>
    <row r="44" spans="16:21" x14ac:dyDescent="0.3">
      <c r="P44" t="str">
        <v>Utah</v>
      </c>
      <c r="Q44" s="1">
        <f>SUMIFS(Data!E:E,Data!A:A,'Data Prep'!$B$17,Data!B:B,'Data Prep'!$B$3,Data!C:C,'Data Prep'!P44)</f>
        <v>115416</v>
      </c>
      <c r="R44" vm="42">
        <v>3161105</v>
      </c>
      <c r="S44" s="8">
        <f t="shared" si="1"/>
        <v>36.511283237981651</v>
      </c>
      <c r="T44" s="5">
        <f>AVERAGEIFS(Data!F:F,Data!B:B,'Data Prep'!$B$3,Data!A:A,'Data Prep'!$B$17,Data!C:C,'Data Prep'!P44)</f>
        <v>57474</v>
      </c>
      <c r="U44">
        <f t="shared" si="2"/>
        <v>36.511283237981651</v>
      </c>
    </row>
    <row r="45" spans="16:21" x14ac:dyDescent="0.3">
      <c r="P45" t="str">
        <v>Vermont</v>
      </c>
      <c r="Q45" s="1">
        <f>SUMIFS(Data!E:E,Data!A:A,'Data Prep'!$B$17,Data!B:B,'Data Prep'!$B$3,Data!C:C,'Data Prep'!P45)</f>
        <v>14269</v>
      </c>
      <c r="R45" vm="43">
        <v>626299</v>
      </c>
      <c r="S45" s="8">
        <f t="shared" si="1"/>
        <v>22.783047713631987</v>
      </c>
      <c r="T45" s="5">
        <f>AVERAGEIFS(Data!F:F,Data!B:B,'Data Prep'!$B$3,Data!A:A,'Data Prep'!$B$17,Data!C:C,'Data Prep'!P45)</f>
        <v>55130</v>
      </c>
      <c r="U45">
        <f t="shared" si="2"/>
        <v>22.783047713631987</v>
      </c>
    </row>
    <row r="46" spans="16:21" x14ac:dyDescent="0.3">
      <c r="P46" t="str">
        <v>Virginia</v>
      </c>
      <c r="Q46" s="1">
        <f>SUMIFS(Data!E:E,Data!A:A,'Data Prep'!$B$17,Data!B:B,'Data Prep'!$B$3,Data!C:C,'Data Prep'!P46)</f>
        <v>201137</v>
      </c>
      <c r="R46" vm="44">
        <v>8517685</v>
      </c>
      <c r="S46" s="8">
        <f t="shared" si="1"/>
        <v>23.614045365612839</v>
      </c>
      <c r="T46" s="5">
        <f>AVERAGEIFS(Data!F:F,Data!B:B,'Data Prep'!$B$3,Data!A:A,'Data Prep'!$B$17,Data!C:C,'Data Prep'!P46)</f>
        <v>63521</v>
      </c>
      <c r="U46">
        <f t="shared" si="2"/>
        <v>23.614045365612839</v>
      </c>
    </row>
    <row r="47" spans="16:21" x14ac:dyDescent="0.3">
      <c r="P47" t="str">
        <v>Washington</v>
      </c>
      <c r="Q47" s="1">
        <f>SUMIFS(Data!E:E,Data!A:A,'Data Prep'!$B$17,Data!B:B,'Data Prep'!$B$3,Data!C:C,'Data Prep'!P47)</f>
        <v>199964</v>
      </c>
      <c r="R47" vm="45">
        <v>7614893</v>
      </c>
      <c r="S47" s="8">
        <f t="shared" si="1"/>
        <v>26.259594192590757</v>
      </c>
      <c r="T47" s="5">
        <f>AVERAGEIFS(Data!F:F,Data!B:B,'Data Prep'!$B$3,Data!A:A,'Data Prep'!$B$17,Data!C:C,'Data Prep'!P47)</f>
        <v>69827</v>
      </c>
      <c r="U47">
        <f t="shared" si="2"/>
        <v>26.259594192590757</v>
      </c>
    </row>
    <row r="48" spans="16:21" x14ac:dyDescent="0.3">
      <c r="P48" t="str">
        <v>West Virginia</v>
      </c>
      <c r="Q48" s="1">
        <f>SUMIFS(Data!E:E,Data!A:A,'Data Prep'!$B$17,Data!B:B,'Data Prep'!$B$3,Data!C:C,'Data Prep'!P48)</f>
        <v>29583</v>
      </c>
      <c r="R48" vm="46">
        <v>1805832</v>
      </c>
      <c r="S48" s="8">
        <f t="shared" si="1"/>
        <v>16.38192257087038</v>
      </c>
      <c r="T48" s="5">
        <f>AVERAGEIFS(Data!F:F,Data!B:B,'Data Prep'!$B$3,Data!A:A,'Data Prep'!$B$17,Data!C:C,'Data Prep'!P48)</f>
        <v>60489</v>
      </c>
      <c r="U48">
        <f t="shared" si="2"/>
        <v>16.38192257087038</v>
      </c>
    </row>
    <row r="49" spans="16:21" x14ac:dyDescent="0.3">
      <c r="P49" t="str">
        <v>Wisconsin</v>
      </c>
      <c r="Q49" s="1">
        <f>SUMIFS(Data!E:E,Data!A:A,'Data Prep'!$B$17,Data!B:B,'Data Prep'!$B$3,Data!C:C,'Data Prep'!P49)</f>
        <v>123846</v>
      </c>
      <c r="R49" vm="47">
        <v>5813568</v>
      </c>
      <c r="S49" s="8">
        <f t="shared" si="1"/>
        <v>21.302924469103999</v>
      </c>
      <c r="T49" s="5">
        <f>AVERAGEIFS(Data!F:F,Data!B:B,'Data Prep'!$B$3,Data!A:A,'Data Prep'!$B$17,Data!C:C,'Data Prep'!P49)</f>
        <v>66423</v>
      </c>
      <c r="U49">
        <f t="shared" si="2"/>
        <v>21.302924469103999</v>
      </c>
    </row>
    <row r="50" spans="16:21" x14ac:dyDescent="0.3">
      <c r="P50" t="str">
        <v>Wyoming</v>
      </c>
      <c r="Q50" s="1">
        <f>SUMIFS(Data!E:E,Data!A:A,'Data Prep'!$B$17,Data!B:B,'Data Prep'!$B$3,Data!C:C,'Data Prep'!P50)</f>
        <v>21200</v>
      </c>
      <c r="R50" vm="48">
        <v>577737</v>
      </c>
      <c r="S50" s="8">
        <f t="shared" si="1"/>
        <v>36.694897505266233</v>
      </c>
      <c r="T50" s="5">
        <f>AVERAGEIFS(Data!F:F,Data!B:B,'Data Prep'!$B$3,Data!A:A,'Data Prep'!$B$17,Data!C:C,'Data Prep'!P50)</f>
        <v>56640</v>
      </c>
      <c r="U50">
        <f t="shared" si="2"/>
        <v>36.694897505266233</v>
      </c>
    </row>
  </sheetData>
  <sortState xmlns:xlrd2="http://schemas.microsoft.com/office/spreadsheetml/2017/richdata2" ref="H2:I12">
    <sortCondition descending="1" ref="I2:I12"/>
  </sortState>
  <mergeCells count="6">
    <mergeCell ref="A19:B19"/>
    <mergeCell ref="P1:U1"/>
    <mergeCell ref="A1:B1"/>
    <mergeCell ref="A16:B16"/>
    <mergeCell ref="H1:I1"/>
    <mergeCell ref="H17:I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D6CA-F8AD-4AF6-8171-8D663D263AF0}">
  <dimension ref="A1:V46"/>
  <sheetViews>
    <sheetView showGridLines="0" topLeftCell="B2" zoomScale="78" zoomScaleNormal="80" workbookViewId="0">
      <selection activeCell="T4" sqref="T4"/>
    </sheetView>
  </sheetViews>
  <sheetFormatPr defaultColWidth="0" defaultRowHeight="14.4" zeroHeight="1" x14ac:dyDescent="0.3"/>
  <cols>
    <col min="1" max="1" width="3.109375" customWidth="1"/>
    <col min="2" max="2" width="44" customWidth="1"/>
    <col min="3" max="3" width="8.88671875" customWidth="1"/>
    <col min="4" max="4" width="19.88671875" bestFit="1" customWidth="1"/>
    <col min="5" max="6" width="8.88671875" customWidth="1"/>
    <col min="7" max="7" width="7.88671875" customWidth="1"/>
    <col min="8" max="13" width="8.88671875" customWidth="1"/>
    <col min="14" max="14" width="46.44140625" customWidth="1"/>
    <col min="15" max="21" width="8.88671875" customWidth="1"/>
    <col min="22" max="22" width="15.21875" customWidth="1"/>
    <col min="23" max="16384" width="15.21875" hidden="1"/>
  </cols>
  <sheetData>
    <row r="1" spans="2:15" x14ac:dyDescent="0.3">
      <c r="O1" s="13">
        <v>6</v>
      </c>
    </row>
    <row r="2" spans="2:15" x14ac:dyDescent="0.3">
      <c r="O2" s="13">
        <v>2</v>
      </c>
    </row>
    <row r="3" spans="2:15" x14ac:dyDescent="0.3"/>
    <row r="4" spans="2:15" ht="24" customHeight="1" x14ac:dyDescent="0.3"/>
    <row r="5" spans="2:15" ht="47.4" customHeight="1" x14ac:dyDescent="0.3">
      <c r="B5" s="14" t="str" cm="1">
        <f t="array" ref="B5">INDEX('Data Prep'!D3:D12,11-Dashboard!$O$1)</f>
        <v>Construction</v>
      </c>
    </row>
    <row r="6" spans="2:15" x14ac:dyDescent="0.3"/>
    <row r="7" spans="2:15" x14ac:dyDescent="0.3"/>
    <row r="8" spans="2:15" x14ac:dyDescent="0.3"/>
    <row r="9" spans="2:15" x14ac:dyDescent="0.3"/>
    <row r="10" spans="2:15" x14ac:dyDescent="0.3"/>
    <row r="11" spans="2:15" x14ac:dyDescent="0.3"/>
    <row r="12" spans="2:15" x14ac:dyDescent="0.3">
      <c r="G12" s="12"/>
      <c r="H12" s="12"/>
    </row>
    <row r="13" spans="2:15" x14ac:dyDescent="0.3"/>
    <row r="14" spans="2:15" x14ac:dyDescent="0.3"/>
    <row r="15" spans="2:15" x14ac:dyDescent="0.3"/>
    <row r="16" spans="2:15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3" name="Spinner 6">
              <controlPr defaultSize="0" autoPict="0">
                <anchor moveWithCells="1" sizeWithCells="1">
                  <from>
                    <xdr:col>2</xdr:col>
                    <xdr:colOff>0</xdr:colOff>
                    <xdr:row>3</xdr:row>
                    <xdr:rowOff>304800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4" name="Option Button 8">
              <controlPr defaultSize="0" autoFill="0" autoLine="0" autoPict="0">
                <anchor moveWithCells="1">
                  <from>
                    <xdr:col>12</xdr:col>
                    <xdr:colOff>510540</xdr:colOff>
                    <xdr:row>5</xdr:row>
                    <xdr:rowOff>167640</xdr:rowOff>
                  </from>
                  <to>
                    <xdr:col>13</xdr:col>
                    <xdr:colOff>1143000</xdr:colOff>
                    <xdr:row>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5" name="Option Button 9">
              <controlPr defaultSize="0" autoFill="0" autoLine="0" autoPict="0">
                <anchor moveWithCells="1">
                  <from>
                    <xdr:col>13</xdr:col>
                    <xdr:colOff>2034540</xdr:colOff>
                    <xdr:row>6</xdr:row>
                    <xdr:rowOff>7620</xdr:rowOff>
                  </from>
                  <to>
                    <xdr:col>14</xdr:col>
                    <xdr:colOff>99060</xdr:colOff>
                    <xdr:row>8</xdr:row>
                    <xdr:rowOff>83820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D4A763-B627-4CE9-8847-2C8C421845CF}">
          <x14:formula1>
            <xm:f>'Data Prep'!$A$3:$A$12</xm:f>
          </x14:formula1>
          <xm:sqref>B5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Ritij Tiwari</cp:lastModifiedBy>
  <dcterms:created xsi:type="dcterms:W3CDTF">2021-09-21T20:47:02Z</dcterms:created>
  <dcterms:modified xsi:type="dcterms:W3CDTF">2023-07-06T05:52:56Z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2023-03-11T22:34:59Z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37aaa505-3b2e-4545-90ab-96ceee21571a</vt:lpwstr>
  </property>
  <property fmtid="{D5CDD505-2E9C-101B-9397-08002B2CF9AE}" pid="7" name="MSIP_Label_defa4170-0d19-0005-0004-bc88714345d2_ActionId">
    <vt:lpwstr>c857975f-31cd-49d6-8cfb-2ce625ae3fe1</vt:lpwstr>
  </property>
  <property fmtid="{D5CDD505-2E9C-101B-9397-08002B2CF9AE}" pid="8" name="MSIP_Label_defa4170-0d19-0005-0004-bc88714345d2_ContentBits">
    <vt:lpwstr>0</vt:lpwstr>
  </property>
</Properties>
</file>