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Pivot Table 7" sheetId="2" r:id="rId5"/>
    <sheet state="visible" name="Dashboard" sheetId="3" r:id="rId6"/>
    <sheet state="visible" name="feedback anslysis" sheetId="4" r:id="rId7"/>
    <sheet state="visible" name="Revenue breakdown" sheetId="5" r:id="rId8"/>
    <sheet state="visible" name="daily revenue trend" sheetId="6" r:id="rId9"/>
    <sheet state="visible" name="daily utilisation" sheetId="7" r:id="rId10"/>
    <sheet state="visible" name="repeat customers" sheetId="8" r:id="rId11"/>
  </sheets>
  <definedNames>
    <definedName hidden="1" localSheetId="0" name="Z_3C08288E_6B92_4753_8B60_3BDBD75FCD5F_.wvu.FilterData">Data!$A$1:$L$145</definedName>
    <definedName name="SlicerCache_Table_1_Col_7">#N/A</definedName>
  </definedNames>
  <calcPr/>
  <customWorkbookViews>
    <customWorkbookView activeSheetId="0" maximized="1" windowHeight="0" windowWidth="0" guid="{3C08288E-6B92-4753-8B60-3BDBD75FCD5F}" name="Filter 1"/>
  </customWorkbookViews>
  <pivotCaches>
    <pivotCache cacheId="0" r:id="rId12"/>
    <pivotCache cacheId="1" r:id="rId13"/>
  </pivotCaches>
  <extLst>
    <ext uri="{46BE6895-7355-4a93-B00E-2C351335B9C9}">
      <x15:slicerCaches>
        <x14:slicerCache r:id="rId14"/>
      </x15:slicerCaches>
    </ext>
  </extLst>
</workbook>
</file>

<file path=xl/sharedStrings.xml><?xml version="1.0" encoding="utf-8"?>
<sst xmlns="http://schemas.openxmlformats.org/spreadsheetml/2006/main" count="1296" uniqueCount="251">
  <si>
    <t>Customer_Name</t>
  </si>
  <si>
    <t>Hostel_No</t>
  </si>
  <si>
    <t>Room_No</t>
  </si>
  <si>
    <t>Cycle_Name</t>
  </si>
  <si>
    <t>Cycle_Type</t>
  </si>
  <si>
    <t>Price_Per_Day</t>
  </si>
  <si>
    <t>Date</t>
  </si>
  <si>
    <t>Payment_Mode</t>
  </si>
  <si>
    <t>Booking_Channel</t>
  </si>
  <si>
    <t>Feedback</t>
  </si>
  <si>
    <t>Feedback_Score</t>
  </si>
  <si>
    <t>Cycle_Rating</t>
  </si>
  <si>
    <t>Gaurav Kumar</t>
  </si>
  <si>
    <t>H4</t>
  </si>
  <si>
    <t>45A</t>
  </si>
  <si>
    <t>Urban Terrain</t>
  </si>
  <si>
    <t>Geared</t>
  </si>
  <si>
    <t>UPI</t>
  </si>
  <si>
    <t>QR</t>
  </si>
  <si>
    <t>Neutral</t>
  </si>
  <si>
    <t>Suraj Sharma</t>
  </si>
  <si>
    <t>163B</t>
  </si>
  <si>
    <t>Volcano</t>
  </si>
  <si>
    <t>Non-Geared</t>
  </si>
  <si>
    <t>Walk-in</t>
  </si>
  <si>
    <t>Sandip Ranjan Bhandari</t>
  </si>
  <si>
    <t>98A</t>
  </si>
  <si>
    <t>Hero Classic</t>
  </si>
  <si>
    <t>Cash</t>
  </si>
  <si>
    <t>None</t>
  </si>
  <si>
    <t>Hassnain Raghib Hassan</t>
  </si>
  <si>
    <t>7B</t>
  </si>
  <si>
    <t>Harshwardhan</t>
  </si>
  <si>
    <t>112B</t>
  </si>
  <si>
    <t>Prathmesh Sanjiv Patil</t>
  </si>
  <si>
    <t>120A</t>
  </si>
  <si>
    <t>Positive</t>
  </si>
  <si>
    <t>Robin Gaur</t>
  </si>
  <si>
    <t>H10</t>
  </si>
  <si>
    <t>Web</t>
  </si>
  <si>
    <t>Varun Kanth D</t>
  </si>
  <si>
    <t>54B</t>
  </si>
  <si>
    <t>Parag Vijay Pawar</t>
  </si>
  <si>
    <t>132A</t>
  </si>
  <si>
    <t>Ritik Kumar Mishra</t>
  </si>
  <si>
    <t>56A</t>
  </si>
  <si>
    <t>Saurabh Nana Mote</t>
  </si>
  <si>
    <t>140B</t>
  </si>
  <si>
    <t>Kumud Rajeevranjan Thakur</t>
  </si>
  <si>
    <t>18A</t>
  </si>
  <si>
    <t>Vikash Kumar Thakur</t>
  </si>
  <si>
    <t>62A</t>
  </si>
  <si>
    <t>Mantu panda</t>
  </si>
  <si>
    <t>200B</t>
  </si>
  <si>
    <t>Vivek Kumar</t>
  </si>
  <si>
    <t>47A</t>
  </si>
  <si>
    <t>Rahul Kumar Mahato</t>
  </si>
  <si>
    <t>41B</t>
  </si>
  <si>
    <t>Agaz khan</t>
  </si>
  <si>
    <t>Prince kindo</t>
  </si>
  <si>
    <t>88B</t>
  </si>
  <si>
    <t>Anuj Suren</t>
  </si>
  <si>
    <t>60B</t>
  </si>
  <si>
    <t>Pankaj Kumar</t>
  </si>
  <si>
    <t>165A</t>
  </si>
  <si>
    <t>Akhila Nandan</t>
  </si>
  <si>
    <t>Bhanu Shankar</t>
  </si>
  <si>
    <t>152A</t>
  </si>
  <si>
    <t>Sidhant Kumar</t>
  </si>
  <si>
    <t>Krishna Kumar Gupta</t>
  </si>
  <si>
    <t>105A</t>
  </si>
  <si>
    <t>Aditya Sahu</t>
  </si>
  <si>
    <t>Aditya Maurya</t>
  </si>
  <si>
    <t>192A</t>
  </si>
  <si>
    <t>Dnyandeep Anil Chute</t>
  </si>
  <si>
    <t>117A</t>
  </si>
  <si>
    <t>Aman Yadav</t>
  </si>
  <si>
    <t>Kumar Aryan</t>
  </si>
  <si>
    <t>42A</t>
  </si>
  <si>
    <t>Sanjay Singh</t>
  </si>
  <si>
    <t>153B</t>
  </si>
  <si>
    <t>Adveith Walke</t>
  </si>
  <si>
    <t>64B</t>
  </si>
  <si>
    <t>Omi Singh</t>
  </si>
  <si>
    <t>H11</t>
  </si>
  <si>
    <t>Aaditya Raj Pandey</t>
  </si>
  <si>
    <t>148B</t>
  </si>
  <si>
    <t>Harsh Vardhan</t>
  </si>
  <si>
    <t>125A</t>
  </si>
  <si>
    <t>Abhineet Anand</t>
  </si>
  <si>
    <t>Amit Kumar</t>
  </si>
  <si>
    <t>3A</t>
  </si>
  <si>
    <t>Pranay Kumar</t>
  </si>
  <si>
    <t>Yash Kumar</t>
  </si>
  <si>
    <t>38A</t>
  </si>
  <si>
    <t>Shivam Sidharth</t>
  </si>
  <si>
    <t>20A</t>
  </si>
  <si>
    <t>Bhagwan Ji Jha</t>
  </si>
  <si>
    <t>48A</t>
  </si>
  <si>
    <t>Anas Aziz Khan</t>
  </si>
  <si>
    <t>6A</t>
  </si>
  <si>
    <t xml:space="preserve">
</t>
  </si>
  <si>
    <t>Eihab Aziz Zaidi</t>
  </si>
  <si>
    <t>143A</t>
  </si>
  <si>
    <t>Kola Manoj Kumar</t>
  </si>
  <si>
    <t>183B</t>
  </si>
  <si>
    <t>Goteti Krishna Srikar</t>
  </si>
  <si>
    <t>Rohit Mahali</t>
  </si>
  <si>
    <t>130A</t>
  </si>
  <si>
    <t>Prashant Verma</t>
  </si>
  <si>
    <t>55B</t>
  </si>
  <si>
    <t>Himanshu Sharma</t>
  </si>
  <si>
    <t>Karipireddy Surya Teja Gopal Reddy</t>
  </si>
  <si>
    <t>33B</t>
  </si>
  <si>
    <t>Md Tarik Anvar</t>
  </si>
  <si>
    <t>142A</t>
  </si>
  <si>
    <t>Parth Sharma</t>
  </si>
  <si>
    <t>110B</t>
  </si>
  <si>
    <t>Himanshu Kumar Prashar</t>
  </si>
  <si>
    <t>Jagarnath Mahto</t>
  </si>
  <si>
    <t>101B</t>
  </si>
  <si>
    <t>Sampath Kumar Midde</t>
  </si>
  <si>
    <t>Swayam Kumar Yadav</t>
  </si>
  <si>
    <t>74B</t>
  </si>
  <si>
    <t>Abhishek Kumar</t>
  </si>
  <si>
    <t>25A</t>
  </si>
  <si>
    <t>Ritu Ranjan</t>
  </si>
  <si>
    <t>87A</t>
  </si>
  <si>
    <t>Som Pathak</t>
  </si>
  <si>
    <t>156B</t>
  </si>
  <si>
    <t>Sheehan Mathur</t>
  </si>
  <si>
    <t>116A</t>
  </si>
  <si>
    <t>Krishna Verma</t>
  </si>
  <si>
    <t>90B</t>
  </si>
  <si>
    <t>Harsh Thakkar</t>
  </si>
  <si>
    <t>184A</t>
  </si>
  <si>
    <t>Abhishek Chakraborty</t>
  </si>
  <si>
    <t>80B</t>
  </si>
  <si>
    <t>Sanjay Jangid</t>
  </si>
  <si>
    <t>Balkrishna Dwivedi</t>
  </si>
  <si>
    <t>92A</t>
  </si>
  <si>
    <t>Anand Raj</t>
  </si>
  <si>
    <t>77B</t>
  </si>
  <si>
    <t>Surjendu Manna</t>
  </si>
  <si>
    <t>69A</t>
  </si>
  <si>
    <t>Kopparapu Balaji</t>
  </si>
  <si>
    <t>171A</t>
  </si>
  <si>
    <t>Prabhakar Dev</t>
  </si>
  <si>
    <t>50B</t>
  </si>
  <si>
    <t>Gautham C M</t>
  </si>
  <si>
    <t>13A</t>
  </si>
  <si>
    <t>Deepansh Kulshrestha</t>
  </si>
  <si>
    <t>147B</t>
  </si>
  <si>
    <t>Arko Chandra</t>
  </si>
  <si>
    <t>195B</t>
  </si>
  <si>
    <t>Prashant Kumar Sinha</t>
  </si>
  <si>
    <t>150A</t>
  </si>
  <si>
    <t>Vedant Jangra</t>
  </si>
  <si>
    <t>57B</t>
  </si>
  <si>
    <t>Sanidhya Kamthan</t>
  </si>
  <si>
    <t>199B</t>
  </si>
  <si>
    <t>Snehankur Saha</t>
  </si>
  <si>
    <t>95B</t>
  </si>
  <si>
    <t>Kanishk Upadhyay</t>
  </si>
  <si>
    <t>164B</t>
  </si>
  <si>
    <t>Anand Mohan Choudhary</t>
  </si>
  <si>
    <t>63A</t>
  </si>
  <si>
    <t>Mohammed Ahmed Majid</t>
  </si>
  <si>
    <t>14A</t>
  </si>
  <si>
    <t>Mohd Usman</t>
  </si>
  <si>
    <t>26B</t>
  </si>
  <si>
    <t>Krishnendra Singh</t>
  </si>
  <si>
    <t>66B</t>
  </si>
  <si>
    <t>Adity</t>
  </si>
  <si>
    <t>187B</t>
  </si>
  <si>
    <t>Dhrubo Ghosh</t>
  </si>
  <si>
    <t>137B</t>
  </si>
  <si>
    <t>Arijit Giri</t>
  </si>
  <si>
    <t>162A</t>
  </si>
  <si>
    <t>Md Afsar Ansari</t>
  </si>
  <si>
    <t>176A</t>
  </si>
  <si>
    <t>Mukesh M</t>
  </si>
  <si>
    <t>109B</t>
  </si>
  <si>
    <t>Vaddarapu Govardhan</t>
  </si>
  <si>
    <t>67A</t>
  </si>
  <si>
    <t>Raj Kamal Sahu</t>
  </si>
  <si>
    <t>157A</t>
  </si>
  <si>
    <t>Aditya Kumar</t>
  </si>
  <si>
    <t>126A</t>
  </si>
  <si>
    <t>Divyanshu Choudhary</t>
  </si>
  <si>
    <t>32A</t>
  </si>
  <si>
    <t>Krishanu Dey</t>
  </si>
  <si>
    <t>65B</t>
  </si>
  <si>
    <t>Shreyash Mayank</t>
  </si>
  <si>
    <t>30A</t>
  </si>
  <si>
    <t>Paidipilli Purushotam</t>
  </si>
  <si>
    <t>58A</t>
  </si>
  <si>
    <t>MD Hamza</t>
  </si>
  <si>
    <t>39B</t>
  </si>
  <si>
    <t>Honey</t>
  </si>
  <si>
    <t>108A</t>
  </si>
  <si>
    <t>Suraj kumar</t>
  </si>
  <si>
    <t>1B</t>
  </si>
  <si>
    <t>Naman Kaushik</t>
  </si>
  <si>
    <t>94A</t>
  </si>
  <si>
    <t>Debjit Kar</t>
  </si>
  <si>
    <t>136A</t>
  </si>
  <si>
    <t>Rohit Kumar</t>
  </si>
  <si>
    <t>168B</t>
  </si>
  <si>
    <t>Amit Kumar Behera</t>
  </si>
  <si>
    <t>19A</t>
  </si>
  <si>
    <t>Vaibhav Rushil Warner</t>
  </si>
  <si>
    <t>73A</t>
  </si>
  <si>
    <t>Aryan Kumar Mishra</t>
  </si>
  <si>
    <t>54A</t>
  </si>
  <si>
    <t>Rajeet Kumar</t>
  </si>
  <si>
    <t>104A</t>
  </si>
  <si>
    <t>Penmetsa chaitanya varma</t>
  </si>
  <si>
    <t>21B</t>
  </si>
  <si>
    <t>Nallamothu Shanmukha sai</t>
  </si>
  <si>
    <t>145A</t>
  </si>
  <si>
    <t>Aaditya Raj Jha</t>
  </si>
  <si>
    <t>161B</t>
  </si>
  <si>
    <t>Kishan Ishna Kumar</t>
  </si>
  <si>
    <t>44A</t>
  </si>
  <si>
    <t>Kandula Chaitanya Ramanjaneyulu</t>
  </si>
  <si>
    <t>83A</t>
  </si>
  <si>
    <t>Ajay Kumar Marandi</t>
  </si>
  <si>
    <t>70A</t>
  </si>
  <si>
    <t>Guddu Ray</t>
  </si>
  <si>
    <t>32B</t>
  </si>
  <si>
    <t>Chinmay Shankar Hariambey</t>
  </si>
  <si>
    <t>72B</t>
  </si>
  <si>
    <t>Vivek kumar dey</t>
  </si>
  <si>
    <t>128B</t>
  </si>
  <si>
    <t>Aditya Goswami</t>
  </si>
  <si>
    <t>2A</t>
  </si>
  <si>
    <t>Padala Greeshmanth Naidu</t>
  </si>
  <si>
    <t>46A</t>
  </si>
  <si>
    <t>Hostel No</t>
  </si>
  <si>
    <t>COUNTA of Hostel_No</t>
  </si>
  <si>
    <t>% of Customers</t>
  </si>
  <si>
    <t>Grand Total</t>
  </si>
  <si>
    <t>CYCLE RENTAL BUSINESS</t>
  </si>
  <si>
    <t>COUNTA of Feedback</t>
  </si>
  <si>
    <t>SUM of Price_Per_Day</t>
  </si>
  <si>
    <t>COUNTA of Cycle_Type</t>
  </si>
  <si>
    <t>COUNTA of Cycle_Name</t>
  </si>
  <si>
    <t>daily_utilisation</t>
  </si>
  <si>
    <t>Customer_name</t>
  </si>
  <si>
    <t>No_of_times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</si>
</sst>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8">
    <font>
      <sz val="10.0"/>
      <color rgb="FF000000"/>
      <name val="Arial"/>
      <scheme val="minor"/>
    </font>
    <font>
      <color theme="1"/>
      <name val="Arial"/>
      <scheme val="minor"/>
    </font>
    <font>
      <color rgb="FF000000"/>
      <name val="Arial"/>
      <scheme val="minor"/>
    </font>
    <font>
      <color theme="1"/>
      <name val="Arial"/>
    </font>
    <font>
      <sz val="40.0"/>
      <color theme="1"/>
      <name val="Arial"/>
      <scheme val="minor"/>
    </font>
    <font>
      <i/>
      <color theme="1"/>
      <name val="Arial"/>
    </font>
    <font>
      <color rgb="FFFFFFFF"/>
      <name val="Arial"/>
    </font>
    <font>
      <b/>
      <color theme="1"/>
      <name val="Arial"/>
    </font>
  </fonts>
  <fills count="8">
    <fill>
      <patternFill patternType="none"/>
    </fill>
    <fill>
      <patternFill patternType="lightGray"/>
    </fill>
    <fill>
      <patternFill patternType="solid">
        <fgColor rgb="FFF6F8F9"/>
        <bgColor rgb="FFF6F8F9"/>
      </patternFill>
    </fill>
    <fill>
      <patternFill patternType="solid">
        <fgColor rgb="FFFF9900"/>
        <bgColor rgb="FFFF9900"/>
      </patternFill>
    </fill>
    <fill>
      <patternFill patternType="solid">
        <fgColor rgb="FFDFE4EC"/>
        <bgColor rgb="FFDFE4EC"/>
      </patternFill>
    </fill>
    <fill>
      <patternFill patternType="solid">
        <fgColor rgb="FF8093B3"/>
        <bgColor rgb="FF8093B3"/>
      </patternFill>
    </fill>
    <fill>
      <patternFill patternType="solid">
        <fgColor rgb="FFF4F6F8"/>
        <bgColor rgb="FFF4F6F8"/>
      </patternFill>
    </fill>
    <fill>
      <patternFill patternType="solid">
        <fgColor rgb="FFFFFFFF"/>
        <bgColor rgb="FFFFFFFF"/>
      </patternFill>
    </fill>
  </fills>
  <borders count="8">
    <border/>
    <border>
      <left style="thin">
        <color rgb="FF284E3F"/>
      </left>
      <right style="thin">
        <color rgb="FF284E3F"/>
      </right>
      <top style="thin">
        <color rgb="FF284E3F"/>
      </top>
      <bottom style="thin">
        <color rgb="FF284E3F"/>
      </bottom>
    </border>
    <border>
      <left style="thin">
        <color rgb="FF284E3F"/>
      </left>
      <right style="thin">
        <color rgb="FF284E3F"/>
      </right>
      <top style="thin">
        <color rgb="FFB7E1CD"/>
      </top>
      <bottom style="thin">
        <color rgb="FFB7E1CD"/>
      </bottom>
    </border>
    <border>
      <left style="thin">
        <color rgb="FF284E3F"/>
      </left>
      <right style="thin">
        <color rgb="FF284E3F"/>
      </right>
      <top style="thin">
        <color rgb="FFF6F8F9"/>
      </top>
      <bottom style="thin">
        <color rgb="FFF6F8F9"/>
      </bottom>
    </border>
    <border>
      <left style="thin">
        <color rgb="FF284E3F"/>
      </left>
      <right style="thin">
        <color rgb="FF284E3F"/>
      </right>
      <top style="thin">
        <color rgb="FFFFFFFF"/>
      </top>
      <bottom style="thin">
        <color rgb="FFFFFFFF"/>
      </bottom>
    </border>
    <border>
      <bottom style="thick">
        <color rgb="FF8093B3"/>
      </bottom>
    </border>
    <border>
      <right style="thin">
        <color rgb="FFFFFFFF"/>
      </right>
    </border>
    <border>
      <top style="double">
        <color rgb="FF000000"/>
      </top>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0" fillId="0" fontId="1" numFmtId="0" xfId="0" applyAlignment="1" applyFont="1">
      <alignment horizontal="left" readingOrder="0"/>
    </xf>
    <xf borderId="0" fillId="0" fontId="1" numFmtId="0" xfId="0" applyAlignment="1" applyFont="1">
      <alignment readingOrder="0"/>
    </xf>
    <xf borderId="2" fillId="0" fontId="1" numFmtId="0" xfId="0" applyAlignment="1" applyBorder="1" applyFont="1">
      <alignment horizontal="left" readingOrder="0" shrinkToFit="0" vertical="center" wrapText="0"/>
    </xf>
    <xf borderId="0" fillId="0" fontId="1" numFmtId="164" xfId="0" applyAlignment="1" applyFont="1" applyNumberFormat="1">
      <alignment horizontal="left" readingOrder="0"/>
    </xf>
    <xf borderId="2" fillId="0" fontId="2" numFmtId="0" xfId="0" applyAlignment="1" applyBorder="1" applyFont="1">
      <alignment horizontal="left" readingOrder="0" shrinkToFit="0" vertical="center" wrapText="0"/>
    </xf>
    <xf borderId="0" fillId="2" fontId="1" numFmtId="0" xfId="0" applyAlignment="1" applyFill="1" applyFont="1">
      <alignment horizontal="left" readingOrder="0"/>
    </xf>
    <xf borderId="2" fillId="0" fontId="3" numFmtId="0" xfId="0" applyAlignment="1" applyBorder="1" applyFont="1">
      <alignment shrinkToFit="0" vertical="bottom" wrapText="0"/>
    </xf>
    <xf borderId="0" fillId="0" fontId="3" numFmtId="0" xfId="0" applyAlignment="1" applyFont="1">
      <alignment vertical="bottom"/>
    </xf>
    <xf borderId="2" fillId="2" fontId="1" numFmtId="0" xfId="0" applyAlignment="1" applyBorder="1" applyFont="1">
      <alignment horizontal="left" readingOrder="0" shrinkToFit="0" vertical="center" wrapText="0"/>
    </xf>
    <xf borderId="0" fillId="2" fontId="1" numFmtId="164" xfId="0" applyAlignment="1" applyFont="1" applyNumberFormat="1">
      <alignment horizontal="left" readingOrder="0"/>
    </xf>
    <xf borderId="0" fillId="2" fontId="1" numFmtId="0" xfId="0" applyAlignment="1" applyFont="1">
      <alignment readingOrder="0"/>
    </xf>
    <xf borderId="0" fillId="2" fontId="1" numFmtId="0" xfId="0" applyFont="1"/>
    <xf borderId="0" fillId="0" fontId="1" numFmtId="49" xfId="0" applyAlignment="1" applyFont="1" applyNumberFormat="1">
      <alignment horizontal="left" readingOrder="0"/>
    </xf>
    <xf borderId="3" fillId="0" fontId="1" numFmtId="0" xfId="0" applyAlignment="1" applyBorder="1" applyFont="1">
      <alignment horizontal="left" readingOrder="0" shrinkToFit="0" vertical="center" wrapText="0"/>
    </xf>
    <xf borderId="0" fillId="0" fontId="1" numFmtId="0" xfId="0" applyFont="1"/>
    <xf borderId="4" fillId="0" fontId="1" numFmtId="0" xfId="0" applyAlignment="1" applyBorder="1" applyFont="1">
      <alignment horizontal="left" readingOrder="0" shrinkToFit="0" vertical="center" wrapText="0"/>
    </xf>
    <xf borderId="3" fillId="0" fontId="1" numFmtId="0" xfId="0" applyAlignment="1" applyBorder="1" applyFont="1">
      <alignment horizontal="left" shrinkToFit="0" vertical="center" wrapText="0"/>
    </xf>
    <xf borderId="0" fillId="0" fontId="1" numFmtId="0" xfId="0" applyAlignment="1" applyFont="1">
      <alignment horizontal="left"/>
    </xf>
    <xf borderId="4" fillId="0" fontId="1" numFmtId="0" xfId="0" applyAlignment="1" applyBorder="1" applyFont="1">
      <alignment horizontal="left" shrinkToFit="0" vertical="center" wrapText="0"/>
    </xf>
    <xf borderId="0" fillId="0" fontId="1" numFmtId="49" xfId="0" applyFont="1" applyNumberFormat="1"/>
    <xf borderId="0" fillId="3" fontId="4" numFmtId="0" xfId="0" applyAlignment="1" applyFill="1" applyFont="1">
      <alignment readingOrder="0"/>
    </xf>
    <xf borderId="0" fillId="3" fontId="1" numFmtId="0" xfId="0" applyFont="1"/>
    <xf borderId="5" fillId="4" fontId="5" numFmtId="0" xfId="0" applyAlignment="1" applyBorder="1" applyFill="1" applyFont="1">
      <alignment vertical="bottom"/>
    </xf>
    <xf borderId="5" fillId="5" fontId="6" numFmtId="0" xfId="0" applyAlignment="1" applyBorder="1" applyFill="1" applyFont="1">
      <alignment vertical="bottom"/>
    </xf>
    <xf borderId="6" fillId="6" fontId="3" numFmtId="0" xfId="0" applyAlignment="1" applyBorder="1" applyFill="1" applyFont="1">
      <alignment vertical="bottom"/>
    </xf>
    <xf borderId="0" fillId="7" fontId="3" numFmtId="0" xfId="0" applyAlignment="1" applyFill="1" applyFont="1">
      <alignment horizontal="right" vertical="bottom"/>
    </xf>
    <xf borderId="7" fillId="4" fontId="7" numFmtId="0" xfId="0" applyAlignment="1" applyBorder="1" applyFont="1">
      <alignment vertical="bottom"/>
    </xf>
    <xf borderId="7" fillId="4" fontId="7" numFmtId="0" xfId="0" applyAlignment="1" applyBorder="1" applyFont="1">
      <alignment horizontal="right" vertical="bottom"/>
    </xf>
    <xf borderId="0" fillId="0" fontId="1" numFmtId="164" xfId="0" applyFont="1" applyNumberFormat="1"/>
    <xf borderId="0" fillId="0" fontId="1" numFmtId="4" xfId="0" applyAlignment="1" applyFont="1" applyNumberFormat="1">
      <alignment readingOrder="0"/>
    </xf>
    <xf borderId="0" fillId="0" fontId="1" numFmtId="4" xfId="0" applyFont="1" applyNumberFormat="1"/>
  </cellXfs>
  <cellStyles count="1">
    <cellStyle xfId="0" name="Normal" builtinId="0"/>
  </cellStyles>
  <dxfs count="2">
    <dxf>
      <font/>
      <fill>
        <patternFill patternType="solid">
          <fgColor rgb="FFB7E1CD"/>
          <bgColor rgb="FFB7E1CD"/>
        </patternFill>
      </fill>
      <border/>
    </dxf>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pivotCacheDefinition" Target="pivotCache/pivotCacheDefinition2.xml"/><Relationship Id="rId12" Type="http://schemas.openxmlformats.org/officeDocument/2006/relationships/pivotCacheDefinition" Target="pivotCache/pivotCacheDefinition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Hostel wise Demand</a:t>
            </a:r>
          </a:p>
        </c:rich>
      </c:tx>
      <c:overlay val="0"/>
    </c:title>
    <c:plotArea>
      <c:layout/>
      <c:barChart>
        <c:barDir val="bar"/>
        <c:ser>
          <c:idx val="0"/>
          <c:order val="0"/>
          <c:spPr>
            <a:solidFill>
              <a:srgbClr val="93C47D"/>
            </a:solidFill>
            <a:ln cmpd="sng">
              <a:solidFill>
                <a:srgbClr val="000000"/>
              </a:solidFill>
            </a:ln>
          </c:spPr>
          <c:dPt>
            <c:idx val="0"/>
          </c:dPt>
          <c:dPt>
            <c:idx val="1"/>
          </c:dPt>
          <c:dPt>
            <c:idx val="2"/>
          </c:dPt>
          <c:cat>
            <c:strRef>
              <c:f>'Pivot Table 7'!$A$3:$A$5</c:f>
            </c:strRef>
          </c:cat>
          <c:val>
            <c:numRef>
              <c:f>'Pivot Table 7'!$B$3:$B$5</c:f>
              <c:numCache/>
            </c:numRef>
          </c:val>
        </c:ser>
        <c:axId val="1048432356"/>
        <c:axId val="1142031421"/>
      </c:barChart>
      <c:catAx>
        <c:axId val="104843235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Hostel No</a:t>
                </a:r>
              </a:p>
            </c:rich>
          </c:tx>
          <c:overlay val="0"/>
        </c:title>
        <c:numFmt formatCode="General" sourceLinked="1"/>
        <c:majorTickMark val="none"/>
        <c:minorTickMark val="none"/>
        <c:spPr/>
        <c:txPr>
          <a:bodyPr/>
          <a:lstStyle/>
          <a:p>
            <a:pPr lvl="0">
              <a:defRPr b="0">
                <a:solidFill>
                  <a:srgbClr val="000000"/>
                </a:solidFill>
                <a:latin typeface="+mn-lt"/>
              </a:defRPr>
            </a:pPr>
          </a:p>
        </c:txPr>
        <c:crossAx val="1142031421"/>
      </c:catAx>
      <c:valAx>
        <c:axId val="114203142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of Customers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48432356"/>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Daily Rentals Trend</a:t>
            </a:r>
          </a:p>
        </c:rich>
      </c:tx>
      <c:overlay val="0"/>
    </c:title>
    <c:plotArea>
      <c:layout/>
      <c:lineChart>
        <c:varyColors val="0"/>
        <c:ser>
          <c:idx val="0"/>
          <c:order val="0"/>
          <c:tx>
            <c:strRef>
              <c:f>'daily utilisation'!$B$1</c:f>
            </c:strRef>
          </c:tx>
          <c:spPr>
            <a:ln cmpd="sng">
              <a:solidFill>
                <a:srgbClr val="6AA84F">
                  <a:alpha val="100000"/>
                </a:srgbClr>
              </a:solidFill>
            </a:ln>
          </c:spPr>
          <c:marker>
            <c:symbol val="none"/>
          </c:marker>
          <c:cat>
            <c:strRef>
              <c:f>'daily utilisation'!$A$2:$A$63</c:f>
            </c:strRef>
          </c:cat>
          <c:val>
            <c:numRef>
              <c:f>'daily utilisation'!$B$2:$B$63</c:f>
              <c:numCache/>
            </c:numRef>
          </c:val>
          <c:smooth val="0"/>
        </c:ser>
        <c:axId val="1431735292"/>
        <c:axId val="726497610"/>
      </c:lineChart>
      <c:catAx>
        <c:axId val="14317352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726497610"/>
      </c:catAx>
      <c:valAx>
        <c:axId val="7264976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Rental 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1735292"/>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Comic Sans MS"/>
              </a:defRPr>
            </a:pPr>
            <a:r>
              <a:rPr b="0">
                <a:solidFill>
                  <a:srgbClr val="757575"/>
                </a:solidFill>
                <a:latin typeface="Comic Sans MS"/>
              </a:rPr>
              <a:t>Booking Channel share</a:t>
            </a:r>
          </a:p>
        </c:rich>
      </c:tx>
      <c:overlay val="0"/>
    </c:title>
    <c:plotArea>
      <c:layout/>
      <c:pieChart>
        <c:varyColors val="1"/>
        <c:ser>
          <c:idx val="0"/>
          <c:order val="0"/>
          <c:dPt>
            <c:idx val="0"/>
            <c:spPr>
              <a:solidFill>
                <a:srgbClr val="FF9900"/>
              </a:solidFill>
            </c:spPr>
          </c:dPt>
          <c:dPt>
            <c:idx val="1"/>
            <c:spPr>
              <a:solidFill>
                <a:srgbClr val="FFFF00"/>
              </a:solidFill>
            </c:spPr>
          </c:dPt>
          <c:dPt>
            <c:idx val="2"/>
            <c:spPr>
              <a:solidFill>
                <a:srgbClr val="6AA84F"/>
              </a:solidFill>
            </c:spPr>
          </c:dPt>
          <c:dLbls>
            <c:showLegendKey val="0"/>
            <c:showVal val="0"/>
            <c:showCatName val="0"/>
            <c:showSerName val="0"/>
            <c:showPercent val="0"/>
            <c:showBubbleSize val="0"/>
            <c:showLeaderLines val="1"/>
          </c:dLbls>
          <c:cat>
            <c:strRef>
              <c:f>'Revenue breakdown'!$A$2:$A$4</c:f>
            </c:strRef>
          </c:cat>
          <c:val>
            <c:numRef>
              <c:f>'Revenue breakdown'!$B$2:$B$4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Comic Sans MS"/>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Feedback Disribution</a:t>
            </a:r>
          </a:p>
        </c:rich>
      </c:tx>
      <c:overlay val="0"/>
    </c:title>
    <c:plotArea>
      <c:layout/>
      <c:barChart>
        <c:barDir val="col"/>
        <c:ser>
          <c:idx val="0"/>
          <c:order val="0"/>
          <c:spPr>
            <a:solidFill>
              <a:schemeClr val="accent1"/>
            </a:solidFill>
            <a:ln cmpd="sng">
              <a:solidFill>
                <a:srgbClr val="000000"/>
              </a:solidFill>
            </a:ln>
          </c:spPr>
          <c:dPt>
            <c:idx val="0"/>
            <c:spPr>
              <a:solidFill>
                <a:srgbClr val="6AA84F"/>
              </a:solidFill>
              <a:ln cmpd="sng">
                <a:solidFill>
                  <a:srgbClr val="000000"/>
                </a:solidFill>
              </a:ln>
            </c:spPr>
          </c:dPt>
          <c:dPt>
            <c:idx val="1"/>
            <c:spPr>
              <a:solidFill>
                <a:srgbClr val="6AA84F"/>
              </a:solidFill>
              <a:ln cmpd="sng">
                <a:solidFill>
                  <a:srgbClr val="000000"/>
                </a:solidFill>
              </a:ln>
            </c:spPr>
          </c:dPt>
          <c:dPt>
            <c:idx val="2"/>
            <c:spPr>
              <a:solidFill>
                <a:srgbClr val="6AA84F"/>
              </a:solidFill>
              <a:ln cmpd="sng">
                <a:solidFill>
                  <a:srgbClr val="6AA84F">
                    <a:alpha val="100000"/>
                  </a:srgbClr>
                </a:solidFill>
              </a:ln>
            </c:spPr>
          </c:dPt>
          <c:cat>
            <c:strRef>
              <c:f>'feedback anslysis'!$A$2:$A$4</c:f>
            </c:strRef>
          </c:cat>
          <c:val>
            <c:numRef>
              <c:f>'feedback anslysis'!$B$2:$B$4</c:f>
              <c:numCache/>
            </c:numRef>
          </c:val>
        </c:ser>
        <c:axId val="1362680923"/>
        <c:axId val="1627382544"/>
      </c:barChart>
      <c:catAx>
        <c:axId val="13626809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Feedback</a:t>
                </a:r>
              </a:p>
            </c:rich>
          </c:tx>
          <c:overlay val="0"/>
        </c:title>
        <c:numFmt formatCode="General" sourceLinked="1"/>
        <c:majorTickMark val="none"/>
        <c:minorTickMark val="none"/>
        <c:spPr/>
        <c:txPr>
          <a:bodyPr/>
          <a:lstStyle/>
          <a:p>
            <a:pPr lvl="0">
              <a:defRPr b="0">
                <a:solidFill>
                  <a:srgbClr val="000000"/>
                </a:solidFill>
                <a:latin typeface="+mn-lt"/>
              </a:defRPr>
            </a:pPr>
          </a:p>
        </c:txPr>
        <c:crossAx val="1627382544"/>
      </c:catAx>
      <c:valAx>
        <c:axId val="16273825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No of customers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62680923"/>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Hostel wise Demand</a:t>
            </a:r>
          </a:p>
        </c:rich>
      </c:tx>
      <c:overlay val="0"/>
    </c:title>
    <c:plotArea>
      <c:layout/>
      <c:barChart>
        <c:barDir val="bar"/>
        <c:ser>
          <c:idx val="0"/>
          <c:order val="0"/>
          <c:spPr>
            <a:solidFill>
              <a:srgbClr val="93C47D"/>
            </a:solidFill>
            <a:ln cmpd="sng">
              <a:solidFill>
                <a:srgbClr val="000000"/>
              </a:solidFill>
            </a:ln>
          </c:spPr>
          <c:dPt>
            <c:idx val="0"/>
          </c:dPt>
          <c:dPt>
            <c:idx val="1"/>
          </c:dPt>
          <c:dPt>
            <c:idx val="2"/>
          </c:dPt>
          <c:cat>
            <c:strRef>
              <c:f>'Pivot Table 7'!$A$3:$A$5</c:f>
            </c:strRef>
          </c:cat>
          <c:val>
            <c:numRef>
              <c:f>'Pivot Table 7'!$B$3:$B$5</c:f>
              <c:numCache/>
            </c:numRef>
          </c:val>
        </c:ser>
        <c:axId val="296605647"/>
        <c:axId val="2034019035"/>
      </c:barChart>
      <c:catAx>
        <c:axId val="29660564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Hostel No</a:t>
                </a:r>
              </a:p>
            </c:rich>
          </c:tx>
          <c:overlay val="0"/>
        </c:title>
        <c:numFmt formatCode="General" sourceLinked="1"/>
        <c:majorTickMark val="none"/>
        <c:minorTickMark val="none"/>
        <c:spPr/>
        <c:txPr>
          <a:bodyPr/>
          <a:lstStyle/>
          <a:p>
            <a:pPr lvl="0">
              <a:defRPr b="0">
                <a:solidFill>
                  <a:srgbClr val="000000"/>
                </a:solidFill>
                <a:latin typeface="+mn-lt"/>
              </a:defRPr>
            </a:pPr>
          </a:p>
        </c:txPr>
        <c:crossAx val="2034019035"/>
      </c:catAx>
      <c:valAx>
        <c:axId val="203401903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of Customers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96605647"/>
        <c:crosses val="max"/>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Feedback Disribution</a:t>
            </a:r>
          </a:p>
        </c:rich>
      </c:tx>
      <c:overlay val="0"/>
    </c:title>
    <c:plotArea>
      <c:layout/>
      <c:barChart>
        <c:barDir val="col"/>
        <c:ser>
          <c:idx val="0"/>
          <c:order val="0"/>
          <c:spPr>
            <a:solidFill>
              <a:schemeClr val="accent1"/>
            </a:solidFill>
            <a:ln cmpd="sng">
              <a:solidFill>
                <a:srgbClr val="000000"/>
              </a:solidFill>
            </a:ln>
          </c:spPr>
          <c:dPt>
            <c:idx val="0"/>
            <c:spPr>
              <a:solidFill>
                <a:srgbClr val="6AA84F"/>
              </a:solidFill>
              <a:ln cmpd="sng">
                <a:solidFill>
                  <a:srgbClr val="000000"/>
                </a:solidFill>
              </a:ln>
            </c:spPr>
          </c:dPt>
          <c:dPt>
            <c:idx val="1"/>
            <c:spPr>
              <a:solidFill>
                <a:srgbClr val="6AA84F"/>
              </a:solidFill>
              <a:ln cmpd="sng">
                <a:solidFill>
                  <a:srgbClr val="000000"/>
                </a:solidFill>
              </a:ln>
            </c:spPr>
          </c:dPt>
          <c:dPt>
            <c:idx val="2"/>
            <c:spPr>
              <a:solidFill>
                <a:srgbClr val="6AA84F"/>
              </a:solidFill>
              <a:ln cmpd="sng">
                <a:solidFill>
                  <a:srgbClr val="6AA84F">
                    <a:alpha val="100000"/>
                  </a:srgbClr>
                </a:solidFill>
              </a:ln>
            </c:spPr>
          </c:dPt>
          <c:cat>
            <c:strRef>
              <c:f>'feedback anslysis'!$A$2:$A$4</c:f>
            </c:strRef>
          </c:cat>
          <c:val>
            <c:numRef>
              <c:f>'feedback anslysis'!$B$2:$B$4</c:f>
              <c:numCache/>
            </c:numRef>
          </c:val>
        </c:ser>
        <c:axId val="1812125839"/>
        <c:axId val="728439102"/>
      </c:barChart>
      <c:catAx>
        <c:axId val="18121258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Feedback</a:t>
                </a:r>
              </a:p>
            </c:rich>
          </c:tx>
          <c:overlay val="0"/>
        </c:title>
        <c:numFmt formatCode="General" sourceLinked="1"/>
        <c:majorTickMark val="none"/>
        <c:minorTickMark val="none"/>
        <c:spPr/>
        <c:txPr>
          <a:bodyPr/>
          <a:lstStyle/>
          <a:p>
            <a:pPr lvl="0">
              <a:defRPr b="0">
                <a:solidFill>
                  <a:srgbClr val="000000"/>
                </a:solidFill>
                <a:latin typeface="+mn-lt"/>
              </a:defRPr>
            </a:pPr>
          </a:p>
        </c:txPr>
        <c:crossAx val="728439102"/>
      </c:catAx>
      <c:valAx>
        <c:axId val="7284391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No of customers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12125839"/>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cat>
            <c:strRef>
              <c:f>'Revenue breakdown'!$B$15:$B$17</c:f>
            </c:strRef>
          </c:cat>
          <c:val>
            <c:numRef>
              <c:f>'Revenue breakdown'!$C$15:$C$17</c:f>
              <c:numCache/>
            </c:numRef>
          </c:val>
        </c:ser>
        <c:axId val="1371505293"/>
        <c:axId val="1157423678"/>
      </c:barChart>
      <c:catAx>
        <c:axId val="137150529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Cycle Type</a:t>
                </a:r>
              </a:p>
            </c:rich>
          </c:tx>
          <c:overlay val="0"/>
        </c:title>
        <c:numFmt formatCode="General" sourceLinked="1"/>
        <c:majorTickMark val="none"/>
        <c:minorTickMark val="none"/>
        <c:spPr/>
        <c:txPr>
          <a:bodyPr/>
          <a:lstStyle/>
          <a:p>
            <a:pPr lvl="0">
              <a:defRPr b="0">
                <a:solidFill>
                  <a:srgbClr val="000000"/>
                </a:solidFill>
                <a:latin typeface="+mn-lt"/>
              </a:defRPr>
            </a:pPr>
          </a:p>
        </c:txPr>
        <c:crossAx val="1157423678"/>
      </c:catAx>
      <c:valAx>
        <c:axId val="1157423678"/>
        <c:scaling>
          <c:orientation val="minMax"/>
        </c:scaling>
        <c:delete val="0"/>
        <c:axPos val="b"/>
        <c:tickLblPos val="nextTo"/>
        <c:spPr>
          <a:ln>
            <a:noFill/>
          </a:ln>
        </c:spPr>
        <c:crossAx val="1371505293"/>
        <c:crosses val="max"/>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Comic Sans MS"/>
              </a:defRPr>
            </a:pPr>
            <a:r>
              <a:rPr b="0">
                <a:solidFill>
                  <a:srgbClr val="757575"/>
                </a:solidFill>
                <a:latin typeface="Comic Sans MS"/>
              </a:rPr>
              <a:t>Booking Channel share</a:t>
            </a:r>
          </a:p>
        </c:rich>
      </c:tx>
      <c:overlay val="0"/>
    </c:title>
    <c:plotArea>
      <c:layout/>
      <c:pieChart>
        <c:varyColors val="1"/>
        <c:ser>
          <c:idx val="0"/>
          <c:order val="0"/>
          <c:dPt>
            <c:idx val="0"/>
            <c:spPr>
              <a:solidFill>
                <a:srgbClr val="FF9900"/>
              </a:solidFill>
            </c:spPr>
          </c:dPt>
          <c:dPt>
            <c:idx val="1"/>
            <c:spPr>
              <a:solidFill>
                <a:srgbClr val="FFFF00"/>
              </a:solidFill>
            </c:spPr>
          </c:dPt>
          <c:dPt>
            <c:idx val="2"/>
            <c:spPr>
              <a:solidFill>
                <a:srgbClr val="6AA84F"/>
              </a:solidFill>
            </c:spPr>
          </c:dPt>
          <c:dLbls>
            <c:showLegendKey val="0"/>
            <c:showVal val="0"/>
            <c:showCatName val="0"/>
            <c:showSerName val="0"/>
            <c:showPercent val="0"/>
            <c:showBubbleSize val="0"/>
            <c:showLeaderLines val="1"/>
          </c:dLbls>
          <c:cat>
            <c:strRef>
              <c:f>'Revenue breakdown'!$A$2:$A$4</c:f>
            </c:strRef>
          </c:cat>
          <c:val>
            <c:numRef>
              <c:f>'Revenue breakdown'!$B$2:$B$4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Comic Sans MS"/>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Daily Rentals Trend</a:t>
            </a:r>
          </a:p>
        </c:rich>
      </c:tx>
      <c:overlay val="0"/>
    </c:title>
    <c:plotArea>
      <c:layout/>
      <c:lineChart>
        <c:varyColors val="0"/>
        <c:ser>
          <c:idx val="0"/>
          <c:order val="0"/>
          <c:tx>
            <c:strRef>
              <c:f>'daily utilisation'!$B$1</c:f>
            </c:strRef>
          </c:tx>
          <c:spPr>
            <a:ln cmpd="sng">
              <a:solidFill>
                <a:srgbClr val="6AA84F">
                  <a:alpha val="100000"/>
                </a:srgbClr>
              </a:solidFill>
            </a:ln>
          </c:spPr>
          <c:marker>
            <c:symbol val="none"/>
          </c:marker>
          <c:cat>
            <c:strRef>
              <c:f>'daily utilisation'!$A$2:$A$63</c:f>
            </c:strRef>
          </c:cat>
          <c:val>
            <c:numRef>
              <c:f>'daily utilisation'!$B$2:$B$63</c:f>
              <c:numCache/>
            </c:numRef>
          </c:val>
          <c:smooth val="0"/>
        </c:ser>
        <c:axId val="1588947344"/>
        <c:axId val="1819200455"/>
      </c:lineChart>
      <c:catAx>
        <c:axId val="15889473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819200455"/>
      </c:catAx>
      <c:valAx>
        <c:axId val="18192004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Rental 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88947344"/>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771525</xdr:colOff>
      <xdr:row>132</xdr:row>
      <xdr:rowOff>142875</xdr:rowOff>
    </xdr:from>
    <xdr:ext cx="2857500" cy="2857500"/>
    <mc:AlternateContent>
      <mc:Choice Requires="sle15">
        <xdr:graphicFrame>
          <xdr:nvGraphicFramePr>
            <xdr:cNvPr id="1" name="Date_1"/>
            <xdr:cNvGraphicFramePr/>
          </xdr:nvGraphicFramePr>
          <xdr:xfrm>
            <a:off x="0" y="0"/>
            <a:ext cx="0" cy="0"/>
          </xdr:xfrm>
          <a:graphic>
            <a:graphicData uri="http://schemas.microsoft.com/office/drawing/2010/slicer">
              <x3Unk:slicer name="Dat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180975</xdr:colOff>
      <xdr:row>6</xdr:row>
      <xdr:rowOff>209550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190500</xdr:colOff>
      <xdr:row>19</xdr:row>
      <xdr:rowOff>190500</xdr:rowOff>
    </xdr:from>
    <xdr:ext cx="6886575"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666750</xdr:colOff>
      <xdr:row>38</xdr:row>
      <xdr:rowOff>133350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533400</xdr:colOff>
      <xdr:row>19</xdr:row>
      <xdr:rowOff>190500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457200</xdr:colOff>
      <xdr:row>38</xdr:row>
      <xdr:rowOff>133350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819150</xdr:colOff>
      <xdr:row>4</xdr:row>
      <xdr:rowOff>104775</xdr:rowOff>
    </xdr:from>
    <xdr:ext cx="9629775" cy="2667000"/>
    <xdr:grpSp>
      <xdr:nvGrpSpPr>
        <xdr:cNvPr id="2" name="Shape 2" title="Drawing"/>
        <xdr:cNvGrpSpPr/>
      </xdr:nvGrpSpPr>
      <xdr:grpSpPr>
        <a:xfrm>
          <a:off x="133475" y="424975"/>
          <a:ext cx="9696000" cy="2644300"/>
          <a:chOff x="133475" y="424975"/>
          <a:chExt cx="9696000" cy="2644300"/>
        </a:xfrm>
      </xdr:grpSpPr>
      <xdr:sp>
        <xdr:nvSpPr>
          <xdr:cNvPr id="3" name="Shape 3"/>
          <xdr:cNvSpPr/>
        </xdr:nvSpPr>
        <xdr:spPr>
          <a:xfrm>
            <a:off x="133475" y="424975"/>
            <a:ext cx="1801200" cy="1140900"/>
          </a:xfrm>
          <a:prstGeom prst="rect">
            <a:avLst/>
          </a:prstGeom>
          <a:solidFill>
            <a:srgbClr val="6AA84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Total Rentals</a:t>
            </a:r>
            <a:endParaRPr sz="1400"/>
          </a:p>
          <a:p>
            <a:pPr indent="0" lvl="0" marL="0" rtl="0" algn="l">
              <a:spcBef>
                <a:spcPts val="0"/>
              </a:spcBef>
              <a:spcAft>
                <a:spcPts val="0"/>
              </a:spcAft>
              <a:buNone/>
            </a:pPr>
            <a:r>
              <a:rPr lang="en-US" sz="1400"/>
              <a:t>       143</a:t>
            </a:r>
            <a:endParaRPr sz="1400"/>
          </a:p>
        </xdr:txBody>
      </xdr:sp>
      <xdr:sp>
        <xdr:nvSpPr>
          <xdr:cNvPr id="4" name="Shape 4"/>
          <xdr:cNvSpPr/>
        </xdr:nvSpPr>
        <xdr:spPr>
          <a:xfrm>
            <a:off x="2107175" y="424975"/>
            <a:ext cx="1801200" cy="1140900"/>
          </a:xfrm>
          <a:prstGeom prst="rect">
            <a:avLst/>
          </a:prstGeom>
          <a:solidFill>
            <a:srgbClr val="6AA84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Unique </a:t>
            </a:r>
            <a:r>
              <a:rPr lang="en-US" sz="1400"/>
              <a:t>Customers            </a:t>
            </a:r>
            <a:endParaRPr sz="1400"/>
          </a:p>
          <a:p>
            <a:pPr indent="0" lvl="0" marL="0" rtl="0" algn="l">
              <a:spcBef>
                <a:spcPts val="0"/>
              </a:spcBef>
              <a:spcAft>
                <a:spcPts val="0"/>
              </a:spcAft>
              <a:buNone/>
            </a:pPr>
            <a:r>
              <a:rPr lang="en-US" sz="1400"/>
              <a:t>          89</a:t>
            </a:r>
            <a:endParaRPr sz="1400"/>
          </a:p>
        </xdr:txBody>
      </xdr:sp>
      <xdr:sp>
        <xdr:nvSpPr>
          <xdr:cNvPr id="5" name="Shape 5"/>
          <xdr:cNvSpPr/>
        </xdr:nvSpPr>
        <xdr:spPr>
          <a:xfrm>
            <a:off x="4080875" y="424975"/>
            <a:ext cx="1801200" cy="1140900"/>
          </a:xfrm>
          <a:prstGeom prst="rect">
            <a:avLst/>
          </a:prstGeom>
          <a:solidFill>
            <a:srgbClr val="6AA84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Repeat Customers</a:t>
            </a:r>
            <a:endParaRPr sz="1400"/>
          </a:p>
          <a:p>
            <a:pPr indent="0" lvl="0" marL="0" rtl="0" algn="l">
              <a:spcBef>
                <a:spcPts val="0"/>
              </a:spcBef>
              <a:spcAft>
                <a:spcPts val="0"/>
              </a:spcAft>
              <a:buNone/>
            </a:pPr>
            <a:r>
              <a:rPr lang="en-US" sz="1400"/>
              <a:t>       54</a:t>
            </a:r>
            <a:endParaRPr sz="1400"/>
          </a:p>
        </xdr:txBody>
      </xdr:sp>
      <xdr:sp>
        <xdr:nvSpPr>
          <xdr:cNvPr id="6" name="Shape 6"/>
          <xdr:cNvSpPr/>
        </xdr:nvSpPr>
        <xdr:spPr>
          <a:xfrm>
            <a:off x="6054575" y="424975"/>
            <a:ext cx="1801200" cy="1140900"/>
          </a:xfrm>
          <a:prstGeom prst="rect">
            <a:avLst/>
          </a:prstGeom>
          <a:solidFill>
            <a:srgbClr val="6AA84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Fleet Utilisation</a:t>
            </a:r>
            <a:endParaRPr sz="1400"/>
          </a:p>
          <a:p>
            <a:pPr indent="0" lvl="0" marL="0" rtl="0" algn="l">
              <a:spcBef>
                <a:spcPts val="0"/>
              </a:spcBef>
              <a:spcAft>
                <a:spcPts val="0"/>
              </a:spcAft>
              <a:buNone/>
            </a:pPr>
            <a:r>
              <a:rPr lang="en-US" sz="1400"/>
              <a:t>       77%</a:t>
            </a:r>
            <a:endParaRPr sz="1400"/>
          </a:p>
        </xdr:txBody>
      </xdr:sp>
      <xdr:sp>
        <xdr:nvSpPr>
          <xdr:cNvPr id="7" name="Shape 7"/>
          <xdr:cNvSpPr/>
        </xdr:nvSpPr>
        <xdr:spPr>
          <a:xfrm>
            <a:off x="8028275" y="424975"/>
            <a:ext cx="1801200" cy="1140900"/>
          </a:xfrm>
          <a:prstGeom prst="rect">
            <a:avLst/>
          </a:prstGeom>
          <a:solidFill>
            <a:srgbClr val="6AA84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a:p>
            <a:pPr indent="0" lvl="0" marL="0" rtl="0" algn="l">
              <a:spcBef>
                <a:spcPts val="0"/>
              </a:spcBef>
              <a:spcAft>
                <a:spcPts val="0"/>
              </a:spcAft>
              <a:buNone/>
            </a:pPr>
            <a:r>
              <a:rPr lang="en-US" sz="1400"/>
              <a:t>Revenue</a:t>
            </a:r>
            <a:endParaRPr sz="1400"/>
          </a:p>
          <a:p>
            <a:pPr indent="0" lvl="0" marL="0" rtl="0" algn="l">
              <a:spcBef>
                <a:spcPts val="0"/>
              </a:spcBef>
              <a:spcAft>
                <a:spcPts val="0"/>
              </a:spcAft>
              <a:buNone/>
            </a:pPr>
            <a:r>
              <a:rPr lang="en-US" sz="1400"/>
              <a:t>  8250</a:t>
            </a:r>
            <a:endParaRPr sz="1400"/>
          </a:p>
          <a:p>
            <a:pPr indent="0" lvl="0" marL="0" marR="0" rtl="0" algn="l">
              <a:spcBef>
                <a:spcPts val="0"/>
              </a:spcBef>
              <a:spcAft>
                <a:spcPts val="0"/>
              </a:spcAft>
              <a:buNone/>
            </a:pPr>
            <a:r>
              <a:rPr lang="en-US" sz="1400"/>
              <a:t>     </a:t>
            </a:r>
            <a:endParaRPr sz="1400"/>
          </a:p>
        </xdr:txBody>
      </xdr:sp>
      <xdr:sp>
        <xdr:nvSpPr>
          <xdr:cNvPr id="8" name="Shape 8"/>
          <xdr:cNvSpPr/>
        </xdr:nvSpPr>
        <xdr:spPr>
          <a:xfrm>
            <a:off x="2945475" y="1928375"/>
            <a:ext cx="1801200" cy="1140900"/>
          </a:xfrm>
          <a:prstGeom prst="rect">
            <a:avLst/>
          </a:prstGeom>
          <a:solidFill>
            <a:srgbClr val="6AA84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Avg Feedback</a:t>
            </a:r>
            <a:endParaRPr sz="1400"/>
          </a:p>
          <a:p>
            <a:pPr indent="0" lvl="0" marL="0" rtl="0" algn="l">
              <a:spcBef>
                <a:spcPts val="0"/>
              </a:spcBef>
              <a:spcAft>
                <a:spcPts val="0"/>
              </a:spcAft>
              <a:buNone/>
            </a:pPr>
            <a:r>
              <a:rPr lang="en-US" sz="1400"/>
              <a:t>       4.07</a:t>
            </a:r>
            <a:endParaRPr sz="1400"/>
          </a:p>
        </xdr:txBody>
      </xdr:sp>
      <xdr:sp>
        <xdr:nvSpPr>
          <xdr:cNvPr id="9" name="Shape 9"/>
          <xdr:cNvSpPr/>
        </xdr:nvSpPr>
        <xdr:spPr>
          <a:xfrm>
            <a:off x="5108500" y="1928375"/>
            <a:ext cx="1801200" cy="1140900"/>
          </a:xfrm>
          <a:prstGeom prst="rect">
            <a:avLst/>
          </a:prstGeom>
          <a:solidFill>
            <a:srgbClr val="6AA84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Avg.Rating</a:t>
            </a:r>
            <a:endParaRPr sz="1400"/>
          </a:p>
          <a:p>
            <a:pPr indent="0" lvl="0" marL="0" rtl="0" algn="l">
              <a:spcBef>
                <a:spcPts val="0"/>
              </a:spcBef>
              <a:spcAft>
                <a:spcPts val="0"/>
              </a:spcAft>
              <a:buNone/>
            </a:pPr>
            <a:r>
              <a:rPr lang="en-US" sz="1400"/>
              <a:t>      4.16     </a:t>
            </a:r>
            <a:endParaRPr sz="1400"/>
          </a:p>
        </xdr:txBody>
      </xdr: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180975</xdr:colOff>
      <xdr:row>6</xdr:row>
      <xdr:rowOff>209550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619125</xdr:colOff>
      <xdr:row>3</xdr:row>
      <xdr:rowOff>28575</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95250</xdr:colOff>
      <xdr:row>4</xdr:row>
      <xdr:rowOff>209550</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600075</xdr:colOff>
      <xdr:row>2</xdr:row>
      <xdr:rowOff>95250</xdr:rowOff>
    </xdr:from>
    <xdr:ext cx="7943850" cy="3533775"/>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L145" sheet="Data"/>
  </cacheSource>
  <cacheFields>
    <cacheField name="Customer_Name" numFmtId="0">
      <sharedItems containsBlank="1">
        <s v="Gaurav Kumar"/>
        <s v="Suraj Sharma"/>
        <s v="Sandip Ranjan Bhandari"/>
        <s v="Hassnain Raghib Hassan"/>
        <s v="Harshwardhan"/>
        <s v="Prathmesh Sanjiv Patil"/>
        <s v="Robin Gaur"/>
        <s v="Varun Kanth D"/>
        <s v="Parag Vijay Pawar"/>
        <s v="Ritik Kumar Mishra"/>
        <s v="Saurabh Nana Mote"/>
        <s v="Kumud Rajeevranjan Thakur"/>
        <s v="Vikash Kumar Thakur"/>
        <s v="Mantu panda"/>
        <s v="Vivek Kumar"/>
        <s v="Rahul Kumar Mahato"/>
        <s v="Agaz khan"/>
        <s v="Prince kindo"/>
        <s v="Anuj Suren"/>
        <s v="Pankaj Kumar"/>
        <s v="Akhila Nandan"/>
        <s v="Bhanu Shankar"/>
        <s v="Sidhant Kumar"/>
        <s v="Krishna Kumar Gupta"/>
        <s v="Aditya Sahu"/>
        <s v="Aditya Maurya"/>
        <s v="Dnyandeep Anil Chute"/>
        <s v="Aman Yadav"/>
        <s v="Kumar Aryan"/>
        <s v="Sanjay Singh"/>
        <s v="Adveith Walke"/>
        <s v="Omi Singh"/>
        <s v="Aaditya Raj Pandey"/>
        <s v="Harsh Vardhan"/>
        <s v="Abhineet Anand"/>
        <s v="Amit Kumar"/>
        <s v="Pranay Kumar"/>
        <s v="Yash Kumar"/>
        <s v="Shivam Sidharth"/>
        <s v="Bhagwan Ji Jha"/>
        <s v="Anas Aziz Khan"/>
        <s v="Eihab Aziz Zaidi"/>
        <s v="Kola Manoj Kumar"/>
        <s v="Goteti Krishna Srikar"/>
        <s v="Rohit Mahali"/>
        <s v="Prashant Verma"/>
        <s v="Himanshu Sharma"/>
        <s v="Karipireddy Surya Teja Gopal Reddy"/>
        <s v="Md Tarik Anvar"/>
        <s v="Parth Sharma"/>
        <s v="Himanshu Kumar Prashar"/>
        <s v="Jagarnath Mahto"/>
        <s v="Sampath Kumar Midde"/>
        <s v="Swayam Kumar Yadav"/>
        <s v="Abhishek Kumar"/>
        <s v="Ritu Ranjan"/>
        <s v="Som Pathak"/>
        <s v="Sheehan Mathur"/>
        <s v="Krishna Verma"/>
        <s v="Harsh Thakkar"/>
        <s v="Abhishek Chakraborty"/>
        <s v="Sanjay Jangid"/>
        <s v="Balkrishna Dwivedi"/>
        <s v="Anand Raj"/>
        <s v="Surjendu Manna"/>
        <s v="Kopparapu Balaji"/>
        <s v="Prabhakar Dev"/>
        <s v="Gautham C M"/>
        <s v="Deepansh Kulshrestha"/>
        <s v="Arko Chandra"/>
        <s v="Prashant Kumar Sinha"/>
        <s v="Vedant Jangra"/>
        <s v="Sanidhya Kamthan"/>
        <s v="Snehankur Saha"/>
        <s v="Kanishk Upadhyay"/>
        <s v="Anand Mohan Choudhary"/>
        <s v="Mohammed Ahmed Majid"/>
        <s v="Mohd Usman"/>
        <s v="Krishnendra Singh"/>
        <s v="Adity"/>
        <s v="Dhrubo Ghosh"/>
        <s v="Arijit Giri"/>
        <s v="Md Afsar Ansari"/>
        <s v="Mukesh M"/>
        <s v="Vaddarapu Govardhan"/>
        <s v="Raj Kamal Sahu"/>
        <s v="Aditya Kumar"/>
        <s v="Divyanshu Choudhary"/>
        <s v="Krishanu Dey"/>
        <s v="Shreyash Mayank"/>
        <s v="Paidipilli Purushotam"/>
        <s v="MD Hamza"/>
        <s v="Honey"/>
        <s v="Suraj kumar"/>
        <s v="Naman Kaushik"/>
        <s v="Debjit Kar"/>
        <s v="Rohit Kumar"/>
        <s v="Amit Kumar Behera"/>
        <s v="Vaibhav Rushil Warner"/>
        <s v="Aryan Kumar Mishra"/>
        <s v="Rajeet Kumar"/>
        <s v="Penmetsa chaitanya varma"/>
        <s v="Nallamothu Shanmukha sai"/>
        <s v="Aaditya Raj Jha"/>
        <s v="Kishan Ishna Kumar"/>
        <s v="Kandula Chaitanya Ramanjaneyulu"/>
        <s v="Ajay Kumar Marandi"/>
        <s v="Guddu Ray"/>
        <s v="Chinmay Shankar Hariambey"/>
        <s v="Vivek kumar dey"/>
        <s v="Aditya Goswami"/>
        <s v="Padala Greeshmanth Naidu"/>
        <m/>
      </sharedItems>
    </cacheField>
    <cacheField name="Hostel_No" numFmtId="0">
      <sharedItems containsBlank="1">
        <s v="H4"/>
        <s v="H10"/>
        <s v="H11"/>
        <m/>
      </sharedItems>
    </cacheField>
    <cacheField name="Room_No">
      <sharedItems containsBlank="1" containsMixedTypes="1" containsNumber="1" containsInteger="1">
        <s v="45A"/>
        <s v="163B"/>
        <s v="98A"/>
        <s v="7B"/>
        <s v="112B"/>
        <s v="120A"/>
        <n v="28.0"/>
        <s v="54B"/>
        <s v="132A"/>
        <s v="56A"/>
        <s v="140B"/>
        <s v="18A"/>
        <s v="62A"/>
        <s v="200B"/>
        <s v="47A"/>
        <s v="41B"/>
        <n v="129.0"/>
        <s v="88B"/>
        <s v="60B"/>
        <s v="165A"/>
        <n v="144.0"/>
        <s v="152A"/>
        <n v="186.0"/>
        <s v="105A"/>
        <n v="134.0"/>
        <s v="192A"/>
        <s v="117A"/>
        <n v="121.0"/>
        <s v="42A"/>
        <s v="153B"/>
        <s v="64B"/>
        <n v="27.0"/>
        <s v="148B"/>
        <s v="125A"/>
        <n v="139.0"/>
        <s v="3A"/>
        <n v="135.0"/>
        <s v="38A"/>
        <s v="20A"/>
        <s v="48A"/>
        <s v="6A"/>
        <s v="143A"/>
        <s v="183B"/>
        <n v="160.0"/>
        <s v="130A"/>
        <s v="55B"/>
        <n v="41.0"/>
        <s v="33B"/>
        <s v="142A"/>
        <s v="110B"/>
        <n v="93.0"/>
        <s v="101B"/>
        <n v="31.0"/>
        <s v="74B"/>
        <s v="25A"/>
        <s v="87A"/>
        <s v="156B"/>
        <s v="116A"/>
        <s v="90B"/>
        <s v="184A"/>
        <s v="80B"/>
        <n v="49.0"/>
        <s v="92A"/>
        <s v="77B"/>
        <s v="69A"/>
        <s v="171A"/>
        <s v="50B"/>
        <s v="13A"/>
        <s v="147B"/>
        <s v="195B"/>
        <s v="150A"/>
        <s v="57B"/>
        <s v="199B"/>
        <s v="95B"/>
        <s v="164B"/>
        <s v="63A"/>
        <s v="14A"/>
        <s v="26B"/>
        <s v="66B"/>
        <s v="187B"/>
        <s v="137B"/>
        <s v="162A"/>
        <s v="176A"/>
        <s v="109B"/>
        <s v="67A"/>
        <s v="157A"/>
        <s v="126A"/>
        <s v="32A"/>
        <s v="65B"/>
        <s v="30A"/>
        <s v="58A"/>
        <s v="39B"/>
        <s v="108A"/>
        <s v="1B"/>
        <s v="94A"/>
        <s v="136A"/>
        <s v="168B"/>
        <s v="19A"/>
        <s v="73A"/>
        <s v="54A"/>
        <s v="104A"/>
        <s v="21B"/>
        <s v="145A"/>
        <s v="161B"/>
        <s v="44A"/>
        <s v="83A"/>
        <s v="70A"/>
        <s v="32B"/>
        <s v="72B"/>
        <s v="128B"/>
        <s v="2A"/>
        <s v="46A"/>
        <m/>
      </sharedItems>
    </cacheField>
    <cacheField name="Cycle_Name" numFmtId="0">
      <sharedItems containsBlank="1">
        <s v="Urban Terrain"/>
        <s v="Volcano"/>
        <s v="Hero Classic"/>
        <m/>
      </sharedItems>
    </cacheField>
    <cacheField name="Cycle_Type" numFmtId="0">
      <sharedItems containsBlank="1">
        <s v="Geared"/>
        <s v="Non-Geared"/>
        <m/>
      </sharedItems>
    </cacheField>
    <cacheField name="Price_Per_Day" numFmtId="0">
      <sharedItems containsString="0" containsBlank="1" containsNumber="1" containsInteger="1">
        <n v="70.0"/>
        <n v="50.0"/>
        <m/>
      </sharedItems>
    </cacheField>
    <cacheField name="Date" numFmtId="164">
      <sharedItems containsDate="1" containsString="0" containsBlank="1">
        <d v="2025-06-01T00:00:00Z"/>
        <d v="2025-06-02T00:00:00Z"/>
        <d v="2025-06-03T00:00:00Z"/>
        <d v="2025-06-04T00:00:00Z"/>
        <d v="2025-06-05T00:00:00Z"/>
        <d v="2025-06-06T00:00:00Z"/>
        <d v="2025-06-07T00:00:00Z"/>
        <d v="2025-06-08T00:00:00Z"/>
        <d v="2025-06-09T00:00:00Z"/>
        <d v="2025-06-10T00:00:00Z"/>
        <d v="2025-06-11T00:00:00Z"/>
        <d v="2025-06-12T00:00:00Z"/>
        <d v="2025-06-13T00:00:00Z"/>
        <d v="2025-06-14T00:00:00Z"/>
        <d v="2025-06-15T00:00:00Z"/>
        <d v="2025-06-16T00:00:00Z"/>
        <d v="2025-06-17T00:00:00Z"/>
        <d v="2025-06-18T00:00:00Z"/>
        <d v="2025-06-19T00:00:00Z"/>
        <d v="2025-06-20T00:00:00Z"/>
        <d v="2025-06-21T00:00:00Z"/>
        <d v="2025-06-22T00:00:00Z"/>
        <d v="2025-06-23T00:00:00Z"/>
        <d v="2025-06-24T00:00:00Z"/>
        <d v="2025-06-25T00:00:00Z"/>
        <d v="2025-06-26T00:00:00Z"/>
        <d v="2025-06-27T00:00:00Z"/>
        <d v="2025-06-28T00:00:00Z"/>
        <d v="2025-06-29T00:00:00Z"/>
        <d v="2025-06-30T00:00:00Z"/>
        <d v="2025-07-01T00:00:00Z"/>
        <d v="2025-07-02T00:00:00Z"/>
        <d v="2025-07-03T00:00:00Z"/>
        <d v="2025-07-04T00:00:00Z"/>
        <d v="2025-07-05T00:00:00Z"/>
        <d v="2025-07-06T00:00:00Z"/>
        <d v="2025-07-07T00:00:00Z"/>
        <d v="2025-07-08T00:00:00Z"/>
        <d v="2025-07-09T00:00:00Z"/>
        <d v="2025-07-10T00:00:00Z"/>
        <d v="2025-07-11T00:00:00Z"/>
        <d v="2025-07-12T00:00:00Z"/>
        <d v="2025-07-13T00:00:00Z"/>
        <d v="2025-07-14T00:00:00Z"/>
        <d v="2025-07-15T00:00:00Z"/>
        <d v="2025-07-16T00:00:00Z"/>
        <d v="2025-07-17T00:00:00Z"/>
        <d v="2025-07-18T00:00:00Z"/>
        <d v="2025-07-19T00:00:00Z"/>
        <d v="2025-07-20T00:00:00Z"/>
        <d v="2025-07-21T00:00:00Z"/>
        <d v="2025-07-22T00:00:00Z"/>
        <d v="2025-07-23T00:00:00Z"/>
        <d v="2025-07-24T00:00:00Z"/>
        <d v="2025-07-25T00:00:00Z"/>
        <d v="2025-07-26T00:00:00Z"/>
        <d v="2025-07-27T00:00:00Z"/>
        <d v="2025-07-28T00:00:00Z"/>
        <d v="2025-07-29T00:00:00Z"/>
        <d v="2025-07-30T00:00:00Z"/>
        <d v="2025-07-31T00:00:00Z"/>
        <d v="2025-08-01T00:00:00Z"/>
        <m/>
      </sharedItems>
    </cacheField>
    <cacheField name="Payment_Mode" numFmtId="0">
      <sharedItems containsBlank="1">
        <s v="UPI"/>
        <s v="Cash"/>
        <m/>
      </sharedItems>
    </cacheField>
    <cacheField name="Booking_Channel" numFmtId="0">
      <sharedItems containsBlank="1">
        <s v="QR"/>
        <s v="Walk-in"/>
        <s v="Web"/>
        <m/>
      </sharedItems>
    </cacheField>
    <cacheField name="Feedback" numFmtId="0">
      <sharedItems containsBlank="1">
        <s v="Neutral"/>
        <s v="None"/>
        <s v="Positive"/>
        <m/>
      </sharedItems>
    </cacheField>
    <cacheField name="Feedback_Score" numFmtId="0">
      <sharedItems containsSemiMixedTypes="0" containsString="0" containsNumber="1">
        <n v="4.0"/>
        <n v="5.0"/>
        <n v="3.0"/>
        <n v="4.06993006993007"/>
      </sharedItems>
    </cacheField>
    <cacheField name="Cycle_Rating" numFmtId="0">
      <sharedItems containsSemiMixedTypes="0" containsString="0" containsNumber="1">
        <n v="4.0"/>
        <n v="3.0"/>
        <n v="5.0"/>
        <n v="4.160839160839161"/>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L144" sheet="Data"/>
  </cacheSource>
  <cacheFields>
    <cacheField name="Customer_Name" numFmtId="0">
      <sharedItems>
        <s v="Gaurav Kumar"/>
        <s v="Suraj Sharma"/>
        <s v="Sandip Ranjan Bhandari"/>
        <s v="Hassnain Raghib Hassan"/>
        <s v="Harshwardhan"/>
        <s v="Prathmesh Sanjiv Patil"/>
        <s v="Robin Gaur"/>
        <s v="Varun Kanth D"/>
        <s v="Parag Vijay Pawar"/>
        <s v="Ritik Kumar Mishra"/>
        <s v="Saurabh Nana Mote"/>
        <s v="Kumud Rajeevranjan Thakur"/>
        <s v="Vikash Kumar Thakur"/>
        <s v="Mantu panda"/>
        <s v="Vivek Kumar"/>
        <s v="Rahul Kumar Mahato"/>
        <s v="Agaz khan"/>
        <s v="Prince kindo"/>
        <s v="Anuj Suren"/>
        <s v="Pankaj Kumar"/>
        <s v="Akhila Nandan"/>
        <s v="Bhanu Shankar"/>
        <s v="Sidhant Kumar"/>
        <s v="Krishna Kumar Gupta"/>
        <s v="Aditya Sahu"/>
        <s v="Aditya Maurya"/>
        <s v="Dnyandeep Anil Chute"/>
        <s v="Aman Yadav"/>
        <s v="Kumar Aryan"/>
        <s v="Sanjay Singh"/>
        <s v="Adveith Walke"/>
        <s v="Omi Singh"/>
        <s v="Aaditya Raj Pandey"/>
        <s v="Harsh Vardhan"/>
        <s v="Abhineet Anand"/>
        <s v="Amit Kumar"/>
        <s v="Pranay Kumar"/>
        <s v="Yash Kumar"/>
        <s v="Shivam Sidharth"/>
        <s v="Bhagwan Ji Jha"/>
        <s v="Anas Aziz Khan"/>
        <s v="Eihab Aziz Zaidi"/>
        <s v="Kola Manoj Kumar"/>
        <s v="Goteti Krishna Srikar"/>
        <s v="Rohit Mahali"/>
        <s v="Prashant Verma"/>
        <s v="Himanshu Sharma"/>
        <s v="Karipireddy Surya Teja Gopal Reddy"/>
        <s v="Md Tarik Anvar"/>
        <s v="Parth Sharma"/>
        <s v="Himanshu Kumar Prashar"/>
        <s v="Jagarnath Mahto"/>
        <s v="Sampath Kumar Midde"/>
        <s v="Swayam Kumar Yadav"/>
        <s v="Abhishek Kumar"/>
        <s v="Ritu Ranjan"/>
        <s v="Som Pathak"/>
        <s v="Sheehan Mathur"/>
        <s v="Krishna Verma"/>
        <s v="Harsh Thakkar"/>
        <s v="Abhishek Chakraborty"/>
        <s v="Sanjay Jangid"/>
        <s v="Balkrishna Dwivedi"/>
        <s v="Anand Raj"/>
        <s v="Surjendu Manna"/>
        <s v="Kopparapu Balaji"/>
        <s v="Prabhakar Dev"/>
        <s v="Gautham C M"/>
        <s v="Deepansh Kulshrestha"/>
        <s v="Arko Chandra"/>
        <s v="Prashant Kumar Sinha"/>
        <s v="Vedant Jangra"/>
        <s v="Sanidhya Kamthan"/>
        <s v="Snehankur Saha"/>
        <s v="Kanishk Upadhyay"/>
        <s v="Anand Mohan Choudhary"/>
        <s v="Mohammed Ahmed Majid"/>
        <s v="Mohd Usman"/>
        <s v="Krishnendra Singh"/>
        <s v="Adity"/>
        <s v="Dhrubo Ghosh"/>
        <s v="Arijit Giri"/>
        <s v="Md Afsar Ansari"/>
        <s v="Mukesh M"/>
        <s v="Vaddarapu Govardhan"/>
        <s v="Raj Kamal Sahu"/>
        <s v="Aditya Kumar"/>
        <s v="Divyanshu Choudhary"/>
        <s v="Krishanu Dey"/>
        <s v="Shreyash Mayank"/>
        <s v="Paidipilli Purushotam"/>
        <s v="MD Hamza"/>
        <s v="Honey"/>
        <s v="Suraj kumar"/>
        <s v="Naman Kaushik"/>
        <s v="Debjit Kar"/>
        <s v="Rohit Kumar"/>
        <s v="Amit Kumar Behera"/>
        <s v="Vaibhav Rushil Warner"/>
        <s v="Aryan Kumar Mishra"/>
        <s v="Rajeet Kumar"/>
        <s v="Penmetsa chaitanya varma"/>
        <s v="Nallamothu Shanmukha sai"/>
        <s v="Aaditya Raj Jha"/>
        <s v="Kishan Ishna Kumar"/>
        <s v="Kandula Chaitanya Ramanjaneyulu"/>
        <s v="Ajay Kumar Marandi"/>
        <s v="Guddu Ray"/>
        <s v="Chinmay Shankar Hariambey"/>
        <s v="Vivek kumar dey"/>
        <s v="Aditya Goswami"/>
        <s v="Padala Greeshmanth Naidu"/>
      </sharedItems>
    </cacheField>
    <cacheField name="Hostel_No" numFmtId="0">
      <sharedItems>
        <s v="H4"/>
        <s v="H10"/>
        <s v="H11"/>
      </sharedItems>
    </cacheField>
    <cacheField name="Room_No">
      <sharedItems containsMixedTypes="1" containsNumber="1" containsInteger="1">
        <s v="45A"/>
        <s v="163B"/>
        <s v="98A"/>
        <s v="7B"/>
        <s v="112B"/>
        <s v="120A"/>
        <n v="28.0"/>
        <s v="54B"/>
        <s v="132A"/>
        <s v="56A"/>
        <s v="140B"/>
        <s v="18A"/>
        <s v="62A"/>
        <s v="200B"/>
        <s v="47A"/>
        <s v="41B"/>
        <n v="129.0"/>
        <s v="88B"/>
        <s v="60B"/>
        <s v="165A"/>
        <n v="144.0"/>
        <s v="152A"/>
        <n v="186.0"/>
        <s v="105A"/>
        <n v="134.0"/>
        <s v="192A"/>
        <s v="117A"/>
        <n v="121.0"/>
        <s v="42A"/>
        <s v="153B"/>
        <s v="64B"/>
        <n v="27.0"/>
        <s v="148B"/>
        <s v="125A"/>
        <n v="139.0"/>
        <s v="3A"/>
        <n v="135.0"/>
        <s v="38A"/>
        <s v="20A"/>
        <s v="48A"/>
        <s v="6A"/>
        <s v="143A"/>
        <s v="183B"/>
        <n v="160.0"/>
        <s v="130A"/>
        <s v="55B"/>
        <n v="41.0"/>
        <s v="33B"/>
        <s v="142A"/>
        <s v="110B"/>
        <n v="93.0"/>
        <s v="101B"/>
        <n v="31.0"/>
        <s v="74B"/>
        <s v="25A"/>
        <s v="87A"/>
        <s v="156B"/>
        <s v="116A"/>
        <s v="90B"/>
        <s v="184A"/>
        <s v="80B"/>
        <n v="49.0"/>
        <s v="92A"/>
        <s v="77B"/>
        <s v="69A"/>
        <s v="171A"/>
        <s v="50B"/>
        <s v="13A"/>
        <s v="147B"/>
        <s v="195B"/>
        <s v="150A"/>
        <s v="57B"/>
        <s v="199B"/>
        <s v="95B"/>
        <s v="164B"/>
        <s v="63A"/>
        <s v="14A"/>
        <s v="26B"/>
        <s v="66B"/>
        <s v="187B"/>
        <s v="137B"/>
        <s v="162A"/>
        <s v="176A"/>
        <s v="109B"/>
        <s v="67A"/>
        <s v="157A"/>
        <s v="126A"/>
        <s v="32A"/>
        <s v="65B"/>
        <s v="30A"/>
        <s v="58A"/>
        <s v="39B"/>
        <s v="108A"/>
        <s v="1B"/>
        <s v="94A"/>
        <s v="136A"/>
        <s v="168B"/>
        <s v="19A"/>
        <s v="73A"/>
        <s v="54A"/>
        <s v="104A"/>
        <s v="21B"/>
        <s v="145A"/>
        <s v="161B"/>
        <s v="44A"/>
        <s v="83A"/>
        <s v="70A"/>
        <s v="32B"/>
        <s v="72B"/>
        <s v="128B"/>
        <s v="2A"/>
        <s v="46A"/>
      </sharedItems>
    </cacheField>
    <cacheField name="Cycle_Name" numFmtId="0">
      <sharedItems>
        <s v="Urban Terrain"/>
        <s v="Volcano"/>
        <s v="Hero Classic"/>
      </sharedItems>
    </cacheField>
    <cacheField name="Cycle_Type" numFmtId="0">
      <sharedItems>
        <s v="Geared"/>
        <s v="Non-Geared"/>
      </sharedItems>
    </cacheField>
    <cacheField name="Price_Per_Day" numFmtId="0">
      <sharedItems containsSemiMixedTypes="0" containsString="0" containsNumber="1" containsInteger="1">
        <n v="70.0"/>
        <n v="50.0"/>
      </sharedItems>
    </cacheField>
    <cacheField name="Date" numFmtId="164">
      <sharedItems containsSemiMixedTypes="0" containsDate="1" containsString="0">
        <d v="2025-06-01T00:00:00Z"/>
        <d v="2025-06-02T00:00:00Z"/>
        <d v="2025-06-03T00:00:00Z"/>
        <d v="2025-06-04T00:00:00Z"/>
        <d v="2025-06-05T00:00:00Z"/>
        <d v="2025-06-06T00:00:00Z"/>
        <d v="2025-06-07T00:00:00Z"/>
        <d v="2025-06-08T00:00:00Z"/>
        <d v="2025-06-09T00:00:00Z"/>
        <d v="2025-06-10T00:00:00Z"/>
        <d v="2025-06-11T00:00:00Z"/>
        <d v="2025-06-12T00:00:00Z"/>
        <d v="2025-06-13T00:00:00Z"/>
        <d v="2025-06-14T00:00:00Z"/>
        <d v="2025-06-15T00:00:00Z"/>
        <d v="2025-06-16T00:00:00Z"/>
        <d v="2025-06-17T00:00:00Z"/>
        <d v="2025-06-18T00:00:00Z"/>
        <d v="2025-06-19T00:00:00Z"/>
        <d v="2025-06-20T00:00:00Z"/>
        <d v="2025-06-21T00:00:00Z"/>
        <d v="2025-06-22T00:00:00Z"/>
        <d v="2025-06-23T00:00:00Z"/>
        <d v="2025-06-24T00:00:00Z"/>
        <d v="2025-06-25T00:00:00Z"/>
        <d v="2025-06-26T00:00:00Z"/>
        <d v="2025-06-27T00:00:00Z"/>
        <d v="2025-06-28T00:00:00Z"/>
        <d v="2025-06-29T00:00:00Z"/>
        <d v="2025-06-30T00:00:00Z"/>
        <d v="2025-07-01T00:00:00Z"/>
        <d v="2025-07-02T00:00:00Z"/>
        <d v="2025-07-03T00:00:00Z"/>
        <d v="2025-07-04T00:00:00Z"/>
        <d v="2025-07-05T00:00:00Z"/>
        <d v="2025-07-06T00:00:00Z"/>
        <d v="2025-07-07T00:00:00Z"/>
        <d v="2025-07-08T00:00:00Z"/>
        <d v="2025-07-09T00:00:00Z"/>
        <d v="2025-07-10T00:00:00Z"/>
        <d v="2025-07-11T00:00:00Z"/>
        <d v="2025-07-12T00:00:00Z"/>
        <d v="2025-07-13T00:00:00Z"/>
        <d v="2025-07-14T00:00:00Z"/>
        <d v="2025-07-15T00:00:00Z"/>
        <d v="2025-07-16T00:00:00Z"/>
        <d v="2025-07-17T00:00:00Z"/>
        <d v="2025-07-18T00:00:00Z"/>
        <d v="2025-07-19T00:00:00Z"/>
        <d v="2025-07-20T00:00:00Z"/>
        <d v="2025-07-21T00:00:00Z"/>
        <d v="2025-07-22T00:00:00Z"/>
        <d v="2025-07-23T00:00:00Z"/>
        <d v="2025-07-24T00:00:00Z"/>
        <d v="2025-07-25T00:00:00Z"/>
        <d v="2025-07-26T00:00:00Z"/>
        <d v="2025-07-27T00:00:00Z"/>
        <d v="2025-07-28T00:00:00Z"/>
        <d v="2025-07-29T00:00:00Z"/>
        <d v="2025-07-30T00:00:00Z"/>
        <d v="2025-07-31T00:00:00Z"/>
        <d v="2025-08-01T00:00:00Z"/>
      </sharedItems>
    </cacheField>
    <cacheField name="Payment_Mode" numFmtId="0">
      <sharedItems>
        <s v="UPI"/>
        <s v="Cash"/>
      </sharedItems>
    </cacheField>
    <cacheField name="Booking_Channel" numFmtId="0">
      <sharedItems>
        <s v="QR"/>
        <s v="Walk-in"/>
        <s v="Web"/>
      </sharedItems>
    </cacheField>
    <cacheField name="Feedback" numFmtId="0">
      <sharedItems>
        <s v="Neutral"/>
        <s v="None"/>
        <s v="Positive"/>
      </sharedItems>
    </cacheField>
    <cacheField name="Feedback_Score" numFmtId="0">
      <sharedItems containsSemiMixedTypes="0" containsString="0" containsNumber="1" containsInteger="1">
        <n v="4.0"/>
        <n v="5.0"/>
        <n v="3.0"/>
      </sharedItems>
    </cacheField>
    <cacheField name="Cycle_Rating" numFmtId="0">
      <sharedItems containsSemiMixedTypes="0" containsString="0" containsNumber="1" containsInteger="1">
        <n v="4.0"/>
        <n v="3.0"/>
        <n v="5.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 Table 7" cacheId="0" dataCaption="" compact="0" compactData="0">
  <location ref="A1:B6" firstHeaderRow="0" firstDataRow="1" firstDataCol="0"/>
  <pivotFields>
    <pivotField name="Customer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t="default"/>
      </items>
    </pivotField>
    <pivotField name="Hostel No" axis="axisRow" dataField="1" compact="0" outline="0" multipleItemSelectionAllowed="1" showAll="0" sortType="ascending">
      <items>
        <item x="3"/>
        <item x="1"/>
        <item x="2"/>
        <item x="0"/>
        <item t="default"/>
      </items>
    </pivotField>
    <pivotField name="Room_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t="default"/>
      </items>
    </pivotField>
    <pivotField name="Cycle_Name" compact="0" outline="0" multipleItemSelectionAllowed="1" showAll="0">
      <items>
        <item x="0"/>
        <item x="1"/>
        <item x="2"/>
        <item x="3"/>
        <item t="default"/>
      </items>
    </pivotField>
    <pivotField name="Cycle_Type" compact="0" outline="0" multipleItemSelectionAllowed="1" showAll="0">
      <items>
        <item x="0"/>
        <item x="1"/>
        <item x="2"/>
        <item t="default"/>
      </items>
    </pivotField>
    <pivotField name="Price_Per_Day" compact="0" outline="0" multipleItemSelectionAllowed="1" showAll="0">
      <items>
        <item x="0"/>
        <item x="1"/>
        <item x="2"/>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Payment_Mode" compact="0" outline="0" multipleItemSelectionAllowed="1" showAll="0">
      <items>
        <item x="0"/>
        <item x="1"/>
        <item x="2"/>
        <item t="default"/>
      </items>
    </pivotField>
    <pivotField name="Booking_Channel" compact="0" outline="0" multipleItemSelectionAllowed="1" showAll="0">
      <items>
        <item x="0"/>
        <item x="1"/>
        <item x="2"/>
        <item x="3"/>
        <item t="default"/>
      </items>
    </pivotField>
    <pivotField name="Feedback" compact="0" outline="0" multipleItemSelectionAllowed="1" showAll="0">
      <items>
        <item x="0"/>
        <item x="1"/>
        <item x="2"/>
        <item x="3"/>
        <item t="default"/>
      </items>
    </pivotField>
    <pivotField name="Feedback_Score" compact="0" outline="0" multipleItemSelectionAllowed="1" showAll="0">
      <items>
        <item x="0"/>
        <item x="1"/>
        <item x="2"/>
        <item x="3"/>
        <item t="default"/>
      </items>
    </pivotField>
    <pivotField name="Cycle_Rating" compact="0" outline="0" multipleItemSelectionAllowed="1" showAll="0">
      <items>
        <item x="0"/>
        <item x="1"/>
        <item x="2"/>
        <item x="3"/>
        <item t="default"/>
      </items>
    </pivotField>
  </pivotFields>
  <rowFields>
    <field x="1"/>
  </rowFields>
  <dataFields>
    <dataField name="COUNTA of Hostel_No" fld="1" subtotal="count" baseField="0"/>
  </dataFields>
</pivotTableDefinition>
</file>

<file path=xl/pivotTables/pivotTable2.xml><?xml version="1.0" encoding="utf-8"?>
<pivotTableDefinition xmlns="http://schemas.openxmlformats.org/spreadsheetml/2006/main" name="feedback anslysis" cacheId="1" dataCaption="" compact="0" compactData="0">
  <location ref="A1:B5" firstHeaderRow="0" firstDataRow="1" firstDataCol="0"/>
  <pivotFields>
    <pivotField name="Customer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Hostel_No" compact="0" outline="0" multipleItemSelectionAllowed="1" showAll="0">
      <items>
        <item x="0"/>
        <item x="1"/>
        <item x="2"/>
        <item t="default"/>
      </items>
    </pivotField>
    <pivotField name="Room_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Cycle_Name" compact="0" outline="0" multipleItemSelectionAllowed="1" showAll="0">
      <items>
        <item x="0"/>
        <item x="1"/>
        <item x="2"/>
        <item t="default"/>
      </items>
    </pivotField>
    <pivotField name="Cycle_Type" compact="0" outline="0" multipleItemSelectionAllowed="1" showAll="0">
      <items>
        <item x="0"/>
        <item x="1"/>
        <item t="default"/>
      </items>
    </pivotField>
    <pivotField name="Price_Per_Day" compact="0" outline="0" multipleItemSelectionAllowed="1" showAll="0">
      <items>
        <item x="0"/>
        <item x="1"/>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Payment_Mode" compact="0" outline="0" multipleItemSelectionAllowed="1" showAll="0">
      <items>
        <item x="0"/>
        <item x="1"/>
        <item t="default"/>
      </items>
    </pivotField>
    <pivotField name="Booking_Channel" compact="0" outline="0" multipleItemSelectionAllowed="1" showAll="0">
      <items>
        <item x="0"/>
        <item x="1"/>
        <item x="2"/>
        <item t="default"/>
      </items>
    </pivotField>
    <pivotField name="Feedback" axis="axisRow" dataField="1" compact="0" outline="0" multipleItemSelectionAllowed="1" showAll="0" sortType="ascending">
      <items>
        <item x="0"/>
        <item x="1"/>
        <item x="2"/>
        <item t="default"/>
      </items>
    </pivotField>
    <pivotField name="Feedback_Score" compact="0" outline="0" multipleItemSelectionAllowed="1" showAll="0">
      <items>
        <item x="0"/>
        <item x="1"/>
        <item x="2"/>
        <item t="default"/>
      </items>
    </pivotField>
    <pivotField name="Cycle_Rating" compact="0" outline="0" multipleItemSelectionAllowed="1" showAll="0">
      <items>
        <item x="0"/>
        <item x="1"/>
        <item x="2"/>
        <item t="default"/>
      </items>
    </pivotField>
  </pivotFields>
  <rowFields>
    <field x="9"/>
  </rowFields>
  <dataFields>
    <dataField name="COUNTA of Feedback" fld="9" subtotal="count" baseField="0"/>
  </dataFields>
</pivotTableDefinition>
</file>

<file path=xl/pivotTables/pivotTable3.xml><?xml version="1.0" encoding="utf-8"?>
<pivotTableDefinition xmlns="http://schemas.openxmlformats.org/spreadsheetml/2006/main" name="Revenue breakdown" cacheId="1" dataCaption="" compact="0" compactData="0">
  <location ref="A1:B5" firstHeaderRow="0" firstDataRow="1" firstDataCol="0"/>
  <pivotFields>
    <pivotField name="Customer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Hostel_No" compact="0" outline="0" multipleItemSelectionAllowed="1" showAll="0">
      <items>
        <item x="0"/>
        <item x="1"/>
        <item x="2"/>
        <item t="default"/>
      </items>
    </pivotField>
    <pivotField name="Room_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Cycle_Name" compact="0" outline="0" multipleItemSelectionAllowed="1" showAll="0">
      <items>
        <item x="0"/>
        <item x="1"/>
        <item x="2"/>
        <item t="default"/>
      </items>
    </pivotField>
    <pivotField name="Cycle_Type" compact="0" outline="0" multipleItemSelectionAllowed="1" showAll="0">
      <items>
        <item x="0"/>
        <item x="1"/>
        <item t="default"/>
      </items>
    </pivotField>
    <pivotField name="Price_Per_Day" dataField="1" compact="0" outline="0" multipleItemSelectionAllowed="1" showAll="0">
      <items>
        <item x="0"/>
        <item x="1"/>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Payment_Mode" compact="0" outline="0" multipleItemSelectionAllowed="1" showAll="0">
      <items>
        <item x="0"/>
        <item x="1"/>
        <item t="default"/>
      </items>
    </pivotField>
    <pivotField name="Booking_Channel" axis="axisRow" compact="0" outline="0" multipleItemSelectionAllowed="1" showAll="0" sortType="ascending">
      <items>
        <item x="0"/>
        <item x="1"/>
        <item x="2"/>
        <item t="default"/>
      </items>
    </pivotField>
    <pivotField name="Feedback" compact="0" outline="0" multipleItemSelectionAllowed="1" showAll="0">
      <items>
        <item x="0"/>
        <item x="1"/>
        <item x="2"/>
        <item t="default"/>
      </items>
    </pivotField>
    <pivotField name="Feedback_Score" compact="0" outline="0" multipleItemSelectionAllowed="1" showAll="0">
      <items>
        <item x="0"/>
        <item x="1"/>
        <item x="2"/>
        <item t="default"/>
      </items>
    </pivotField>
    <pivotField name="Cycle_Rating" compact="0" outline="0" multipleItemSelectionAllowed="1" showAll="0">
      <items>
        <item x="0"/>
        <item x="1"/>
        <item x="2"/>
        <item t="default"/>
      </items>
    </pivotField>
  </pivotFields>
  <rowFields>
    <field x="8"/>
  </rowFields>
  <dataFields>
    <dataField name="SUM of Price_Per_Day" fld="5" baseField="0"/>
  </dataFields>
</pivotTableDefinition>
</file>

<file path=xl/pivotTables/pivotTable4.xml><?xml version="1.0" encoding="utf-8"?>
<pivotTableDefinition xmlns="http://schemas.openxmlformats.org/spreadsheetml/2006/main" name="Revenue breakdown 2" cacheId="1" dataCaption="" compact="0" compactData="0">
  <location ref="I26:J30" firstHeaderRow="0" firstDataRow="1" firstDataCol="0"/>
  <pivotFields>
    <pivotField name="Customer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Hostel_No" compact="0" outline="0" multipleItemSelectionAllowed="1" showAll="0">
      <items>
        <item x="0"/>
        <item x="1"/>
        <item x="2"/>
        <item t="default"/>
      </items>
    </pivotField>
    <pivotField name="Room_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Cycle_Name" compact="0" outline="0" multipleItemSelectionAllowed="1" showAll="0">
      <items>
        <item x="0"/>
        <item x="1"/>
        <item x="2"/>
        <item t="default"/>
      </items>
    </pivotField>
    <pivotField name="Cycle_Type" compact="0" outline="0" multipleItemSelectionAllowed="1" showAll="0">
      <items>
        <item x="0"/>
        <item x="1"/>
        <item t="default"/>
      </items>
    </pivotField>
    <pivotField name="Price_Per_Day" dataField="1" compact="0" outline="0" multipleItemSelectionAllowed="1" showAll="0">
      <items>
        <item x="0"/>
        <item x="1"/>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Payment_Mode" compact="0" outline="0" multipleItemSelectionAllowed="1" showAll="0">
      <items>
        <item x="0"/>
        <item x="1"/>
        <item t="default"/>
      </items>
    </pivotField>
    <pivotField name="Booking_Channel" axis="axisRow" compact="0" outline="0" multipleItemSelectionAllowed="1" showAll="0" sortType="ascending">
      <items>
        <item x="0"/>
        <item x="1"/>
        <item x="2"/>
        <item t="default"/>
      </items>
    </pivotField>
    <pivotField name="Feedback" compact="0" outline="0" multipleItemSelectionAllowed="1" showAll="0">
      <items>
        <item x="0"/>
        <item x="1"/>
        <item x="2"/>
        <item t="default"/>
      </items>
    </pivotField>
    <pivotField name="Feedback_Score" compact="0" outline="0" multipleItemSelectionAllowed="1" showAll="0">
      <items>
        <item x="0"/>
        <item x="1"/>
        <item x="2"/>
        <item t="default"/>
      </items>
    </pivotField>
    <pivotField name="Cycle_Rating" compact="0" outline="0" multipleItemSelectionAllowed="1" showAll="0">
      <items>
        <item x="0"/>
        <item x="1"/>
        <item x="2"/>
        <item t="default"/>
      </items>
    </pivotField>
  </pivotFields>
  <rowFields>
    <field x="8"/>
  </rowFields>
  <dataFields>
    <dataField name="SUM of Price_Per_Day" fld="5" baseField="0"/>
  </dataFields>
</pivotTableDefinition>
</file>

<file path=xl/pivotTables/pivotTable5.xml><?xml version="1.0" encoding="utf-8"?>
<pivotTableDefinition xmlns="http://schemas.openxmlformats.org/spreadsheetml/2006/main" name="daily revenue trend" cacheId="0" dataCaption="" compact="0" compactData="0">
  <location ref="A1:B65" firstHeaderRow="0" firstDataRow="1" firstDataCol="0"/>
  <pivotFields>
    <pivotField name="Customer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t="default"/>
      </items>
    </pivotField>
    <pivotField name="Hostel_No" compact="0" outline="0" multipleItemSelectionAllowed="1" showAll="0">
      <items>
        <item x="0"/>
        <item x="1"/>
        <item x="2"/>
        <item x="3"/>
        <item t="default"/>
      </items>
    </pivotField>
    <pivotField name="Room_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t="default"/>
      </items>
    </pivotField>
    <pivotField name="Cycle_Name" compact="0" outline="0" multipleItemSelectionAllowed="1" showAll="0">
      <items>
        <item x="0"/>
        <item x="1"/>
        <item x="2"/>
        <item x="3"/>
        <item t="default"/>
      </items>
    </pivotField>
    <pivotField name="Cycle_Type" compact="0" outline="0" multipleItemSelectionAllowed="1" showAll="0">
      <items>
        <item x="0"/>
        <item x="1"/>
        <item x="2"/>
        <item t="default"/>
      </items>
    </pivotField>
    <pivotField name="Price_Per_Day" dataField="1" compact="0" outline="0" multipleItemSelectionAllowed="1" showAll="0">
      <items>
        <item x="0"/>
        <item x="1"/>
        <item x="2"/>
        <item t="default"/>
      </items>
    </pivotField>
    <pivotField name="Date" axis="axisRow" compact="0" numFmtId="164" outline="0" multipleItemSelectionAllowed="1" showAll="0" sortType="ascending">
      <items>
        <item x="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Payment_Mode" compact="0" outline="0" multipleItemSelectionAllowed="1" showAll="0">
      <items>
        <item x="0"/>
        <item x="1"/>
        <item x="2"/>
        <item t="default"/>
      </items>
    </pivotField>
    <pivotField name="Booking_Channel" compact="0" outline="0" multipleItemSelectionAllowed="1" showAll="0">
      <items>
        <item x="0"/>
        <item x="1"/>
        <item x="2"/>
        <item x="3"/>
        <item t="default"/>
      </items>
    </pivotField>
    <pivotField name="Feedback" compact="0" outline="0" multipleItemSelectionAllowed="1" showAll="0">
      <items>
        <item x="0"/>
        <item x="1"/>
        <item x="2"/>
        <item x="3"/>
        <item t="default"/>
      </items>
    </pivotField>
    <pivotField name="Feedback_Score" compact="0" outline="0" multipleItemSelectionAllowed="1" showAll="0">
      <items>
        <item x="0"/>
        <item x="1"/>
        <item x="2"/>
        <item x="3"/>
        <item t="default"/>
      </items>
    </pivotField>
    <pivotField name="Cycle_Rating" compact="0" outline="0" multipleItemSelectionAllowed="1" showAll="0">
      <items>
        <item x="0"/>
        <item x="1"/>
        <item x="2"/>
        <item x="3"/>
        <item t="default"/>
      </items>
    </pivotField>
  </pivotFields>
  <rowFields>
    <field x="6"/>
  </rowFields>
  <dataFields>
    <dataField name="SUM of Price_Per_Day" fld="5" baseField="0"/>
  </dataFields>
</pivotTableDefinition>
</file>

<file path=xl/pivotTables/pivotTable6.xml><?xml version="1.0" encoding="utf-8"?>
<pivotTableDefinition xmlns="http://schemas.openxmlformats.org/spreadsheetml/2006/main" name="daily utilisation" cacheId="1" dataCaption="" compact="0" compactData="0">
  <location ref="A1:B64" firstHeaderRow="0" firstDataRow="1" firstDataCol="0"/>
  <pivotFields>
    <pivotField name="Customer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Hostel_No" compact="0" outline="0" multipleItemSelectionAllowed="1" showAll="0">
      <items>
        <item x="0"/>
        <item x="1"/>
        <item x="2"/>
        <item t="default"/>
      </items>
    </pivotField>
    <pivotField name="Room_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Cycle_Name" dataField="1" compact="0" outline="0" multipleItemSelectionAllowed="1" showAll="0">
      <items>
        <item x="0"/>
        <item x="1"/>
        <item x="2"/>
        <item t="default"/>
      </items>
    </pivotField>
    <pivotField name="Cycle_Type" compact="0" outline="0" multipleItemSelectionAllowed="1" showAll="0">
      <items>
        <item x="0"/>
        <item x="1"/>
        <item t="default"/>
      </items>
    </pivotField>
    <pivotField name="Price_Per_Day" compact="0" outline="0" multipleItemSelectionAllowed="1" showAll="0">
      <items>
        <item x="0"/>
        <item x="1"/>
        <item t="default"/>
      </items>
    </pivotField>
    <pivotField name="Date" axis="axisRow" compact="0" numFmtId="164"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Payment_Mode" compact="0" outline="0" multipleItemSelectionAllowed="1" showAll="0">
      <items>
        <item x="0"/>
        <item x="1"/>
        <item t="default"/>
      </items>
    </pivotField>
    <pivotField name="Booking_Channel" compact="0" outline="0" multipleItemSelectionAllowed="1" showAll="0">
      <items>
        <item x="0"/>
        <item x="1"/>
        <item x="2"/>
        <item t="default"/>
      </items>
    </pivotField>
    <pivotField name="Feedback" compact="0" outline="0" multipleItemSelectionAllowed="1" showAll="0">
      <items>
        <item x="0"/>
        <item x="1"/>
        <item x="2"/>
        <item t="default"/>
      </items>
    </pivotField>
    <pivotField name="Feedback_Score" compact="0" outline="0" multipleItemSelectionAllowed="1" showAll="0">
      <items>
        <item x="0"/>
        <item x="1"/>
        <item x="2"/>
        <item t="default"/>
      </items>
    </pivotField>
    <pivotField name="Cycle_Rating" compact="0" outline="0" multipleItemSelectionAllowed="1" showAll="0">
      <items>
        <item x="0"/>
        <item x="1"/>
        <item x="2"/>
        <item t="default"/>
      </items>
    </pivotField>
  </pivotFields>
  <rowFields>
    <field x="6"/>
  </rowFields>
  <dataFields>
    <dataField name="COUNTA of Cycle_Name" fld="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7" sourceName="Date">
  <x14:extLst>
    <ext uri="{2F2917AC-EB37-4324-AD4E-5DD8C200BD13}">
      <x15:tableSlicerCache tableId="1" column="7"/>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_1" cache="SlicerCache_Table_1_Col_7" caption="Date" rowHeight="247650"/>
</x14:slicers>
</file>

<file path=xl/tables/table1.xml><?xml version="1.0" encoding="utf-8"?>
<table xmlns="http://schemas.openxmlformats.org/spreadsheetml/2006/main" ref="A1:L145" displayName="Table_1" name="Table_1" id="1">
  <autoFilter ref="$A$1:$L$145"/>
  <tableColumns count="12">
    <tableColumn name="Customer_Name" id="1"/>
    <tableColumn name="Hostel_No" id="2"/>
    <tableColumn name="Room_No" id="3"/>
    <tableColumn name="Cycle_Name" id="4"/>
    <tableColumn name="Cycle_Type" id="5"/>
    <tableColumn name="Price_Per_Day" id="6"/>
    <tableColumn name="Date" id="7"/>
    <tableColumn name="Payment_Mode" id="8"/>
    <tableColumn name="Booking_Channel" id="9"/>
    <tableColumn name="Feedback" id="10"/>
    <tableColumn name="Feedback_Score" id="11"/>
    <tableColumn name="Cycle_Rating" id="12"/>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pivotTable" Target="../pivotTables/pivotTable4.xm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5"/>
    <col customWidth="1" min="2" max="2" width="13.25"/>
    <col customWidth="1" min="3" max="3" width="12.75"/>
    <col customWidth="1" min="4" max="4" width="14.75"/>
    <col customWidth="1" min="5" max="5" width="13.88"/>
    <col customWidth="1" min="6" max="6" width="16.0"/>
    <col customWidth="1" min="7" max="7" width="13.25"/>
    <col customWidth="1" min="9" max="9" width="15.75"/>
    <col customWidth="1" min="10" max="10" width="14.38"/>
    <col customWidth="1" min="11" max="11" width="15.88"/>
  </cols>
  <sheetData>
    <row r="1">
      <c r="A1" s="1" t="s">
        <v>0</v>
      </c>
      <c r="B1" s="2" t="s">
        <v>1</v>
      </c>
      <c r="C1" s="2" t="s">
        <v>2</v>
      </c>
      <c r="D1" s="2" t="s">
        <v>3</v>
      </c>
      <c r="E1" s="2" t="s">
        <v>4</v>
      </c>
      <c r="F1" s="2" t="s">
        <v>5</v>
      </c>
      <c r="G1" s="2" t="s">
        <v>6</v>
      </c>
      <c r="H1" s="3" t="s">
        <v>7</v>
      </c>
      <c r="I1" s="3" t="s">
        <v>8</v>
      </c>
      <c r="J1" s="3" t="s">
        <v>9</v>
      </c>
      <c r="K1" s="3" t="s">
        <v>10</v>
      </c>
      <c r="L1" s="3" t="s">
        <v>11</v>
      </c>
    </row>
    <row r="2">
      <c r="A2" s="4" t="s">
        <v>12</v>
      </c>
      <c r="B2" s="2" t="s">
        <v>13</v>
      </c>
      <c r="C2" s="2" t="s">
        <v>14</v>
      </c>
      <c r="D2" s="2" t="s">
        <v>15</v>
      </c>
      <c r="E2" s="2" t="s">
        <v>16</v>
      </c>
      <c r="F2" s="2">
        <v>70.0</v>
      </c>
      <c r="G2" s="5">
        <v>45809.0</v>
      </c>
      <c r="H2" s="3" t="s">
        <v>17</v>
      </c>
      <c r="I2" s="3" t="s">
        <v>18</v>
      </c>
      <c r="J2" s="3" t="s">
        <v>19</v>
      </c>
      <c r="K2" s="3">
        <v>4.0</v>
      </c>
      <c r="L2" s="3">
        <v>4.0</v>
      </c>
    </row>
    <row r="3">
      <c r="A3" s="4" t="s">
        <v>20</v>
      </c>
      <c r="B3" s="2" t="s">
        <v>13</v>
      </c>
      <c r="C3" s="2" t="s">
        <v>21</v>
      </c>
      <c r="D3" s="2" t="s">
        <v>22</v>
      </c>
      <c r="E3" s="2" t="s">
        <v>23</v>
      </c>
      <c r="F3" s="2">
        <v>50.0</v>
      </c>
      <c r="G3" s="5">
        <v>45809.0</v>
      </c>
      <c r="H3" s="3" t="s">
        <v>17</v>
      </c>
      <c r="I3" s="3" t="s">
        <v>24</v>
      </c>
      <c r="J3" s="3" t="s">
        <v>19</v>
      </c>
      <c r="K3" s="3">
        <v>5.0</v>
      </c>
      <c r="L3" s="3">
        <v>4.0</v>
      </c>
    </row>
    <row r="4">
      <c r="A4" s="6" t="s">
        <v>25</v>
      </c>
      <c r="B4" s="2" t="s">
        <v>13</v>
      </c>
      <c r="C4" s="2" t="s">
        <v>26</v>
      </c>
      <c r="D4" s="2" t="s">
        <v>27</v>
      </c>
      <c r="E4" s="2" t="s">
        <v>23</v>
      </c>
      <c r="F4" s="2">
        <v>50.0</v>
      </c>
      <c r="G4" s="5">
        <v>45809.0</v>
      </c>
      <c r="H4" s="3" t="s">
        <v>28</v>
      </c>
      <c r="I4" s="3" t="s">
        <v>18</v>
      </c>
      <c r="J4" s="3" t="s">
        <v>29</v>
      </c>
      <c r="K4" s="3">
        <v>5.0</v>
      </c>
      <c r="L4" s="3">
        <v>3.0</v>
      </c>
    </row>
    <row r="5">
      <c r="A5" s="6" t="s">
        <v>30</v>
      </c>
      <c r="B5" s="2" t="s">
        <v>13</v>
      </c>
      <c r="C5" s="2" t="s">
        <v>31</v>
      </c>
      <c r="D5" s="2" t="s">
        <v>22</v>
      </c>
      <c r="E5" s="2" t="s">
        <v>23</v>
      </c>
      <c r="F5" s="2">
        <v>50.0</v>
      </c>
      <c r="G5" s="5">
        <v>45810.0</v>
      </c>
      <c r="H5" s="3" t="s">
        <v>28</v>
      </c>
      <c r="I5" s="3" t="s">
        <v>18</v>
      </c>
      <c r="J5" s="3" t="s">
        <v>29</v>
      </c>
      <c r="K5" s="3">
        <v>4.0</v>
      </c>
      <c r="L5" s="3">
        <v>4.0</v>
      </c>
    </row>
    <row r="6">
      <c r="A6" s="6" t="s">
        <v>32</v>
      </c>
      <c r="B6" s="2" t="s">
        <v>13</v>
      </c>
      <c r="C6" s="2" t="s">
        <v>33</v>
      </c>
      <c r="D6" s="2" t="s">
        <v>15</v>
      </c>
      <c r="E6" s="2" t="s">
        <v>16</v>
      </c>
      <c r="F6" s="2">
        <v>70.0</v>
      </c>
      <c r="G6" s="5">
        <v>45810.0</v>
      </c>
      <c r="H6" s="3" t="s">
        <v>17</v>
      </c>
      <c r="I6" s="3" t="s">
        <v>24</v>
      </c>
      <c r="J6" s="3" t="s">
        <v>29</v>
      </c>
      <c r="K6" s="3">
        <v>3.0</v>
      </c>
      <c r="L6" s="3">
        <v>5.0</v>
      </c>
    </row>
    <row r="7">
      <c r="A7" s="6" t="s">
        <v>34</v>
      </c>
      <c r="B7" s="2" t="s">
        <v>13</v>
      </c>
      <c r="C7" s="2" t="s">
        <v>35</v>
      </c>
      <c r="D7" s="2" t="s">
        <v>15</v>
      </c>
      <c r="E7" s="2" t="s">
        <v>16</v>
      </c>
      <c r="F7" s="2">
        <v>70.0</v>
      </c>
      <c r="G7" s="5">
        <v>45811.0</v>
      </c>
      <c r="H7" s="3" t="s">
        <v>17</v>
      </c>
      <c r="I7" s="3" t="s">
        <v>24</v>
      </c>
      <c r="J7" s="3" t="s">
        <v>36</v>
      </c>
      <c r="K7" s="3">
        <v>3.0</v>
      </c>
      <c r="L7" s="3">
        <v>4.0</v>
      </c>
    </row>
    <row r="8">
      <c r="A8" s="4" t="s">
        <v>12</v>
      </c>
      <c r="B8" s="2" t="s">
        <v>13</v>
      </c>
      <c r="C8" s="2" t="s">
        <v>14</v>
      </c>
      <c r="D8" s="2" t="s">
        <v>27</v>
      </c>
      <c r="E8" s="2" t="s">
        <v>23</v>
      </c>
      <c r="F8" s="2">
        <v>50.0</v>
      </c>
      <c r="G8" s="5">
        <v>45812.0</v>
      </c>
      <c r="H8" s="3" t="s">
        <v>17</v>
      </c>
      <c r="I8" s="3" t="s">
        <v>24</v>
      </c>
      <c r="J8" s="3" t="s">
        <v>19</v>
      </c>
      <c r="K8" s="3">
        <v>3.0</v>
      </c>
      <c r="L8" s="3">
        <v>4.0</v>
      </c>
    </row>
    <row r="9">
      <c r="A9" s="4" t="s">
        <v>37</v>
      </c>
      <c r="B9" s="2" t="s">
        <v>38</v>
      </c>
      <c r="C9" s="2">
        <v>28.0</v>
      </c>
      <c r="D9" s="2" t="s">
        <v>15</v>
      </c>
      <c r="E9" s="2" t="s">
        <v>16</v>
      </c>
      <c r="F9" s="7">
        <v>70.0</v>
      </c>
      <c r="G9" s="5">
        <v>45812.0</v>
      </c>
      <c r="H9" s="3" t="s">
        <v>28</v>
      </c>
      <c r="I9" s="3" t="s">
        <v>39</v>
      </c>
      <c r="J9" s="3" t="s">
        <v>36</v>
      </c>
      <c r="K9" s="3">
        <v>5.0</v>
      </c>
      <c r="L9" s="3">
        <v>4.0</v>
      </c>
    </row>
    <row r="10">
      <c r="A10" s="6" t="s">
        <v>40</v>
      </c>
      <c r="B10" s="2" t="s">
        <v>13</v>
      </c>
      <c r="C10" s="2" t="s">
        <v>41</v>
      </c>
      <c r="D10" s="2" t="s">
        <v>27</v>
      </c>
      <c r="E10" s="2" t="s">
        <v>23</v>
      </c>
      <c r="F10" s="2">
        <v>50.0</v>
      </c>
      <c r="G10" s="5">
        <v>45813.0</v>
      </c>
      <c r="H10" s="3" t="s">
        <v>28</v>
      </c>
      <c r="I10" s="3" t="s">
        <v>18</v>
      </c>
      <c r="J10" s="3" t="s">
        <v>29</v>
      </c>
      <c r="K10" s="3">
        <v>4.0</v>
      </c>
      <c r="L10" s="3">
        <v>3.0</v>
      </c>
    </row>
    <row r="11">
      <c r="A11" s="6" t="s">
        <v>42</v>
      </c>
      <c r="B11" s="2" t="s">
        <v>13</v>
      </c>
      <c r="C11" s="2" t="s">
        <v>43</v>
      </c>
      <c r="D11" s="2" t="s">
        <v>22</v>
      </c>
      <c r="E11" s="2" t="s">
        <v>23</v>
      </c>
      <c r="F11" s="2">
        <v>50.0</v>
      </c>
      <c r="G11" s="5">
        <v>45813.0</v>
      </c>
      <c r="H11" s="3" t="s">
        <v>17</v>
      </c>
      <c r="I11" s="3" t="s">
        <v>18</v>
      </c>
      <c r="J11" s="3" t="s">
        <v>19</v>
      </c>
      <c r="K11" s="3">
        <v>5.0</v>
      </c>
      <c r="L11" s="3">
        <v>4.0</v>
      </c>
    </row>
    <row r="12">
      <c r="A12" s="4" t="s">
        <v>44</v>
      </c>
      <c r="B12" s="2" t="s">
        <v>13</v>
      </c>
      <c r="C12" s="2" t="s">
        <v>45</v>
      </c>
      <c r="D12" s="2" t="s">
        <v>15</v>
      </c>
      <c r="E12" s="2" t="s">
        <v>16</v>
      </c>
      <c r="F12" s="2">
        <v>70.0</v>
      </c>
      <c r="G12" s="5">
        <v>45813.0</v>
      </c>
      <c r="H12" s="3" t="s">
        <v>17</v>
      </c>
      <c r="I12" s="3" t="s">
        <v>39</v>
      </c>
      <c r="J12" s="3" t="s">
        <v>19</v>
      </c>
      <c r="K12" s="3">
        <v>3.0</v>
      </c>
      <c r="L12" s="3">
        <v>5.0</v>
      </c>
    </row>
    <row r="13">
      <c r="A13" s="6" t="s">
        <v>46</v>
      </c>
      <c r="B13" s="2" t="s">
        <v>13</v>
      </c>
      <c r="C13" s="2" t="s">
        <v>47</v>
      </c>
      <c r="D13" s="2" t="s">
        <v>15</v>
      </c>
      <c r="E13" s="2" t="s">
        <v>16</v>
      </c>
      <c r="F13" s="2">
        <v>70.0</v>
      </c>
      <c r="G13" s="5">
        <v>45814.0</v>
      </c>
      <c r="H13" s="3" t="s">
        <v>17</v>
      </c>
      <c r="I13" s="3" t="s">
        <v>18</v>
      </c>
      <c r="J13" s="3" t="s">
        <v>36</v>
      </c>
      <c r="K13" s="3">
        <v>5.0</v>
      </c>
      <c r="L13" s="3">
        <v>5.0</v>
      </c>
    </row>
    <row r="14">
      <c r="A14" s="4" t="s">
        <v>20</v>
      </c>
      <c r="B14" s="2" t="s">
        <v>13</v>
      </c>
      <c r="C14" s="2" t="s">
        <v>21</v>
      </c>
      <c r="D14" s="2" t="s">
        <v>27</v>
      </c>
      <c r="E14" s="2" t="s">
        <v>23</v>
      </c>
      <c r="F14" s="2">
        <v>50.0</v>
      </c>
      <c r="G14" s="5">
        <v>45815.0</v>
      </c>
      <c r="H14" s="3" t="s">
        <v>17</v>
      </c>
      <c r="I14" s="3" t="s">
        <v>18</v>
      </c>
      <c r="J14" s="3" t="s">
        <v>29</v>
      </c>
      <c r="K14" s="3">
        <v>5.0</v>
      </c>
      <c r="L14" s="3">
        <v>5.0</v>
      </c>
    </row>
    <row r="15">
      <c r="A15" s="4" t="s">
        <v>48</v>
      </c>
      <c r="B15" s="2" t="s">
        <v>13</v>
      </c>
      <c r="C15" s="2" t="s">
        <v>49</v>
      </c>
      <c r="D15" s="2" t="s">
        <v>22</v>
      </c>
      <c r="E15" s="2" t="s">
        <v>23</v>
      </c>
      <c r="F15" s="2">
        <v>50.0</v>
      </c>
      <c r="G15" s="5">
        <v>45815.0</v>
      </c>
      <c r="H15" s="3" t="s">
        <v>17</v>
      </c>
      <c r="I15" s="3" t="s">
        <v>24</v>
      </c>
      <c r="J15" s="3" t="s">
        <v>36</v>
      </c>
      <c r="K15" s="3">
        <v>4.0</v>
      </c>
      <c r="L15" s="3">
        <v>4.0</v>
      </c>
    </row>
    <row r="16">
      <c r="A16" s="6" t="s">
        <v>46</v>
      </c>
      <c r="B16" s="2" t="s">
        <v>13</v>
      </c>
      <c r="C16" s="2" t="s">
        <v>47</v>
      </c>
      <c r="D16" s="2" t="s">
        <v>15</v>
      </c>
      <c r="E16" s="2" t="s">
        <v>16</v>
      </c>
      <c r="F16" s="2">
        <v>70.0</v>
      </c>
      <c r="G16" s="5">
        <v>45815.0</v>
      </c>
      <c r="H16" s="3" t="s">
        <v>17</v>
      </c>
      <c r="I16" s="3" t="s">
        <v>18</v>
      </c>
      <c r="J16" s="3" t="s">
        <v>19</v>
      </c>
      <c r="K16" s="3">
        <v>3.0</v>
      </c>
      <c r="L16" s="3">
        <v>4.0</v>
      </c>
    </row>
    <row r="17">
      <c r="A17" s="6" t="s">
        <v>50</v>
      </c>
      <c r="B17" s="2" t="s">
        <v>13</v>
      </c>
      <c r="C17" s="2" t="s">
        <v>51</v>
      </c>
      <c r="D17" s="2" t="s">
        <v>27</v>
      </c>
      <c r="E17" s="2" t="s">
        <v>23</v>
      </c>
      <c r="F17" s="2">
        <v>50.0</v>
      </c>
      <c r="G17" s="5">
        <v>45816.0</v>
      </c>
      <c r="H17" s="3" t="s">
        <v>17</v>
      </c>
      <c r="I17" s="3" t="s">
        <v>18</v>
      </c>
      <c r="J17" s="3" t="s">
        <v>19</v>
      </c>
      <c r="K17" s="3">
        <v>3.0</v>
      </c>
      <c r="L17" s="3">
        <v>4.0</v>
      </c>
    </row>
    <row r="18">
      <c r="A18" s="6" t="s">
        <v>30</v>
      </c>
      <c r="B18" s="2" t="s">
        <v>13</v>
      </c>
      <c r="C18" s="2" t="s">
        <v>31</v>
      </c>
      <c r="D18" s="2" t="s">
        <v>22</v>
      </c>
      <c r="E18" s="2" t="s">
        <v>23</v>
      </c>
      <c r="F18" s="2">
        <v>50.0</v>
      </c>
      <c r="G18" s="5">
        <v>45816.0</v>
      </c>
      <c r="H18" s="3" t="s">
        <v>17</v>
      </c>
      <c r="I18" s="3" t="s">
        <v>18</v>
      </c>
      <c r="J18" s="3" t="s">
        <v>29</v>
      </c>
      <c r="K18" s="3">
        <v>4.0</v>
      </c>
      <c r="L18" s="3">
        <v>4.0</v>
      </c>
    </row>
    <row r="19">
      <c r="A19" s="6" t="s">
        <v>46</v>
      </c>
      <c r="B19" s="2" t="s">
        <v>13</v>
      </c>
      <c r="C19" s="2" t="s">
        <v>47</v>
      </c>
      <c r="D19" s="2" t="s">
        <v>15</v>
      </c>
      <c r="E19" s="2" t="s">
        <v>16</v>
      </c>
      <c r="F19" s="2">
        <v>70.0</v>
      </c>
      <c r="G19" s="5">
        <v>45816.0</v>
      </c>
      <c r="H19" s="3" t="s">
        <v>28</v>
      </c>
      <c r="I19" s="3" t="s">
        <v>18</v>
      </c>
      <c r="J19" s="3" t="s">
        <v>19</v>
      </c>
      <c r="K19" s="3">
        <v>4.0</v>
      </c>
      <c r="L19" s="3">
        <v>5.0</v>
      </c>
    </row>
    <row r="20">
      <c r="A20" s="6" t="s">
        <v>52</v>
      </c>
      <c r="B20" s="2" t="s">
        <v>13</v>
      </c>
      <c r="C20" s="2" t="s">
        <v>53</v>
      </c>
      <c r="D20" s="2" t="s">
        <v>15</v>
      </c>
      <c r="E20" s="2" t="s">
        <v>16</v>
      </c>
      <c r="F20" s="2">
        <v>70.0</v>
      </c>
      <c r="G20" s="5">
        <v>45817.0</v>
      </c>
      <c r="H20" s="3" t="s">
        <v>17</v>
      </c>
      <c r="I20" s="3" t="s">
        <v>18</v>
      </c>
      <c r="J20" s="3" t="s">
        <v>36</v>
      </c>
      <c r="K20" s="3">
        <v>4.0</v>
      </c>
      <c r="L20" s="3">
        <v>3.0</v>
      </c>
    </row>
    <row r="21">
      <c r="A21" s="6" t="s">
        <v>54</v>
      </c>
      <c r="B21" s="2" t="s">
        <v>13</v>
      </c>
      <c r="C21" s="2" t="s">
        <v>55</v>
      </c>
      <c r="D21" s="2" t="s">
        <v>27</v>
      </c>
      <c r="E21" s="2" t="s">
        <v>23</v>
      </c>
      <c r="F21" s="2">
        <v>50.0</v>
      </c>
      <c r="G21" s="5">
        <v>45817.0</v>
      </c>
      <c r="H21" s="3" t="s">
        <v>17</v>
      </c>
      <c r="I21" s="3" t="s">
        <v>18</v>
      </c>
      <c r="J21" s="3" t="s">
        <v>29</v>
      </c>
      <c r="K21" s="3">
        <v>4.0</v>
      </c>
      <c r="L21" s="3">
        <v>3.0</v>
      </c>
    </row>
    <row r="22">
      <c r="A22" s="8" t="s">
        <v>52</v>
      </c>
      <c r="B22" s="9" t="s">
        <v>13</v>
      </c>
      <c r="C22" s="9" t="s">
        <v>53</v>
      </c>
      <c r="D22" s="2" t="s">
        <v>27</v>
      </c>
      <c r="E22" s="2" t="s">
        <v>23</v>
      </c>
      <c r="F22" s="2">
        <v>50.0</v>
      </c>
      <c r="G22" s="5">
        <v>45818.0</v>
      </c>
      <c r="H22" s="3" t="s">
        <v>17</v>
      </c>
      <c r="I22" s="3" t="s">
        <v>18</v>
      </c>
      <c r="J22" s="3" t="s">
        <v>36</v>
      </c>
      <c r="K22" s="3">
        <v>4.0</v>
      </c>
      <c r="L22" s="3">
        <v>4.0</v>
      </c>
    </row>
    <row r="23">
      <c r="A23" s="6" t="s">
        <v>56</v>
      </c>
      <c r="B23" s="2" t="s">
        <v>13</v>
      </c>
      <c r="C23" s="2" t="s">
        <v>57</v>
      </c>
      <c r="D23" s="2" t="s">
        <v>22</v>
      </c>
      <c r="E23" s="2" t="s">
        <v>23</v>
      </c>
      <c r="F23" s="2">
        <v>50.0</v>
      </c>
      <c r="G23" s="5">
        <v>45818.0</v>
      </c>
      <c r="H23" s="3" t="s">
        <v>17</v>
      </c>
      <c r="I23" s="3" t="s">
        <v>39</v>
      </c>
      <c r="J23" s="3" t="s">
        <v>36</v>
      </c>
      <c r="K23" s="3">
        <v>3.0</v>
      </c>
      <c r="L23" s="3">
        <v>3.0</v>
      </c>
    </row>
    <row r="24">
      <c r="A24" s="6" t="s">
        <v>58</v>
      </c>
      <c r="B24" s="2" t="s">
        <v>38</v>
      </c>
      <c r="C24" s="2">
        <v>129.0</v>
      </c>
      <c r="D24" s="2" t="s">
        <v>15</v>
      </c>
      <c r="E24" s="2" t="s">
        <v>16</v>
      </c>
      <c r="F24" s="2">
        <v>70.0</v>
      </c>
      <c r="G24" s="5">
        <v>45818.0</v>
      </c>
      <c r="H24" s="3" t="s">
        <v>17</v>
      </c>
      <c r="I24" s="3" t="s">
        <v>39</v>
      </c>
      <c r="J24" s="3" t="s">
        <v>36</v>
      </c>
      <c r="K24" s="3">
        <v>4.0</v>
      </c>
      <c r="L24" s="3">
        <v>4.0</v>
      </c>
    </row>
    <row r="25">
      <c r="A25" s="8" t="s">
        <v>52</v>
      </c>
      <c r="B25" s="9" t="s">
        <v>13</v>
      </c>
      <c r="C25" s="9" t="s">
        <v>53</v>
      </c>
      <c r="D25" s="2" t="s">
        <v>15</v>
      </c>
      <c r="E25" s="2" t="s">
        <v>16</v>
      </c>
      <c r="F25" s="2">
        <v>70.0</v>
      </c>
      <c r="G25" s="5">
        <v>45819.0</v>
      </c>
      <c r="H25" s="3" t="s">
        <v>17</v>
      </c>
      <c r="I25" s="3" t="s">
        <v>18</v>
      </c>
      <c r="J25" s="3" t="s">
        <v>19</v>
      </c>
      <c r="K25" s="3">
        <v>4.0</v>
      </c>
      <c r="L25" s="3">
        <v>4.0</v>
      </c>
    </row>
    <row r="26">
      <c r="A26" s="6" t="s">
        <v>59</v>
      </c>
      <c r="B26" s="2" t="s">
        <v>13</v>
      </c>
      <c r="C26" s="2" t="s">
        <v>60</v>
      </c>
      <c r="D26" s="2" t="s">
        <v>22</v>
      </c>
      <c r="E26" s="2" t="s">
        <v>23</v>
      </c>
      <c r="F26" s="2">
        <v>50.0</v>
      </c>
      <c r="G26" s="5">
        <v>45819.0</v>
      </c>
      <c r="H26" s="3" t="s">
        <v>28</v>
      </c>
      <c r="I26" s="3" t="s">
        <v>24</v>
      </c>
      <c r="J26" s="3" t="s">
        <v>36</v>
      </c>
      <c r="K26" s="3">
        <v>4.0</v>
      </c>
      <c r="L26" s="3">
        <v>4.0</v>
      </c>
    </row>
    <row r="27">
      <c r="A27" s="6" t="s">
        <v>61</v>
      </c>
      <c r="B27" s="2" t="s">
        <v>13</v>
      </c>
      <c r="C27" s="2" t="s">
        <v>62</v>
      </c>
      <c r="D27" s="2" t="s">
        <v>15</v>
      </c>
      <c r="E27" s="2" t="s">
        <v>16</v>
      </c>
      <c r="F27" s="2">
        <v>70.0</v>
      </c>
      <c r="G27" s="5">
        <v>45820.0</v>
      </c>
      <c r="H27" s="3" t="s">
        <v>17</v>
      </c>
      <c r="I27" s="3" t="s">
        <v>18</v>
      </c>
      <c r="J27" s="3" t="s">
        <v>29</v>
      </c>
      <c r="K27" s="3">
        <v>5.0</v>
      </c>
      <c r="L27" s="3">
        <v>5.0</v>
      </c>
    </row>
    <row r="28">
      <c r="A28" s="6" t="s">
        <v>63</v>
      </c>
      <c r="B28" s="2" t="s">
        <v>13</v>
      </c>
      <c r="C28" s="2" t="s">
        <v>64</v>
      </c>
      <c r="D28" s="2" t="s">
        <v>27</v>
      </c>
      <c r="E28" s="2" t="s">
        <v>23</v>
      </c>
      <c r="F28" s="2">
        <v>50.0</v>
      </c>
      <c r="G28" s="5">
        <v>45820.0</v>
      </c>
      <c r="H28" s="3" t="s">
        <v>28</v>
      </c>
      <c r="I28" s="3" t="s">
        <v>18</v>
      </c>
      <c r="J28" s="3" t="s">
        <v>36</v>
      </c>
      <c r="K28" s="3">
        <v>3.0</v>
      </c>
      <c r="L28" s="3">
        <v>5.0</v>
      </c>
    </row>
    <row r="29">
      <c r="A29" s="6" t="s">
        <v>65</v>
      </c>
      <c r="B29" s="2" t="s">
        <v>38</v>
      </c>
      <c r="C29" s="2">
        <v>144.0</v>
      </c>
      <c r="D29" s="2" t="s">
        <v>22</v>
      </c>
      <c r="E29" s="2" t="s">
        <v>23</v>
      </c>
      <c r="F29" s="2">
        <v>50.0</v>
      </c>
      <c r="G29" s="5">
        <v>45820.0</v>
      </c>
      <c r="H29" s="3" t="s">
        <v>17</v>
      </c>
      <c r="I29" s="3" t="s">
        <v>24</v>
      </c>
      <c r="J29" s="3" t="s">
        <v>19</v>
      </c>
      <c r="K29" s="3">
        <v>4.0</v>
      </c>
      <c r="L29" s="3">
        <v>4.0</v>
      </c>
    </row>
    <row r="30">
      <c r="A30" s="4" t="s">
        <v>66</v>
      </c>
      <c r="B30" s="2" t="s">
        <v>13</v>
      </c>
      <c r="C30" s="2" t="s">
        <v>67</v>
      </c>
      <c r="D30" s="2" t="s">
        <v>27</v>
      </c>
      <c r="E30" s="2" t="s">
        <v>23</v>
      </c>
      <c r="F30" s="2">
        <v>50.0</v>
      </c>
      <c r="G30" s="5">
        <v>45821.0</v>
      </c>
      <c r="H30" s="3" t="s">
        <v>17</v>
      </c>
      <c r="I30" s="3" t="s">
        <v>18</v>
      </c>
      <c r="J30" s="3" t="s">
        <v>36</v>
      </c>
      <c r="K30" s="3">
        <v>4.0</v>
      </c>
      <c r="L30" s="3">
        <v>4.0</v>
      </c>
    </row>
    <row r="31">
      <c r="A31" s="6" t="s">
        <v>68</v>
      </c>
      <c r="B31" s="2" t="s">
        <v>38</v>
      </c>
      <c r="C31" s="2">
        <v>186.0</v>
      </c>
      <c r="D31" s="2" t="s">
        <v>22</v>
      </c>
      <c r="E31" s="2" t="s">
        <v>23</v>
      </c>
      <c r="F31" s="2">
        <v>50.0</v>
      </c>
      <c r="G31" s="5">
        <v>45821.0</v>
      </c>
      <c r="H31" s="3" t="s">
        <v>17</v>
      </c>
      <c r="I31" s="3" t="s">
        <v>24</v>
      </c>
      <c r="J31" s="3" t="s">
        <v>36</v>
      </c>
      <c r="K31" s="3">
        <v>3.0</v>
      </c>
      <c r="L31" s="3">
        <v>4.0</v>
      </c>
    </row>
    <row r="32">
      <c r="A32" s="6" t="s">
        <v>69</v>
      </c>
      <c r="B32" s="2" t="s">
        <v>13</v>
      </c>
      <c r="C32" s="2" t="s">
        <v>70</v>
      </c>
      <c r="D32" s="2" t="s">
        <v>15</v>
      </c>
      <c r="E32" s="2" t="s">
        <v>16</v>
      </c>
      <c r="F32" s="2">
        <v>70.0</v>
      </c>
      <c r="G32" s="5">
        <v>45821.0</v>
      </c>
      <c r="H32" s="3" t="s">
        <v>28</v>
      </c>
      <c r="I32" s="3" t="s">
        <v>18</v>
      </c>
      <c r="J32" s="3" t="s">
        <v>19</v>
      </c>
      <c r="K32" s="3">
        <v>4.0</v>
      </c>
      <c r="L32" s="3">
        <v>4.0</v>
      </c>
    </row>
    <row r="33">
      <c r="A33" s="6" t="s">
        <v>58</v>
      </c>
      <c r="B33" s="2" t="s">
        <v>38</v>
      </c>
      <c r="C33" s="2">
        <v>129.0</v>
      </c>
      <c r="D33" s="2" t="s">
        <v>27</v>
      </c>
      <c r="E33" s="2" t="s">
        <v>23</v>
      </c>
      <c r="F33" s="2">
        <v>50.0</v>
      </c>
      <c r="G33" s="5">
        <v>45822.0</v>
      </c>
      <c r="H33" s="3" t="s">
        <v>17</v>
      </c>
      <c r="I33" s="3" t="s">
        <v>24</v>
      </c>
      <c r="J33" s="3" t="s">
        <v>19</v>
      </c>
      <c r="K33" s="3">
        <v>3.0</v>
      </c>
      <c r="L33" s="3">
        <v>4.0</v>
      </c>
    </row>
    <row r="34">
      <c r="A34" s="6" t="s">
        <v>71</v>
      </c>
      <c r="B34" s="2" t="s">
        <v>38</v>
      </c>
      <c r="C34" s="2">
        <v>134.0</v>
      </c>
      <c r="D34" s="2" t="s">
        <v>22</v>
      </c>
      <c r="E34" s="2" t="s">
        <v>23</v>
      </c>
      <c r="F34" s="2">
        <v>50.0</v>
      </c>
      <c r="G34" s="5">
        <v>45822.0</v>
      </c>
      <c r="H34" s="3" t="s">
        <v>17</v>
      </c>
      <c r="I34" s="3" t="s">
        <v>18</v>
      </c>
      <c r="J34" s="3" t="s">
        <v>36</v>
      </c>
      <c r="K34" s="3">
        <v>3.0</v>
      </c>
      <c r="L34" s="3">
        <v>4.0</v>
      </c>
    </row>
    <row r="35">
      <c r="A35" s="4" t="s">
        <v>72</v>
      </c>
      <c r="B35" s="2" t="s">
        <v>13</v>
      </c>
      <c r="C35" s="2" t="s">
        <v>73</v>
      </c>
      <c r="D35" s="2" t="s">
        <v>15</v>
      </c>
      <c r="E35" s="2" t="s">
        <v>16</v>
      </c>
      <c r="F35" s="2">
        <v>70.0</v>
      </c>
      <c r="G35" s="5">
        <v>45822.0</v>
      </c>
      <c r="H35" s="3" t="s">
        <v>17</v>
      </c>
      <c r="I35" s="3" t="s">
        <v>24</v>
      </c>
      <c r="J35" s="3" t="s">
        <v>36</v>
      </c>
      <c r="K35" s="3">
        <v>5.0</v>
      </c>
      <c r="L35" s="3">
        <v>4.0</v>
      </c>
    </row>
    <row r="36">
      <c r="A36" s="4" t="s">
        <v>74</v>
      </c>
      <c r="B36" s="2" t="s">
        <v>13</v>
      </c>
      <c r="C36" s="2" t="s">
        <v>75</v>
      </c>
      <c r="D36" s="2" t="s">
        <v>27</v>
      </c>
      <c r="E36" s="2" t="s">
        <v>23</v>
      </c>
      <c r="F36" s="2">
        <v>50.0</v>
      </c>
      <c r="G36" s="5">
        <v>45823.0</v>
      </c>
      <c r="H36" s="3" t="s">
        <v>17</v>
      </c>
      <c r="I36" s="3" t="s">
        <v>18</v>
      </c>
      <c r="J36" s="3" t="s">
        <v>19</v>
      </c>
      <c r="K36" s="3">
        <v>5.0</v>
      </c>
      <c r="L36" s="3">
        <v>4.0</v>
      </c>
    </row>
    <row r="37">
      <c r="A37" s="8" t="s">
        <v>52</v>
      </c>
      <c r="B37" s="9" t="s">
        <v>13</v>
      </c>
      <c r="C37" s="9" t="s">
        <v>53</v>
      </c>
      <c r="D37" s="2" t="s">
        <v>22</v>
      </c>
      <c r="E37" s="2" t="s">
        <v>23</v>
      </c>
      <c r="F37" s="2">
        <v>50.0</v>
      </c>
      <c r="G37" s="5">
        <v>45823.0</v>
      </c>
      <c r="H37" s="3" t="s">
        <v>17</v>
      </c>
      <c r="I37" s="3" t="s">
        <v>24</v>
      </c>
      <c r="J37" s="3" t="s">
        <v>19</v>
      </c>
      <c r="K37" s="3">
        <v>5.0</v>
      </c>
      <c r="L37" s="3">
        <v>4.0</v>
      </c>
    </row>
    <row r="38">
      <c r="A38" s="4" t="s">
        <v>76</v>
      </c>
      <c r="B38" s="2" t="s">
        <v>38</v>
      </c>
      <c r="C38" s="2">
        <v>121.0</v>
      </c>
      <c r="D38" s="2" t="s">
        <v>15</v>
      </c>
      <c r="E38" s="2" t="s">
        <v>16</v>
      </c>
      <c r="F38" s="2">
        <v>70.0</v>
      </c>
      <c r="G38" s="5">
        <v>45823.0</v>
      </c>
      <c r="H38" s="3" t="s">
        <v>28</v>
      </c>
      <c r="I38" s="3" t="s">
        <v>18</v>
      </c>
      <c r="J38" s="3" t="s">
        <v>19</v>
      </c>
      <c r="K38" s="3">
        <v>4.0</v>
      </c>
      <c r="L38" s="3">
        <v>4.0</v>
      </c>
    </row>
    <row r="39">
      <c r="A39" s="4" t="s">
        <v>77</v>
      </c>
      <c r="B39" s="2" t="s">
        <v>13</v>
      </c>
      <c r="C39" s="2" t="s">
        <v>78</v>
      </c>
      <c r="D39" s="2" t="s">
        <v>22</v>
      </c>
      <c r="E39" s="2" t="s">
        <v>23</v>
      </c>
      <c r="F39" s="2">
        <v>50.0</v>
      </c>
      <c r="G39" s="5">
        <v>45824.0</v>
      </c>
      <c r="H39" s="3" t="s">
        <v>17</v>
      </c>
      <c r="I39" s="3" t="s">
        <v>18</v>
      </c>
      <c r="J39" s="3" t="s">
        <v>19</v>
      </c>
      <c r="K39" s="3">
        <v>3.0</v>
      </c>
      <c r="L39" s="3">
        <v>5.0</v>
      </c>
    </row>
    <row r="40">
      <c r="A40" s="4" t="s">
        <v>79</v>
      </c>
      <c r="B40" s="2" t="s">
        <v>13</v>
      </c>
      <c r="C40" s="2" t="s">
        <v>80</v>
      </c>
      <c r="D40" s="2" t="s">
        <v>15</v>
      </c>
      <c r="E40" s="2" t="s">
        <v>16</v>
      </c>
      <c r="F40" s="2">
        <v>70.0</v>
      </c>
      <c r="G40" s="5">
        <v>45824.0</v>
      </c>
      <c r="H40" s="3" t="s">
        <v>17</v>
      </c>
      <c r="I40" s="3" t="s">
        <v>24</v>
      </c>
      <c r="J40" s="3" t="s">
        <v>19</v>
      </c>
      <c r="K40" s="3">
        <v>4.0</v>
      </c>
      <c r="L40" s="3">
        <v>5.0</v>
      </c>
    </row>
    <row r="41">
      <c r="A41" s="4" t="s">
        <v>81</v>
      </c>
      <c r="B41" s="2" t="s">
        <v>13</v>
      </c>
      <c r="C41" s="2" t="s">
        <v>82</v>
      </c>
      <c r="D41" s="2" t="s">
        <v>22</v>
      </c>
      <c r="E41" s="2" t="s">
        <v>23</v>
      </c>
      <c r="F41" s="2">
        <v>50.0</v>
      </c>
      <c r="G41" s="5">
        <v>45825.0</v>
      </c>
      <c r="H41" s="3" t="s">
        <v>17</v>
      </c>
      <c r="I41" s="3" t="s">
        <v>18</v>
      </c>
      <c r="J41" s="3" t="s">
        <v>36</v>
      </c>
      <c r="K41" s="3">
        <v>4.0</v>
      </c>
      <c r="L41" s="3">
        <v>4.0</v>
      </c>
    </row>
    <row r="42">
      <c r="A42" s="4" t="s">
        <v>83</v>
      </c>
      <c r="B42" s="2" t="s">
        <v>84</v>
      </c>
      <c r="C42" s="2">
        <v>27.0</v>
      </c>
      <c r="D42" s="2" t="s">
        <v>15</v>
      </c>
      <c r="E42" s="2" t="s">
        <v>16</v>
      </c>
      <c r="F42" s="2">
        <v>70.0</v>
      </c>
      <c r="G42" s="5">
        <v>45825.0</v>
      </c>
      <c r="H42" s="3" t="s">
        <v>28</v>
      </c>
      <c r="I42" s="3" t="s">
        <v>39</v>
      </c>
      <c r="J42" s="3" t="s">
        <v>19</v>
      </c>
      <c r="K42" s="3">
        <v>3.0</v>
      </c>
      <c r="L42" s="3">
        <v>5.0</v>
      </c>
    </row>
    <row r="43">
      <c r="A43" s="4" t="s">
        <v>85</v>
      </c>
      <c r="B43" s="2" t="s">
        <v>13</v>
      </c>
      <c r="C43" s="2" t="s">
        <v>86</v>
      </c>
      <c r="D43" s="2" t="s">
        <v>15</v>
      </c>
      <c r="E43" s="2" t="s">
        <v>16</v>
      </c>
      <c r="F43" s="2">
        <v>70.0</v>
      </c>
      <c r="G43" s="5">
        <v>45826.0</v>
      </c>
      <c r="H43" s="3" t="s">
        <v>17</v>
      </c>
      <c r="I43" s="3" t="s">
        <v>39</v>
      </c>
      <c r="J43" s="3" t="s">
        <v>19</v>
      </c>
      <c r="K43" s="3">
        <v>4.0</v>
      </c>
      <c r="L43" s="3">
        <v>4.0</v>
      </c>
    </row>
    <row r="44">
      <c r="A44" s="4" t="s">
        <v>87</v>
      </c>
      <c r="B44" s="2" t="s">
        <v>13</v>
      </c>
      <c r="C44" s="2" t="s">
        <v>88</v>
      </c>
      <c r="D44" s="2" t="s">
        <v>27</v>
      </c>
      <c r="E44" s="2" t="s">
        <v>23</v>
      </c>
      <c r="F44" s="2">
        <v>50.0</v>
      </c>
      <c r="G44" s="5">
        <v>45827.0</v>
      </c>
      <c r="H44" s="3" t="s">
        <v>17</v>
      </c>
      <c r="I44" s="3" t="s">
        <v>18</v>
      </c>
      <c r="J44" s="3" t="s">
        <v>29</v>
      </c>
      <c r="K44" s="3">
        <v>3.0</v>
      </c>
      <c r="L44" s="3">
        <v>5.0</v>
      </c>
    </row>
    <row r="45">
      <c r="A45" s="4" t="s">
        <v>89</v>
      </c>
      <c r="B45" s="2" t="s">
        <v>38</v>
      </c>
      <c r="C45" s="2">
        <v>139.0</v>
      </c>
      <c r="D45" s="2" t="s">
        <v>22</v>
      </c>
      <c r="E45" s="2" t="s">
        <v>23</v>
      </c>
      <c r="F45" s="2">
        <v>50.0</v>
      </c>
      <c r="G45" s="5">
        <v>45827.0</v>
      </c>
      <c r="H45" s="3" t="s">
        <v>17</v>
      </c>
      <c r="I45" s="3" t="s">
        <v>39</v>
      </c>
      <c r="J45" s="3" t="s">
        <v>29</v>
      </c>
      <c r="K45" s="3">
        <v>5.0</v>
      </c>
      <c r="L45" s="3">
        <v>5.0</v>
      </c>
    </row>
    <row r="46">
      <c r="A46" s="4" t="s">
        <v>90</v>
      </c>
      <c r="B46" s="2" t="s">
        <v>13</v>
      </c>
      <c r="C46" s="2" t="s">
        <v>91</v>
      </c>
      <c r="D46" s="2" t="s">
        <v>15</v>
      </c>
      <c r="E46" s="2" t="s">
        <v>16</v>
      </c>
      <c r="F46" s="2">
        <v>70.0</v>
      </c>
      <c r="G46" s="5">
        <v>45827.0</v>
      </c>
      <c r="H46" s="3" t="s">
        <v>17</v>
      </c>
      <c r="I46" s="3" t="s">
        <v>18</v>
      </c>
      <c r="J46" s="3" t="s">
        <v>36</v>
      </c>
      <c r="K46" s="3">
        <v>4.0</v>
      </c>
      <c r="L46" s="3">
        <v>4.0</v>
      </c>
    </row>
    <row r="47">
      <c r="A47" s="4" t="s">
        <v>77</v>
      </c>
      <c r="B47" s="2" t="s">
        <v>13</v>
      </c>
      <c r="C47" s="2" t="s">
        <v>78</v>
      </c>
      <c r="D47" s="2" t="s">
        <v>27</v>
      </c>
      <c r="E47" s="2" t="s">
        <v>23</v>
      </c>
      <c r="F47" s="2">
        <v>50.0</v>
      </c>
      <c r="G47" s="5">
        <v>45828.0</v>
      </c>
      <c r="H47" s="3" t="s">
        <v>17</v>
      </c>
      <c r="I47" s="3" t="s">
        <v>24</v>
      </c>
      <c r="J47" s="3" t="s">
        <v>36</v>
      </c>
      <c r="K47" s="3">
        <v>4.0</v>
      </c>
      <c r="L47" s="3">
        <v>3.0</v>
      </c>
    </row>
    <row r="48">
      <c r="A48" s="4" t="s">
        <v>79</v>
      </c>
      <c r="B48" s="2" t="s">
        <v>13</v>
      </c>
      <c r="C48" s="2" t="s">
        <v>80</v>
      </c>
      <c r="D48" s="2" t="s">
        <v>27</v>
      </c>
      <c r="E48" s="2" t="s">
        <v>23</v>
      </c>
      <c r="F48" s="2">
        <v>50.0</v>
      </c>
      <c r="G48" s="5">
        <v>45829.0</v>
      </c>
      <c r="H48" s="3" t="s">
        <v>28</v>
      </c>
      <c r="I48" s="3" t="s">
        <v>18</v>
      </c>
      <c r="J48" s="3" t="s">
        <v>29</v>
      </c>
      <c r="K48" s="3">
        <v>4.0</v>
      </c>
      <c r="L48" s="3">
        <v>4.0</v>
      </c>
    </row>
    <row r="49">
      <c r="A49" s="4" t="s">
        <v>92</v>
      </c>
      <c r="B49" s="2" t="s">
        <v>38</v>
      </c>
      <c r="C49" s="2">
        <v>135.0</v>
      </c>
      <c r="D49" s="2" t="s">
        <v>22</v>
      </c>
      <c r="E49" s="2" t="s">
        <v>23</v>
      </c>
      <c r="F49" s="2">
        <v>50.0</v>
      </c>
      <c r="G49" s="5">
        <v>45829.0</v>
      </c>
      <c r="H49" s="3" t="s">
        <v>17</v>
      </c>
      <c r="I49" s="3" t="s">
        <v>18</v>
      </c>
      <c r="J49" s="3" t="s">
        <v>29</v>
      </c>
      <c r="K49" s="3">
        <v>4.0</v>
      </c>
      <c r="L49" s="3">
        <v>4.0</v>
      </c>
    </row>
    <row r="50">
      <c r="A50" s="4" t="s">
        <v>37</v>
      </c>
      <c r="B50" s="2" t="s">
        <v>38</v>
      </c>
      <c r="C50" s="2">
        <v>28.0</v>
      </c>
      <c r="D50" s="2" t="s">
        <v>15</v>
      </c>
      <c r="E50" s="2" t="s">
        <v>16</v>
      </c>
      <c r="F50" s="2">
        <v>70.0</v>
      </c>
      <c r="G50" s="5">
        <v>45829.0</v>
      </c>
      <c r="H50" s="3" t="s">
        <v>17</v>
      </c>
      <c r="I50" s="3" t="s">
        <v>24</v>
      </c>
      <c r="J50" s="3" t="s">
        <v>36</v>
      </c>
      <c r="K50" s="3">
        <v>4.0</v>
      </c>
      <c r="L50" s="3">
        <v>4.0</v>
      </c>
    </row>
    <row r="51">
      <c r="A51" s="4" t="s">
        <v>93</v>
      </c>
      <c r="B51" s="2" t="s">
        <v>13</v>
      </c>
      <c r="C51" s="2" t="s">
        <v>94</v>
      </c>
      <c r="D51" s="2" t="s">
        <v>27</v>
      </c>
      <c r="E51" s="2" t="s">
        <v>23</v>
      </c>
      <c r="F51" s="2">
        <v>50.0</v>
      </c>
      <c r="G51" s="5">
        <v>45830.0</v>
      </c>
      <c r="H51" s="3" t="s">
        <v>17</v>
      </c>
      <c r="I51" s="3" t="s">
        <v>24</v>
      </c>
      <c r="J51" s="3" t="s">
        <v>36</v>
      </c>
      <c r="K51" s="3">
        <v>3.0</v>
      </c>
      <c r="L51" s="3">
        <v>4.0</v>
      </c>
    </row>
    <row r="52">
      <c r="A52" s="4" t="s">
        <v>95</v>
      </c>
      <c r="B52" s="2" t="s">
        <v>13</v>
      </c>
      <c r="C52" s="2" t="s">
        <v>96</v>
      </c>
      <c r="D52" s="2" t="s">
        <v>22</v>
      </c>
      <c r="E52" s="2" t="s">
        <v>23</v>
      </c>
      <c r="F52" s="2">
        <v>50.0</v>
      </c>
      <c r="G52" s="5">
        <v>45830.0</v>
      </c>
      <c r="H52" s="3" t="s">
        <v>17</v>
      </c>
      <c r="I52" s="3" t="s">
        <v>18</v>
      </c>
      <c r="J52" s="3" t="s">
        <v>36</v>
      </c>
      <c r="K52" s="3">
        <v>5.0</v>
      </c>
      <c r="L52" s="3">
        <v>4.0</v>
      </c>
    </row>
    <row r="53">
      <c r="A53" s="4" t="s">
        <v>97</v>
      </c>
      <c r="B53" s="2" t="s">
        <v>13</v>
      </c>
      <c r="C53" s="2" t="s">
        <v>98</v>
      </c>
      <c r="D53" s="2" t="s">
        <v>15</v>
      </c>
      <c r="E53" s="2" t="s">
        <v>16</v>
      </c>
      <c r="F53" s="2">
        <v>70.0</v>
      </c>
      <c r="G53" s="5">
        <v>45830.0</v>
      </c>
      <c r="H53" s="3" t="s">
        <v>17</v>
      </c>
      <c r="I53" s="3" t="s">
        <v>39</v>
      </c>
      <c r="J53" s="3" t="s">
        <v>19</v>
      </c>
      <c r="K53" s="3">
        <v>5.0</v>
      </c>
      <c r="L53" s="3">
        <v>5.0</v>
      </c>
    </row>
    <row r="54">
      <c r="A54" s="4" t="s">
        <v>99</v>
      </c>
      <c r="B54" s="2" t="s">
        <v>13</v>
      </c>
      <c r="C54" s="2" t="s">
        <v>100</v>
      </c>
      <c r="D54" s="2" t="s">
        <v>27</v>
      </c>
      <c r="E54" s="2" t="s">
        <v>23</v>
      </c>
      <c r="F54" s="2">
        <v>50.0</v>
      </c>
      <c r="G54" s="5">
        <v>45831.0</v>
      </c>
      <c r="H54" s="3" t="s">
        <v>28</v>
      </c>
      <c r="I54" s="3" t="s">
        <v>18</v>
      </c>
      <c r="J54" s="3" t="s">
        <v>29</v>
      </c>
      <c r="K54" s="3">
        <v>5.0</v>
      </c>
      <c r="L54" s="3">
        <v>5.0</v>
      </c>
      <c r="N54" s="3" t="s">
        <v>101</v>
      </c>
    </row>
    <row r="55">
      <c r="A55" s="4" t="s">
        <v>102</v>
      </c>
      <c r="B55" s="2" t="s">
        <v>13</v>
      </c>
      <c r="C55" s="2" t="s">
        <v>103</v>
      </c>
      <c r="D55" s="2" t="s">
        <v>22</v>
      </c>
      <c r="E55" s="2" t="s">
        <v>23</v>
      </c>
      <c r="F55" s="2">
        <v>50.0</v>
      </c>
      <c r="G55" s="5">
        <v>45831.0</v>
      </c>
      <c r="H55" s="3" t="s">
        <v>17</v>
      </c>
      <c r="I55" s="3" t="s">
        <v>18</v>
      </c>
      <c r="J55" s="3" t="s">
        <v>36</v>
      </c>
      <c r="K55" s="3">
        <v>5.0</v>
      </c>
      <c r="L55" s="3">
        <v>4.0</v>
      </c>
    </row>
    <row r="56">
      <c r="A56" s="4" t="s">
        <v>104</v>
      </c>
      <c r="B56" s="2" t="s">
        <v>13</v>
      </c>
      <c r="C56" s="2" t="s">
        <v>105</v>
      </c>
      <c r="D56" s="2" t="s">
        <v>15</v>
      </c>
      <c r="E56" s="2" t="s">
        <v>16</v>
      </c>
      <c r="F56" s="2">
        <v>70.0</v>
      </c>
      <c r="G56" s="5">
        <v>45831.0</v>
      </c>
      <c r="H56" s="3" t="s">
        <v>17</v>
      </c>
      <c r="I56" s="3" t="s">
        <v>18</v>
      </c>
      <c r="J56" s="3" t="s">
        <v>19</v>
      </c>
      <c r="K56" s="3">
        <v>4.0</v>
      </c>
      <c r="L56" s="3">
        <v>4.0</v>
      </c>
    </row>
    <row r="57">
      <c r="A57" s="4" t="s">
        <v>106</v>
      </c>
      <c r="B57" s="2" t="s">
        <v>38</v>
      </c>
      <c r="C57" s="2">
        <v>160.0</v>
      </c>
      <c r="D57" s="2" t="s">
        <v>22</v>
      </c>
      <c r="E57" s="2" t="s">
        <v>23</v>
      </c>
      <c r="F57" s="2">
        <v>50.0</v>
      </c>
      <c r="G57" s="5">
        <v>45832.0</v>
      </c>
      <c r="H57" s="3" t="s">
        <v>17</v>
      </c>
      <c r="I57" s="3" t="s">
        <v>18</v>
      </c>
      <c r="J57" s="3" t="s">
        <v>19</v>
      </c>
      <c r="K57" s="3">
        <v>5.0</v>
      </c>
      <c r="L57" s="3">
        <v>4.0</v>
      </c>
    </row>
    <row r="58">
      <c r="A58" s="4" t="s">
        <v>97</v>
      </c>
      <c r="B58" s="2" t="s">
        <v>13</v>
      </c>
      <c r="C58" s="2" t="s">
        <v>98</v>
      </c>
      <c r="D58" s="2" t="s">
        <v>15</v>
      </c>
      <c r="E58" s="2" t="s">
        <v>16</v>
      </c>
      <c r="F58" s="2">
        <v>70.0</v>
      </c>
      <c r="G58" s="5">
        <v>45832.0</v>
      </c>
      <c r="H58" s="3" t="s">
        <v>17</v>
      </c>
      <c r="I58" s="3" t="s">
        <v>18</v>
      </c>
      <c r="J58" s="3" t="s">
        <v>19</v>
      </c>
      <c r="K58" s="3">
        <v>3.0</v>
      </c>
      <c r="L58" s="3">
        <v>3.0</v>
      </c>
    </row>
    <row r="59">
      <c r="A59" s="4" t="s">
        <v>97</v>
      </c>
      <c r="B59" s="2" t="s">
        <v>13</v>
      </c>
      <c r="C59" s="2" t="s">
        <v>98</v>
      </c>
      <c r="D59" s="2" t="s">
        <v>15</v>
      </c>
      <c r="E59" s="2" t="s">
        <v>16</v>
      </c>
      <c r="F59" s="2">
        <v>70.0</v>
      </c>
      <c r="G59" s="5">
        <v>45833.0</v>
      </c>
      <c r="H59" s="3" t="s">
        <v>17</v>
      </c>
      <c r="I59" s="3" t="s">
        <v>18</v>
      </c>
      <c r="J59" s="3" t="s">
        <v>19</v>
      </c>
      <c r="K59" s="3">
        <v>3.0</v>
      </c>
      <c r="L59" s="3">
        <v>5.0</v>
      </c>
    </row>
    <row r="60">
      <c r="A60" s="4" t="s">
        <v>107</v>
      </c>
      <c r="B60" s="2" t="s">
        <v>13</v>
      </c>
      <c r="C60" s="2" t="s">
        <v>108</v>
      </c>
      <c r="D60" s="2" t="s">
        <v>22</v>
      </c>
      <c r="E60" s="2" t="s">
        <v>23</v>
      </c>
      <c r="F60" s="2">
        <v>50.0</v>
      </c>
      <c r="G60" s="5">
        <v>45834.0</v>
      </c>
      <c r="H60" s="3" t="s">
        <v>17</v>
      </c>
      <c r="I60" s="3" t="s">
        <v>24</v>
      </c>
      <c r="J60" s="3" t="s">
        <v>19</v>
      </c>
      <c r="K60" s="3">
        <v>3.0</v>
      </c>
      <c r="L60" s="3">
        <v>4.0</v>
      </c>
    </row>
    <row r="61">
      <c r="A61" s="4" t="s">
        <v>109</v>
      </c>
      <c r="B61" s="2" t="s">
        <v>13</v>
      </c>
      <c r="C61" s="2" t="s">
        <v>110</v>
      </c>
      <c r="D61" s="2" t="s">
        <v>15</v>
      </c>
      <c r="E61" s="2" t="s">
        <v>16</v>
      </c>
      <c r="F61" s="2">
        <v>70.0</v>
      </c>
      <c r="G61" s="5">
        <v>45834.0</v>
      </c>
      <c r="H61" s="3" t="s">
        <v>17</v>
      </c>
      <c r="I61" s="3" t="s">
        <v>24</v>
      </c>
      <c r="J61" s="3" t="s">
        <v>36</v>
      </c>
      <c r="K61" s="3">
        <v>4.0</v>
      </c>
      <c r="L61" s="3">
        <v>4.0</v>
      </c>
    </row>
    <row r="62">
      <c r="A62" s="4" t="s">
        <v>111</v>
      </c>
      <c r="B62" s="2" t="s">
        <v>38</v>
      </c>
      <c r="C62" s="2">
        <v>41.0</v>
      </c>
      <c r="D62" s="2" t="s">
        <v>15</v>
      </c>
      <c r="E62" s="2" t="s">
        <v>16</v>
      </c>
      <c r="F62" s="2">
        <v>70.0</v>
      </c>
      <c r="G62" s="5">
        <v>45835.0</v>
      </c>
      <c r="H62" s="3" t="s">
        <v>17</v>
      </c>
      <c r="I62" s="3" t="s">
        <v>39</v>
      </c>
      <c r="J62" s="3" t="s">
        <v>36</v>
      </c>
      <c r="K62" s="3">
        <v>4.0</v>
      </c>
      <c r="L62" s="3">
        <v>4.0</v>
      </c>
    </row>
    <row r="63">
      <c r="A63" s="4" t="s">
        <v>112</v>
      </c>
      <c r="B63" s="2" t="s">
        <v>13</v>
      </c>
      <c r="C63" s="2" t="s">
        <v>113</v>
      </c>
      <c r="D63" s="2" t="s">
        <v>27</v>
      </c>
      <c r="E63" s="2" t="s">
        <v>23</v>
      </c>
      <c r="F63" s="2">
        <v>50.0</v>
      </c>
      <c r="G63" s="5">
        <v>45836.0</v>
      </c>
      <c r="H63" s="3" t="s">
        <v>17</v>
      </c>
      <c r="I63" s="3" t="s">
        <v>18</v>
      </c>
      <c r="J63" s="3" t="s">
        <v>36</v>
      </c>
      <c r="K63" s="3">
        <v>4.0</v>
      </c>
      <c r="L63" s="3">
        <v>4.0</v>
      </c>
    </row>
    <row r="64">
      <c r="A64" s="4" t="s">
        <v>114</v>
      </c>
      <c r="B64" s="2" t="s">
        <v>13</v>
      </c>
      <c r="C64" s="2" t="s">
        <v>115</v>
      </c>
      <c r="D64" s="2" t="s">
        <v>22</v>
      </c>
      <c r="E64" s="2" t="s">
        <v>23</v>
      </c>
      <c r="F64" s="2">
        <v>50.0</v>
      </c>
      <c r="G64" s="5">
        <v>45836.0</v>
      </c>
      <c r="H64" s="3" t="s">
        <v>17</v>
      </c>
      <c r="I64" s="3" t="s">
        <v>18</v>
      </c>
      <c r="J64" s="3" t="s">
        <v>29</v>
      </c>
      <c r="K64" s="3">
        <v>5.0</v>
      </c>
      <c r="L64" s="3">
        <v>4.0</v>
      </c>
    </row>
    <row r="65">
      <c r="A65" s="4" t="s">
        <v>83</v>
      </c>
      <c r="B65" s="2" t="s">
        <v>84</v>
      </c>
      <c r="C65" s="2">
        <v>27.0</v>
      </c>
      <c r="D65" s="2" t="s">
        <v>15</v>
      </c>
      <c r="E65" s="2" t="s">
        <v>16</v>
      </c>
      <c r="F65" s="2">
        <v>70.0</v>
      </c>
      <c r="G65" s="5">
        <v>45836.0</v>
      </c>
      <c r="H65" s="3" t="s">
        <v>17</v>
      </c>
      <c r="I65" s="3" t="s">
        <v>24</v>
      </c>
      <c r="J65" s="3" t="s">
        <v>36</v>
      </c>
      <c r="K65" s="3">
        <v>4.0</v>
      </c>
      <c r="L65" s="3">
        <v>5.0</v>
      </c>
    </row>
    <row r="66">
      <c r="A66" s="4" t="s">
        <v>116</v>
      </c>
      <c r="B66" s="2" t="s">
        <v>13</v>
      </c>
      <c r="C66" s="2" t="s">
        <v>117</v>
      </c>
      <c r="D66" s="2" t="s">
        <v>27</v>
      </c>
      <c r="E66" s="2" t="s">
        <v>23</v>
      </c>
      <c r="F66" s="2">
        <v>50.0</v>
      </c>
      <c r="G66" s="5">
        <v>45837.0</v>
      </c>
      <c r="H66" s="3" t="s">
        <v>17</v>
      </c>
      <c r="I66" s="3" t="s">
        <v>39</v>
      </c>
      <c r="J66" s="3" t="s">
        <v>36</v>
      </c>
      <c r="K66" s="3">
        <v>4.0</v>
      </c>
      <c r="L66" s="3">
        <v>4.0</v>
      </c>
    </row>
    <row r="67">
      <c r="A67" s="4" t="s">
        <v>97</v>
      </c>
      <c r="B67" s="2" t="s">
        <v>13</v>
      </c>
      <c r="C67" s="2" t="s">
        <v>98</v>
      </c>
      <c r="D67" s="2" t="s">
        <v>22</v>
      </c>
      <c r="E67" s="2" t="s">
        <v>23</v>
      </c>
      <c r="F67" s="2">
        <v>50.0</v>
      </c>
      <c r="G67" s="5">
        <v>45837.0</v>
      </c>
      <c r="H67" s="3" t="s">
        <v>17</v>
      </c>
      <c r="I67" s="3" t="s">
        <v>18</v>
      </c>
      <c r="J67" s="3" t="s">
        <v>36</v>
      </c>
      <c r="K67" s="3">
        <v>4.0</v>
      </c>
      <c r="L67" s="3">
        <v>3.0</v>
      </c>
    </row>
    <row r="68">
      <c r="A68" s="4" t="s">
        <v>118</v>
      </c>
      <c r="B68" s="2" t="s">
        <v>84</v>
      </c>
      <c r="C68" s="2">
        <v>93.0</v>
      </c>
      <c r="D68" s="2" t="s">
        <v>15</v>
      </c>
      <c r="E68" s="2" t="s">
        <v>16</v>
      </c>
      <c r="F68" s="2">
        <v>70.0</v>
      </c>
      <c r="G68" s="5">
        <v>45837.0</v>
      </c>
      <c r="H68" s="3" t="s">
        <v>17</v>
      </c>
      <c r="I68" s="3" t="s">
        <v>24</v>
      </c>
      <c r="J68" s="3" t="s">
        <v>19</v>
      </c>
      <c r="K68" s="3">
        <v>3.0</v>
      </c>
      <c r="L68" s="3">
        <v>4.0</v>
      </c>
    </row>
    <row r="69">
      <c r="A69" s="4" t="s">
        <v>112</v>
      </c>
      <c r="B69" s="2" t="s">
        <v>13</v>
      </c>
      <c r="C69" s="2" t="s">
        <v>113</v>
      </c>
      <c r="D69" s="2" t="s">
        <v>27</v>
      </c>
      <c r="E69" s="2" t="s">
        <v>23</v>
      </c>
      <c r="F69" s="2">
        <v>50.0</v>
      </c>
      <c r="G69" s="5">
        <v>45838.0</v>
      </c>
      <c r="H69" s="3" t="s">
        <v>17</v>
      </c>
      <c r="I69" s="3" t="s">
        <v>24</v>
      </c>
      <c r="J69" s="3" t="s">
        <v>19</v>
      </c>
      <c r="K69" s="3">
        <v>5.0</v>
      </c>
      <c r="L69" s="3">
        <v>5.0</v>
      </c>
    </row>
    <row r="70">
      <c r="A70" s="4" t="s">
        <v>119</v>
      </c>
      <c r="B70" s="2" t="s">
        <v>13</v>
      </c>
      <c r="C70" s="2" t="s">
        <v>120</v>
      </c>
      <c r="D70" s="2" t="s">
        <v>22</v>
      </c>
      <c r="E70" s="2" t="s">
        <v>23</v>
      </c>
      <c r="F70" s="2">
        <v>50.0</v>
      </c>
      <c r="G70" s="5">
        <v>45838.0</v>
      </c>
      <c r="H70" s="3" t="s">
        <v>17</v>
      </c>
      <c r="I70" s="3" t="s">
        <v>24</v>
      </c>
      <c r="J70" s="3" t="s">
        <v>19</v>
      </c>
      <c r="K70" s="3">
        <v>3.0</v>
      </c>
      <c r="L70" s="3">
        <v>5.0</v>
      </c>
    </row>
    <row r="71">
      <c r="A71" s="4" t="s">
        <v>121</v>
      </c>
      <c r="B71" s="2" t="s">
        <v>38</v>
      </c>
      <c r="C71" s="2">
        <v>31.0</v>
      </c>
      <c r="D71" s="2" t="s">
        <v>15</v>
      </c>
      <c r="E71" s="2" t="s">
        <v>16</v>
      </c>
      <c r="F71" s="2">
        <v>70.0</v>
      </c>
      <c r="G71" s="5">
        <v>45838.0</v>
      </c>
      <c r="H71" s="3" t="s">
        <v>17</v>
      </c>
      <c r="I71" s="3" t="s">
        <v>39</v>
      </c>
      <c r="J71" s="3" t="s">
        <v>19</v>
      </c>
      <c r="K71" s="3">
        <v>5.0</v>
      </c>
      <c r="L71" s="3">
        <v>4.0</v>
      </c>
    </row>
    <row r="72">
      <c r="A72" s="4" t="s">
        <v>122</v>
      </c>
      <c r="B72" s="2" t="s">
        <v>13</v>
      </c>
      <c r="C72" s="2" t="s">
        <v>123</v>
      </c>
      <c r="D72" s="2" t="s">
        <v>22</v>
      </c>
      <c r="E72" s="2" t="s">
        <v>23</v>
      </c>
      <c r="F72" s="2">
        <v>50.0</v>
      </c>
      <c r="G72" s="5">
        <v>45839.0</v>
      </c>
      <c r="H72" s="3" t="s">
        <v>17</v>
      </c>
      <c r="I72" s="3" t="s">
        <v>39</v>
      </c>
      <c r="J72" s="3" t="s">
        <v>36</v>
      </c>
      <c r="K72" s="3">
        <v>5.0</v>
      </c>
      <c r="L72" s="3">
        <v>4.0</v>
      </c>
    </row>
    <row r="73">
      <c r="A73" s="10" t="s">
        <v>124</v>
      </c>
      <c r="B73" s="7" t="s">
        <v>13</v>
      </c>
      <c r="C73" s="7" t="s">
        <v>125</v>
      </c>
      <c r="D73" s="7" t="s">
        <v>22</v>
      </c>
      <c r="E73" s="7" t="s">
        <v>23</v>
      </c>
      <c r="F73" s="7">
        <v>50.0</v>
      </c>
      <c r="G73" s="11">
        <v>45839.0</v>
      </c>
      <c r="H73" s="12" t="s">
        <v>17</v>
      </c>
      <c r="I73" s="12" t="s">
        <v>18</v>
      </c>
      <c r="J73" s="12" t="s">
        <v>36</v>
      </c>
      <c r="K73" s="12">
        <v>3.0</v>
      </c>
      <c r="L73" s="12">
        <v>4.0</v>
      </c>
      <c r="M73" s="13"/>
      <c r="N73" s="13"/>
    </row>
    <row r="74">
      <c r="A74" s="4" t="s">
        <v>126</v>
      </c>
      <c r="B74" s="2" t="s">
        <v>13</v>
      </c>
      <c r="C74" s="2" t="s">
        <v>127</v>
      </c>
      <c r="D74" s="2" t="s">
        <v>27</v>
      </c>
      <c r="E74" s="2" t="s">
        <v>23</v>
      </c>
      <c r="F74" s="2">
        <v>50.0</v>
      </c>
      <c r="G74" s="11">
        <v>45840.0</v>
      </c>
      <c r="H74" s="3" t="s">
        <v>17</v>
      </c>
      <c r="I74" s="3" t="s">
        <v>24</v>
      </c>
      <c r="J74" s="3" t="s">
        <v>29</v>
      </c>
      <c r="K74" s="3">
        <v>3.0</v>
      </c>
      <c r="L74" s="3">
        <v>4.0</v>
      </c>
    </row>
    <row r="75">
      <c r="A75" s="4" t="s">
        <v>128</v>
      </c>
      <c r="B75" s="2" t="s">
        <v>13</v>
      </c>
      <c r="C75" s="2" t="s">
        <v>129</v>
      </c>
      <c r="D75" s="2" t="s">
        <v>15</v>
      </c>
      <c r="E75" s="2" t="s">
        <v>16</v>
      </c>
      <c r="F75" s="2">
        <v>70.0</v>
      </c>
      <c r="G75" s="11">
        <v>45840.0</v>
      </c>
      <c r="H75" s="3" t="s">
        <v>17</v>
      </c>
      <c r="I75" s="3" t="s">
        <v>24</v>
      </c>
      <c r="J75" s="3" t="s">
        <v>36</v>
      </c>
      <c r="K75" s="3">
        <v>5.0</v>
      </c>
      <c r="L75" s="3">
        <v>5.0</v>
      </c>
    </row>
    <row r="76">
      <c r="A76" s="4" t="s">
        <v>130</v>
      </c>
      <c r="B76" s="2" t="s">
        <v>13</v>
      </c>
      <c r="C76" s="2" t="s">
        <v>131</v>
      </c>
      <c r="D76" s="2" t="s">
        <v>27</v>
      </c>
      <c r="E76" s="2" t="s">
        <v>23</v>
      </c>
      <c r="F76" s="2">
        <v>50.0</v>
      </c>
      <c r="G76" s="11">
        <v>45841.0</v>
      </c>
      <c r="H76" s="3" t="s">
        <v>17</v>
      </c>
      <c r="I76" s="3" t="s">
        <v>18</v>
      </c>
      <c r="J76" s="3" t="s">
        <v>36</v>
      </c>
      <c r="K76" s="3">
        <v>5.0</v>
      </c>
      <c r="L76" s="3">
        <v>4.0</v>
      </c>
    </row>
    <row r="77">
      <c r="A77" s="4" t="s">
        <v>132</v>
      </c>
      <c r="B77" s="2" t="s">
        <v>13</v>
      </c>
      <c r="C77" s="2" t="s">
        <v>133</v>
      </c>
      <c r="D77" s="2" t="s">
        <v>22</v>
      </c>
      <c r="E77" s="2" t="s">
        <v>23</v>
      </c>
      <c r="F77" s="2">
        <v>50.0</v>
      </c>
      <c r="G77" s="11">
        <v>45841.0</v>
      </c>
      <c r="H77" s="3" t="s">
        <v>17</v>
      </c>
      <c r="I77" s="3" t="s">
        <v>18</v>
      </c>
      <c r="J77" s="3" t="s">
        <v>36</v>
      </c>
      <c r="K77" s="3">
        <v>5.0</v>
      </c>
      <c r="L77" s="3">
        <v>4.0</v>
      </c>
    </row>
    <row r="78">
      <c r="A78" s="4" t="s">
        <v>134</v>
      </c>
      <c r="B78" s="2" t="s">
        <v>13</v>
      </c>
      <c r="C78" s="2" t="s">
        <v>135</v>
      </c>
      <c r="D78" s="2" t="s">
        <v>15</v>
      </c>
      <c r="E78" s="2" t="s">
        <v>16</v>
      </c>
      <c r="F78" s="2">
        <v>70.0</v>
      </c>
      <c r="G78" s="11">
        <v>45841.0</v>
      </c>
      <c r="H78" s="3" t="s">
        <v>17</v>
      </c>
      <c r="I78" s="3" t="s">
        <v>18</v>
      </c>
      <c r="J78" s="3" t="s">
        <v>19</v>
      </c>
      <c r="K78" s="3">
        <v>5.0</v>
      </c>
      <c r="L78" s="3">
        <v>4.0</v>
      </c>
    </row>
    <row r="79">
      <c r="A79" s="4" t="s">
        <v>136</v>
      </c>
      <c r="B79" s="2" t="s">
        <v>13</v>
      </c>
      <c r="C79" s="2" t="s">
        <v>137</v>
      </c>
      <c r="D79" s="2" t="s">
        <v>22</v>
      </c>
      <c r="E79" s="2" t="s">
        <v>23</v>
      </c>
      <c r="F79" s="2">
        <v>50.0</v>
      </c>
      <c r="G79" s="11">
        <v>45842.0</v>
      </c>
      <c r="H79" s="3" t="s">
        <v>17</v>
      </c>
      <c r="I79" s="3" t="s">
        <v>24</v>
      </c>
      <c r="J79" s="3" t="s">
        <v>36</v>
      </c>
      <c r="K79" s="3">
        <v>3.0</v>
      </c>
      <c r="L79" s="3">
        <v>3.0</v>
      </c>
    </row>
    <row r="80">
      <c r="A80" s="4" t="s">
        <v>138</v>
      </c>
      <c r="B80" s="2" t="s">
        <v>84</v>
      </c>
      <c r="C80" s="2">
        <v>49.0</v>
      </c>
      <c r="D80" s="2" t="s">
        <v>15</v>
      </c>
      <c r="E80" s="2" t="s">
        <v>16</v>
      </c>
      <c r="F80" s="2">
        <v>70.0</v>
      </c>
      <c r="G80" s="11">
        <v>45842.0</v>
      </c>
      <c r="H80" s="3" t="s">
        <v>17</v>
      </c>
      <c r="I80" s="3" t="s">
        <v>24</v>
      </c>
      <c r="J80" s="3" t="s">
        <v>36</v>
      </c>
      <c r="K80" s="3">
        <v>4.0</v>
      </c>
      <c r="L80" s="3">
        <v>4.0</v>
      </c>
    </row>
    <row r="81">
      <c r="A81" s="4" t="s">
        <v>139</v>
      </c>
      <c r="B81" s="2" t="s">
        <v>13</v>
      </c>
      <c r="C81" s="2" t="s">
        <v>140</v>
      </c>
      <c r="D81" s="2" t="s">
        <v>27</v>
      </c>
      <c r="E81" s="2" t="s">
        <v>23</v>
      </c>
      <c r="F81" s="2">
        <v>50.0</v>
      </c>
      <c r="G81" s="11">
        <v>45843.0</v>
      </c>
      <c r="H81" s="3" t="s">
        <v>17</v>
      </c>
      <c r="I81" s="3" t="s">
        <v>18</v>
      </c>
      <c r="J81" s="3" t="s">
        <v>36</v>
      </c>
      <c r="K81" s="3">
        <v>3.0</v>
      </c>
      <c r="L81" s="3">
        <v>5.0</v>
      </c>
    </row>
    <row r="82">
      <c r="A82" s="4" t="s">
        <v>141</v>
      </c>
      <c r="B82" s="2" t="s">
        <v>13</v>
      </c>
      <c r="C82" s="2" t="s">
        <v>142</v>
      </c>
      <c r="D82" s="2" t="s">
        <v>22</v>
      </c>
      <c r="E82" s="2" t="s">
        <v>23</v>
      </c>
      <c r="F82" s="2">
        <v>50.0</v>
      </c>
      <c r="G82" s="11">
        <v>45843.0</v>
      </c>
      <c r="H82" s="3" t="s">
        <v>17</v>
      </c>
      <c r="I82" s="3" t="s">
        <v>18</v>
      </c>
      <c r="J82" s="3" t="s">
        <v>36</v>
      </c>
      <c r="K82" s="3">
        <v>5.0</v>
      </c>
      <c r="L82" s="3">
        <v>3.0</v>
      </c>
    </row>
    <row r="83">
      <c r="A83" s="4" t="s">
        <v>143</v>
      </c>
      <c r="B83" s="2" t="s">
        <v>13</v>
      </c>
      <c r="C83" s="2" t="s">
        <v>144</v>
      </c>
      <c r="D83" s="2" t="s">
        <v>15</v>
      </c>
      <c r="E83" s="2" t="s">
        <v>16</v>
      </c>
      <c r="F83" s="2">
        <v>70.0</v>
      </c>
      <c r="G83" s="11">
        <v>45843.0</v>
      </c>
      <c r="H83" s="3" t="s">
        <v>17</v>
      </c>
      <c r="I83" s="3" t="s">
        <v>18</v>
      </c>
      <c r="J83" s="3" t="s">
        <v>19</v>
      </c>
      <c r="K83" s="3">
        <v>4.0</v>
      </c>
      <c r="L83" s="3">
        <v>4.0</v>
      </c>
    </row>
    <row r="84">
      <c r="A84" s="4" t="s">
        <v>122</v>
      </c>
      <c r="B84" s="2" t="s">
        <v>13</v>
      </c>
      <c r="C84" s="2" t="s">
        <v>123</v>
      </c>
      <c r="D84" s="2" t="s">
        <v>27</v>
      </c>
      <c r="E84" s="2" t="s">
        <v>23</v>
      </c>
      <c r="F84" s="2">
        <v>50.0</v>
      </c>
      <c r="G84" s="11">
        <v>45844.0</v>
      </c>
      <c r="H84" s="3" t="s">
        <v>28</v>
      </c>
      <c r="I84" s="3" t="s">
        <v>24</v>
      </c>
      <c r="J84" s="3" t="s">
        <v>29</v>
      </c>
      <c r="K84" s="3">
        <v>4.0</v>
      </c>
      <c r="L84" s="3">
        <v>4.0</v>
      </c>
    </row>
    <row r="85">
      <c r="A85" s="4" t="s">
        <v>122</v>
      </c>
      <c r="B85" s="2" t="s">
        <v>13</v>
      </c>
      <c r="C85" s="2" t="s">
        <v>123</v>
      </c>
      <c r="D85" s="2" t="s">
        <v>22</v>
      </c>
      <c r="E85" s="2" t="s">
        <v>23</v>
      </c>
      <c r="F85" s="2">
        <v>50.0</v>
      </c>
      <c r="G85" s="11">
        <v>45844.0</v>
      </c>
      <c r="H85" s="3" t="s">
        <v>28</v>
      </c>
      <c r="I85" s="3" t="s">
        <v>24</v>
      </c>
      <c r="J85" s="3" t="s">
        <v>19</v>
      </c>
      <c r="K85" s="3">
        <v>3.0</v>
      </c>
      <c r="L85" s="3">
        <v>4.0</v>
      </c>
    </row>
    <row r="86">
      <c r="A86" s="4" t="s">
        <v>139</v>
      </c>
      <c r="B86" s="2" t="s">
        <v>13</v>
      </c>
      <c r="C86" s="2" t="s">
        <v>140</v>
      </c>
      <c r="D86" s="2" t="s">
        <v>15</v>
      </c>
      <c r="E86" s="2" t="s">
        <v>16</v>
      </c>
      <c r="F86" s="2">
        <v>70.0</v>
      </c>
      <c r="G86" s="11">
        <v>45844.0</v>
      </c>
      <c r="H86" s="3" t="s">
        <v>17</v>
      </c>
      <c r="I86" s="3" t="s">
        <v>24</v>
      </c>
      <c r="J86" s="3" t="s">
        <v>36</v>
      </c>
      <c r="K86" s="3">
        <v>4.0</v>
      </c>
      <c r="L86" s="3">
        <v>4.0</v>
      </c>
    </row>
    <row r="87">
      <c r="A87" s="4" t="s">
        <v>126</v>
      </c>
      <c r="B87" s="2" t="s">
        <v>13</v>
      </c>
      <c r="C87" s="2" t="s">
        <v>127</v>
      </c>
      <c r="D87" s="2" t="s">
        <v>27</v>
      </c>
      <c r="E87" s="2" t="s">
        <v>23</v>
      </c>
      <c r="F87" s="2">
        <v>50.0</v>
      </c>
      <c r="G87" s="11">
        <v>45845.0</v>
      </c>
      <c r="H87" s="3" t="s">
        <v>17</v>
      </c>
      <c r="I87" s="3" t="s">
        <v>18</v>
      </c>
      <c r="J87" s="3" t="s">
        <v>36</v>
      </c>
      <c r="K87" s="3">
        <v>4.0</v>
      </c>
      <c r="L87" s="3">
        <v>4.0</v>
      </c>
    </row>
    <row r="88">
      <c r="A88" s="4" t="s">
        <v>145</v>
      </c>
      <c r="B88" s="2" t="s">
        <v>13</v>
      </c>
      <c r="C88" s="2" t="s">
        <v>146</v>
      </c>
      <c r="D88" s="2" t="s">
        <v>15</v>
      </c>
      <c r="E88" s="2" t="s">
        <v>16</v>
      </c>
      <c r="F88" s="2">
        <v>70.0</v>
      </c>
      <c r="G88" s="11">
        <v>45845.0</v>
      </c>
      <c r="H88" s="3" t="s">
        <v>28</v>
      </c>
      <c r="I88" s="3" t="s">
        <v>18</v>
      </c>
      <c r="J88" s="3" t="s">
        <v>36</v>
      </c>
      <c r="K88" s="3">
        <v>5.0</v>
      </c>
      <c r="L88" s="3">
        <v>5.0</v>
      </c>
    </row>
    <row r="89">
      <c r="A89" s="4" t="s">
        <v>147</v>
      </c>
      <c r="B89" s="2" t="s">
        <v>13</v>
      </c>
      <c r="C89" s="2" t="s">
        <v>148</v>
      </c>
      <c r="D89" s="2" t="s">
        <v>15</v>
      </c>
      <c r="E89" s="2" t="s">
        <v>16</v>
      </c>
      <c r="F89" s="2">
        <v>70.0</v>
      </c>
      <c r="G89" s="11">
        <v>45846.0</v>
      </c>
      <c r="H89" s="3" t="s">
        <v>17</v>
      </c>
      <c r="I89" s="3" t="s">
        <v>18</v>
      </c>
      <c r="J89" s="3" t="s">
        <v>36</v>
      </c>
      <c r="K89" s="3">
        <v>4.0</v>
      </c>
      <c r="L89" s="3">
        <v>4.0</v>
      </c>
    </row>
    <row r="90">
      <c r="A90" s="4" t="s">
        <v>149</v>
      </c>
      <c r="B90" s="2" t="s">
        <v>13</v>
      </c>
      <c r="C90" s="2" t="s">
        <v>150</v>
      </c>
      <c r="D90" s="2" t="s">
        <v>15</v>
      </c>
      <c r="E90" s="2" t="s">
        <v>16</v>
      </c>
      <c r="F90" s="2">
        <v>70.0</v>
      </c>
      <c r="G90" s="11">
        <v>45847.0</v>
      </c>
      <c r="H90" s="3" t="s">
        <v>17</v>
      </c>
      <c r="I90" s="3" t="s">
        <v>18</v>
      </c>
      <c r="J90" s="3" t="s">
        <v>19</v>
      </c>
      <c r="K90" s="3">
        <v>5.0</v>
      </c>
      <c r="L90" s="3">
        <v>4.0</v>
      </c>
    </row>
    <row r="91">
      <c r="A91" s="4" t="s">
        <v>151</v>
      </c>
      <c r="B91" s="14" t="s">
        <v>13</v>
      </c>
      <c r="C91" s="2" t="s">
        <v>152</v>
      </c>
      <c r="D91" s="2" t="s">
        <v>22</v>
      </c>
      <c r="E91" s="2" t="s">
        <v>23</v>
      </c>
      <c r="F91" s="2">
        <v>50.0</v>
      </c>
      <c r="G91" s="11">
        <v>45848.0</v>
      </c>
      <c r="H91" s="3" t="s">
        <v>17</v>
      </c>
      <c r="I91" s="3" t="s">
        <v>24</v>
      </c>
      <c r="J91" s="3" t="s">
        <v>19</v>
      </c>
      <c r="K91" s="3">
        <v>4.0</v>
      </c>
      <c r="L91" s="3">
        <v>4.0</v>
      </c>
    </row>
    <row r="92">
      <c r="A92" s="4" t="s">
        <v>153</v>
      </c>
      <c r="B92" s="2" t="s">
        <v>13</v>
      </c>
      <c r="C92" s="2" t="s">
        <v>154</v>
      </c>
      <c r="D92" s="2" t="s">
        <v>27</v>
      </c>
      <c r="E92" s="2" t="s">
        <v>23</v>
      </c>
      <c r="F92" s="2">
        <v>50.0</v>
      </c>
      <c r="G92" s="11">
        <v>45849.0</v>
      </c>
      <c r="H92" s="3" t="s">
        <v>17</v>
      </c>
      <c r="I92" s="3" t="s">
        <v>24</v>
      </c>
      <c r="J92" s="3" t="s">
        <v>36</v>
      </c>
      <c r="K92" s="3">
        <v>3.0</v>
      </c>
      <c r="L92" s="3">
        <v>4.0</v>
      </c>
    </row>
    <row r="93">
      <c r="A93" s="4" t="s">
        <v>145</v>
      </c>
      <c r="B93" s="2" t="s">
        <v>13</v>
      </c>
      <c r="C93" s="2" t="s">
        <v>146</v>
      </c>
      <c r="D93" s="2" t="s">
        <v>15</v>
      </c>
      <c r="E93" s="2" t="s">
        <v>16</v>
      </c>
      <c r="F93" s="2">
        <v>70.0</v>
      </c>
      <c r="G93" s="11">
        <v>45849.0</v>
      </c>
      <c r="H93" s="3" t="s">
        <v>17</v>
      </c>
      <c r="I93" s="3" t="s">
        <v>24</v>
      </c>
      <c r="J93" s="3" t="s">
        <v>29</v>
      </c>
      <c r="K93" s="3">
        <v>5.0</v>
      </c>
      <c r="L93" s="3">
        <v>5.0</v>
      </c>
    </row>
    <row r="94">
      <c r="A94" s="4" t="s">
        <v>155</v>
      </c>
      <c r="B94" s="2" t="s">
        <v>13</v>
      </c>
      <c r="C94" s="2" t="s">
        <v>156</v>
      </c>
      <c r="D94" s="2" t="s">
        <v>27</v>
      </c>
      <c r="E94" s="2" t="s">
        <v>23</v>
      </c>
      <c r="F94" s="2">
        <v>50.0</v>
      </c>
      <c r="G94" s="11">
        <v>45850.0</v>
      </c>
      <c r="H94" s="3" t="s">
        <v>17</v>
      </c>
      <c r="I94" s="3" t="s">
        <v>24</v>
      </c>
      <c r="J94" s="3" t="s">
        <v>36</v>
      </c>
      <c r="K94" s="3">
        <v>5.0</v>
      </c>
      <c r="L94" s="3">
        <v>5.0</v>
      </c>
    </row>
    <row r="95">
      <c r="A95" s="4" t="s">
        <v>157</v>
      </c>
      <c r="B95" s="2" t="s">
        <v>13</v>
      </c>
      <c r="C95" s="2" t="s">
        <v>158</v>
      </c>
      <c r="D95" s="2" t="s">
        <v>22</v>
      </c>
      <c r="E95" s="2" t="s">
        <v>23</v>
      </c>
      <c r="F95" s="2">
        <v>50.0</v>
      </c>
      <c r="G95" s="11">
        <v>45850.0</v>
      </c>
      <c r="H95" s="3" t="s">
        <v>28</v>
      </c>
      <c r="I95" s="3" t="s">
        <v>18</v>
      </c>
      <c r="J95" s="3" t="s">
        <v>36</v>
      </c>
      <c r="K95" s="3">
        <v>4.0</v>
      </c>
      <c r="L95" s="3">
        <v>4.0</v>
      </c>
    </row>
    <row r="96">
      <c r="A96" s="4" t="s">
        <v>159</v>
      </c>
      <c r="B96" s="2" t="s">
        <v>13</v>
      </c>
      <c r="C96" s="2" t="s">
        <v>160</v>
      </c>
      <c r="D96" s="2" t="s">
        <v>15</v>
      </c>
      <c r="E96" s="2" t="s">
        <v>16</v>
      </c>
      <c r="F96" s="2">
        <v>70.0</v>
      </c>
      <c r="G96" s="11">
        <v>45850.0</v>
      </c>
      <c r="H96" s="3" t="s">
        <v>17</v>
      </c>
      <c r="I96" s="3" t="s">
        <v>39</v>
      </c>
      <c r="J96" s="3" t="s">
        <v>36</v>
      </c>
      <c r="K96" s="3">
        <v>5.0</v>
      </c>
      <c r="L96" s="3">
        <v>3.0</v>
      </c>
    </row>
    <row r="97">
      <c r="A97" s="4" t="s">
        <v>161</v>
      </c>
      <c r="B97" s="2" t="s">
        <v>13</v>
      </c>
      <c r="C97" s="2" t="s">
        <v>162</v>
      </c>
      <c r="D97" s="2" t="s">
        <v>27</v>
      </c>
      <c r="E97" s="2" t="s">
        <v>23</v>
      </c>
      <c r="F97" s="2">
        <v>50.0</v>
      </c>
      <c r="G97" s="11">
        <v>45851.0</v>
      </c>
      <c r="H97" s="3" t="s">
        <v>17</v>
      </c>
      <c r="I97" s="3" t="s">
        <v>24</v>
      </c>
      <c r="J97" s="3" t="s">
        <v>19</v>
      </c>
      <c r="K97" s="3">
        <v>4.0</v>
      </c>
      <c r="L97" s="3">
        <v>4.0</v>
      </c>
    </row>
    <row r="98">
      <c r="A98" s="4" t="s">
        <v>163</v>
      </c>
      <c r="B98" s="14" t="s">
        <v>13</v>
      </c>
      <c r="C98" s="2" t="s">
        <v>164</v>
      </c>
      <c r="D98" s="2" t="s">
        <v>22</v>
      </c>
      <c r="E98" s="2" t="s">
        <v>23</v>
      </c>
      <c r="F98" s="2">
        <v>50.0</v>
      </c>
      <c r="G98" s="11">
        <v>45851.0</v>
      </c>
      <c r="H98" s="3" t="s">
        <v>17</v>
      </c>
      <c r="I98" s="3" t="s">
        <v>24</v>
      </c>
      <c r="J98" s="3" t="s">
        <v>36</v>
      </c>
      <c r="K98" s="3">
        <v>4.0</v>
      </c>
      <c r="L98" s="3">
        <v>4.0</v>
      </c>
    </row>
    <row r="99">
      <c r="A99" s="4" t="s">
        <v>165</v>
      </c>
      <c r="B99" s="2" t="s">
        <v>13</v>
      </c>
      <c r="C99" s="2" t="s">
        <v>166</v>
      </c>
      <c r="D99" s="2" t="s">
        <v>15</v>
      </c>
      <c r="E99" s="2" t="s">
        <v>16</v>
      </c>
      <c r="F99" s="2">
        <v>70.0</v>
      </c>
      <c r="G99" s="11">
        <v>45851.0</v>
      </c>
      <c r="H99" s="3" t="s">
        <v>17</v>
      </c>
      <c r="I99" s="3" t="s">
        <v>18</v>
      </c>
      <c r="J99" s="3" t="s">
        <v>36</v>
      </c>
      <c r="K99" s="3">
        <v>4.0</v>
      </c>
      <c r="L99" s="3">
        <v>3.0</v>
      </c>
    </row>
    <row r="100">
      <c r="A100" s="4" t="s">
        <v>167</v>
      </c>
      <c r="B100" s="2" t="s">
        <v>13</v>
      </c>
      <c r="C100" s="2" t="s">
        <v>168</v>
      </c>
      <c r="D100" s="2" t="s">
        <v>15</v>
      </c>
      <c r="E100" s="2" t="s">
        <v>16</v>
      </c>
      <c r="F100" s="2">
        <v>70.0</v>
      </c>
      <c r="G100" s="11">
        <v>45852.0</v>
      </c>
      <c r="H100" s="3" t="s">
        <v>17</v>
      </c>
      <c r="I100" s="3" t="s">
        <v>18</v>
      </c>
      <c r="J100" s="3" t="s">
        <v>36</v>
      </c>
      <c r="K100" s="3">
        <v>3.0</v>
      </c>
      <c r="L100" s="3">
        <v>4.0</v>
      </c>
    </row>
    <row r="101">
      <c r="A101" s="4" t="s">
        <v>169</v>
      </c>
      <c r="B101" s="2" t="s">
        <v>13</v>
      </c>
      <c r="C101" s="2" t="s">
        <v>170</v>
      </c>
      <c r="D101" s="2" t="s">
        <v>22</v>
      </c>
      <c r="E101" s="2" t="s">
        <v>23</v>
      </c>
      <c r="F101" s="2">
        <v>50.0</v>
      </c>
      <c r="G101" s="11">
        <v>45852.0</v>
      </c>
      <c r="H101" s="3" t="s">
        <v>17</v>
      </c>
      <c r="I101" s="3" t="s">
        <v>18</v>
      </c>
      <c r="J101" s="3" t="s">
        <v>19</v>
      </c>
      <c r="K101" s="3">
        <v>3.0</v>
      </c>
      <c r="L101" s="3">
        <v>4.0</v>
      </c>
    </row>
    <row r="102">
      <c r="A102" s="4" t="s">
        <v>171</v>
      </c>
      <c r="B102" s="2" t="s">
        <v>13</v>
      </c>
      <c r="C102" s="2" t="s">
        <v>172</v>
      </c>
      <c r="D102" s="2" t="s">
        <v>22</v>
      </c>
      <c r="E102" s="2" t="s">
        <v>23</v>
      </c>
      <c r="F102" s="2">
        <v>50.0</v>
      </c>
      <c r="G102" s="11">
        <v>45853.0</v>
      </c>
      <c r="H102" s="3" t="s">
        <v>17</v>
      </c>
      <c r="I102" s="3" t="s">
        <v>24</v>
      </c>
      <c r="J102" s="3" t="s">
        <v>19</v>
      </c>
      <c r="K102" s="3">
        <v>3.0</v>
      </c>
      <c r="L102" s="3">
        <v>4.0</v>
      </c>
    </row>
    <row r="103">
      <c r="A103" s="4" t="s">
        <v>157</v>
      </c>
      <c r="B103" s="2" t="s">
        <v>13</v>
      </c>
      <c r="C103" s="2" t="s">
        <v>158</v>
      </c>
      <c r="D103" s="2" t="s">
        <v>15</v>
      </c>
      <c r="E103" s="2" t="s">
        <v>16</v>
      </c>
      <c r="F103" s="2">
        <v>70.0</v>
      </c>
      <c r="G103" s="11">
        <v>45853.0</v>
      </c>
      <c r="H103" s="3" t="s">
        <v>17</v>
      </c>
      <c r="I103" s="3" t="s">
        <v>39</v>
      </c>
      <c r="J103" s="3" t="s">
        <v>36</v>
      </c>
      <c r="K103" s="3">
        <v>4.0</v>
      </c>
      <c r="L103" s="3">
        <v>5.0</v>
      </c>
    </row>
    <row r="104">
      <c r="A104" s="4" t="s">
        <v>173</v>
      </c>
      <c r="B104" s="2" t="s">
        <v>13</v>
      </c>
      <c r="C104" s="2" t="s">
        <v>174</v>
      </c>
      <c r="D104" s="2" t="s">
        <v>15</v>
      </c>
      <c r="E104" s="2" t="s">
        <v>16</v>
      </c>
      <c r="F104" s="2">
        <v>70.0</v>
      </c>
      <c r="G104" s="11">
        <v>45854.0</v>
      </c>
      <c r="H104" s="3" t="s">
        <v>17</v>
      </c>
      <c r="I104" s="3" t="s">
        <v>18</v>
      </c>
      <c r="J104" s="3" t="s">
        <v>36</v>
      </c>
      <c r="K104" s="3">
        <v>4.0</v>
      </c>
      <c r="L104" s="3">
        <v>4.0</v>
      </c>
    </row>
    <row r="105">
      <c r="A105" s="4" t="s">
        <v>175</v>
      </c>
      <c r="B105" s="2" t="s">
        <v>13</v>
      </c>
      <c r="C105" s="2" t="s">
        <v>176</v>
      </c>
      <c r="D105" s="2" t="s">
        <v>27</v>
      </c>
      <c r="E105" s="2" t="s">
        <v>23</v>
      </c>
      <c r="F105" s="2">
        <v>50.0</v>
      </c>
      <c r="G105" s="11">
        <v>45855.0</v>
      </c>
      <c r="H105" s="3" t="s">
        <v>17</v>
      </c>
      <c r="I105" s="3" t="s">
        <v>39</v>
      </c>
      <c r="J105" s="3" t="s">
        <v>36</v>
      </c>
      <c r="K105" s="3">
        <v>4.0</v>
      </c>
      <c r="L105" s="3">
        <v>3.0</v>
      </c>
    </row>
    <row r="106">
      <c r="A106" s="4" t="s">
        <v>177</v>
      </c>
      <c r="B106" s="2" t="s">
        <v>13</v>
      </c>
      <c r="C106" s="2" t="s">
        <v>178</v>
      </c>
      <c r="D106" s="2" t="s">
        <v>22</v>
      </c>
      <c r="E106" s="2" t="s">
        <v>23</v>
      </c>
      <c r="F106" s="2">
        <v>50.0</v>
      </c>
      <c r="G106" s="11">
        <v>45855.0</v>
      </c>
      <c r="H106" s="3" t="s">
        <v>17</v>
      </c>
      <c r="I106" s="3" t="s">
        <v>39</v>
      </c>
      <c r="J106" s="3" t="s">
        <v>19</v>
      </c>
      <c r="K106" s="3">
        <v>5.0</v>
      </c>
      <c r="L106" s="3">
        <v>5.0</v>
      </c>
    </row>
    <row r="107">
      <c r="A107" s="4" t="s">
        <v>179</v>
      </c>
      <c r="B107" s="2" t="s">
        <v>13</v>
      </c>
      <c r="C107" s="2" t="s">
        <v>180</v>
      </c>
      <c r="D107" s="2" t="s">
        <v>15</v>
      </c>
      <c r="E107" s="2" t="s">
        <v>16</v>
      </c>
      <c r="F107" s="2">
        <v>70.0</v>
      </c>
      <c r="G107" s="11">
        <v>45855.0</v>
      </c>
      <c r="H107" s="3" t="s">
        <v>17</v>
      </c>
      <c r="I107" s="3" t="s">
        <v>18</v>
      </c>
      <c r="J107" s="3" t="s">
        <v>29</v>
      </c>
      <c r="K107" s="3">
        <v>4.0</v>
      </c>
      <c r="L107" s="3">
        <v>4.0</v>
      </c>
    </row>
    <row r="108">
      <c r="A108" s="4" t="s">
        <v>181</v>
      </c>
      <c r="B108" s="14" t="s">
        <v>13</v>
      </c>
      <c r="C108" s="2" t="s">
        <v>182</v>
      </c>
      <c r="D108" s="2" t="s">
        <v>22</v>
      </c>
      <c r="E108" s="2" t="s">
        <v>23</v>
      </c>
      <c r="F108" s="2">
        <v>50.0</v>
      </c>
      <c r="G108" s="11">
        <v>45856.0</v>
      </c>
      <c r="H108" s="3" t="s">
        <v>17</v>
      </c>
      <c r="I108" s="3" t="s">
        <v>18</v>
      </c>
      <c r="J108" s="3" t="s">
        <v>36</v>
      </c>
      <c r="K108" s="3">
        <v>4.0</v>
      </c>
      <c r="L108" s="3">
        <v>4.0</v>
      </c>
    </row>
    <row r="109">
      <c r="A109" s="4" t="s">
        <v>183</v>
      </c>
      <c r="B109" s="2" t="s">
        <v>13</v>
      </c>
      <c r="C109" s="2" t="s">
        <v>184</v>
      </c>
      <c r="D109" s="2" t="s">
        <v>27</v>
      </c>
      <c r="E109" s="2" t="s">
        <v>23</v>
      </c>
      <c r="F109" s="2">
        <v>50.0</v>
      </c>
      <c r="G109" s="11">
        <v>45857.0</v>
      </c>
      <c r="H109" s="3" t="s">
        <v>17</v>
      </c>
      <c r="I109" s="3" t="s">
        <v>39</v>
      </c>
      <c r="J109" s="3" t="s">
        <v>29</v>
      </c>
      <c r="K109" s="3">
        <v>5.0</v>
      </c>
      <c r="L109" s="3">
        <v>4.0</v>
      </c>
    </row>
    <row r="110">
      <c r="A110" s="4" t="s">
        <v>185</v>
      </c>
      <c r="B110" s="2" t="s">
        <v>13</v>
      </c>
      <c r="C110" s="2" t="s">
        <v>186</v>
      </c>
      <c r="D110" s="2" t="s">
        <v>22</v>
      </c>
      <c r="E110" s="2" t="s">
        <v>23</v>
      </c>
      <c r="F110" s="2">
        <v>50.0</v>
      </c>
      <c r="G110" s="11">
        <v>45857.0</v>
      </c>
      <c r="H110" s="3" t="s">
        <v>17</v>
      </c>
      <c r="I110" s="3" t="s">
        <v>18</v>
      </c>
      <c r="J110" s="3" t="s">
        <v>19</v>
      </c>
      <c r="K110" s="3">
        <v>4.0</v>
      </c>
      <c r="L110" s="3">
        <v>4.0</v>
      </c>
    </row>
    <row r="111">
      <c r="A111" s="4" t="s">
        <v>187</v>
      </c>
      <c r="B111" s="2" t="s">
        <v>13</v>
      </c>
      <c r="C111" s="2" t="s">
        <v>188</v>
      </c>
      <c r="D111" s="2" t="s">
        <v>15</v>
      </c>
      <c r="E111" s="2" t="s">
        <v>16</v>
      </c>
      <c r="F111" s="2">
        <v>70.0</v>
      </c>
      <c r="G111" s="11">
        <v>45857.0</v>
      </c>
      <c r="H111" s="3" t="s">
        <v>28</v>
      </c>
      <c r="I111" s="3" t="s">
        <v>39</v>
      </c>
      <c r="J111" s="3" t="s">
        <v>36</v>
      </c>
      <c r="K111" s="3">
        <v>3.0</v>
      </c>
      <c r="L111" s="3">
        <v>5.0</v>
      </c>
    </row>
    <row r="112">
      <c r="A112" s="4" t="s">
        <v>189</v>
      </c>
      <c r="B112" s="2" t="s">
        <v>13</v>
      </c>
      <c r="C112" s="2" t="s">
        <v>190</v>
      </c>
      <c r="D112" s="2" t="s">
        <v>27</v>
      </c>
      <c r="E112" s="2" t="s">
        <v>23</v>
      </c>
      <c r="F112" s="2">
        <v>50.0</v>
      </c>
      <c r="G112" s="11">
        <v>45858.0</v>
      </c>
      <c r="H112" s="3" t="s">
        <v>17</v>
      </c>
      <c r="I112" s="3" t="s">
        <v>18</v>
      </c>
      <c r="J112" s="3" t="s">
        <v>36</v>
      </c>
      <c r="K112" s="3">
        <v>4.0</v>
      </c>
      <c r="L112" s="3">
        <v>5.0</v>
      </c>
    </row>
    <row r="113">
      <c r="A113" s="4" t="s">
        <v>191</v>
      </c>
      <c r="B113" s="2" t="s">
        <v>13</v>
      </c>
      <c r="C113" s="2" t="s">
        <v>192</v>
      </c>
      <c r="D113" s="2" t="s">
        <v>22</v>
      </c>
      <c r="E113" s="2" t="s">
        <v>23</v>
      </c>
      <c r="F113" s="2">
        <v>50.0</v>
      </c>
      <c r="G113" s="11">
        <v>45858.0</v>
      </c>
      <c r="H113" s="3" t="s">
        <v>17</v>
      </c>
      <c r="I113" s="3" t="s">
        <v>24</v>
      </c>
      <c r="J113" s="3" t="s">
        <v>29</v>
      </c>
      <c r="K113" s="3">
        <v>3.0</v>
      </c>
      <c r="L113" s="3">
        <v>4.0</v>
      </c>
    </row>
    <row r="114">
      <c r="A114" s="4" t="s">
        <v>193</v>
      </c>
      <c r="B114" s="2" t="s">
        <v>13</v>
      </c>
      <c r="C114" s="2" t="s">
        <v>194</v>
      </c>
      <c r="D114" s="2" t="s">
        <v>15</v>
      </c>
      <c r="E114" s="2" t="s">
        <v>16</v>
      </c>
      <c r="F114" s="2">
        <v>70.0</v>
      </c>
      <c r="G114" s="11">
        <v>45858.0</v>
      </c>
      <c r="H114" s="3" t="s">
        <v>17</v>
      </c>
      <c r="I114" s="3" t="s">
        <v>18</v>
      </c>
      <c r="J114" s="3" t="s">
        <v>36</v>
      </c>
      <c r="K114" s="3">
        <v>5.0</v>
      </c>
      <c r="L114" s="3">
        <v>4.0</v>
      </c>
    </row>
    <row r="115">
      <c r="A115" s="4" t="s">
        <v>195</v>
      </c>
      <c r="B115" s="2" t="s">
        <v>13</v>
      </c>
      <c r="C115" s="2" t="s">
        <v>196</v>
      </c>
      <c r="D115" s="2" t="s">
        <v>27</v>
      </c>
      <c r="E115" s="2" t="s">
        <v>23</v>
      </c>
      <c r="F115" s="2">
        <v>50.0</v>
      </c>
      <c r="G115" s="11">
        <v>45859.0</v>
      </c>
      <c r="H115" s="3" t="s">
        <v>17</v>
      </c>
      <c r="I115" s="3" t="s">
        <v>18</v>
      </c>
      <c r="J115" s="3" t="s">
        <v>36</v>
      </c>
      <c r="K115" s="3">
        <v>5.0</v>
      </c>
      <c r="L115" s="3">
        <v>4.0</v>
      </c>
    </row>
    <row r="116">
      <c r="A116" s="4" t="s">
        <v>197</v>
      </c>
      <c r="B116" s="14" t="s">
        <v>13</v>
      </c>
      <c r="C116" s="2" t="s">
        <v>198</v>
      </c>
      <c r="D116" s="2" t="s">
        <v>22</v>
      </c>
      <c r="E116" s="2" t="s">
        <v>23</v>
      </c>
      <c r="F116" s="2">
        <v>50.0</v>
      </c>
      <c r="G116" s="11">
        <v>45859.0</v>
      </c>
      <c r="H116" s="3" t="s">
        <v>17</v>
      </c>
      <c r="I116" s="3" t="s">
        <v>24</v>
      </c>
      <c r="J116" s="3" t="s">
        <v>19</v>
      </c>
      <c r="K116" s="3">
        <v>4.0</v>
      </c>
      <c r="L116" s="3">
        <v>4.0</v>
      </c>
    </row>
    <row r="117">
      <c r="A117" s="4" t="s">
        <v>199</v>
      </c>
      <c r="B117" s="2" t="s">
        <v>13</v>
      </c>
      <c r="C117" s="2" t="s">
        <v>200</v>
      </c>
      <c r="D117" s="2" t="s">
        <v>15</v>
      </c>
      <c r="E117" s="2" t="s">
        <v>16</v>
      </c>
      <c r="F117" s="2">
        <v>70.0</v>
      </c>
      <c r="G117" s="11">
        <v>45859.0</v>
      </c>
      <c r="H117" s="3" t="s">
        <v>17</v>
      </c>
      <c r="I117" s="3" t="s">
        <v>18</v>
      </c>
      <c r="J117" s="3" t="s">
        <v>29</v>
      </c>
      <c r="K117" s="3">
        <v>5.0</v>
      </c>
      <c r="L117" s="3">
        <v>3.0</v>
      </c>
    </row>
    <row r="118">
      <c r="A118" s="4" t="s">
        <v>201</v>
      </c>
      <c r="B118" s="2" t="s">
        <v>13</v>
      </c>
      <c r="C118" s="2" t="s">
        <v>202</v>
      </c>
      <c r="D118" s="2" t="s">
        <v>22</v>
      </c>
      <c r="E118" s="2" t="s">
        <v>23</v>
      </c>
      <c r="F118" s="2">
        <v>50.0</v>
      </c>
      <c r="G118" s="11">
        <v>45860.0</v>
      </c>
      <c r="H118" s="3" t="s">
        <v>28</v>
      </c>
      <c r="I118" s="3" t="s">
        <v>18</v>
      </c>
      <c r="J118" s="3" t="s">
        <v>36</v>
      </c>
      <c r="K118" s="3">
        <v>5.0</v>
      </c>
      <c r="L118" s="3">
        <v>5.0</v>
      </c>
    </row>
    <row r="119">
      <c r="A119" s="4" t="s">
        <v>195</v>
      </c>
      <c r="B119" s="2" t="s">
        <v>13</v>
      </c>
      <c r="C119" s="2" t="s">
        <v>196</v>
      </c>
      <c r="D119" s="2" t="s">
        <v>15</v>
      </c>
      <c r="E119" s="2" t="s">
        <v>16</v>
      </c>
      <c r="F119" s="2">
        <v>70.0</v>
      </c>
      <c r="G119" s="11">
        <v>45860.0</v>
      </c>
      <c r="H119" s="3" t="s">
        <v>28</v>
      </c>
      <c r="I119" s="3" t="s">
        <v>18</v>
      </c>
      <c r="J119" s="3" t="s">
        <v>19</v>
      </c>
      <c r="K119" s="3">
        <v>3.0</v>
      </c>
      <c r="L119" s="3">
        <v>4.0</v>
      </c>
    </row>
    <row r="120">
      <c r="A120" s="4" t="s">
        <v>203</v>
      </c>
      <c r="B120" s="2" t="s">
        <v>13</v>
      </c>
      <c r="C120" s="2" t="s">
        <v>204</v>
      </c>
      <c r="D120" s="2" t="s">
        <v>22</v>
      </c>
      <c r="E120" s="2" t="s">
        <v>23</v>
      </c>
      <c r="F120" s="2">
        <v>50.0</v>
      </c>
      <c r="G120" s="11">
        <v>45861.0</v>
      </c>
      <c r="H120" s="3" t="s">
        <v>28</v>
      </c>
      <c r="I120" s="3" t="s">
        <v>39</v>
      </c>
      <c r="J120" s="3" t="s">
        <v>36</v>
      </c>
      <c r="K120" s="3">
        <v>5.0</v>
      </c>
      <c r="L120" s="3">
        <v>5.0</v>
      </c>
    </row>
    <row r="121">
      <c r="A121" s="4" t="s">
        <v>205</v>
      </c>
      <c r="B121" s="2" t="s">
        <v>13</v>
      </c>
      <c r="C121" s="2" t="s">
        <v>206</v>
      </c>
      <c r="D121" s="2" t="s">
        <v>27</v>
      </c>
      <c r="E121" s="2" t="s">
        <v>23</v>
      </c>
      <c r="F121" s="2">
        <v>50.0</v>
      </c>
      <c r="G121" s="11">
        <v>45861.0</v>
      </c>
      <c r="H121" s="3" t="s">
        <v>17</v>
      </c>
      <c r="I121" s="3" t="s">
        <v>39</v>
      </c>
      <c r="J121" s="3" t="s">
        <v>29</v>
      </c>
      <c r="K121" s="3">
        <v>4.0</v>
      </c>
      <c r="L121" s="3">
        <v>4.0</v>
      </c>
    </row>
    <row r="122">
      <c r="A122" s="4" t="s">
        <v>207</v>
      </c>
      <c r="B122" s="14" t="s">
        <v>13</v>
      </c>
      <c r="C122" s="2" t="s">
        <v>208</v>
      </c>
      <c r="D122" s="2" t="s">
        <v>27</v>
      </c>
      <c r="E122" s="2" t="s">
        <v>23</v>
      </c>
      <c r="F122" s="2">
        <v>50.0</v>
      </c>
      <c r="G122" s="11">
        <v>45862.0</v>
      </c>
      <c r="H122" s="3" t="s">
        <v>17</v>
      </c>
      <c r="I122" s="3" t="s">
        <v>39</v>
      </c>
      <c r="J122" s="3" t="s">
        <v>19</v>
      </c>
      <c r="K122" s="3">
        <v>5.0</v>
      </c>
      <c r="L122" s="3">
        <v>4.0</v>
      </c>
    </row>
    <row r="123">
      <c r="A123" s="4" t="s">
        <v>187</v>
      </c>
      <c r="B123" s="2" t="s">
        <v>13</v>
      </c>
      <c r="C123" s="2" t="s">
        <v>188</v>
      </c>
      <c r="D123" s="2" t="s">
        <v>27</v>
      </c>
      <c r="E123" s="2" t="s">
        <v>23</v>
      </c>
      <c r="F123" s="2">
        <v>50.0</v>
      </c>
      <c r="G123" s="11">
        <v>45862.0</v>
      </c>
      <c r="H123" s="3" t="s">
        <v>17</v>
      </c>
      <c r="I123" s="3" t="s">
        <v>18</v>
      </c>
      <c r="J123" s="3" t="s">
        <v>19</v>
      </c>
      <c r="K123" s="3">
        <v>5.0</v>
      </c>
      <c r="L123" s="3">
        <v>4.0</v>
      </c>
    </row>
    <row r="124">
      <c r="A124" s="4" t="s">
        <v>209</v>
      </c>
      <c r="B124" s="14" t="s">
        <v>13</v>
      </c>
      <c r="C124" s="2" t="s">
        <v>210</v>
      </c>
      <c r="D124" s="2" t="s">
        <v>27</v>
      </c>
      <c r="E124" s="2" t="s">
        <v>23</v>
      </c>
      <c r="F124" s="2">
        <v>50.0</v>
      </c>
      <c r="G124" s="5">
        <v>45863.0</v>
      </c>
      <c r="H124" s="3" t="s">
        <v>17</v>
      </c>
      <c r="I124" s="3" t="s">
        <v>18</v>
      </c>
      <c r="J124" s="3" t="s">
        <v>29</v>
      </c>
      <c r="K124" s="3">
        <v>4.0</v>
      </c>
      <c r="L124" s="3">
        <v>5.0</v>
      </c>
    </row>
    <row r="125">
      <c r="A125" s="4" t="s">
        <v>191</v>
      </c>
      <c r="B125" s="2" t="s">
        <v>13</v>
      </c>
      <c r="C125" s="2" t="s">
        <v>192</v>
      </c>
      <c r="D125" s="2" t="s">
        <v>22</v>
      </c>
      <c r="E125" s="2" t="s">
        <v>23</v>
      </c>
      <c r="F125" s="2">
        <v>50.0</v>
      </c>
      <c r="G125" s="5">
        <v>45863.0</v>
      </c>
      <c r="H125" s="3" t="s">
        <v>17</v>
      </c>
      <c r="I125" s="3" t="s">
        <v>18</v>
      </c>
      <c r="J125" s="3" t="s">
        <v>36</v>
      </c>
      <c r="K125" s="3">
        <v>3.0</v>
      </c>
      <c r="L125" s="3">
        <v>5.0</v>
      </c>
    </row>
    <row r="126">
      <c r="A126" s="4" t="s">
        <v>211</v>
      </c>
      <c r="B126" s="2" t="s">
        <v>13</v>
      </c>
      <c r="C126" s="2" t="s">
        <v>212</v>
      </c>
      <c r="D126" s="2" t="s">
        <v>15</v>
      </c>
      <c r="E126" s="2" t="s">
        <v>16</v>
      </c>
      <c r="F126" s="2">
        <v>70.0</v>
      </c>
      <c r="G126" s="5">
        <v>45863.0</v>
      </c>
      <c r="H126" s="3" t="s">
        <v>28</v>
      </c>
      <c r="I126" s="3" t="s">
        <v>18</v>
      </c>
      <c r="J126" s="3" t="s">
        <v>36</v>
      </c>
      <c r="K126" s="3">
        <v>4.0</v>
      </c>
      <c r="L126" s="3">
        <v>5.0</v>
      </c>
    </row>
    <row r="127">
      <c r="A127" s="4" t="s">
        <v>141</v>
      </c>
      <c r="B127" s="2" t="s">
        <v>13</v>
      </c>
      <c r="C127" s="2" t="s">
        <v>142</v>
      </c>
      <c r="D127" s="2" t="s">
        <v>27</v>
      </c>
      <c r="E127" s="2" t="s">
        <v>23</v>
      </c>
      <c r="F127" s="2">
        <v>50.0</v>
      </c>
      <c r="G127" s="5">
        <v>45864.0</v>
      </c>
      <c r="H127" s="3" t="s">
        <v>17</v>
      </c>
      <c r="I127" s="3" t="s">
        <v>18</v>
      </c>
      <c r="J127" s="3" t="s">
        <v>19</v>
      </c>
      <c r="K127" s="3">
        <v>4.0</v>
      </c>
      <c r="L127" s="3">
        <v>4.0</v>
      </c>
    </row>
    <row r="128">
      <c r="A128" s="4" t="s">
        <v>213</v>
      </c>
      <c r="B128" s="2" t="s">
        <v>13</v>
      </c>
      <c r="C128" s="2" t="s">
        <v>214</v>
      </c>
      <c r="D128" s="2" t="s">
        <v>22</v>
      </c>
      <c r="E128" s="2" t="s">
        <v>23</v>
      </c>
      <c r="F128" s="2">
        <v>50.0</v>
      </c>
      <c r="G128" s="5">
        <v>45864.0</v>
      </c>
      <c r="H128" s="3" t="s">
        <v>17</v>
      </c>
      <c r="I128" s="3" t="s">
        <v>18</v>
      </c>
      <c r="J128" s="3" t="s">
        <v>36</v>
      </c>
      <c r="K128" s="3">
        <v>5.0</v>
      </c>
      <c r="L128" s="3">
        <v>4.0</v>
      </c>
    </row>
    <row r="129">
      <c r="A129" s="4" t="s">
        <v>215</v>
      </c>
      <c r="B129" s="2" t="s">
        <v>13</v>
      </c>
      <c r="C129" s="2" t="s">
        <v>216</v>
      </c>
      <c r="D129" s="2" t="s">
        <v>15</v>
      </c>
      <c r="E129" s="2" t="s">
        <v>16</v>
      </c>
      <c r="F129" s="2">
        <v>70.0</v>
      </c>
      <c r="G129" s="5">
        <v>45864.0</v>
      </c>
      <c r="H129" s="3" t="s">
        <v>17</v>
      </c>
      <c r="I129" s="3" t="s">
        <v>18</v>
      </c>
      <c r="J129" s="3" t="s">
        <v>29</v>
      </c>
      <c r="K129" s="3">
        <v>5.0</v>
      </c>
      <c r="L129" s="3">
        <v>5.0</v>
      </c>
    </row>
    <row r="130">
      <c r="A130" s="4" t="s">
        <v>195</v>
      </c>
      <c r="B130" s="2" t="s">
        <v>13</v>
      </c>
      <c r="C130" s="2" t="s">
        <v>196</v>
      </c>
      <c r="D130" s="2" t="s">
        <v>27</v>
      </c>
      <c r="E130" s="2" t="s">
        <v>23</v>
      </c>
      <c r="F130" s="2">
        <v>50.0</v>
      </c>
      <c r="G130" s="5">
        <v>45865.0</v>
      </c>
      <c r="H130" s="3" t="s">
        <v>17</v>
      </c>
      <c r="I130" s="3" t="s">
        <v>24</v>
      </c>
      <c r="J130" s="3" t="s">
        <v>36</v>
      </c>
      <c r="K130" s="3">
        <v>3.0</v>
      </c>
      <c r="L130" s="3">
        <v>4.0</v>
      </c>
    </row>
    <row r="131">
      <c r="A131" s="4" t="s">
        <v>217</v>
      </c>
      <c r="B131" s="2" t="s">
        <v>13</v>
      </c>
      <c r="C131" s="2" t="s">
        <v>218</v>
      </c>
      <c r="D131" s="2" t="s">
        <v>22</v>
      </c>
      <c r="E131" s="2" t="s">
        <v>23</v>
      </c>
      <c r="F131" s="2">
        <v>50.0</v>
      </c>
      <c r="G131" s="5">
        <v>45865.0</v>
      </c>
      <c r="H131" s="3" t="s">
        <v>17</v>
      </c>
      <c r="I131" s="3" t="s">
        <v>18</v>
      </c>
      <c r="J131" s="3" t="s">
        <v>19</v>
      </c>
      <c r="K131" s="3">
        <v>4.0</v>
      </c>
      <c r="L131" s="3">
        <v>4.0</v>
      </c>
    </row>
    <row r="132">
      <c r="A132" s="4" t="s">
        <v>219</v>
      </c>
      <c r="B132" s="2" t="s">
        <v>13</v>
      </c>
      <c r="C132" s="2" t="s">
        <v>220</v>
      </c>
      <c r="D132" s="2" t="s">
        <v>15</v>
      </c>
      <c r="E132" s="2" t="s">
        <v>16</v>
      </c>
      <c r="F132" s="2">
        <v>70.0</v>
      </c>
      <c r="G132" s="5">
        <v>45865.0</v>
      </c>
      <c r="H132" s="3" t="s">
        <v>28</v>
      </c>
      <c r="I132" s="3" t="s">
        <v>18</v>
      </c>
      <c r="J132" s="3" t="s">
        <v>29</v>
      </c>
      <c r="K132" s="3">
        <v>4.0</v>
      </c>
      <c r="L132" s="3">
        <v>4.0</v>
      </c>
    </row>
    <row r="133">
      <c r="A133" s="4" t="s">
        <v>215</v>
      </c>
      <c r="B133" s="2" t="s">
        <v>13</v>
      </c>
      <c r="C133" s="2" t="s">
        <v>216</v>
      </c>
      <c r="D133" s="2" t="s">
        <v>22</v>
      </c>
      <c r="E133" s="2" t="s">
        <v>23</v>
      </c>
      <c r="F133" s="2">
        <v>50.0</v>
      </c>
      <c r="G133" s="5">
        <v>45866.0</v>
      </c>
      <c r="H133" s="3" t="s">
        <v>28</v>
      </c>
      <c r="I133" s="3" t="s">
        <v>39</v>
      </c>
      <c r="J133" s="3" t="s">
        <v>19</v>
      </c>
      <c r="K133" s="3">
        <v>4.0</v>
      </c>
      <c r="L133" s="3">
        <v>5.0</v>
      </c>
    </row>
    <row r="134">
      <c r="A134" s="4" t="s">
        <v>221</v>
      </c>
      <c r="B134" s="2" t="s">
        <v>13</v>
      </c>
      <c r="C134" s="2" t="s">
        <v>222</v>
      </c>
      <c r="D134" s="2" t="s">
        <v>27</v>
      </c>
      <c r="E134" s="2" t="s">
        <v>23</v>
      </c>
      <c r="F134" s="2">
        <v>50.0</v>
      </c>
      <c r="G134" s="5">
        <v>45866.0</v>
      </c>
      <c r="H134" s="3" t="s">
        <v>17</v>
      </c>
      <c r="I134" s="3" t="s">
        <v>18</v>
      </c>
      <c r="J134" s="3" t="s">
        <v>36</v>
      </c>
      <c r="K134" s="3">
        <v>3.0</v>
      </c>
      <c r="L134" s="3">
        <v>5.0</v>
      </c>
    </row>
    <row r="135">
      <c r="A135" s="4" t="s">
        <v>223</v>
      </c>
      <c r="B135" s="2" t="s">
        <v>13</v>
      </c>
      <c r="C135" s="2" t="s">
        <v>224</v>
      </c>
      <c r="D135" s="2" t="s">
        <v>15</v>
      </c>
      <c r="E135" s="2" t="s">
        <v>16</v>
      </c>
      <c r="F135" s="2">
        <v>70.0</v>
      </c>
      <c r="G135" s="5">
        <v>45867.0</v>
      </c>
      <c r="H135" s="3" t="s">
        <v>28</v>
      </c>
      <c r="I135" s="3" t="s">
        <v>39</v>
      </c>
      <c r="J135" s="3" t="s">
        <v>29</v>
      </c>
      <c r="K135" s="3">
        <v>4.0</v>
      </c>
      <c r="L135" s="3">
        <v>3.0</v>
      </c>
    </row>
    <row r="136">
      <c r="A136" s="4" t="s">
        <v>225</v>
      </c>
      <c r="B136" s="2" t="s">
        <v>13</v>
      </c>
      <c r="C136" s="2" t="s">
        <v>226</v>
      </c>
      <c r="D136" s="2" t="s">
        <v>27</v>
      </c>
      <c r="E136" s="2" t="s">
        <v>23</v>
      </c>
      <c r="F136" s="2">
        <v>50.0</v>
      </c>
      <c r="G136" s="5">
        <v>45867.0</v>
      </c>
      <c r="H136" s="3" t="s">
        <v>28</v>
      </c>
      <c r="I136" s="3" t="s">
        <v>24</v>
      </c>
      <c r="J136" s="3" t="s">
        <v>19</v>
      </c>
      <c r="K136" s="3">
        <v>5.0</v>
      </c>
      <c r="L136" s="3">
        <v>5.0</v>
      </c>
    </row>
    <row r="137">
      <c r="A137" s="4" t="s">
        <v>227</v>
      </c>
      <c r="B137" s="2" t="s">
        <v>13</v>
      </c>
      <c r="C137" s="2" t="s">
        <v>228</v>
      </c>
      <c r="D137" s="2" t="s">
        <v>15</v>
      </c>
      <c r="E137" s="2" t="s">
        <v>16</v>
      </c>
      <c r="F137" s="2">
        <v>70.0</v>
      </c>
      <c r="G137" s="5">
        <v>45868.0</v>
      </c>
      <c r="H137" s="3" t="s">
        <v>17</v>
      </c>
      <c r="I137" s="3" t="s">
        <v>24</v>
      </c>
      <c r="J137" s="3" t="s">
        <v>36</v>
      </c>
      <c r="K137" s="3">
        <v>4.0</v>
      </c>
      <c r="L137" s="3">
        <v>5.0</v>
      </c>
    </row>
    <row r="138">
      <c r="A138" s="4" t="s">
        <v>229</v>
      </c>
      <c r="B138" s="2" t="s">
        <v>13</v>
      </c>
      <c r="C138" s="2" t="s">
        <v>230</v>
      </c>
      <c r="D138" s="2" t="s">
        <v>22</v>
      </c>
      <c r="E138" s="2" t="s">
        <v>23</v>
      </c>
      <c r="F138" s="2">
        <v>50.0</v>
      </c>
      <c r="G138" s="5">
        <v>45868.0</v>
      </c>
      <c r="H138" s="3" t="s">
        <v>17</v>
      </c>
      <c r="I138" s="3" t="s">
        <v>18</v>
      </c>
      <c r="J138" s="3" t="s">
        <v>19</v>
      </c>
      <c r="K138" s="3">
        <v>4.0</v>
      </c>
      <c r="L138" s="3">
        <v>4.0</v>
      </c>
    </row>
    <row r="139">
      <c r="A139" s="4" t="s">
        <v>231</v>
      </c>
      <c r="B139" s="14" t="s">
        <v>13</v>
      </c>
      <c r="C139" s="2" t="s">
        <v>232</v>
      </c>
      <c r="D139" s="2" t="s">
        <v>27</v>
      </c>
      <c r="E139" s="2" t="s">
        <v>23</v>
      </c>
      <c r="F139" s="2">
        <v>50.0</v>
      </c>
      <c r="G139" s="5">
        <v>45869.0</v>
      </c>
      <c r="H139" s="3" t="s">
        <v>17</v>
      </c>
      <c r="I139" s="3" t="s">
        <v>24</v>
      </c>
      <c r="J139" s="3" t="s">
        <v>36</v>
      </c>
      <c r="K139" s="3">
        <v>5.0</v>
      </c>
      <c r="L139" s="3">
        <v>4.0</v>
      </c>
    </row>
    <row r="140">
      <c r="A140" s="4" t="s">
        <v>183</v>
      </c>
      <c r="B140" s="2" t="s">
        <v>13</v>
      </c>
      <c r="C140" s="2" t="s">
        <v>184</v>
      </c>
      <c r="D140" s="2" t="s">
        <v>22</v>
      </c>
      <c r="E140" s="2" t="s">
        <v>23</v>
      </c>
      <c r="F140" s="2">
        <v>50.0</v>
      </c>
      <c r="G140" s="5">
        <v>45869.0</v>
      </c>
      <c r="H140" s="3" t="s">
        <v>17</v>
      </c>
      <c r="I140" s="3" t="s">
        <v>18</v>
      </c>
      <c r="J140" s="3" t="s">
        <v>36</v>
      </c>
      <c r="K140" s="3">
        <v>4.0</v>
      </c>
      <c r="L140" s="3">
        <v>5.0</v>
      </c>
    </row>
    <row r="141">
      <c r="A141" s="4" t="s">
        <v>215</v>
      </c>
      <c r="B141" s="2" t="s">
        <v>13</v>
      </c>
      <c r="C141" s="2" t="s">
        <v>216</v>
      </c>
      <c r="D141" s="2" t="s">
        <v>15</v>
      </c>
      <c r="E141" s="2" t="s">
        <v>16</v>
      </c>
      <c r="F141" s="2">
        <v>70.0</v>
      </c>
      <c r="G141" s="5">
        <v>45869.0</v>
      </c>
      <c r="H141" s="3" t="s">
        <v>17</v>
      </c>
      <c r="I141" s="3" t="s">
        <v>18</v>
      </c>
      <c r="J141" s="3" t="s">
        <v>19</v>
      </c>
      <c r="K141" s="3">
        <v>5.0</v>
      </c>
      <c r="L141" s="3">
        <v>3.0</v>
      </c>
    </row>
    <row r="142">
      <c r="A142" s="4" t="s">
        <v>233</v>
      </c>
      <c r="B142" s="14" t="s">
        <v>13</v>
      </c>
      <c r="C142" s="2" t="s">
        <v>234</v>
      </c>
      <c r="D142" s="2" t="s">
        <v>27</v>
      </c>
      <c r="E142" s="2" t="s">
        <v>23</v>
      </c>
      <c r="F142" s="2">
        <v>50.0</v>
      </c>
      <c r="G142" s="5">
        <v>45870.0</v>
      </c>
      <c r="H142" s="3" t="s">
        <v>17</v>
      </c>
      <c r="I142" s="3" t="s">
        <v>18</v>
      </c>
      <c r="J142" s="3" t="s">
        <v>36</v>
      </c>
      <c r="K142" s="3">
        <v>5.0</v>
      </c>
      <c r="L142" s="3">
        <v>4.0</v>
      </c>
    </row>
    <row r="143">
      <c r="A143" s="4" t="s">
        <v>235</v>
      </c>
      <c r="B143" s="2" t="s">
        <v>13</v>
      </c>
      <c r="C143" s="2" t="s">
        <v>236</v>
      </c>
      <c r="D143" s="2" t="s">
        <v>15</v>
      </c>
      <c r="E143" s="2" t="s">
        <v>16</v>
      </c>
      <c r="F143" s="2">
        <v>70.0</v>
      </c>
      <c r="G143" s="5">
        <v>45870.0</v>
      </c>
      <c r="H143" s="3" t="s">
        <v>17</v>
      </c>
      <c r="I143" s="3" t="s">
        <v>24</v>
      </c>
      <c r="J143" s="3" t="s">
        <v>36</v>
      </c>
      <c r="K143" s="3">
        <v>4.0</v>
      </c>
      <c r="L143" s="3">
        <v>4.0</v>
      </c>
    </row>
    <row r="144">
      <c r="A144" s="4" t="s">
        <v>237</v>
      </c>
      <c r="B144" s="2" t="s">
        <v>13</v>
      </c>
      <c r="C144" s="2" t="s">
        <v>238</v>
      </c>
      <c r="D144" s="2" t="s">
        <v>22</v>
      </c>
      <c r="E144" s="2" t="s">
        <v>23</v>
      </c>
      <c r="F144" s="2">
        <v>50.0</v>
      </c>
      <c r="G144" s="5">
        <v>45870.0</v>
      </c>
      <c r="H144" s="3" t="s">
        <v>17</v>
      </c>
      <c r="I144" s="3" t="s">
        <v>18</v>
      </c>
      <c r="J144" s="3" t="s">
        <v>19</v>
      </c>
      <c r="K144" s="3">
        <v>4.0</v>
      </c>
      <c r="L144" s="3">
        <v>5.0</v>
      </c>
    </row>
    <row r="145">
      <c r="A145" s="15"/>
      <c r="B145" s="14"/>
      <c r="C145" s="2"/>
      <c r="D145" s="2"/>
      <c r="E145" s="2"/>
      <c r="F145" s="2"/>
      <c r="G145" s="5"/>
      <c r="K145" s="16">
        <f t="shared" ref="K145:L145" si="1">AVERAGE(K2:K144)</f>
        <v>4.06993007</v>
      </c>
      <c r="L145" s="16">
        <f t="shared" si="1"/>
        <v>4.160839161</v>
      </c>
    </row>
    <row r="146">
      <c r="A146" s="17"/>
      <c r="B146" s="14"/>
      <c r="C146" s="2"/>
      <c r="D146" s="2"/>
      <c r="E146" s="2"/>
      <c r="F146" s="2"/>
      <c r="G146" s="5"/>
    </row>
    <row r="147">
      <c r="A147" s="15"/>
      <c r="B147" s="2"/>
      <c r="C147" s="2"/>
      <c r="D147" s="2"/>
      <c r="E147" s="2"/>
      <c r="F147" s="2"/>
      <c r="G147" s="5"/>
    </row>
    <row r="148">
      <c r="A148" s="17"/>
      <c r="B148" s="2"/>
      <c r="C148" s="2"/>
      <c r="D148" s="2"/>
      <c r="E148" s="2"/>
      <c r="F148" s="2"/>
      <c r="G148" s="5"/>
    </row>
    <row r="149">
      <c r="A149" s="15"/>
      <c r="B149" s="2"/>
      <c r="C149" s="2"/>
      <c r="D149" s="2"/>
      <c r="E149" s="2"/>
      <c r="F149" s="2"/>
      <c r="G149" s="5"/>
    </row>
    <row r="150">
      <c r="A150" s="17"/>
      <c r="B150" s="2"/>
      <c r="C150" s="2"/>
      <c r="D150" s="2"/>
      <c r="E150" s="2"/>
      <c r="F150" s="2"/>
      <c r="G150" s="5"/>
    </row>
    <row r="151">
      <c r="A151" s="15"/>
      <c r="B151" s="2"/>
      <c r="C151" s="2"/>
      <c r="D151" s="2"/>
      <c r="E151" s="2"/>
      <c r="F151" s="2"/>
      <c r="G151" s="5"/>
    </row>
    <row r="152">
      <c r="A152" s="17"/>
      <c r="B152" s="14"/>
      <c r="C152" s="2"/>
      <c r="D152" s="2"/>
      <c r="E152" s="2"/>
      <c r="F152" s="2"/>
      <c r="G152" s="5"/>
    </row>
    <row r="153">
      <c r="A153" s="15"/>
      <c r="B153" s="2"/>
      <c r="C153" s="2"/>
      <c r="D153" s="2"/>
      <c r="E153" s="2"/>
      <c r="F153" s="2"/>
      <c r="G153" s="5"/>
    </row>
    <row r="154">
      <c r="A154" s="17"/>
      <c r="B154" s="2"/>
      <c r="C154" s="2"/>
      <c r="D154" s="2"/>
      <c r="E154" s="2"/>
      <c r="F154" s="2"/>
      <c r="G154" s="5"/>
    </row>
    <row r="155">
      <c r="A155" s="15"/>
      <c r="B155" s="2"/>
      <c r="C155" s="2"/>
      <c r="D155" s="2"/>
      <c r="E155" s="2"/>
      <c r="F155" s="2"/>
      <c r="G155" s="5"/>
    </row>
    <row r="156">
      <c r="A156" s="17"/>
      <c r="B156" s="2"/>
      <c r="C156" s="2"/>
      <c r="D156" s="2"/>
      <c r="E156" s="2"/>
      <c r="F156" s="2"/>
      <c r="G156" s="5"/>
    </row>
    <row r="157">
      <c r="A157" s="15"/>
      <c r="B157" s="2"/>
      <c r="C157" s="2"/>
      <c r="D157" s="2"/>
      <c r="E157" s="2"/>
      <c r="F157" s="2"/>
      <c r="G157" s="5"/>
    </row>
    <row r="158">
      <c r="A158" s="17"/>
      <c r="B158" s="2"/>
      <c r="C158" s="2"/>
      <c r="D158" s="2"/>
      <c r="E158" s="2"/>
      <c r="F158" s="2"/>
      <c r="G158" s="5"/>
    </row>
    <row r="159">
      <c r="A159" s="15"/>
      <c r="B159" s="2"/>
      <c r="C159" s="2"/>
      <c r="D159" s="2"/>
      <c r="E159" s="2"/>
      <c r="F159" s="2"/>
      <c r="G159" s="5"/>
    </row>
    <row r="160">
      <c r="A160" s="17"/>
      <c r="B160" s="2"/>
      <c r="C160" s="2"/>
      <c r="D160" s="2"/>
      <c r="E160" s="2"/>
      <c r="F160" s="2"/>
      <c r="G160" s="5"/>
    </row>
    <row r="161">
      <c r="A161" s="15"/>
      <c r="B161" s="2"/>
      <c r="C161" s="2"/>
      <c r="D161" s="2"/>
      <c r="E161" s="2"/>
      <c r="F161" s="2"/>
      <c r="G161" s="5"/>
    </row>
    <row r="162">
      <c r="A162" s="17"/>
      <c r="B162" s="2"/>
      <c r="C162" s="2"/>
      <c r="D162" s="2"/>
      <c r="E162" s="2"/>
      <c r="F162" s="2"/>
      <c r="G162" s="5"/>
    </row>
    <row r="163">
      <c r="A163" s="15"/>
      <c r="B163" s="2"/>
      <c r="C163" s="2"/>
      <c r="D163" s="2"/>
      <c r="E163" s="2"/>
      <c r="F163" s="2"/>
      <c r="G163" s="5"/>
    </row>
    <row r="164">
      <c r="A164" s="17"/>
      <c r="B164" s="2"/>
      <c r="C164" s="2"/>
      <c r="D164" s="2"/>
      <c r="E164" s="2"/>
      <c r="F164" s="2"/>
      <c r="G164" s="5"/>
    </row>
    <row r="165">
      <c r="A165" s="15"/>
      <c r="B165" s="2"/>
      <c r="C165" s="2"/>
      <c r="D165" s="2"/>
      <c r="E165" s="2"/>
      <c r="F165" s="2"/>
      <c r="G165" s="5"/>
    </row>
    <row r="166">
      <c r="A166" s="17"/>
      <c r="B166" s="14"/>
      <c r="C166" s="2"/>
      <c r="D166" s="2"/>
      <c r="E166" s="2"/>
      <c r="F166" s="2"/>
      <c r="G166" s="5"/>
    </row>
    <row r="167">
      <c r="A167" s="15"/>
      <c r="B167" s="2"/>
      <c r="C167" s="2"/>
      <c r="D167" s="2"/>
      <c r="E167" s="2"/>
      <c r="F167" s="2"/>
      <c r="G167" s="5"/>
    </row>
    <row r="168">
      <c r="A168" s="17"/>
      <c r="B168" s="2"/>
      <c r="C168" s="2"/>
      <c r="D168" s="2"/>
      <c r="E168" s="2"/>
      <c r="F168" s="2"/>
      <c r="G168" s="5"/>
    </row>
    <row r="169">
      <c r="A169" s="15"/>
      <c r="B169" s="2"/>
      <c r="C169" s="2"/>
      <c r="D169" s="2"/>
      <c r="E169" s="2"/>
      <c r="F169" s="2"/>
      <c r="G169" s="5"/>
    </row>
    <row r="170">
      <c r="A170" s="17"/>
      <c r="B170" s="2"/>
      <c r="C170" s="2"/>
      <c r="D170" s="2"/>
      <c r="E170" s="2"/>
      <c r="F170" s="2"/>
      <c r="G170" s="5"/>
    </row>
    <row r="171">
      <c r="A171" s="15"/>
      <c r="B171" s="2"/>
      <c r="C171" s="2"/>
      <c r="D171" s="2"/>
      <c r="E171" s="2"/>
      <c r="F171" s="2"/>
      <c r="G171" s="5"/>
    </row>
    <row r="172">
      <c r="A172" s="17"/>
      <c r="B172" s="2"/>
      <c r="C172" s="2"/>
      <c r="D172" s="2"/>
      <c r="E172" s="2"/>
      <c r="F172" s="2"/>
      <c r="G172" s="5"/>
    </row>
    <row r="173">
      <c r="A173" s="15"/>
      <c r="B173" s="14"/>
      <c r="C173" s="2"/>
      <c r="D173" s="2"/>
      <c r="E173" s="2"/>
      <c r="F173" s="2"/>
      <c r="G173" s="5"/>
    </row>
    <row r="174">
      <c r="A174" s="17"/>
      <c r="B174" s="2"/>
      <c r="C174" s="2"/>
      <c r="D174" s="2"/>
      <c r="E174" s="2"/>
      <c r="F174" s="2"/>
      <c r="G174" s="5"/>
    </row>
    <row r="175">
      <c r="A175" s="15"/>
      <c r="B175" s="2"/>
      <c r="C175" s="2"/>
      <c r="D175" s="2"/>
      <c r="E175" s="2"/>
      <c r="F175" s="2"/>
      <c r="G175" s="5"/>
    </row>
    <row r="176">
      <c r="A176" s="17"/>
      <c r="B176" s="2"/>
      <c r="C176" s="2"/>
      <c r="D176" s="2"/>
      <c r="E176" s="2"/>
      <c r="F176" s="2"/>
      <c r="G176" s="5"/>
    </row>
    <row r="177">
      <c r="A177" s="15"/>
      <c r="B177" s="2"/>
      <c r="C177" s="2"/>
      <c r="D177" s="2"/>
      <c r="E177" s="2"/>
      <c r="F177" s="2"/>
      <c r="G177" s="5"/>
    </row>
    <row r="178">
      <c r="A178" s="17"/>
      <c r="B178" s="2"/>
      <c r="C178" s="2"/>
      <c r="D178" s="2"/>
      <c r="E178" s="2"/>
      <c r="F178" s="2"/>
      <c r="G178" s="5"/>
    </row>
    <row r="179">
      <c r="A179" s="15"/>
      <c r="B179" s="2"/>
      <c r="C179" s="2"/>
      <c r="D179" s="2"/>
      <c r="E179" s="2"/>
      <c r="F179" s="2"/>
      <c r="G179" s="5"/>
    </row>
    <row r="180">
      <c r="A180" s="17"/>
      <c r="B180" s="2"/>
      <c r="C180" s="2"/>
      <c r="D180" s="2"/>
      <c r="E180" s="2"/>
      <c r="F180" s="2"/>
      <c r="G180" s="5"/>
    </row>
    <row r="181">
      <c r="A181" s="18"/>
      <c r="B181" s="19"/>
      <c r="C181" s="19"/>
      <c r="D181" s="19"/>
      <c r="E181" s="19"/>
      <c r="F181" s="19"/>
      <c r="G181" s="5"/>
    </row>
    <row r="182">
      <c r="A182" s="20"/>
      <c r="B182" s="19"/>
      <c r="C182" s="19"/>
      <c r="D182" s="19"/>
      <c r="E182" s="19"/>
      <c r="F182" s="19"/>
      <c r="G182" s="5"/>
    </row>
    <row r="183">
      <c r="A183" s="18"/>
      <c r="B183" s="19"/>
      <c r="C183" s="19"/>
      <c r="D183" s="19"/>
      <c r="E183" s="19"/>
      <c r="F183" s="19"/>
      <c r="G183" s="5"/>
    </row>
    <row r="184">
      <c r="A184" s="20"/>
      <c r="B184" s="19"/>
      <c r="C184" s="19"/>
      <c r="D184" s="19"/>
      <c r="E184" s="19"/>
      <c r="F184" s="19"/>
      <c r="G184" s="5"/>
    </row>
    <row r="185">
      <c r="A185" s="18"/>
      <c r="B185" s="19"/>
      <c r="C185" s="19"/>
      <c r="D185" s="19"/>
      <c r="E185" s="19"/>
      <c r="F185" s="19"/>
      <c r="G185" s="5"/>
    </row>
    <row r="186">
      <c r="A186" s="20"/>
      <c r="B186" s="19"/>
      <c r="C186" s="19"/>
      <c r="D186" s="19"/>
      <c r="E186" s="19"/>
      <c r="F186" s="19"/>
      <c r="G186" s="5"/>
    </row>
    <row r="187">
      <c r="A187" s="18"/>
      <c r="B187" s="19"/>
      <c r="C187" s="19"/>
      <c r="D187" s="19"/>
      <c r="E187" s="19"/>
      <c r="F187" s="19"/>
      <c r="G187" s="5"/>
    </row>
    <row r="188">
      <c r="A188" s="20"/>
      <c r="B188" s="19"/>
      <c r="C188" s="19"/>
      <c r="D188" s="19"/>
      <c r="E188" s="19"/>
      <c r="F188" s="19"/>
      <c r="G188" s="5"/>
    </row>
    <row r="189">
      <c r="A189" s="18"/>
      <c r="B189" s="19"/>
      <c r="C189" s="19"/>
      <c r="D189" s="19"/>
      <c r="E189" s="19"/>
      <c r="F189" s="19"/>
      <c r="G189" s="5"/>
    </row>
    <row r="190">
      <c r="A190" s="20"/>
      <c r="B190" s="19"/>
      <c r="C190" s="19"/>
      <c r="D190" s="19"/>
      <c r="E190" s="19"/>
      <c r="F190" s="19"/>
      <c r="G190" s="5"/>
    </row>
    <row r="191">
      <c r="A191" s="18"/>
      <c r="B191" s="19"/>
      <c r="C191" s="19"/>
      <c r="D191" s="19"/>
      <c r="E191" s="19"/>
      <c r="F191" s="19"/>
      <c r="G191" s="5"/>
    </row>
    <row r="192">
      <c r="A192" s="20"/>
      <c r="B192" s="19"/>
      <c r="C192" s="19"/>
      <c r="D192" s="19"/>
      <c r="E192" s="19"/>
      <c r="F192" s="19"/>
      <c r="G192" s="5"/>
    </row>
    <row r="193">
      <c r="A193" s="18"/>
      <c r="B193" s="19"/>
      <c r="C193" s="19"/>
      <c r="D193" s="19"/>
      <c r="E193" s="19"/>
      <c r="F193" s="19"/>
      <c r="G193" s="5"/>
    </row>
    <row r="194">
      <c r="A194" s="20"/>
      <c r="B194" s="19"/>
      <c r="C194" s="19"/>
      <c r="D194" s="19"/>
      <c r="E194" s="19"/>
      <c r="F194" s="19"/>
      <c r="G194" s="5"/>
    </row>
    <row r="195">
      <c r="A195" s="18"/>
      <c r="B195" s="19"/>
      <c r="C195" s="19"/>
      <c r="D195" s="19"/>
      <c r="E195" s="19"/>
      <c r="F195" s="19"/>
      <c r="G195" s="5"/>
    </row>
    <row r="196">
      <c r="A196" s="20"/>
      <c r="B196" s="19"/>
      <c r="C196" s="19"/>
      <c r="D196" s="19"/>
      <c r="E196" s="19"/>
      <c r="F196" s="19"/>
      <c r="G196" s="5"/>
    </row>
    <row r="197">
      <c r="A197" s="18"/>
      <c r="B197" s="19"/>
      <c r="C197" s="19"/>
      <c r="D197" s="19"/>
      <c r="E197" s="19"/>
      <c r="F197" s="19"/>
      <c r="G197" s="5"/>
    </row>
    <row r="198">
      <c r="A198" s="20"/>
      <c r="B198" s="19"/>
      <c r="C198" s="19"/>
      <c r="D198" s="19"/>
      <c r="E198" s="19"/>
      <c r="F198" s="19"/>
      <c r="G198" s="5"/>
    </row>
    <row r="199">
      <c r="A199" s="18"/>
      <c r="B199" s="19"/>
      <c r="C199" s="19"/>
      <c r="D199" s="19"/>
      <c r="E199" s="19"/>
      <c r="F199" s="19"/>
      <c r="G199" s="5"/>
    </row>
    <row r="200">
      <c r="A200" s="20"/>
      <c r="B200" s="19"/>
      <c r="C200" s="19"/>
      <c r="D200" s="19"/>
      <c r="E200" s="19"/>
      <c r="F200" s="19"/>
      <c r="G200" s="5"/>
    </row>
    <row r="201">
      <c r="A201" s="18"/>
      <c r="B201" s="19"/>
      <c r="C201" s="19"/>
      <c r="D201" s="19"/>
      <c r="E201" s="19"/>
      <c r="F201" s="19"/>
      <c r="G201" s="5"/>
    </row>
    <row r="202">
      <c r="A202" s="20"/>
      <c r="B202" s="19"/>
      <c r="C202" s="19"/>
      <c r="D202" s="19"/>
      <c r="E202" s="19"/>
      <c r="F202" s="19"/>
      <c r="G202" s="5"/>
    </row>
    <row r="203">
      <c r="A203" s="18"/>
      <c r="B203" s="19"/>
      <c r="C203" s="19"/>
      <c r="D203" s="19"/>
      <c r="E203" s="19"/>
      <c r="F203" s="19"/>
      <c r="G203" s="5"/>
    </row>
    <row r="204">
      <c r="A204" s="20"/>
      <c r="B204" s="19"/>
      <c r="C204" s="19"/>
      <c r="D204" s="19"/>
      <c r="E204" s="19"/>
      <c r="F204" s="19"/>
      <c r="G204" s="5"/>
    </row>
    <row r="205">
      <c r="A205" s="18"/>
      <c r="B205" s="19"/>
      <c r="C205" s="19"/>
      <c r="D205" s="19"/>
      <c r="E205" s="19"/>
      <c r="F205" s="19"/>
      <c r="G205" s="5"/>
    </row>
    <row r="206">
      <c r="A206" s="20"/>
      <c r="B206" s="19"/>
      <c r="C206" s="19"/>
      <c r="D206" s="19"/>
      <c r="E206" s="19"/>
      <c r="F206" s="19"/>
      <c r="G206" s="5"/>
    </row>
    <row r="207">
      <c r="A207" s="18"/>
      <c r="B207" s="19"/>
      <c r="C207" s="19"/>
      <c r="D207" s="19"/>
      <c r="E207" s="19"/>
      <c r="F207" s="19"/>
      <c r="G207" s="5"/>
    </row>
    <row r="208">
      <c r="A208" s="20"/>
      <c r="B208" s="19"/>
      <c r="C208" s="19"/>
      <c r="D208" s="19"/>
      <c r="E208" s="19"/>
      <c r="F208" s="19"/>
      <c r="G208" s="5"/>
    </row>
    <row r="209">
      <c r="A209" s="18"/>
      <c r="B209" s="19"/>
      <c r="C209" s="19"/>
      <c r="D209" s="19"/>
      <c r="E209" s="19"/>
      <c r="F209" s="19"/>
      <c r="G209" s="5"/>
    </row>
    <row r="210">
      <c r="A210" s="20"/>
      <c r="B210" s="19"/>
      <c r="C210" s="19"/>
      <c r="D210" s="19"/>
      <c r="E210" s="19"/>
      <c r="F210" s="19"/>
      <c r="G210" s="5"/>
    </row>
    <row r="211">
      <c r="A211" s="18"/>
      <c r="B211" s="19"/>
      <c r="C211" s="19"/>
      <c r="D211" s="19"/>
      <c r="E211" s="19"/>
      <c r="F211" s="19"/>
      <c r="G211" s="5"/>
    </row>
    <row r="212">
      <c r="A212" s="20"/>
      <c r="B212" s="19"/>
      <c r="C212" s="19"/>
      <c r="D212" s="19"/>
      <c r="E212" s="19"/>
      <c r="F212" s="19"/>
      <c r="G212" s="5"/>
    </row>
    <row r="213">
      <c r="A213" s="18"/>
      <c r="B213" s="19"/>
      <c r="C213" s="19"/>
      <c r="D213" s="19"/>
      <c r="E213" s="19"/>
      <c r="F213" s="19"/>
      <c r="G213" s="5"/>
    </row>
    <row r="214">
      <c r="A214" s="20"/>
      <c r="B214" s="19"/>
      <c r="C214" s="19"/>
      <c r="D214" s="19"/>
      <c r="E214" s="19"/>
      <c r="F214" s="19"/>
      <c r="G214" s="5"/>
    </row>
    <row r="215">
      <c r="A215" s="18"/>
      <c r="B215" s="19"/>
      <c r="C215" s="19"/>
      <c r="D215" s="19"/>
      <c r="E215" s="19"/>
      <c r="F215" s="19"/>
      <c r="G215" s="5"/>
    </row>
    <row r="216">
      <c r="A216" s="20"/>
      <c r="B216" s="19"/>
      <c r="C216" s="19"/>
      <c r="D216" s="19"/>
      <c r="E216" s="19"/>
      <c r="F216" s="19"/>
      <c r="G216" s="5"/>
    </row>
    <row r="217">
      <c r="A217" s="18"/>
      <c r="B217" s="19"/>
      <c r="C217" s="19"/>
      <c r="D217" s="19"/>
      <c r="E217" s="19"/>
      <c r="F217" s="19"/>
      <c r="G217" s="5"/>
    </row>
    <row r="218">
      <c r="A218" s="20"/>
      <c r="B218" s="19"/>
      <c r="C218" s="19"/>
      <c r="D218" s="19"/>
      <c r="E218" s="19"/>
      <c r="F218" s="19"/>
      <c r="G218" s="5"/>
    </row>
    <row r="219">
      <c r="A219" s="18"/>
      <c r="B219" s="19"/>
      <c r="C219" s="19"/>
      <c r="D219" s="19"/>
      <c r="E219" s="19"/>
      <c r="F219" s="19"/>
      <c r="G219" s="5"/>
    </row>
    <row r="220">
      <c r="A220" s="20"/>
      <c r="B220" s="19"/>
      <c r="C220" s="19"/>
      <c r="D220" s="19"/>
      <c r="E220" s="19"/>
      <c r="F220" s="19"/>
      <c r="G220" s="5"/>
    </row>
    <row r="221">
      <c r="A221" s="18"/>
      <c r="B221" s="19"/>
      <c r="C221" s="19"/>
      <c r="D221" s="19"/>
      <c r="E221" s="19"/>
      <c r="F221" s="19"/>
      <c r="G221" s="5"/>
    </row>
    <row r="222">
      <c r="C222" s="19"/>
    </row>
    <row r="223">
      <c r="C223" s="19"/>
    </row>
    <row r="224">
      <c r="C224" s="19"/>
    </row>
    <row r="225">
      <c r="C225" s="19"/>
    </row>
    <row r="226">
      <c r="C226" s="19"/>
    </row>
    <row r="227">
      <c r="C227" s="19"/>
    </row>
    <row r="228">
      <c r="C228" s="19"/>
    </row>
    <row r="229">
      <c r="C229" s="19"/>
    </row>
    <row r="230">
      <c r="C230" s="19"/>
    </row>
    <row r="231">
      <c r="C231" s="19"/>
    </row>
    <row r="232">
      <c r="C232" s="19"/>
    </row>
    <row r="233">
      <c r="C233" s="19"/>
    </row>
    <row r="234">
      <c r="C234" s="19"/>
    </row>
    <row r="235">
      <c r="C235" s="19"/>
    </row>
    <row r="236">
      <c r="C236" s="19"/>
    </row>
    <row r="237">
      <c r="C237" s="19"/>
    </row>
    <row r="238">
      <c r="C238" s="19"/>
    </row>
    <row r="239">
      <c r="C239" s="19"/>
    </row>
    <row r="240">
      <c r="C240" s="19"/>
    </row>
    <row r="241">
      <c r="C241" s="19"/>
    </row>
    <row r="242">
      <c r="C242" s="19"/>
    </row>
    <row r="243">
      <c r="C243" s="19"/>
    </row>
    <row r="244">
      <c r="C244" s="19"/>
    </row>
    <row r="245">
      <c r="C245" s="19"/>
    </row>
    <row r="246">
      <c r="C246" s="19"/>
    </row>
    <row r="247">
      <c r="C247" s="19"/>
    </row>
    <row r="248">
      <c r="C248" s="19"/>
    </row>
    <row r="249">
      <c r="C249" s="19"/>
    </row>
    <row r="250">
      <c r="C250" s="19"/>
    </row>
    <row r="251">
      <c r="C251" s="19"/>
    </row>
    <row r="252">
      <c r="C252" s="19"/>
    </row>
    <row r="253">
      <c r="C253" s="19"/>
    </row>
    <row r="254">
      <c r="C254" s="19"/>
    </row>
    <row r="255">
      <c r="C255" s="19"/>
    </row>
    <row r="256">
      <c r="C256" s="19"/>
    </row>
    <row r="257">
      <c r="C257" s="19"/>
    </row>
    <row r="258">
      <c r="C258" s="19"/>
    </row>
    <row r="259">
      <c r="C259" s="19"/>
    </row>
    <row r="260">
      <c r="C260" s="19"/>
    </row>
    <row r="261">
      <c r="C261" s="19"/>
    </row>
    <row r="262">
      <c r="C262" s="19"/>
    </row>
    <row r="263">
      <c r="C263" s="19"/>
    </row>
    <row r="264">
      <c r="C264" s="19"/>
    </row>
    <row r="265">
      <c r="C265" s="19"/>
    </row>
    <row r="266">
      <c r="C266" s="19"/>
    </row>
    <row r="267">
      <c r="C267" s="19"/>
    </row>
    <row r="268">
      <c r="C268" s="19"/>
    </row>
    <row r="269">
      <c r="C269" s="19"/>
    </row>
    <row r="270">
      <c r="C270" s="19"/>
    </row>
    <row r="271">
      <c r="C271" s="19"/>
    </row>
    <row r="272">
      <c r="C272" s="19"/>
    </row>
    <row r="273">
      <c r="C273" s="19"/>
    </row>
    <row r="274">
      <c r="C274" s="19"/>
    </row>
    <row r="275">
      <c r="C275" s="19"/>
    </row>
    <row r="276">
      <c r="C276" s="19"/>
    </row>
    <row r="277">
      <c r="C277" s="19"/>
    </row>
    <row r="278">
      <c r="C278" s="19"/>
    </row>
    <row r="279">
      <c r="C279" s="19"/>
    </row>
    <row r="280">
      <c r="C280" s="19"/>
    </row>
    <row r="281">
      <c r="C281" s="19"/>
    </row>
    <row r="282">
      <c r="C282" s="19"/>
    </row>
    <row r="283">
      <c r="C283" s="19"/>
    </row>
    <row r="284">
      <c r="C284" s="19"/>
    </row>
    <row r="285">
      <c r="C285" s="19"/>
    </row>
    <row r="286">
      <c r="C286" s="19"/>
    </row>
    <row r="287">
      <c r="C287" s="19"/>
    </row>
    <row r="288">
      <c r="C288" s="19"/>
    </row>
    <row r="289">
      <c r="C289" s="19"/>
    </row>
    <row r="290">
      <c r="C290" s="19"/>
    </row>
    <row r="291">
      <c r="C291" s="19"/>
    </row>
    <row r="292">
      <c r="C292" s="19"/>
    </row>
    <row r="293">
      <c r="C293" s="19"/>
    </row>
    <row r="294">
      <c r="C294" s="19"/>
    </row>
    <row r="295">
      <c r="C295" s="19"/>
    </row>
    <row r="296">
      <c r="C296" s="19"/>
    </row>
    <row r="297">
      <c r="C297" s="19"/>
    </row>
    <row r="298">
      <c r="C298" s="19"/>
    </row>
    <row r="299">
      <c r="C299" s="19"/>
    </row>
    <row r="300">
      <c r="C300" s="19"/>
    </row>
    <row r="301">
      <c r="C301" s="19"/>
    </row>
    <row r="302">
      <c r="C302" s="19"/>
    </row>
    <row r="303">
      <c r="C303" s="19"/>
    </row>
    <row r="304">
      <c r="C304" s="19"/>
    </row>
    <row r="305">
      <c r="C305" s="19"/>
    </row>
    <row r="306">
      <c r="C306" s="19"/>
    </row>
    <row r="307">
      <c r="C307" s="19"/>
    </row>
    <row r="308">
      <c r="C308" s="19"/>
    </row>
    <row r="309">
      <c r="C309" s="19"/>
    </row>
    <row r="310">
      <c r="C310" s="19"/>
    </row>
    <row r="311">
      <c r="C311" s="19"/>
    </row>
    <row r="312">
      <c r="C312" s="19"/>
    </row>
    <row r="313">
      <c r="C313" s="19"/>
    </row>
    <row r="314">
      <c r="C314" s="19"/>
    </row>
    <row r="315">
      <c r="C315" s="19"/>
    </row>
    <row r="316">
      <c r="C316" s="19"/>
    </row>
    <row r="317">
      <c r="C317" s="19"/>
    </row>
    <row r="318">
      <c r="C318" s="19"/>
    </row>
    <row r="319">
      <c r="C319" s="19"/>
    </row>
    <row r="320">
      <c r="C320" s="19"/>
    </row>
    <row r="321">
      <c r="C321" s="19"/>
    </row>
    <row r="322">
      <c r="C322" s="19"/>
    </row>
    <row r="323">
      <c r="C323" s="19"/>
    </row>
    <row r="324">
      <c r="C324" s="19"/>
    </row>
    <row r="325">
      <c r="C325" s="19"/>
    </row>
    <row r="326">
      <c r="C326" s="19"/>
    </row>
    <row r="327">
      <c r="C327" s="19"/>
    </row>
    <row r="328">
      <c r="C328" s="19"/>
    </row>
    <row r="329">
      <c r="C329" s="19"/>
    </row>
    <row r="330">
      <c r="C330" s="19"/>
    </row>
    <row r="331">
      <c r="C331" s="19"/>
    </row>
    <row r="332">
      <c r="C332" s="19"/>
    </row>
    <row r="333">
      <c r="C333" s="19"/>
    </row>
    <row r="334">
      <c r="C334" s="19"/>
    </row>
    <row r="335">
      <c r="C335" s="19"/>
    </row>
    <row r="336">
      <c r="C336" s="19"/>
    </row>
    <row r="337">
      <c r="C337" s="19"/>
    </row>
    <row r="338">
      <c r="C338" s="19"/>
    </row>
    <row r="339">
      <c r="C339" s="19"/>
    </row>
    <row r="340">
      <c r="C340" s="19"/>
    </row>
    <row r="341">
      <c r="C341" s="19"/>
    </row>
    <row r="342">
      <c r="C342" s="19"/>
    </row>
    <row r="343">
      <c r="C343" s="19"/>
    </row>
    <row r="344">
      <c r="C344" s="19"/>
    </row>
    <row r="345">
      <c r="C345" s="19"/>
    </row>
    <row r="346">
      <c r="C346" s="19"/>
    </row>
    <row r="347">
      <c r="C347" s="19"/>
    </row>
    <row r="348">
      <c r="C348" s="19"/>
    </row>
    <row r="349">
      <c r="C349" s="19"/>
    </row>
    <row r="350">
      <c r="C350" s="19"/>
    </row>
    <row r="351">
      <c r="C351" s="19"/>
    </row>
    <row r="352">
      <c r="C352" s="19"/>
    </row>
    <row r="353">
      <c r="C353" s="19"/>
    </row>
    <row r="354">
      <c r="C354" s="19"/>
    </row>
    <row r="355">
      <c r="C355" s="19"/>
    </row>
    <row r="356">
      <c r="C356" s="19"/>
    </row>
    <row r="357">
      <c r="C357" s="19"/>
    </row>
    <row r="358">
      <c r="C358" s="19"/>
    </row>
    <row r="359">
      <c r="C359" s="19"/>
    </row>
    <row r="360">
      <c r="C360" s="19"/>
    </row>
    <row r="361">
      <c r="C361" s="19"/>
    </row>
    <row r="362">
      <c r="C362" s="19"/>
    </row>
    <row r="363">
      <c r="C363" s="19"/>
    </row>
    <row r="364">
      <c r="C364" s="19"/>
    </row>
    <row r="365">
      <c r="C365" s="19"/>
    </row>
    <row r="366">
      <c r="C366" s="19"/>
    </row>
    <row r="367">
      <c r="C367" s="19"/>
    </row>
    <row r="368">
      <c r="C368" s="19"/>
    </row>
    <row r="369">
      <c r="C369" s="19"/>
    </row>
    <row r="370">
      <c r="C370" s="19"/>
    </row>
    <row r="371">
      <c r="C371" s="19"/>
    </row>
    <row r="372">
      <c r="C372" s="19"/>
    </row>
    <row r="373">
      <c r="C373" s="19"/>
    </row>
    <row r="374">
      <c r="C374" s="19"/>
    </row>
    <row r="375">
      <c r="C375" s="19"/>
    </row>
    <row r="376">
      <c r="C376" s="19"/>
    </row>
    <row r="377">
      <c r="C377" s="19"/>
    </row>
    <row r="378">
      <c r="C378" s="19"/>
    </row>
    <row r="379">
      <c r="C379" s="19"/>
    </row>
    <row r="380">
      <c r="C380" s="19"/>
    </row>
    <row r="381">
      <c r="C381" s="19"/>
    </row>
    <row r="382">
      <c r="C382" s="19"/>
    </row>
    <row r="383">
      <c r="C383" s="19"/>
    </row>
    <row r="384">
      <c r="C384" s="19"/>
    </row>
    <row r="385">
      <c r="C385" s="19"/>
    </row>
    <row r="386">
      <c r="C386" s="19"/>
    </row>
    <row r="387">
      <c r="C387" s="19"/>
    </row>
    <row r="388">
      <c r="C388" s="19"/>
    </row>
    <row r="389">
      <c r="C389" s="19"/>
    </row>
    <row r="390">
      <c r="C390" s="19"/>
    </row>
    <row r="391">
      <c r="C391" s="19"/>
    </row>
    <row r="392">
      <c r="C392" s="19"/>
    </row>
    <row r="393">
      <c r="C393" s="19"/>
    </row>
    <row r="394">
      <c r="C394" s="19"/>
    </row>
    <row r="395">
      <c r="C395" s="19"/>
    </row>
    <row r="396">
      <c r="C396" s="19"/>
    </row>
    <row r="397">
      <c r="C397" s="19"/>
    </row>
    <row r="398">
      <c r="C398" s="19"/>
    </row>
    <row r="399">
      <c r="C399" s="19"/>
    </row>
    <row r="400">
      <c r="C400" s="19"/>
    </row>
    <row r="401">
      <c r="C401" s="19"/>
    </row>
    <row r="402">
      <c r="C402" s="19"/>
    </row>
    <row r="403">
      <c r="C403" s="19"/>
    </row>
    <row r="404">
      <c r="C404" s="19"/>
    </row>
    <row r="405">
      <c r="C405" s="19"/>
    </row>
    <row r="406">
      <c r="C406" s="19"/>
    </row>
    <row r="407">
      <c r="C407" s="19"/>
    </row>
    <row r="408">
      <c r="C408" s="19"/>
    </row>
    <row r="409">
      <c r="C409" s="19"/>
    </row>
    <row r="410">
      <c r="C410" s="19"/>
    </row>
    <row r="411">
      <c r="C411" s="19"/>
    </row>
    <row r="412">
      <c r="C412" s="19"/>
    </row>
    <row r="413">
      <c r="C413" s="19"/>
    </row>
    <row r="414">
      <c r="C414" s="19"/>
    </row>
    <row r="415">
      <c r="C415" s="19"/>
    </row>
    <row r="416">
      <c r="C416" s="19"/>
    </row>
    <row r="417">
      <c r="C417" s="19"/>
    </row>
    <row r="418">
      <c r="C418" s="19"/>
    </row>
    <row r="419">
      <c r="C419" s="19"/>
    </row>
    <row r="420">
      <c r="C420" s="19"/>
    </row>
    <row r="421">
      <c r="C421" s="19"/>
    </row>
    <row r="422">
      <c r="C422" s="19"/>
    </row>
    <row r="423">
      <c r="C423" s="19"/>
    </row>
    <row r="424">
      <c r="C424" s="19"/>
    </row>
    <row r="425">
      <c r="C425" s="19"/>
    </row>
    <row r="426">
      <c r="C426" s="19"/>
    </row>
    <row r="427">
      <c r="C427" s="19"/>
    </row>
    <row r="428">
      <c r="C428" s="19"/>
    </row>
    <row r="429">
      <c r="C429" s="19"/>
    </row>
    <row r="430">
      <c r="C430" s="19"/>
    </row>
    <row r="431">
      <c r="C431" s="19"/>
    </row>
    <row r="432">
      <c r="C432" s="19"/>
    </row>
    <row r="433">
      <c r="C433" s="19"/>
    </row>
    <row r="434">
      <c r="C434" s="19"/>
    </row>
    <row r="435">
      <c r="C435" s="19"/>
    </row>
    <row r="436">
      <c r="C436" s="19"/>
    </row>
    <row r="437">
      <c r="C437" s="19"/>
    </row>
    <row r="438">
      <c r="C438" s="19"/>
    </row>
    <row r="439">
      <c r="C439" s="19"/>
    </row>
    <row r="440">
      <c r="C440" s="19"/>
    </row>
    <row r="441">
      <c r="C441" s="19"/>
    </row>
    <row r="442">
      <c r="C442" s="19"/>
    </row>
    <row r="443">
      <c r="C443" s="19"/>
    </row>
    <row r="444">
      <c r="C444" s="19"/>
    </row>
    <row r="445">
      <c r="C445" s="19"/>
    </row>
    <row r="446">
      <c r="C446" s="19"/>
    </row>
    <row r="447">
      <c r="C447" s="19"/>
    </row>
    <row r="448">
      <c r="C448" s="19"/>
    </row>
    <row r="449">
      <c r="C449" s="19"/>
    </row>
    <row r="450">
      <c r="C450" s="19"/>
    </row>
    <row r="451">
      <c r="C451" s="19"/>
    </row>
    <row r="452">
      <c r="C452" s="19"/>
    </row>
    <row r="453">
      <c r="C453" s="19"/>
    </row>
    <row r="454">
      <c r="C454" s="19"/>
    </row>
    <row r="455">
      <c r="C455" s="19"/>
    </row>
    <row r="456">
      <c r="C456" s="19"/>
    </row>
    <row r="457">
      <c r="C457" s="19"/>
    </row>
    <row r="458">
      <c r="C458" s="19"/>
    </row>
    <row r="459">
      <c r="C459" s="19"/>
    </row>
    <row r="460">
      <c r="C460" s="19"/>
    </row>
    <row r="461">
      <c r="C461" s="19"/>
    </row>
    <row r="462">
      <c r="C462" s="19"/>
    </row>
    <row r="463">
      <c r="C463" s="19"/>
    </row>
    <row r="464">
      <c r="C464" s="19"/>
    </row>
    <row r="465">
      <c r="C465" s="19"/>
    </row>
    <row r="466">
      <c r="C466" s="19"/>
    </row>
    <row r="467">
      <c r="C467" s="19"/>
    </row>
    <row r="468">
      <c r="C468" s="19"/>
    </row>
    <row r="469">
      <c r="C469" s="19"/>
    </row>
    <row r="470">
      <c r="C470" s="19"/>
    </row>
    <row r="471">
      <c r="C471" s="19"/>
    </row>
    <row r="472">
      <c r="C472" s="19"/>
    </row>
    <row r="473">
      <c r="C473" s="19"/>
    </row>
    <row r="474">
      <c r="C474" s="19"/>
    </row>
    <row r="475">
      <c r="C475" s="19"/>
    </row>
    <row r="476">
      <c r="C476" s="19"/>
    </row>
    <row r="477">
      <c r="C477" s="19"/>
    </row>
    <row r="478">
      <c r="C478" s="19"/>
    </row>
    <row r="479">
      <c r="C479" s="19"/>
    </row>
    <row r="480">
      <c r="C480" s="19"/>
    </row>
    <row r="481">
      <c r="C481" s="19"/>
    </row>
    <row r="482">
      <c r="C482" s="19"/>
    </row>
    <row r="483">
      <c r="C483" s="19"/>
    </row>
    <row r="484">
      <c r="C484" s="19"/>
    </row>
    <row r="485">
      <c r="C485" s="19"/>
    </row>
    <row r="486">
      <c r="C486" s="19"/>
    </row>
    <row r="487">
      <c r="C487" s="19"/>
    </row>
    <row r="488">
      <c r="C488" s="19"/>
    </row>
    <row r="489">
      <c r="C489" s="19"/>
    </row>
    <row r="490">
      <c r="C490" s="19"/>
    </row>
    <row r="491">
      <c r="C491" s="19"/>
    </row>
    <row r="492">
      <c r="C492" s="19"/>
    </row>
    <row r="493">
      <c r="C493" s="19"/>
    </row>
    <row r="494">
      <c r="C494" s="19"/>
    </row>
    <row r="495">
      <c r="C495" s="19"/>
    </row>
    <row r="496">
      <c r="C496" s="19"/>
    </row>
    <row r="497">
      <c r="C497" s="19"/>
    </row>
    <row r="498">
      <c r="C498" s="19"/>
    </row>
    <row r="499">
      <c r="C499" s="19"/>
    </row>
    <row r="500">
      <c r="C500" s="19"/>
    </row>
    <row r="501">
      <c r="C501" s="19"/>
    </row>
    <row r="502">
      <c r="C502" s="19"/>
    </row>
    <row r="503">
      <c r="C503" s="19"/>
    </row>
    <row r="504">
      <c r="C504" s="19"/>
    </row>
    <row r="505">
      <c r="C505" s="19"/>
    </row>
    <row r="506">
      <c r="C506" s="19"/>
    </row>
    <row r="507">
      <c r="C507" s="19"/>
    </row>
    <row r="508">
      <c r="C508" s="19"/>
    </row>
    <row r="509">
      <c r="C509" s="19"/>
    </row>
    <row r="510">
      <c r="C510" s="19"/>
    </row>
    <row r="511">
      <c r="C511" s="19"/>
    </row>
    <row r="512">
      <c r="C512" s="19"/>
    </row>
    <row r="513">
      <c r="C513" s="19"/>
    </row>
    <row r="514">
      <c r="C514" s="19"/>
    </row>
    <row r="515">
      <c r="C515" s="19"/>
    </row>
    <row r="516">
      <c r="C516" s="19"/>
    </row>
    <row r="517">
      <c r="C517" s="19"/>
    </row>
    <row r="518">
      <c r="C518" s="19"/>
    </row>
    <row r="519">
      <c r="C519" s="19"/>
    </row>
    <row r="520">
      <c r="C520" s="19"/>
    </row>
    <row r="521">
      <c r="C521" s="19"/>
    </row>
    <row r="522">
      <c r="C522" s="19"/>
    </row>
    <row r="523">
      <c r="C523" s="19"/>
    </row>
    <row r="524">
      <c r="C524" s="19"/>
    </row>
    <row r="525">
      <c r="C525" s="19"/>
    </row>
    <row r="526">
      <c r="C526" s="19"/>
    </row>
    <row r="527">
      <c r="C527" s="19"/>
    </row>
    <row r="528">
      <c r="C528" s="19"/>
    </row>
    <row r="529">
      <c r="C529" s="19"/>
    </row>
    <row r="530">
      <c r="C530" s="19"/>
    </row>
    <row r="531">
      <c r="C531" s="19"/>
    </row>
    <row r="532">
      <c r="C532" s="19"/>
    </row>
    <row r="533">
      <c r="C533" s="19"/>
    </row>
    <row r="534">
      <c r="C534" s="19"/>
    </row>
    <row r="535">
      <c r="C535" s="19"/>
    </row>
    <row r="536">
      <c r="C536" s="19"/>
    </row>
    <row r="537">
      <c r="C537" s="19"/>
    </row>
    <row r="538">
      <c r="C538" s="19"/>
    </row>
    <row r="539">
      <c r="C539" s="19"/>
    </row>
    <row r="540">
      <c r="C540" s="19"/>
    </row>
    <row r="541">
      <c r="C541" s="19"/>
    </row>
    <row r="542">
      <c r="C542" s="19"/>
    </row>
    <row r="543">
      <c r="C543" s="19"/>
    </row>
    <row r="544">
      <c r="C544" s="19"/>
    </row>
    <row r="545">
      <c r="C545" s="19"/>
    </row>
    <row r="546">
      <c r="C546" s="19"/>
    </row>
    <row r="547">
      <c r="C547" s="19"/>
    </row>
    <row r="548">
      <c r="C548" s="19"/>
    </row>
    <row r="549">
      <c r="C549" s="19"/>
    </row>
    <row r="550">
      <c r="C550" s="19"/>
    </row>
    <row r="551">
      <c r="C551" s="19"/>
    </row>
    <row r="552">
      <c r="C552" s="19"/>
    </row>
    <row r="553">
      <c r="C553" s="19"/>
    </row>
    <row r="554">
      <c r="C554" s="19"/>
    </row>
    <row r="555">
      <c r="C555" s="19"/>
    </row>
    <row r="556">
      <c r="C556" s="19"/>
    </row>
    <row r="557">
      <c r="C557" s="19"/>
    </row>
    <row r="558">
      <c r="C558" s="19"/>
    </row>
    <row r="559">
      <c r="C559" s="19"/>
    </row>
    <row r="560">
      <c r="C560" s="19"/>
    </row>
    <row r="561">
      <c r="C561" s="19"/>
    </row>
    <row r="562">
      <c r="C562" s="19"/>
    </row>
    <row r="563">
      <c r="C563" s="19"/>
    </row>
    <row r="564">
      <c r="C564" s="19"/>
    </row>
    <row r="565">
      <c r="C565" s="19"/>
    </row>
    <row r="566">
      <c r="C566" s="19"/>
    </row>
    <row r="567">
      <c r="C567" s="19"/>
    </row>
    <row r="568">
      <c r="C568" s="19"/>
    </row>
    <row r="569">
      <c r="C569" s="19"/>
    </row>
    <row r="570">
      <c r="C570" s="19"/>
    </row>
    <row r="571">
      <c r="C571" s="19"/>
    </row>
    <row r="572">
      <c r="C572" s="19"/>
    </row>
    <row r="573">
      <c r="C573" s="19"/>
    </row>
    <row r="574">
      <c r="C574" s="19"/>
    </row>
    <row r="575">
      <c r="C575" s="19"/>
    </row>
    <row r="576">
      <c r="C576" s="19"/>
    </row>
    <row r="577">
      <c r="C577" s="19"/>
    </row>
    <row r="578">
      <c r="C578" s="19"/>
    </row>
    <row r="579">
      <c r="C579" s="19"/>
    </row>
    <row r="580">
      <c r="C580" s="19"/>
    </row>
    <row r="581">
      <c r="C581" s="19"/>
    </row>
    <row r="582">
      <c r="C582" s="19"/>
    </row>
    <row r="583">
      <c r="C583" s="19"/>
    </row>
    <row r="584">
      <c r="C584" s="19"/>
    </row>
    <row r="585">
      <c r="C585" s="19"/>
    </row>
    <row r="586">
      <c r="C586" s="19"/>
    </row>
    <row r="587">
      <c r="C587" s="19"/>
    </row>
    <row r="588">
      <c r="C588" s="19"/>
    </row>
    <row r="589">
      <c r="C589" s="19"/>
    </row>
    <row r="590">
      <c r="C590" s="19"/>
    </row>
    <row r="591">
      <c r="C591" s="19"/>
    </row>
    <row r="592">
      <c r="C592" s="19"/>
    </row>
    <row r="593">
      <c r="C593" s="19"/>
    </row>
    <row r="594">
      <c r="C594" s="19"/>
    </row>
    <row r="595">
      <c r="C595" s="19"/>
    </row>
    <row r="596">
      <c r="C596" s="19"/>
    </row>
    <row r="597">
      <c r="C597" s="19"/>
    </row>
    <row r="598">
      <c r="C598" s="19"/>
    </row>
    <row r="599">
      <c r="C599" s="19"/>
    </row>
    <row r="600">
      <c r="C600" s="19"/>
    </row>
    <row r="601">
      <c r="C601" s="19"/>
    </row>
    <row r="602">
      <c r="C602" s="19"/>
    </row>
    <row r="603">
      <c r="C603" s="19"/>
    </row>
    <row r="604">
      <c r="C604" s="19"/>
    </row>
    <row r="605">
      <c r="C605" s="19"/>
    </row>
    <row r="606">
      <c r="C606" s="19"/>
    </row>
    <row r="607">
      <c r="C607" s="19"/>
    </row>
    <row r="608">
      <c r="C608" s="19"/>
    </row>
    <row r="609">
      <c r="C609" s="19"/>
    </row>
    <row r="610">
      <c r="C610" s="19"/>
    </row>
    <row r="611">
      <c r="C611" s="19"/>
    </row>
    <row r="612">
      <c r="C612" s="19"/>
    </row>
    <row r="613">
      <c r="C613" s="19"/>
    </row>
    <row r="614">
      <c r="C614" s="19"/>
    </row>
    <row r="615">
      <c r="C615" s="19"/>
    </row>
    <row r="616">
      <c r="C616" s="19"/>
    </row>
    <row r="617">
      <c r="C617" s="19"/>
    </row>
    <row r="618">
      <c r="C618" s="19"/>
    </row>
    <row r="619">
      <c r="C619" s="19"/>
    </row>
    <row r="620">
      <c r="C620" s="19"/>
    </row>
    <row r="621">
      <c r="C621" s="19"/>
    </row>
    <row r="622">
      <c r="C622" s="19"/>
    </row>
    <row r="623">
      <c r="C623" s="19"/>
    </row>
    <row r="624">
      <c r="C624" s="19"/>
    </row>
    <row r="625">
      <c r="C625" s="19"/>
    </row>
    <row r="626">
      <c r="C626" s="19"/>
    </row>
    <row r="627">
      <c r="C627" s="19"/>
    </row>
    <row r="628">
      <c r="C628" s="19"/>
    </row>
    <row r="629">
      <c r="C629" s="19"/>
    </row>
    <row r="630">
      <c r="C630" s="19"/>
    </row>
    <row r="631">
      <c r="C631" s="19"/>
    </row>
    <row r="632">
      <c r="C632" s="19"/>
    </row>
    <row r="633">
      <c r="C633" s="19"/>
    </row>
    <row r="634">
      <c r="C634" s="19"/>
    </row>
    <row r="635">
      <c r="C635" s="19"/>
    </row>
    <row r="636">
      <c r="C636" s="19"/>
    </row>
    <row r="637">
      <c r="C637" s="19"/>
    </row>
    <row r="638">
      <c r="C638" s="19"/>
    </row>
    <row r="639">
      <c r="C639" s="19"/>
    </row>
    <row r="640">
      <c r="C640" s="19"/>
    </row>
    <row r="641">
      <c r="C641" s="19"/>
    </row>
    <row r="642">
      <c r="C642" s="19"/>
    </row>
    <row r="643">
      <c r="C643" s="19"/>
    </row>
    <row r="644">
      <c r="C644" s="19"/>
    </row>
    <row r="645">
      <c r="C645" s="19"/>
    </row>
    <row r="646">
      <c r="C646" s="19"/>
    </row>
    <row r="647">
      <c r="C647" s="19"/>
    </row>
    <row r="648">
      <c r="C648" s="19"/>
    </row>
    <row r="649">
      <c r="C649" s="19"/>
    </row>
    <row r="650">
      <c r="C650" s="19"/>
    </row>
    <row r="651">
      <c r="C651" s="19"/>
    </row>
    <row r="652">
      <c r="C652" s="19"/>
    </row>
    <row r="653">
      <c r="C653" s="19"/>
    </row>
    <row r="654">
      <c r="C654" s="19"/>
    </row>
    <row r="655">
      <c r="C655" s="19"/>
    </row>
    <row r="656">
      <c r="C656" s="19"/>
    </row>
    <row r="657">
      <c r="C657" s="19"/>
    </row>
    <row r="658">
      <c r="C658" s="19"/>
    </row>
    <row r="659">
      <c r="C659" s="19"/>
    </row>
    <row r="660">
      <c r="C660" s="19"/>
    </row>
    <row r="661">
      <c r="C661" s="19"/>
    </row>
    <row r="662">
      <c r="C662" s="19"/>
    </row>
    <row r="663">
      <c r="C663" s="19"/>
    </row>
    <row r="664">
      <c r="C664" s="19"/>
    </row>
    <row r="665">
      <c r="C665" s="19"/>
    </row>
    <row r="666">
      <c r="C666" s="19"/>
    </row>
    <row r="667">
      <c r="C667" s="19"/>
    </row>
    <row r="668">
      <c r="C668" s="19"/>
    </row>
    <row r="669">
      <c r="C669" s="19"/>
    </row>
    <row r="670">
      <c r="C670" s="19"/>
    </row>
    <row r="671">
      <c r="C671" s="19"/>
    </row>
    <row r="672">
      <c r="C672" s="19"/>
    </row>
    <row r="673">
      <c r="C673" s="19"/>
    </row>
    <row r="674">
      <c r="C674" s="19"/>
    </row>
    <row r="675">
      <c r="C675" s="19"/>
    </row>
    <row r="676">
      <c r="C676" s="19"/>
    </row>
    <row r="677">
      <c r="C677" s="19"/>
    </row>
    <row r="678">
      <c r="C678" s="19"/>
    </row>
    <row r="679">
      <c r="C679" s="19"/>
    </row>
    <row r="680">
      <c r="C680" s="19"/>
    </row>
    <row r="681">
      <c r="C681" s="19"/>
    </row>
    <row r="682">
      <c r="C682" s="19"/>
    </row>
    <row r="683">
      <c r="C683" s="19"/>
    </row>
    <row r="684">
      <c r="C684" s="19"/>
    </row>
    <row r="685">
      <c r="C685" s="19"/>
    </row>
    <row r="686">
      <c r="C686" s="19"/>
    </row>
    <row r="687">
      <c r="C687" s="19"/>
    </row>
    <row r="688">
      <c r="C688" s="19"/>
    </row>
    <row r="689">
      <c r="C689" s="19"/>
    </row>
    <row r="690">
      <c r="C690" s="19"/>
    </row>
    <row r="691">
      <c r="C691" s="19"/>
    </row>
    <row r="692">
      <c r="C692" s="19"/>
    </row>
    <row r="693">
      <c r="C693" s="19"/>
    </row>
    <row r="694">
      <c r="C694" s="19"/>
    </row>
    <row r="695">
      <c r="C695" s="19"/>
    </row>
    <row r="696">
      <c r="C696" s="19"/>
    </row>
    <row r="697">
      <c r="C697" s="19"/>
    </row>
    <row r="698">
      <c r="C698" s="19"/>
    </row>
    <row r="699">
      <c r="C699" s="19"/>
    </row>
    <row r="700">
      <c r="C700" s="19"/>
    </row>
    <row r="701">
      <c r="C701" s="19"/>
    </row>
    <row r="702">
      <c r="C702" s="19"/>
    </row>
    <row r="703">
      <c r="C703" s="19"/>
    </row>
    <row r="704">
      <c r="C704" s="19"/>
    </row>
    <row r="705">
      <c r="C705" s="19"/>
    </row>
    <row r="706">
      <c r="C706" s="19"/>
    </row>
    <row r="707">
      <c r="C707" s="19"/>
    </row>
    <row r="708">
      <c r="C708" s="19"/>
    </row>
    <row r="709">
      <c r="C709" s="19"/>
    </row>
    <row r="710">
      <c r="C710" s="19"/>
    </row>
    <row r="711">
      <c r="C711" s="19"/>
    </row>
    <row r="712">
      <c r="C712" s="19"/>
    </row>
    <row r="713">
      <c r="C713" s="19"/>
    </row>
    <row r="714">
      <c r="C714" s="19"/>
    </row>
    <row r="715">
      <c r="C715" s="19"/>
    </row>
    <row r="716">
      <c r="C716" s="19"/>
    </row>
    <row r="717">
      <c r="C717" s="19"/>
    </row>
    <row r="718">
      <c r="C718" s="19"/>
    </row>
    <row r="719">
      <c r="C719" s="19"/>
    </row>
    <row r="720">
      <c r="C720" s="19"/>
    </row>
    <row r="721">
      <c r="C721" s="19"/>
    </row>
    <row r="722">
      <c r="C722" s="19"/>
    </row>
    <row r="723">
      <c r="C723" s="19"/>
    </row>
    <row r="724">
      <c r="C724" s="19"/>
    </row>
    <row r="725">
      <c r="C725" s="19"/>
    </row>
    <row r="726">
      <c r="C726" s="19"/>
    </row>
    <row r="727">
      <c r="C727" s="19"/>
    </row>
    <row r="728">
      <c r="C728" s="19"/>
    </row>
    <row r="729">
      <c r="C729" s="19"/>
    </row>
    <row r="730">
      <c r="C730" s="19"/>
    </row>
    <row r="731">
      <c r="C731" s="19"/>
    </row>
    <row r="732">
      <c r="C732" s="19"/>
    </row>
    <row r="733">
      <c r="C733" s="19"/>
    </row>
    <row r="734">
      <c r="C734" s="19"/>
    </row>
    <row r="735">
      <c r="C735" s="19"/>
    </row>
    <row r="736">
      <c r="C736" s="19"/>
    </row>
    <row r="737">
      <c r="C737" s="19"/>
    </row>
    <row r="738">
      <c r="C738" s="19"/>
    </row>
    <row r="739">
      <c r="C739" s="19"/>
    </row>
    <row r="740">
      <c r="C740" s="19"/>
    </row>
    <row r="741">
      <c r="C741" s="19"/>
    </row>
    <row r="742">
      <c r="C742" s="19"/>
    </row>
    <row r="743">
      <c r="C743" s="19"/>
    </row>
    <row r="744">
      <c r="C744" s="19"/>
    </row>
    <row r="745">
      <c r="C745" s="19"/>
    </row>
    <row r="746">
      <c r="C746" s="19"/>
    </row>
    <row r="747">
      <c r="C747" s="19"/>
    </row>
    <row r="748">
      <c r="C748" s="19"/>
    </row>
    <row r="749">
      <c r="C749" s="19"/>
    </row>
    <row r="750">
      <c r="C750" s="19"/>
    </row>
    <row r="751">
      <c r="C751" s="19"/>
    </row>
    <row r="752">
      <c r="C752" s="19"/>
    </row>
    <row r="753">
      <c r="C753" s="19"/>
    </row>
    <row r="754">
      <c r="C754" s="19"/>
    </row>
    <row r="755">
      <c r="C755" s="19"/>
    </row>
    <row r="756">
      <c r="C756" s="19"/>
    </row>
    <row r="757">
      <c r="C757" s="19"/>
    </row>
    <row r="758">
      <c r="C758" s="19"/>
    </row>
    <row r="759">
      <c r="C759" s="19"/>
    </row>
    <row r="760">
      <c r="C760" s="19"/>
    </row>
    <row r="761">
      <c r="C761" s="19"/>
    </row>
    <row r="762">
      <c r="C762" s="19"/>
    </row>
    <row r="763">
      <c r="C763" s="19"/>
    </row>
    <row r="764">
      <c r="C764" s="19"/>
    </row>
    <row r="765">
      <c r="C765" s="19"/>
    </row>
    <row r="766">
      <c r="C766" s="19"/>
    </row>
    <row r="767">
      <c r="C767" s="19"/>
    </row>
    <row r="768">
      <c r="C768" s="19"/>
    </row>
    <row r="769">
      <c r="C769" s="19"/>
    </row>
    <row r="770">
      <c r="C770" s="19"/>
    </row>
    <row r="771">
      <c r="C771" s="19"/>
    </row>
    <row r="772">
      <c r="C772" s="19"/>
    </row>
    <row r="773">
      <c r="C773" s="19"/>
    </row>
    <row r="774">
      <c r="C774" s="19"/>
    </row>
    <row r="775">
      <c r="C775" s="19"/>
    </row>
    <row r="776">
      <c r="C776" s="19"/>
    </row>
    <row r="777">
      <c r="C777" s="19"/>
    </row>
    <row r="778">
      <c r="C778" s="19"/>
    </row>
    <row r="779">
      <c r="C779" s="19"/>
    </row>
    <row r="780">
      <c r="C780" s="19"/>
    </row>
    <row r="781">
      <c r="C781" s="19"/>
    </row>
    <row r="782">
      <c r="C782" s="19"/>
    </row>
    <row r="783">
      <c r="C783" s="19"/>
    </row>
    <row r="784">
      <c r="C784" s="19"/>
    </row>
    <row r="785">
      <c r="C785" s="19"/>
    </row>
    <row r="786">
      <c r="C786" s="19"/>
    </row>
    <row r="787">
      <c r="C787" s="19"/>
    </row>
    <row r="788">
      <c r="C788" s="19"/>
    </row>
    <row r="789">
      <c r="C789" s="19"/>
    </row>
    <row r="790">
      <c r="C790" s="19"/>
    </row>
    <row r="791">
      <c r="C791" s="19"/>
    </row>
    <row r="792">
      <c r="C792" s="19"/>
    </row>
    <row r="793">
      <c r="C793" s="19"/>
    </row>
    <row r="794">
      <c r="C794" s="19"/>
    </row>
    <row r="795">
      <c r="C795" s="19"/>
    </row>
    <row r="796">
      <c r="C796" s="19"/>
    </row>
    <row r="797">
      <c r="C797" s="19"/>
    </row>
    <row r="798">
      <c r="C798" s="19"/>
    </row>
    <row r="799">
      <c r="C799" s="19"/>
    </row>
    <row r="800">
      <c r="C800" s="19"/>
    </row>
    <row r="801">
      <c r="C801" s="19"/>
    </row>
    <row r="802">
      <c r="C802" s="19"/>
    </row>
    <row r="803">
      <c r="C803" s="19"/>
    </row>
    <row r="804">
      <c r="C804" s="19"/>
    </row>
    <row r="805">
      <c r="C805" s="19"/>
    </row>
    <row r="806">
      <c r="C806" s="19"/>
    </row>
    <row r="807">
      <c r="C807" s="19"/>
    </row>
    <row r="808">
      <c r="C808" s="19"/>
    </row>
    <row r="809">
      <c r="C809" s="19"/>
    </row>
    <row r="810">
      <c r="C810" s="19"/>
    </row>
    <row r="811">
      <c r="C811" s="19"/>
    </row>
    <row r="812">
      <c r="C812" s="19"/>
    </row>
    <row r="813">
      <c r="C813" s="19"/>
    </row>
    <row r="814">
      <c r="C814" s="19"/>
    </row>
    <row r="815">
      <c r="C815" s="19"/>
    </row>
    <row r="816">
      <c r="C816" s="19"/>
    </row>
    <row r="817">
      <c r="C817" s="19"/>
    </row>
    <row r="818">
      <c r="C818" s="19"/>
    </row>
    <row r="819">
      <c r="C819" s="19"/>
    </row>
    <row r="820">
      <c r="C820" s="19"/>
    </row>
    <row r="821">
      <c r="C821" s="19"/>
    </row>
    <row r="822">
      <c r="C822" s="19"/>
    </row>
    <row r="823">
      <c r="C823" s="19"/>
    </row>
    <row r="824">
      <c r="C824" s="19"/>
    </row>
    <row r="825">
      <c r="C825" s="19"/>
    </row>
    <row r="826">
      <c r="C826" s="19"/>
    </row>
    <row r="827">
      <c r="C827" s="19"/>
    </row>
    <row r="828">
      <c r="C828" s="19"/>
    </row>
    <row r="829">
      <c r="C829" s="19"/>
    </row>
    <row r="830">
      <c r="C830" s="19"/>
    </row>
    <row r="831">
      <c r="C831" s="19"/>
    </row>
    <row r="832">
      <c r="C832" s="19"/>
    </row>
    <row r="833">
      <c r="C833" s="19"/>
    </row>
    <row r="834">
      <c r="C834" s="19"/>
    </row>
    <row r="835">
      <c r="C835" s="19"/>
    </row>
    <row r="836">
      <c r="C836" s="19"/>
    </row>
    <row r="837">
      <c r="C837" s="19"/>
    </row>
    <row r="838">
      <c r="C838" s="19"/>
    </row>
    <row r="839">
      <c r="C839" s="19"/>
    </row>
    <row r="840">
      <c r="C840" s="19"/>
    </row>
    <row r="841">
      <c r="C841" s="19"/>
    </row>
    <row r="842">
      <c r="C842" s="19"/>
    </row>
    <row r="843">
      <c r="C843" s="19"/>
    </row>
    <row r="844">
      <c r="C844" s="19"/>
    </row>
    <row r="845">
      <c r="C845" s="19"/>
    </row>
    <row r="846">
      <c r="C846" s="19"/>
    </row>
    <row r="847">
      <c r="C847" s="19"/>
    </row>
    <row r="848">
      <c r="C848" s="19"/>
    </row>
    <row r="849">
      <c r="C849" s="19"/>
    </row>
    <row r="850">
      <c r="C850" s="19"/>
    </row>
    <row r="851">
      <c r="C851" s="19"/>
    </row>
    <row r="852">
      <c r="C852" s="19"/>
    </row>
    <row r="853">
      <c r="C853" s="19"/>
    </row>
    <row r="854">
      <c r="C854" s="19"/>
    </row>
    <row r="855">
      <c r="C855" s="19"/>
    </row>
    <row r="856">
      <c r="C856" s="19"/>
    </row>
    <row r="857">
      <c r="C857" s="19"/>
    </row>
    <row r="858">
      <c r="C858" s="19"/>
    </row>
    <row r="859">
      <c r="C859" s="19"/>
    </row>
    <row r="860">
      <c r="C860" s="19"/>
    </row>
    <row r="861">
      <c r="C861" s="19"/>
    </row>
    <row r="862">
      <c r="C862" s="19"/>
    </row>
    <row r="863">
      <c r="C863" s="19"/>
    </row>
    <row r="864">
      <c r="C864" s="19"/>
    </row>
    <row r="865">
      <c r="C865" s="19"/>
    </row>
    <row r="866">
      <c r="C866" s="19"/>
    </row>
    <row r="867">
      <c r="C867" s="19"/>
    </row>
    <row r="868">
      <c r="C868" s="19"/>
    </row>
    <row r="869">
      <c r="C869" s="19"/>
    </row>
    <row r="870">
      <c r="C870" s="19"/>
    </row>
    <row r="871">
      <c r="C871" s="19"/>
    </row>
    <row r="872">
      <c r="C872" s="19"/>
    </row>
    <row r="873">
      <c r="C873" s="19"/>
    </row>
    <row r="874">
      <c r="C874" s="19"/>
    </row>
    <row r="875">
      <c r="C875" s="19"/>
    </row>
    <row r="876">
      <c r="C876" s="19"/>
    </row>
    <row r="877">
      <c r="C877" s="19"/>
    </row>
    <row r="878">
      <c r="C878" s="19"/>
    </row>
    <row r="879">
      <c r="C879" s="19"/>
    </row>
    <row r="880">
      <c r="C880" s="19"/>
    </row>
    <row r="881">
      <c r="C881" s="19"/>
    </row>
    <row r="882">
      <c r="C882" s="19"/>
    </row>
    <row r="883">
      <c r="C883" s="19"/>
    </row>
    <row r="884">
      <c r="C884" s="19"/>
    </row>
    <row r="885">
      <c r="C885" s="19"/>
    </row>
    <row r="886">
      <c r="C886" s="19"/>
    </row>
    <row r="887">
      <c r="C887" s="19"/>
    </row>
    <row r="888">
      <c r="C888" s="19"/>
    </row>
    <row r="889">
      <c r="C889" s="19"/>
    </row>
    <row r="890">
      <c r="C890" s="19"/>
    </row>
    <row r="891">
      <c r="C891" s="19"/>
    </row>
    <row r="892">
      <c r="C892" s="19"/>
    </row>
    <row r="893">
      <c r="C893" s="19"/>
    </row>
    <row r="894">
      <c r="C894" s="19"/>
    </row>
    <row r="895">
      <c r="C895" s="19"/>
    </row>
    <row r="896">
      <c r="C896" s="19"/>
    </row>
    <row r="897">
      <c r="C897" s="19"/>
    </row>
    <row r="898">
      <c r="C898" s="19"/>
    </row>
    <row r="899">
      <c r="C899" s="19"/>
    </row>
    <row r="900">
      <c r="C900" s="19"/>
    </row>
    <row r="901">
      <c r="C901" s="19"/>
    </row>
    <row r="902">
      <c r="C902" s="19"/>
    </row>
    <row r="903">
      <c r="C903" s="19"/>
    </row>
    <row r="904">
      <c r="C904" s="19"/>
    </row>
    <row r="905">
      <c r="C905" s="19"/>
    </row>
    <row r="906">
      <c r="C906" s="19"/>
    </row>
    <row r="907">
      <c r="C907" s="19"/>
    </row>
    <row r="908">
      <c r="C908" s="19"/>
    </row>
    <row r="909">
      <c r="C909" s="19"/>
    </row>
    <row r="910">
      <c r="C910" s="19"/>
    </row>
    <row r="911">
      <c r="C911" s="19"/>
    </row>
    <row r="912">
      <c r="C912" s="19"/>
    </row>
    <row r="913">
      <c r="C913" s="19"/>
    </row>
    <row r="914">
      <c r="C914" s="19"/>
    </row>
    <row r="915">
      <c r="C915" s="19"/>
    </row>
    <row r="916">
      <c r="C916" s="19"/>
    </row>
    <row r="917">
      <c r="C917" s="19"/>
    </row>
    <row r="918">
      <c r="C918" s="19"/>
    </row>
    <row r="919">
      <c r="C919" s="19"/>
    </row>
    <row r="920">
      <c r="C920" s="19"/>
    </row>
    <row r="921">
      <c r="C921" s="19"/>
    </row>
    <row r="922">
      <c r="C922" s="19"/>
    </row>
    <row r="923">
      <c r="C923" s="19"/>
    </row>
    <row r="924">
      <c r="C924" s="19"/>
    </row>
    <row r="925">
      <c r="C925" s="19"/>
    </row>
    <row r="926">
      <c r="C926" s="19"/>
    </row>
    <row r="927">
      <c r="C927" s="19"/>
    </row>
    <row r="928">
      <c r="C928" s="19"/>
    </row>
    <row r="929">
      <c r="C929" s="19"/>
    </row>
    <row r="930">
      <c r="C930" s="19"/>
    </row>
    <row r="931">
      <c r="C931" s="19"/>
    </row>
    <row r="932">
      <c r="C932" s="19"/>
    </row>
    <row r="933">
      <c r="C933" s="19"/>
    </row>
    <row r="934">
      <c r="C934" s="19"/>
    </row>
    <row r="935">
      <c r="C935" s="19"/>
    </row>
    <row r="936">
      <c r="C936" s="19"/>
    </row>
    <row r="937">
      <c r="C937" s="19"/>
    </row>
    <row r="938">
      <c r="C938" s="19"/>
    </row>
    <row r="939">
      <c r="C939" s="19"/>
    </row>
    <row r="940">
      <c r="C940" s="19"/>
    </row>
    <row r="941">
      <c r="C941" s="19"/>
    </row>
    <row r="942">
      <c r="C942" s="19"/>
    </row>
    <row r="943">
      <c r="C943" s="19"/>
    </row>
    <row r="944">
      <c r="C944" s="19"/>
    </row>
    <row r="945">
      <c r="C945" s="19"/>
    </row>
    <row r="946">
      <c r="C946" s="19"/>
    </row>
    <row r="947">
      <c r="C947" s="19"/>
    </row>
    <row r="948">
      <c r="C948" s="19"/>
    </row>
    <row r="949">
      <c r="C949" s="19"/>
    </row>
    <row r="950">
      <c r="C950" s="19"/>
    </row>
    <row r="951">
      <c r="C951" s="19"/>
    </row>
    <row r="952">
      <c r="C952" s="19"/>
    </row>
    <row r="953">
      <c r="C953" s="19"/>
    </row>
    <row r="954">
      <c r="C954" s="19"/>
    </row>
    <row r="955">
      <c r="C955" s="19"/>
    </row>
    <row r="956">
      <c r="C956" s="19"/>
    </row>
    <row r="957">
      <c r="C957" s="19"/>
    </row>
    <row r="958">
      <c r="C958" s="19"/>
    </row>
    <row r="959">
      <c r="C959" s="19"/>
    </row>
    <row r="960">
      <c r="C960" s="19"/>
    </row>
    <row r="961">
      <c r="C961" s="19"/>
    </row>
    <row r="962">
      <c r="C962" s="19"/>
    </row>
    <row r="963">
      <c r="C963" s="19"/>
    </row>
    <row r="964">
      <c r="C964" s="19"/>
    </row>
    <row r="965">
      <c r="C965" s="19"/>
    </row>
    <row r="966">
      <c r="C966" s="19"/>
    </row>
    <row r="967">
      <c r="C967" s="19"/>
    </row>
    <row r="968">
      <c r="C968" s="19"/>
    </row>
    <row r="969">
      <c r="C969" s="19"/>
    </row>
    <row r="970">
      <c r="C970" s="19"/>
    </row>
    <row r="971">
      <c r="C971" s="19"/>
    </row>
    <row r="972">
      <c r="C972" s="19"/>
    </row>
    <row r="973">
      <c r="C973" s="19"/>
    </row>
    <row r="974">
      <c r="C974" s="19"/>
    </row>
    <row r="975">
      <c r="C975" s="19"/>
    </row>
    <row r="976">
      <c r="C976" s="19"/>
    </row>
    <row r="977">
      <c r="C977" s="19"/>
    </row>
    <row r="978">
      <c r="C978" s="19"/>
    </row>
    <row r="979">
      <c r="C979" s="19"/>
    </row>
    <row r="980">
      <c r="C980" s="19"/>
    </row>
    <row r="981">
      <c r="C981" s="19"/>
    </row>
    <row r="982">
      <c r="C982" s="19"/>
    </row>
    <row r="983">
      <c r="C983" s="19"/>
    </row>
    <row r="984">
      <c r="C984" s="19"/>
    </row>
    <row r="985">
      <c r="C985" s="19"/>
    </row>
    <row r="986">
      <c r="C986" s="19"/>
    </row>
    <row r="987">
      <c r="C987" s="19"/>
    </row>
    <row r="988">
      <c r="C988" s="19"/>
    </row>
    <row r="989">
      <c r="C989" s="19"/>
    </row>
    <row r="990">
      <c r="C990" s="19"/>
    </row>
    <row r="991">
      <c r="C991" s="19"/>
    </row>
    <row r="992">
      <c r="C992" s="19"/>
    </row>
    <row r="993">
      <c r="C993" s="19"/>
    </row>
    <row r="994">
      <c r="C994" s="19"/>
    </row>
    <row r="995">
      <c r="C995" s="19"/>
    </row>
    <row r="996">
      <c r="C996" s="19"/>
    </row>
    <row r="997">
      <c r="C997" s="19"/>
    </row>
    <row r="998">
      <c r="C998" s="19"/>
    </row>
    <row r="999">
      <c r="C999" s="19"/>
    </row>
    <row r="1000">
      <c r="C1000" s="19"/>
    </row>
  </sheetData>
  <customSheetViews>
    <customSheetView guid="{3C08288E-6B92-4753-8B60-3BDBD75FCD5F}" filter="1" showAutoFilter="1">
      <autoFilter ref="$A$1:$L$145"/>
    </customSheetView>
  </customSheetViews>
  <conditionalFormatting sqref="A1:N1">
    <cfRule type="notContainsBlanks" dxfId="0" priority="1">
      <formula>LEN(TRIM(A1))&gt;0</formula>
    </cfRule>
  </conditionalFormatting>
  <conditionalFormatting sqref="A1:A1000">
    <cfRule type="notContainsBlanks" dxfId="0" priority="2">
      <formula>LEN(TRIM(A1))&gt;0</formula>
    </cfRule>
  </conditionalFormatting>
  <drawing r:id="rId1"/>
  <tableParts count="1">
    <tablePart r:id="rId3"/>
  </tableParts>
  <extLst>
    <ext uri="{3A4CF648-6AED-40f4-86FF-DC5316D8AED3}">
      <x14:slicerList>
        <x14:slicer r:id="rId4"/>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C1" s="3" t="s">
        <v>241</v>
      </c>
    </row>
    <row r="2"/>
    <row r="3">
      <c r="C3" s="16">
        <f t="shared" ref="C3:C5" si="1">(B3/B$6)*100</f>
        <v>9.090909091</v>
      </c>
    </row>
    <row r="4">
      <c r="C4" s="16">
        <f t="shared" si="1"/>
        <v>2.797202797</v>
      </c>
    </row>
    <row r="5">
      <c r="C5" s="16">
        <f t="shared" si="1"/>
        <v>88.11188811</v>
      </c>
    </row>
    <row r="6"/>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C1" s="22" t="s">
        <v>243</v>
      </c>
      <c r="D1" s="23"/>
      <c r="E1" s="23"/>
      <c r="F1" s="23"/>
      <c r="G1" s="23"/>
      <c r="H1" s="23"/>
      <c r="I1"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14">
      <c r="B14" s="24"/>
      <c r="C14" s="25"/>
      <c r="D14" s="25"/>
    </row>
    <row r="15">
      <c r="B15" s="26"/>
      <c r="C15" s="27"/>
      <c r="D15" s="27"/>
    </row>
    <row r="16">
      <c r="B16" s="26"/>
      <c r="C16" s="27"/>
      <c r="D16" s="27"/>
    </row>
    <row r="17">
      <c r="B17" s="26"/>
      <c r="C17" s="27"/>
      <c r="D17" s="27"/>
    </row>
    <row r="18">
      <c r="B18" s="28"/>
      <c r="C18" s="29"/>
      <c r="D18" s="29"/>
    </row>
    <row r="26"/>
    <row r="27"/>
    <row r="28">
      <c r="C28" s="24" t="s">
        <v>3</v>
      </c>
      <c r="D28" s="25" t="s">
        <v>246</v>
      </c>
      <c r="E28" s="25" t="s">
        <v>245</v>
      </c>
    </row>
    <row r="29">
      <c r="C29" s="26" t="s">
        <v>27</v>
      </c>
      <c r="D29" s="27">
        <v>41.0</v>
      </c>
      <c r="E29" s="27">
        <v>2050.0</v>
      </c>
    </row>
    <row r="30">
      <c r="C30" s="26" t="s">
        <v>15</v>
      </c>
      <c r="D30" s="27">
        <v>55.0</v>
      </c>
      <c r="E30" s="27">
        <v>3850.0</v>
      </c>
    </row>
    <row r="31">
      <c r="C31" s="26" t="s">
        <v>22</v>
      </c>
      <c r="D31" s="27">
        <v>47.0</v>
      </c>
      <c r="E31" s="27">
        <v>2350.0</v>
      </c>
    </row>
    <row r="32">
      <c r="C32" s="28" t="s">
        <v>242</v>
      </c>
      <c r="D32" s="29">
        <v>143.0</v>
      </c>
      <c r="E32" s="29">
        <v>8250.0</v>
      </c>
    </row>
  </sheetData>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28.88"/>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C1" s="31" t="s">
        <v>248</v>
      </c>
    </row>
    <row r="2">
      <c r="C2" s="32">
        <f t="shared" ref="C2:C63" si="1">B2/3</f>
        <v>1</v>
      </c>
    </row>
    <row r="3">
      <c r="C3" s="32">
        <f t="shared" si="1"/>
        <v>0.6666666667</v>
      </c>
    </row>
    <row r="4">
      <c r="C4" s="32">
        <f t="shared" si="1"/>
        <v>0.3333333333</v>
      </c>
    </row>
    <row r="5">
      <c r="C5" s="32">
        <f t="shared" si="1"/>
        <v>0.6666666667</v>
      </c>
    </row>
    <row r="6">
      <c r="C6" s="32">
        <f t="shared" si="1"/>
        <v>1</v>
      </c>
    </row>
    <row r="7">
      <c r="C7" s="32">
        <f t="shared" si="1"/>
        <v>0.3333333333</v>
      </c>
    </row>
    <row r="8">
      <c r="C8" s="32">
        <f t="shared" si="1"/>
        <v>1</v>
      </c>
    </row>
    <row r="9">
      <c r="C9" s="32">
        <f t="shared" si="1"/>
        <v>1</v>
      </c>
    </row>
    <row r="10">
      <c r="C10" s="32">
        <f t="shared" si="1"/>
        <v>0.6666666667</v>
      </c>
    </row>
    <row r="11">
      <c r="C11" s="32">
        <f t="shared" si="1"/>
        <v>1</v>
      </c>
    </row>
    <row r="12">
      <c r="C12" s="32">
        <f t="shared" si="1"/>
        <v>0.6666666667</v>
      </c>
    </row>
    <row r="13">
      <c r="C13" s="32">
        <f t="shared" si="1"/>
        <v>1</v>
      </c>
    </row>
    <row r="14">
      <c r="C14" s="32">
        <f t="shared" si="1"/>
        <v>1</v>
      </c>
    </row>
    <row r="15">
      <c r="C15" s="32">
        <f t="shared" si="1"/>
        <v>1</v>
      </c>
    </row>
    <row r="16">
      <c r="C16" s="32">
        <f t="shared" si="1"/>
        <v>1</v>
      </c>
    </row>
    <row r="17">
      <c r="C17" s="32">
        <f t="shared" si="1"/>
        <v>0.6666666667</v>
      </c>
    </row>
    <row r="18">
      <c r="C18" s="32">
        <f t="shared" si="1"/>
        <v>0.6666666667</v>
      </c>
    </row>
    <row r="19">
      <c r="C19" s="32">
        <f t="shared" si="1"/>
        <v>0.3333333333</v>
      </c>
    </row>
    <row r="20">
      <c r="C20" s="32">
        <f t="shared" si="1"/>
        <v>1</v>
      </c>
    </row>
    <row r="21">
      <c r="C21" s="32">
        <f t="shared" si="1"/>
        <v>0.3333333333</v>
      </c>
    </row>
    <row r="22">
      <c r="C22" s="32">
        <f t="shared" si="1"/>
        <v>1</v>
      </c>
    </row>
    <row r="23">
      <c r="C23" s="32">
        <f t="shared" si="1"/>
        <v>1</v>
      </c>
    </row>
    <row r="24">
      <c r="C24" s="32">
        <f t="shared" si="1"/>
        <v>1</v>
      </c>
    </row>
    <row r="25">
      <c r="C25" s="32">
        <f t="shared" si="1"/>
        <v>0.6666666667</v>
      </c>
    </row>
    <row r="26">
      <c r="C26" s="32">
        <f t="shared" si="1"/>
        <v>0.3333333333</v>
      </c>
    </row>
    <row r="27">
      <c r="C27" s="32">
        <f t="shared" si="1"/>
        <v>0.6666666667</v>
      </c>
    </row>
    <row r="28">
      <c r="C28" s="32">
        <f t="shared" si="1"/>
        <v>0.3333333333</v>
      </c>
    </row>
    <row r="29">
      <c r="C29" s="32">
        <f t="shared" si="1"/>
        <v>1</v>
      </c>
    </row>
    <row r="30">
      <c r="C30" s="32">
        <f t="shared" si="1"/>
        <v>1</v>
      </c>
    </row>
    <row r="31">
      <c r="C31" s="32">
        <f t="shared" si="1"/>
        <v>1</v>
      </c>
    </row>
    <row r="32">
      <c r="C32" s="32">
        <f t="shared" si="1"/>
        <v>0.6666666667</v>
      </c>
    </row>
    <row r="33">
      <c r="C33" s="32">
        <f t="shared" si="1"/>
        <v>0.6666666667</v>
      </c>
    </row>
    <row r="34">
      <c r="C34" s="32">
        <f t="shared" si="1"/>
        <v>1</v>
      </c>
    </row>
    <row r="35">
      <c r="C35" s="32">
        <f t="shared" si="1"/>
        <v>0.6666666667</v>
      </c>
    </row>
    <row r="36">
      <c r="C36" s="32">
        <f t="shared" si="1"/>
        <v>1</v>
      </c>
    </row>
    <row r="37">
      <c r="C37" s="32">
        <f t="shared" si="1"/>
        <v>1</v>
      </c>
    </row>
    <row r="38">
      <c r="C38" s="32">
        <f t="shared" si="1"/>
        <v>0.6666666667</v>
      </c>
    </row>
    <row r="39">
      <c r="C39" s="32">
        <f t="shared" si="1"/>
        <v>0.3333333333</v>
      </c>
    </row>
    <row r="40">
      <c r="C40" s="32">
        <f t="shared" si="1"/>
        <v>0.3333333333</v>
      </c>
    </row>
    <row r="41">
      <c r="C41" s="32">
        <f t="shared" si="1"/>
        <v>0.3333333333</v>
      </c>
    </row>
    <row r="42">
      <c r="C42" s="32">
        <f t="shared" si="1"/>
        <v>0.6666666667</v>
      </c>
    </row>
    <row r="43">
      <c r="C43" s="32">
        <f t="shared" si="1"/>
        <v>1</v>
      </c>
    </row>
    <row r="44">
      <c r="C44" s="32">
        <f t="shared" si="1"/>
        <v>1</v>
      </c>
    </row>
    <row r="45">
      <c r="C45" s="32">
        <f t="shared" si="1"/>
        <v>0.6666666667</v>
      </c>
    </row>
    <row r="46">
      <c r="C46" s="32">
        <f t="shared" si="1"/>
        <v>0.6666666667</v>
      </c>
    </row>
    <row r="47">
      <c r="C47" s="32">
        <f t="shared" si="1"/>
        <v>0.3333333333</v>
      </c>
    </row>
    <row r="48">
      <c r="C48" s="32">
        <f t="shared" si="1"/>
        <v>1</v>
      </c>
    </row>
    <row r="49">
      <c r="C49" s="32">
        <f t="shared" si="1"/>
        <v>0.3333333333</v>
      </c>
    </row>
    <row r="50">
      <c r="C50" s="32">
        <f t="shared" si="1"/>
        <v>1</v>
      </c>
    </row>
    <row r="51">
      <c r="C51" s="32">
        <f t="shared" si="1"/>
        <v>1</v>
      </c>
    </row>
    <row r="52">
      <c r="C52" s="32">
        <f t="shared" si="1"/>
        <v>1</v>
      </c>
    </row>
    <row r="53">
      <c r="C53" s="32">
        <f t="shared" si="1"/>
        <v>0.6666666667</v>
      </c>
    </row>
    <row r="54">
      <c r="C54" s="32">
        <f t="shared" si="1"/>
        <v>0.6666666667</v>
      </c>
    </row>
    <row r="55">
      <c r="C55" s="32">
        <f t="shared" si="1"/>
        <v>0.6666666667</v>
      </c>
    </row>
    <row r="56">
      <c r="C56" s="32">
        <f t="shared" si="1"/>
        <v>1</v>
      </c>
    </row>
    <row r="57">
      <c r="C57" s="32">
        <f t="shared" si="1"/>
        <v>1</v>
      </c>
    </row>
    <row r="58">
      <c r="C58" s="32">
        <f t="shared" si="1"/>
        <v>1</v>
      </c>
    </row>
    <row r="59">
      <c r="C59" s="32">
        <f t="shared" si="1"/>
        <v>0.6666666667</v>
      </c>
    </row>
    <row r="60">
      <c r="C60" s="32">
        <f t="shared" si="1"/>
        <v>0.6666666667</v>
      </c>
    </row>
    <row r="61">
      <c r="C61" s="32">
        <f t="shared" si="1"/>
        <v>0.6666666667</v>
      </c>
    </row>
    <row r="62">
      <c r="C62" s="32">
        <f t="shared" si="1"/>
        <v>1</v>
      </c>
    </row>
    <row r="63">
      <c r="C63" s="32">
        <f t="shared" si="1"/>
        <v>1</v>
      </c>
    </row>
    <row r="64">
      <c r="C64" s="32">
        <f>AVERAGE(C2:C63)</f>
        <v>0.7688172043</v>
      </c>
    </row>
    <row r="65">
      <c r="C65" s="32"/>
    </row>
    <row r="66">
      <c r="C66" s="32"/>
    </row>
    <row r="67">
      <c r="C67" s="32"/>
    </row>
    <row r="68">
      <c r="C68" s="32"/>
    </row>
    <row r="69">
      <c r="C69" s="32"/>
    </row>
    <row r="70">
      <c r="C70" s="32"/>
    </row>
    <row r="71">
      <c r="C71" s="32"/>
    </row>
    <row r="72">
      <c r="C72" s="32"/>
    </row>
    <row r="73">
      <c r="C73" s="32"/>
    </row>
    <row r="74">
      <c r="C74" s="32"/>
    </row>
    <row r="75">
      <c r="C75" s="32"/>
    </row>
    <row r="76">
      <c r="C76" s="32"/>
    </row>
    <row r="77">
      <c r="C77" s="32"/>
    </row>
    <row r="78">
      <c r="C78" s="32"/>
    </row>
    <row r="79">
      <c r="C79" s="32"/>
    </row>
    <row r="80">
      <c r="C80" s="32"/>
    </row>
    <row r="81">
      <c r="C81" s="32"/>
    </row>
    <row r="82">
      <c r="C82" s="32"/>
    </row>
    <row r="83">
      <c r="C83" s="32"/>
    </row>
    <row r="84">
      <c r="C84" s="32"/>
    </row>
    <row r="85">
      <c r="C85" s="32"/>
    </row>
    <row r="86">
      <c r="C86" s="32"/>
    </row>
    <row r="87">
      <c r="C87" s="32"/>
    </row>
    <row r="88">
      <c r="C88" s="32"/>
    </row>
    <row r="89">
      <c r="C89" s="32"/>
    </row>
    <row r="90">
      <c r="C90" s="32"/>
    </row>
    <row r="91">
      <c r="C91" s="32"/>
    </row>
    <row r="92">
      <c r="C92" s="32"/>
    </row>
    <row r="93">
      <c r="C93" s="32"/>
    </row>
    <row r="94">
      <c r="C94" s="32"/>
    </row>
    <row r="95">
      <c r="C95" s="32"/>
    </row>
    <row r="96">
      <c r="C96" s="32"/>
    </row>
    <row r="97">
      <c r="C97" s="32"/>
    </row>
    <row r="98">
      <c r="C98" s="32"/>
    </row>
    <row r="99">
      <c r="C99" s="32"/>
    </row>
    <row r="100">
      <c r="C100" s="32"/>
    </row>
    <row r="101">
      <c r="C101" s="32"/>
    </row>
    <row r="102">
      <c r="C102" s="32"/>
    </row>
    <row r="103">
      <c r="C103" s="32"/>
    </row>
    <row r="104">
      <c r="C104" s="32"/>
    </row>
    <row r="105">
      <c r="C105" s="32"/>
    </row>
    <row r="106">
      <c r="C106" s="32"/>
    </row>
    <row r="107">
      <c r="C107" s="32"/>
    </row>
    <row r="108">
      <c r="C108" s="32"/>
    </row>
    <row r="109">
      <c r="C109" s="32"/>
    </row>
    <row r="110">
      <c r="C110" s="32"/>
    </row>
    <row r="111">
      <c r="C111" s="32"/>
    </row>
    <row r="112">
      <c r="C112" s="32"/>
    </row>
    <row r="113">
      <c r="C113" s="32"/>
    </row>
    <row r="114">
      <c r="C114" s="32"/>
    </row>
    <row r="115">
      <c r="C115" s="32"/>
    </row>
    <row r="116">
      <c r="C116" s="32"/>
    </row>
    <row r="117">
      <c r="C117" s="32"/>
    </row>
    <row r="118">
      <c r="C118" s="32"/>
    </row>
    <row r="119">
      <c r="C119" s="32"/>
    </row>
    <row r="120">
      <c r="C120" s="32"/>
    </row>
    <row r="121">
      <c r="C121" s="32"/>
    </row>
    <row r="122">
      <c r="C122" s="32"/>
    </row>
    <row r="123">
      <c r="C123" s="32"/>
    </row>
    <row r="124">
      <c r="C124" s="32"/>
    </row>
    <row r="125">
      <c r="C125" s="32"/>
    </row>
    <row r="126">
      <c r="C126" s="32"/>
    </row>
    <row r="127">
      <c r="C127" s="32"/>
    </row>
    <row r="128">
      <c r="C128" s="32"/>
    </row>
    <row r="129">
      <c r="C129" s="32"/>
    </row>
    <row r="130">
      <c r="C130" s="32"/>
    </row>
    <row r="131">
      <c r="C131" s="32"/>
    </row>
    <row r="132">
      <c r="C132" s="32"/>
    </row>
    <row r="133">
      <c r="C133" s="32"/>
    </row>
    <row r="134">
      <c r="C134" s="32"/>
    </row>
    <row r="135">
      <c r="C135" s="32"/>
    </row>
    <row r="136">
      <c r="C136" s="32"/>
    </row>
    <row r="137">
      <c r="C137" s="32"/>
    </row>
    <row r="138">
      <c r="C138" s="32"/>
    </row>
    <row r="139">
      <c r="C139" s="32"/>
    </row>
    <row r="140">
      <c r="C140" s="32"/>
    </row>
    <row r="141">
      <c r="C141" s="32"/>
    </row>
    <row r="142">
      <c r="C142" s="32"/>
    </row>
    <row r="143">
      <c r="C143" s="32"/>
    </row>
    <row r="144">
      <c r="C144" s="32"/>
    </row>
    <row r="145">
      <c r="C145" s="32"/>
    </row>
    <row r="146">
      <c r="C146" s="32"/>
    </row>
    <row r="147">
      <c r="C147" s="32"/>
    </row>
    <row r="148">
      <c r="C148" s="32"/>
    </row>
    <row r="149">
      <c r="C149" s="32"/>
    </row>
    <row r="150">
      <c r="C150" s="32"/>
    </row>
    <row r="151">
      <c r="C151" s="32"/>
    </row>
    <row r="152">
      <c r="C152" s="32"/>
    </row>
    <row r="153">
      <c r="C153" s="32"/>
    </row>
    <row r="154">
      <c r="C154" s="32"/>
    </row>
    <row r="155">
      <c r="C155" s="32"/>
    </row>
    <row r="156">
      <c r="C156" s="32"/>
    </row>
    <row r="157">
      <c r="C157" s="32"/>
    </row>
    <row r="158">
      <c r="C158" s="32"/>
    </row>
    <row r="159">
      <c r="C159" s="32"/>
    </row>
    <row r="160">
      <c r="C160" s="32"/>
    </row>
    <row r="161">
      <c r="C161" s="32"/>
    </row>
    <row r="162">
      <c r="C162" s="32"/>
    </row>
    <row r="163">
      <c r="C163" s="32"/>
    </row>
    <row r="164">
      <c r="C164" s="32"/>
    </row>
    <row r="165">
      <c r="C165" s="32"/>
    </row>
    <row r="166">
      <c r="C166" s="32"/>
    </row>
    <row r="167">
      <c r="C167" s="32"/>
    </row>
    <row r="168">
      <c r="C168" s="32"/>
    </row>
    <row r="169">
      <c r="C169" s="32"/>
    </row>
    <row r="170">
      <c r="C170" s="32"/>
    </row>
    <row r="171">
      <c r="C171" s="32"/>
    </row>
    <row r="172">
      <c r="C172" s="32"/>
    </row>
    <row r="173">
      <c r="C173" s="32"/>
    </row>
    <row r="174">
      <c r="C174" s="32"/>
    </row>
    <row r="175">
      <c r="C175" s="32"/>
    </row>
    <row r="176">
      <c r="C176" s="32"/>
    </row>
    <row r="177">
      <c r="C177" s="32"/>
    </row>
    <row r="178">
      <c r="C178" s="32"/>
    </row>
    <row r="179">
      <c r="C179" s="32"/>
    </row>
    <row r="180">
      <c r="C180" s="32"/>
    </row>
    <row r="181">
      <c r="C181" s="32"/>
    </row>
    <row r="182">
      <c r="C182" s="32"/>
    </row>
    <row r="183">
      <c r="C183" s="32"/>
    </row>
    <row r="184">
      <c r="C184" s="32"/>
    </row>
    <row r="185">
      <c r="C185" s="32"/>
    </row>
    <row r="186">
      <c r="C186" s="32"/>
    </row>
    <row r="187">
      <c r="C187" s="32"/>
    </row>
    <row r="188">
      <c r="C188" s="32"/>
    </row>
    <row r="189">
      <c r="C189" s="32"/>
    </row>
    <row r="190">
      <c r="C190" s="32"/>
    </row>
    <row r="191">
      <c r="C191" s="32"/>
    </row>
    <row r="192">
      <c r="C192" s="32"/>
    </row>
    <row r="193">
      <c r="C193" s="32"/>
    </row>
    <row r="194">
      <c r="C194" s="32"/>
    </row>
    <row r="195">
      <c r="C195" s="32"/>
    </row>
    <row r="196">
      <c r="C196" s="32"/>
    </row>
    <row r="197">
      <c r="C197" s="32"/>
    </row>
    <row r="198">
      <c r="C198" s="32"/>
    </row>
    <row r="199">
      <c r="C199" s="32"/>
    </row>
    <row r="200">
      <c r="C200" s="32"/>
    </row>
    <row r="201">
      <c r="C201" s="32"/>
    </row>
    <row r="202">
      <c r="C202" s="32"/>
    </row>
    <row r="203">
      <c r="C203" s="32"/>
    </row>
    <row r="204">
      <c r="C204" s="32"/>
    </row>
    <row r="205">
      <c r="C205" s="32"/>
    </row>
    <row r="206">
      <c r="C206" s="32"/>
    </row>
    <row r="207">
      <c r="C207" s="32"/>
    </row>
    <row r="208">
      <c r="C208" s="32"/>
    </row>
    <row r="209">
      <c r="C209" s="32"/>
    </row>
    <row r="210">
      <c r="C210" s="32"/>
    </row>
    <row r="211">
      <c r="C211" s="32"/>
    </row>
    <row r="212">
      <c r="C212" s="32"/>
    </row>
    <row r="213">
      <c r="C213" s="32"/>
    </row>
    <row r="214">
      <c r="C214" s="32"/>
    </row>
    <row r="215">
      <c r="C215" s="32"/>
    </row>
    <row r="216">
      <c r="C216" s="32"/>
    </row>
    <row r="217">
      <c r="C217" s="32"/>
    </row>
    <row r="218">
      <c r="C218" s="32"/>
    </row>
    <row r="219">
      <c r="C219" s="32"/>
    </row>
    <row r="220">
      <c r="C220" s="32"/>
    </row>
    <row r="221">
      <c r="C221" s="32"/>
    </row>
    <row r="222">
      <c r="C222" s="32"/>
    </row>
    <row r="223">
      <c r="C223" s="32"/>
    </row>
    <row r="224">
      <c r="C224" s="32"/>
    </row>
    <row r="225">
      <c r="C225" s="32"/>
    </row>
    <row r="226">
      <c r="C226" s="32"/>
    </row>
    <row r="227">
      <c r="C227" s="32"/>
    </row>
    <row r="228">
      <c r="C228" s="32"/>
    </row>
    <row r="229">
      <c r="C229" s="32"/>
    </row>
    <row r="230">
      <c r="C230" s="32"/>
    </row>
    <row r="231">
      <c r="C231" s="32"/>
    </row>
    <row r="232">
      <c r="C232" s="32"/>
    </row>
    <row r="233">
      <c r="C233" s="32"/>
    </row>
    <row r="234">
      <c r="C234" s="32"/>
    </row>
    <row r="235">
      <c r="C235" s="32"/>
    </row>
    <row r="236">
      <c r="C236" s="32"/>
    </row>
    <row r="237">
      <c r="C237" s="32"/>
    </row>
    <row r="238">
      <c r="C238" s="32"/>
    </row>
    <row r="239">
      <c r="C239" s="32"/>
    </row>
    <row r="240">
      <c r="C240" s="32"/>
    </row>
    <row r="241">
      <c r="C241" s="32"/>
    </row>
    <row r="242">
      <c r="C242" s="32"/>
    </row>
    <row r="243">
      <c r="C243" s="32"/>
    </row>
    <row r="244">
      <c r="C244" s="32"/>
    </row>
    <row r="245">
      <c r="C245" s="32"/>
    </row>
    <row r="246">
      <c r="C246" s="32"/>
    </row>
    <row r="247">
      <c r="C247" s="32"/>
    </row>
    <row r="248">
      <c r="C248" s="32"/>
    </row>
    <row r="249">
      <c r="C249" s="32"/>
    </row>
    <row r="250">
      <c r="C250" s="32"/>
    </row>
    <row r="251">
      <c r="C251" s="32"/>
    </row>
    <row r="252">
      <c r="C252" s="32"/>
    </row>
    <row r="253">
      <c r="C253" s="32"/>
    </row>
    <row r="254">
      <c r="C254" s="32"/>
    </row>
    <row r="255">
      <c r="C255" s="32"/>
    </row>
    <row r="256">
      <c r="C256" s="32"/>
    </row>
    <row r="257">
      <c r="C257" s="32"/>
    </row>
    <row r="258">
      <c r="C258" s="32"/>
    </row>
    <row r="259">
      <c r="C259" s="32"/>
    </row>
    <row r="260">
      <c r="C260" s="32"/>
    </row>
    <row r="261">
      <c r="C261" s="32"/>
    </row>
    <row r="262">
      <c r="C262" s="32"/>
    </row>
    <row r="263">
      <c r="C263" s="32"/>
    </row>
    <row r="264">
      <c r="C264" s="32"/>
    </row>
    <row r="265">
      <c r="C265" s="32"/>
    </row>
    <row r="266">
      <c r="C266" s="32"/>
    </row>
    <row r="267">
      <c r="C267" s="32"/>
    </row>
    <row r="268">
      <c r="C268" s="32"/>
    </row>
    <row r="269">
      <c r="C269" s="32"/>
    </row>
    <row r="270">
      <c r="C270" s="32"/>
    </row>
    <row r="271">
      <c r="C271" s="32"/>
    </row>
    <row r="272">
      <c r="C272" s="32"/>
    </row>
    <row r="273">
      <c r="C273" s="32"/>
    </row>
    <row r="274">
      <c r="C274" s="32"/>
    </row>
    <row r="275">
      <c r="C275" s="32"/>
    </row>
    <row r="276">
      <c r="C276" s="32"/>
    </row>
    <row r="277">
      <c r="C277" s="32"/>
    </row>
    <row r="278">
      <c r="C278" s="32"/>
    </row>
    <row r="279">
      <c r="C279" s="32"/>
    </row>
    <row r="280">
      <c r="C280" s="32"/>
    </row>
    <row r="281">
      <c r="C281" s="32"/>
    </row>
    <row r="282">
      <c r="C282" s="32"/>
    </row>
    <row r="283">
      <c r="C283" s="32"/>
    </row>
    <row r="284">
      <c r="C284" s="32"/>
    </row>
    <row r="285">
      <c r="C285" s="32"/>
    </row>
    <row r="286">
      <c r="C286" s="32"/>
    </row>
    <row r="287">
      <c r="C287" s="32"/>
    </row>
    <row r="288">
      <c r="C288" s="32"/>
    </row>
    <row r="289">
      <c r="C289" s="32"/>
    </row>
    <row r="290">
      <c r="C290" s="32"/>
    </row>
    <row r="291">
      <c r="C291" s="32"/>
    </row>
    <row r="292">
      <c r="C292" s="32"/>
    </row>
    <row r="293">
      <c r="C293" s="32"/>
    </row>
    <row r="294">
      <c r="C294" s="32"/>
    </row>
    <row r="295">
      <c r="C295" s="32"/>
    </row>
    <row r="296">
      <c r="C296" s="32"/>
    </row>
    <row r="297">
      <c r="C297" s="32"/>
    </row>
    <row r="298">
      <c r="C298" s="32"/>
    </row>
    <row r="299">
      <c r="C299" s="32"/>
    </row>
    <row r="300">
      <c r="C300" s="32"/>
    </row>
    <row r="301">
      <c r="C301" s="32"/>
    </row>
    <row r="302">
      <c r="C302" s="32"/>
    </row>
    <row r="303">
      <c r="C303" s="32"/>
    </row>
    <row r="304">
      <c r="C304" s="32"/>
    </row>
    <row r="305">
      <c r="C305" s="32"/>
    </row>
    <row r="306">
      <c r="C306" s="32"/>
    </row>
    <row r="307">
      <c r="C307" s="32"/>
    </row>
    <row r="308">
      <c r="C308" s="32"/>
    </row>
    <row r="309">
      <c r="C309" s="32"/>
    </row>
    <row r="310">
      <c r="C310" s="32"/>
    </row>
    <row r="311">
      <c r="C311" s="32"/>
    </row>
    <row r="312">
      <c r="C312" s="32"/>
    </row>
    <row r="313">
      <c r="C313" s="32"/>
    </row>
    <row r="314">
      <c r="C314" s="32"/>
    </row>
    <row r="315">
      <c r="C315" s="32"/>
    </row>
    <row r="316">
      <c r="C316" s="32"/>
    </row>
    <row r="317">
      <c r="C317" s="32"/>
    </row>
    <row r="318">
      <c r="C318" s="32"/>
    </row>
    <row r="319">
      <c r="C319" s="32"/>
    </row>
    <row r="320">
      <c r="C320" s="32"/>
    </row>
    <row r="321">
      <c r="C321" s="32"/>
    </row>
    <row r="322">
      <c r="C322" s="32"/>
    </row>
    <row r="323">
      <c r="C323" s="32"/>
    </row>
    <row r="324">
      <c r="C324" s="32"/>
    </row>
    <row r="325">
      <c r="C325" s="32"/>
    </row>
    <row r="326">
      <c r="C326" s="32"/>
    </row>
    <row r="327">
      <c r="C327" s="32"/>
    </row>
    <row r="328">
      <c r="C328" s="32"/>
    </row>
    <row r="329">
      <c r="C329" s="32"/>
    </row>
    <row r="330">
      <c r="C330" s="32"/>
    </row>
    <row r="331">
      <c r="C331" s="32"/>
    </row>
    <row r="332">
      <c r="C332" s="32"/>
    </row>
    <row r="333">
      <c r="C333" s="32"/>
    </row>
    <row r="334">
      <c r="C334" s="32"/>
    </row>
    <row r="335">
      <c r="C335" s="32"/>
    </row>
    <row r="336">
      <c r="C336" s="32"/>
    </row>
    <row r="337">
      <c r="C337" s="32"/>
    </row>
    <row r="338">
      <c r="C338" s="32"/>
    </row>
    <row r="339">
      <c r="C339" s="32"/>
    </row>
    <row r="340">
      <c r="C340" s="32"/>
    </row>
    <row r="341">
      <c r="C341" s="32"/>
    </row>
    <row r="342">
      <c r="C342" s="32"/>
    </row>
    <row r="343">
      <c r="C343" s="32"/>
    </row>
    <row r="344">
      <c r="C344" s="32"/>
    </row>
    <row r="345">
      <c r="C345" s="32"/>
    </row>
    <row r="346">
      <c r="C346" s="32"/>
    </row>
    <row r="347">
      <c r="C347" s="32"/>
    </row>
    <row r="348">
      <c r="C348" s="32"/>
    </row>
    <row r="349">
      <c r="C349" s="32"/>
    </row>
    <row r="350">
      <c r="C350" s="32"/>
    </row>
    <row r="351">
      <c r="C351" s="32"/>
    </row>
    <row r="352">
      <c r="C352" s="32"/>
    </row>
    <row r="353">
      <c r="C353" s="32"/>
    </row>
    <row r="354">
      <c r="C354" s="32"/>
    </row>
    <row r="355">
      <c r="C355" s="32"/>
    </row>
    <row r="356">
      <c r="C356" s="32"/>
    </row>
    <row r="357">
      <c r="C357" s="32"/>
    </row>
    <row r="358">
      <c r="C358" s="32"/>
    </row>
    <row r="359">
      <c r="C359" s="32"/>
    </row>
    <row r="360">
      <c r="C360" s="32"/>
    </row>
    <row r="361">
      <c r="C361" s="32"/>
    </row>
    <row r="362">
      <c r="C362" s="32"/>
    </row>
    <row r="363">
      <c r="C363" s="32"/>
    </row>
    <row r="364">
      <c r="C364" s="32"/>
    </row>
    <row r="365">
      <c r="C365" s="32"/>
    </row>
    <row r="366">
      <c r="C366" s="32"/>
    </row>
    <row r="367">
      <c r="C367" s="32"/>
    </row>
    <row r="368">
      <c r="C368" s="32"/>
    </row>
    <row r="369">
      <c r="C369" s="32"/>
    </row>
    <row r="370">
      <c r="C370" s="32"/>
    </row>
    <row r="371">
      <c r="C371" s="32"/>
    </row>
    <row r="372">
      <c r="C372" s="32"/>
    </row>
    <row r="373">
      <c r="C373" s="32"/>
    </row>
    <row r="374">
      <c r="C374" s="32"/>
    </row>
    <row r="375">
      <c r="C375" s="32"/>
    </row>
    <row r="376">
      <c r="C376" s="32"/>
    </row>
    <row r="377">
      <c r="C377" s="32"/>
    </row>
    <row r="378">
      <c r="C378" s="32"/>
    </row>
    <row r="379">
      <c r="C379" s="32"/>
    </row>
    <row r="380">
      <c r="C380" s="32"/>
    </row>
    <row r="381">
      <c r="C381" s="32"/>
    </row>
    <row r="382">
      <c r="C382" s="32"/>
    </row>
    <row r="383">
      <c r="C383" s="32"/>
    </row>
    <row r="384">
      <c r="C384" s="32"/>
    </row>
    <row r="385">
      <c r="C385" s="32"/>
    </row>
    <row r="386">
      <c r="C386" s="32"/>
    </row>
    <row r="387">
      <c r="C387" s="32"/>
    </row>
    <row r="388">
      <c r="C388" s="32"/>
    </row>
    <row r="389">
      <c r="C389" s="32"/>
    </row>
    <row r="390">
      <c r="C390" s="32"/>
    </row>
    <row r="391">
      <c r="C391" s="32"/>
    </row>
    <row r="392">
      <c r="C392" s="32"/>
    </row>
    <row r="393">
      <c r="C393" s="32"/>
    </row>
    <row r="394">
      <c r="C394" s="32"/>
    </row>
    <row r="395">
      <c r="C395" s="32"/>
    </row>
    <row r="396">
      <c r="C396" s="32"/>
    </row>
    <row r="397">
      <c r="C397" s="32"/>
    </row>
    <row r="398">
      <c r="C398" s="32"/>
    </row>
    <row r="399">
      <c r="C399" s="32"/>
    </row>
    <row r="400">
      <c r="C400" s="32"/>
    </row>
    <row r="401">
      <c r="C401" s="32"/>
    </row>
    <row r="402">
      <c r="C402" s="32"/>
    </row>
    <row r="403">
      <c r="C403" s="32"/>
    </row>
    <row r="404">
      <c r="C404" s="32"/>
    </row>
    <row r="405">
      <c r="C405" s="32"/>
    </row>
    <row r="406">
      <c r="C406" s="32"/>
    </row>
    <row r="407">
      <c r="C407" s="32"/>
    </row>
    <row r="408">
      <c r="C408" s="32"/>
    </row>
    <row r="409">
      <c r="C409" s="32"/>
    </row>
    <row r="410">
      <c r="C410" s="32"/>
    </row>
    <row r="411">
      <c r="C411" s="32"/>
    </row>
    <row r="412">
      <c r="C412" s="32"/>
    </row>
    <row r="413">
      <c r="C413" s="32"/>
    </row>
    <row r="414">
      <c r="C414" s="32"/>
    </row>
    <row r="415">
      <c r="C415" s="32"/>
    </row>
    <row r="416">
      <c r="C416" s="32"/>
    </row>
    <row r="417">
      <c r="C417" s="32"/>
    </row>
    <row r="418">
      <c r="C418" s="32"/>
    </row>
    <row r="419">
      <c r="C419" s="32"/>
    </row>
    <row r="420">
      <c r="C420" s="32"/>
    </row>
    <row r="421">
      <c r="C421" s="32"/>
    </row>
    <row r="422">
      <c r="C422" s="32"/>
    </row>
    <row r="423">
      <c r="C423" s="32"/>
    </row>
    <row r="424">
      <c r="C424" s="32"/>
    </row>
    <row r="425">
      <c r="C425" s="32"/>
    </row>
    <row r="426">
      <c r="C426" s="32"/>
    </row>
    <row r="427">
      <c r="C427" s="32"/>
    </row>
    <row r="428">
      <c r="C428" s="32"/>
    </row>
    <row r="429">
      <c r="C429" s="32"/>
    </row>
    <row r="430">
      <c r="C430" s="32"/>
    </row>
    <row r="431">
      <c r="C431" s="32"/>
    </row>
    <row r="432">
      <c r="C432" s="32"/>
    </row>
    <row r="433">
      <c r="C433" s="32"/>
    </row>
    <row r="434">
      <c r="C434" s="32"/>
    </row>
    <row r="435">
      <c r="C435" s="32"/>
    </row>
    <row r="436">
      <c r="C436" s="32"/>
    </row>
    <row r="437">
      <c r="C437" s="32"/>
    </row>
    <row r="438">
      <c r="C438" s="32"/>
    </row>
    <row r="439">
      <c r="C439" s="32"/>
    </row>
    <row r="440">
      <c r="C440" s="32"/>
    </row>
    <row r="441">
      <c r="C441" s="32"/>
    </row>
    <row r="442">
      <c r="C442" s="32"/>
    </row>
    <row r="443">
      <c r="C443" s="32"/>
    </row>
    <row r="444">
      <c r="C444" s="32"/>
    </row>
    <row r="445">
      <c r="C445" s="32"/>
    </row>
    <row r="446">
      <c r="C446" s="32"/>
    </row>
    <row r="447">
      <c r="C447" s="32"/>
    </row>
    <row r="448">
      <c r="C448" s="32"/>
    </row>
    <row r="449">
      <c r="C449" s="32"/>
    </row>
    <row r="450">
      <c r="C450" s="32"/>
    </row>
    <row r="451">
      <c r="C451" s="32"/>
    </row>
    <row r="452">
      <c r="C452" s="32"/>
    </row>
    <row r="453">
      <c r="C453" s="32"/>
    </row>
    <row r="454">
      <c r="C454" s="32"/>
    </row>
    <row r="455">
      <c r="C455" s="32"/>
    </row>
    <row r="456">
      <c r="C456" s="32"/>
    </row>
    <row r="457">
      <c r="C457" s="32"/>
    </row>
    <row r="458">
      <c r="C458" s="32"/>
    </row>
    <row r="459">
      <c r="C459" s="32"/>
    </row>
    <row r="460">
      <c r="C460" s="32"/>
    </row>
    <row r="461">
      <c r="C461" s="32"/>
    </row>
    <row r="462">
      <c r="C462" s="32"/>
    </row>
    <row r="463">
      <c r="C463" s="32"/>
    </row>
    <row r="464">
      <c r="C464" s="32"/>
    </row>
    <row r="465">
      <c r="C465" s="32"/>
    </row>
    <row r="466">
      <c r="C466" s="32"/>
    </row>
    <row r="467">
      <c r="C467" s="32"/>
    </row>
    <row r="468">
      <c r="C468" s="32"/>
    </row>
    <row r="469">
      <c r="C469" s="32"/>
    </row>
    <row r="470">
      <c r="C470" s="32"/>
    </row>
    <row r="471">
      <c r="C471" s="32"/>
    </row>
    <row r="472">
      <c r="C472" s="32"/>
    </row>
    <row r="473">
      <c r="C473" s="32"/>
    </row>
    <row r="474">
      <c r="C474" s="32"/>
    </row>
    <row r="475">
      <c r="C475" s="32"/>
    </row>
    <row r="476">
      <c r="C476" s="32"/>
    </row>
    <row r="477">
      <c r="C477" s="32"/>
    </row>
    <row r="478">
      <c r="C478" s="32"/>
    </row>
    <row r="479">
      <c r="C479" s="32"/>
    </row>
    <row r="480">
      <c r="C480" s="32"/>
    </row>
    <row r="481">
      <c r="C481" s="32"/>
    </row>
    <row r="482">
      <c r="C482" s="32"/>
    </row>
    <row r="483">
      <c r="C483" s="32"/>
    </row>
    <row r="484">
      <c r="C484" s="32"/>
    </row>
    <row r="485">
      <c r="C485" s="32"/>
    </row>
    <row r="486">
      <c r="C486" s="32"/>
    </row>
    <row r="487">
      <c r="C487" s="32"/>
    </row>
    <row r="488">
      <c r="C488" s="32"/>
    </row>
    <row r="489">
      <c r="C489" s="32"/>
    </row>
    <row r="490">
      <c r="C490" s="32"/>
    </row>
    <row r="491">
      <c r="C491" s="32"/>
    </row>
    <row r="492">
      <c r="C492" s="32"/>
    </row>
    <row r="493">
      <c r="C493" s="32"/>
    </row>
    <row r="494">
      <c r="C494" s="32"/>
    </row>
    <row r="495">
      <c r="C495" s="32"/>
    </row>
    <row r="496">
      <c r="C496" s="32"/>
    </row>
    <row r="497">
      <c r="C497" s="32"/>
    </row>
    <row r="498">
      <c r="C498" s="32"/>
    </row>
    <row r="499">
      <c r="C499" s="32"/>
    </row>
    <row r="500">
      <c r="C500" s="32"/>
    </row>
    <row r="501">
      <c r="C501" s="32"/>
    </row>
    <row r="502">
      <c r="C502" s="32"/>
    </row>
    <row r="503">
      <c r="C503" s="32"/>
    </row>
    <row r="504">
      <c r="C504" s="32"/>
    </row>
    <row r="505">
      <c r="C505" s="32"/>
    </row>
    <row r="506">
      <c r="C506" s="32"/>
    </row>
    <row r="507">
      <c r="C507" s="32"/>
    </row>
    <row r="508">
      <c r="C508" s="32"/>
    </row>
    <row r="509">
      <c r="C509" s="32"/>
    </row>
    <row r="510">
      <c r="C510" s="32"/>
    </row>
    <row r="511">
      <c r="C511" s="32"/>
    </row>
    <row r="512">
      <c r="C512" s="32"/>
    </row>
    <row r="513">
      <c r="C513" s="32"/>
    </row>
    <row r="514">
      <c r="C514" s="32"/>
    </row>
    <row r="515">
      <c r="C515" s="32"/>
    </row>
    <row r="516">
      <c r="C516" s="32"/>
    </row>
    <row r="517">
      <c r="C517" s="32"/>
    </row>
    <row r="518">
      <c r="C518" s="32"/>
    </row>
    <row r="519">
      <c r="C519" s="32"/>
    </row>
    <row r="520">
      <c r="C520" s="32"/>
    </row>
    <row r="521">
      <c r="C521" s="32"/>
    </row>
    <row r="522">
      <c r="C522" s="32"/>
    </row>
    <row r="523">
      <c r="C523" s="32"/>
    </row>
    <row r="524">
      <c r="C524" s="32"/>
    </row>
    <row r="525">
      <c r="C525" s="32"/>
    </row>
    <row r="526">
      <c r="C526" s="32"/>
    </row>
    <row r="527">
      <c r="C527" s="32"/>
    </row>
    <row r="528">
      <c r="C528" s="32"/>
    </row>
    <row r="529">
      <c r="C529" s="32"/>
    </row>
    <row r="530">
      <c r="C530" s="32"/>
    </row>
    <row r="531">
      <c r="C531" s="32"/>
    </row>
    <row r="532">
      <c r="C532" s="32"/>
    </row>
    <row r="533">
      <c r="C533" s="32"/>
    </row>
    <row r="534">
      <c r="C534" s="32"/>
    </row>
    <row r="535">
      <c r="C535" s="32"/>
    </row>
    <row r="536">
      <c r="C536" s="32"/>
    </row>
    <row r="537">
      <c r="C537" s="32"/>
    </row>
    <row r="538">
      <c r="C538" s="32"/>
    </row>
    <row r="539">
      <c r="C539" s="32"/>
    </row>
    <row r="540">
      <c r="C540" s="32"/>
    </row>
    <row r="541">
      <c r="C541" s="32"/>
    </row>
    <row r="542">
      <c r="C542" s="32"/>
    </row>
    <row r="543">
      <c r="C543" s="32"/>
    </row>
    <row r="544">
      <c r="C544" s="32"/>
    </row>
    <row r="545">
      <c r="C545" s="32"/>
    </row>
    <row r="546">
      <c r="C546" s="32"/>
    </row>
    <row r="547">
      <c r="C547" s="32"/>
    </row>
    <row r="548">
      <c r="C548" s="32"/>
    </row>
    <row r="549">
      <c r="C549" s="32"/>
    </row>
    <row r="550">
      <c r="C550" s="32"/>
    </row>
    <row r="551">
      <c r="C551" s="32"/>
    </row>
    <row r="552">
      <c r="C552" s="32"/>
    </row>
    <row r="553">
      <c r="C553" s="32"/>
    </row>
    <row r="554">
      <c r="C554" s="32"/>
    </row>
    <row r="555">
      <c r="C555" s="32"/>
    </row>
    <row r="556">
      <c r="C556" s="32"/>
    </row>
    <row r="557">
      <c r="C557" s="32"/>
    </row>
    <row r="558">
      <c r="C558" s="32"/>
    </row>
    <row r="559">
      <c r="C559" s="32"/>
    </row>
    <row r="560">
      <c r="C560" s="32"/>
    </row>
    <row r="561">
      <c r="C561" s="32"/>
    </row>
    <row r="562">
      <c r="C562" s="32"/>
    </row>
    <row r="563">
      <c r="C563" s="32"/>
    </row>
    <row r="564">
      <c r="C564" s="32"/>
    </row>
    <row r="565">
      <c r="C565" s="32"/>
    </row>
    <row r="566">
      <c r="C566" s="32"/>
    </row>
    <row r="567">
      <c r="C567" s="32"/>
    </row>
    <row r="568">
      <c r="C568" s="32"/>
    </row>
    <row r="569">
      <c r="C569" s="32"/>
    </row>
    <row r="570">
      <c r="C570" s="32"/>
    </row>
    <row r="571">
      <c r="C571" s="32"/>
    </row>
    <row r="572">
      <c r="C572" s="32"/>
    </row>
    <row r="573">
      <c r="C573" s="32"/>
    </row>
    <row r="574">
      <c r="C574" s="32"/>
    </row>
    <row r="575">
      <c r="C575" s="32"/>
    </row>
    <row r="576">
      <c r="C576" s="32"/>
    </row>
    <row r="577">
      <c r="C577" s="32"/>
    </row>
    <row r="578">
      <c r="C578" s="32"/>
    </row>
    <row r="579">
      <c r="C579" s="32"/>
    </row>
    <row r="580">
      <c r="C580" s="32"/>
    </row>
    <row r="581">
      <c r="C581" s="32"/>
    </row>
    <row r="582">
      <c r="C582" s="32"/>
    </row>
    <row r="583">
      <c r="C583" s="32"/>
    </row>
    <row r="584">
      <c r="C584" s="32"/>
    </row>
    <row r="585">
      <c r="C585" s="32"/>
    </row>
    <row r="586">
      <c r="C586" s="32"/>
    </row>
    <row r="587">
      <c r="C587" s="32"/>
    </row>
    <row r="588">
      <c r="C588" s="32"/>
    </row>
    <row r="589">
      <c r="C589" s="32"/>
    </row>
    <row r="590">
      <c r="C590" s="32"/>
    </row>
    <row r="591">
      <c r="C591" s="32"/>
    </row>
    <row r="592">
      <c r="C592" s="32"/>
    </row>
    <row r="593">
      <c r="C593" s="32"/>
    </row>
    <row r="594">
      <c r="C594" s="32"/>
    </row>
    <row r="595">
      <c r="C595" s="32"/>
    </row>
    <row r="596">
      <c r="C596" s="32"/>
    </row>
    <row r="597">
      <c r="C597" s="32"/>
    </row>
    <row r="598">
      <c r="C598" s="32"/>
    </row>
    <row r="599">
      <c r="C599" s="32"/>
    </row>
    <row r="600">
      <c r="C600" s="32"/>
    </row>
    <row r="601">
      <c r="C601" s="32"/>
    </row>
    <row r="602">
      <c r="C602" s="32"/>
    </row>
    <row r="603">
      <c r="C603" s="32"/>
    </row>
    <row r="604">
      <c r="C604" s="32"/>
    </row>
    <row r="605">
      <c r="C605" s="32"/>
    </row>
    <row r="606">
      <c r="C606" s="32"/>
    </row>
    <row r="607">
      <c r="C607" s="32"/>
    </row>
    <row r="608">
      <c r="C608" s="32"/>
    </row>
    <row r="609">
      <c r="C609" s="32"/>
    </row>
    <row r="610">
      <c r="C610" s="32"/>
    </row>
    <row r="611">
      <c r="C611" s="32"/>
    </row>
    <row r="612">
      <c r="C612" s="32"/>
    </row>
    <row r="613">
      <c r="C613" s="32"/>
    </row>
    <row r="614">
      <c r="C614" s="32"/>
    </row>
    <row r="615">
      <c r="C615" s="32"/>
    </row>
    <row r="616">
      <c r="C616" s="32"/>
    </row>
    <row r="617">
      <c r="C617" s="32"/>
    </row>
    <row r="618">
      <c r="C618" s="32"/>
    </row>
    <row r="619">
      <c r="C619" s="32"/>
    </row>
    <row r="620">
      <c r="C620" s="32"/>
    </row>
    <row r="621">
      <c r="C621" s="32"/>
    </row>
    <row r="622">
      <c r="C622" s="32"/>
    </row>
    <row r="623">
      <c r="C623" s="32"/>
    </row>
    <row r="624">
      <c r="C624" s="32"/>
    </row>
    <row r="625">
      <c r="C625" s="32"/>
    </row>
    <row r="626">
      <c r="C626" s="32"/>
    </row>
    <row r="627">
      <c r="C627" s="32"/>
    </row>
    <row r="628">
      <c r="C628" s="32"/>
    </row>
    <row r="629">
      <c r="C629" s="32"/>
    </row>
    <row r="630">
      <c r="C630" s="32"/>
    </row>
    <row r="631">
      <c r="C631" s="32"/>
    </row>
    <row r="632">
      <c r="C632" s="32"/>
    </row>
    <row r="633">
      <c r="C633" s="32"/>
    </row>
    <row r="634">
      <c r="C634" s="32"/>
    </row>
    <row r="635">
      <c r="C635" s="32"/>
    </row>
    <row r="636">
      <c r="C636" s="32"/>
    </row>
    <row r="637">
      <c r="C637" s="32"/>
    </row>
    <row r="638">
      <c r="C638" s="32"/>
    </row>
    <row r="639">
      <c r="C639" s="32"/>
    </row>
    <row r="640">
      <c r="C640" s="32"/>
    </row>
    <row r="641">
      <c r="C641" s="32"/>
    </row>
    <row r="642">
      <c r="C642" s="32"/>
    </row>
    <row r="643">
      <c r="C643" s="32"/>
    </row>
    <row r="644">
      <c r="C644" s="32"/>
    </row>
    <row r="645">
      <c r="C645" s="32"/>
    </row>
    <row r="646">
      <c r="C646" s="32"/>
    </row>
    <row r="647">
      <c r="C647" s="32"/>
    </row>
    <row r="648">
      <c r="C648" s="32"/>
    </row>
    <row r="649">
      <c r="C649" s="32"/>
    </row>
    <row r="650">
      <c r="C650" s="32"/>
    </row>
    <row r="651">
      <c r="C651" s="32"/>
    </row>
    <row r="652">
      <c r="C652" s="32"/>
    </row>
    <row r="653">
      <c r="C653" s="32"/>
    </row>
    <row r="654">
      <c r="C654" s="32"/>
    </row>
    <row r="655">
      <c r="C655" s="32"/>
    </row>
    <row r="656">
      <c r="C656" s="32"/>
    </row>
    <row r="657">
      <c r="C657" s="32"/>
    </row>
    <row r="658">
      <c r="C658" s="32"/>
    </row>
    <row r="659">
      <c r="C659" s="32"/>
    </row>
    <row r="660">
      <c r="C660" s="32"/>
    </row>
    <row r="661">
      <c r="C661" s="32"/>
    </row>
    <row r="662">
      <c r="C662" s="32"/>
    </row>
    <row r="663">
      <c r="C663" s="32"/>
    </row>
    <row r="664">
      <c r="C664" s="32"/>
    </row>
    <row r="665">
      <c r="C665" s="32"/>
    </row>
    <row r="666">
      <c r="C666" s="32"/>
    </row>
    <row r="667">
      <c r="C667" s="32"/>
    </row>
    <row r="668">
      <c r="C668" s="32"/>
    </row>
    <row r="669">
      <c r="C669" s="32"/>
    </row>
    <row r="670">
      <c r="C670" s="32"/>
    </row>
    <row r="671">
      <c r="C671" s="32"/>
    </row>
    <row r="672">
      <c r="C672" s="32"/>
    </row>
    <row r="673">
      <c r="C673" s="32"/>
    </row>
    <row r="674">
      <c r="C674" s="32"/>
    </row>
    <row r="675">
      <c r="C675" s="32"/>
    </row>
    <row r="676">
      <c r="C676" s="32"/>
    </row>
    <row r="677">
      <c r="C677" s="32"/>
    </row>
    <row r="678">
      <c r="C678" s="32"/>
    </row>
    <row r="679">
      <c r="C679" s="32"/>
    </row>
    <row r="680">
      <c r="C680" s="32"/>
    </row>
    <row r="681">
      <c r="C681" s="32"/>
    </row>
    <row r="682">
      <c r="C682" s="32"/>
    </row>
    <row r="683">
      <c r="C683" s="32"/>
    </row>
    <row r="684">
      <c r="C684" s="32"/>
    </row>
    <row r="685">
      <c r="C685" s="32"/>
    </row>
    <row r="686">
      <c r="C686" s="32"/>
    </row>
    <row r="687">
      <c r="C687" s="32"/>
    </row>
    <row r="688">
      <c r="C688" s="32"/>
    </row>
    <row r="689">
      <c r="C689" s="32"/>
    </row>
    <row r="690">
      <c r="C690" s="32"/>
    </row>
    <row r="691">
      <c r="C691" s="32"/>
    </row>
    <row r="692">
      <c r="C692" s="32"/>
    </row>
    <row r="693">
      <c r="C693" s="32"/>
    </row>
    <row r="694">
      <c r="C694" s="32"/>
    </row>
    <row r="695">
      <c r="C695" s="32"/>
    </row>
    <row r="696">
      <c r="C696" s="32"/>
    </row>
    <row r="697">
      <c r="C697" s="32"/>
    </row>
    <row r="698">
      <c r="C698" s="32"/>
    </row>
    <row r="699">
      <c r="C699" s="32"/>
    </row>
    <row r="700">
      <c r="C700" s="32"/>
    </row>
    <row r="701">
      <c r="C701" s="32"/>
    </row>
    <row r="702">
      <c r="C702" s="32"/>
    </row>
    <row r="703">
      <c r="C703" s="32"/>
    </row>
    <row r="704">
      <c r="C704" s="32"/>
    </row>
    <row r="705">
      <c r="C705" s="32"/>
    </row>
    <row r="706">
      <c r="C706" s="32"/>
    </row>
    <row r="707">
      <c r="C707" s="32"/>
    </row>
    <row r="708">
      <c r="C708" s="32"/>
    </row>
    <row r="709">
      <c r="C709" s="32"/>
    </row>
    <row r="710">
      <c r="C710" s="32"/>
    </row>
    <row r="711">
      <c r="C711" s="32"/>
    </row>
    <row r="712">
      <c r="C712" s="32"/>
    </row>
    <row r="713">
      <c r="C713" s="32"/>
    </row>
    <row r="714">
      <c r="C714" s="32"/>
    </row>
    <row r="715">
      <c r="C715" s="32"/>
    </row>
    <row r="716">
      <c r="C716" s="32"/>
    </row>
    <row r="717">
      <c r="C717" s="32"/>
    </row>
    <row r="718">
      <c r="C718" s="32"/>
    </row>
    <row r="719">
      <c r="C719" s="32"/>
    </row>
    <row r="720">
      <c r="C720" s="32"/>
    </row>
    <row r="721">
      <c r="C721" s="32"/>
    </row>
    <row r="722">
      <c r="C722" s="32"/>
    </row>
    <row r="723">
      <c r="C723" s="32"/>
    </row>
    <row r="724">
      <c r="C724" s="32"/>
    </row>
    <row r="725">
      <c r="C725" s="32"/>
    </row>
    <row r="726">
      <c r="C726" s="32"/>
    </row>
    <row r="727">
      <c r="C727" s="32"/>
    </row>
    <row r="728">
      <c r="C728" s="32"/>
    </row>
    <row r="729">
      <c r="C729" s="32"/>
    </row>
    <row r="730">
      <c r="C730" s="32"/>
    </row>
    <row r="731">
      <c r="C731" s="32"/>
    </row>
    <row r="732">
      <c r="C732" s="32"/>
    </row>
    <row r="733">
      <c r="C733" s="32"/>
    </row>
    <row r="734">
      <c r="C734" s="32"/>
    </row>
    <row r="735">
      <c r="C735" s="32"/>
    </row>
    <row r="736">
      <c r="C736" s="32"/>
    </row>
    <row r="737">
      <c r="C737" s="32"/>
    </row>
    <row r="738">
      <c r="C738" s="32"/>
    </row>
    <row r="739">
      <c r="C739" s="32"/>
    </row>
    <row r="740">
      <c r="C740" s="32"/>
    </row>
    <row r="741">
      <c r="C741" s="32"/>
    </row>
    <row r="742">
      <c r="C742" s="32"/>
    </row>
    <row r="743">
      <c r="C743" s="32"/>
    </row>
    <row r="744">
      <c r="C744" s="32"/>
    </row>
    <row r="745">
      <c r="C745" s="32"/>
    </row>
    <row r="746">
      <c r="C746" s="32"/>
    </row>
    <row r="747">
      <c r="C747" s="32"/>
    </row>
    <row r="748">
      <c r="C748" s="32"/>
    </row>
    <row r="749">
      <c r="C749" s="32"/>
    </row>
    <row r="750">
      <c r="C750" s="32"/>
    </row>
    <row r="751">
      <c r="C751" s="32"/>
    </row>
    <row r="752">
      <c r="C752" s="32"/>
    </row>
    <row r="753">
      <c r="C753" s="32"/>
    </row>
    <row r="754">
      <c r="C754" s="32"/>
    </row>
    <row r="755">
      <c r="C755" s="32"/>
    </row>
    <row r="756">
      <c r="C756" s="32"/>
    </row>
    <row r="757">
      <c r="C757" s="32"/>
    </row>
    <row r="758">
      <c r="C758" s="32"/>
    </row>
    <row r="759">
      <c r="C759" s="32"/>
    </row>
    <row r="760">
      <c r="C760" s="32"/>
    </row>
    <row r="761">
      <c r="C761" s="32"/>
    </row>
    <row r="762">
      <c r="C762" s="32"/>
    </row>
    <row r="763">
      <c r="C763" s="32"/>
    </row>
    <row r="764">
      <c r="C764" s="32"/>
    </row>
    <row r="765">
      <c r="C765" s="32"/>
    </row>
    <row r="766">
      <c r="C766" s="32"/>
    </row>
    <row r="767">
      <c r="C767" s="32"/>
    </row>
    <row r="768">
      <c r="C768" s="32"/>
    </row>
    <row r="769">
      <c r="C769" s="32"/>
    </row>
    <row r="770">
      <c r="C770" s="32"/>
    </row>
    <row r="771">
      <c r="C771" s="32"/>
    </row>
    <row r="772">
      <c r="C772" s="32"/>
    </row>
    <row r="773">
      <c r="C773" s="32"/>
    </row>
    <row r="774">
      <c r="C774" s="32"/>
    </row>
    <row r="775">
      <c r="C775" s="32"/>
    </row>
    <row r="776">
      <c r="C776" s="32"/>
    </row>
    <row r="777">
      <c r="C777" s="32"/>
    </row>
    <row r="778">
      <c r="C778" s="32"/>
    </row>
    <row r="779">
      <c r="C779" s="32"/>
    </row>
    <row r="780">
      <c r="C780" s="32"/>
    </row>
    <row r="781">
      <c r="C781" s="32"/>
    </row>
    <row r="782">
      <c r="C782" s="32"/>
    </row>
    <row r="783">
      <c r="C783" s="32"/>
    </row>
    <row r="784">
      <c r="C784" s="32"/>
    </row>
    <row r="785">
      <c r="C785" s="32"/>
    </row>
    <row r="786">
      <c r="C786" s="32"/>
    </row>
    <row r="787">
      <c r="C787" s="32"/>
    </row>
    <row r="788">
      <c r="C788" s="32"/>
    </row>
    <row r="789">
      <c r="C789" s="32"/>
    </row>
    <row r="790">
      <c r="C790" s="32"/>
    </row>
    <row r="791">
      <c r="C791" s="32"/>
    </row>
    <row r="792">
      <c r="C792" s="32"/>
    </row>
    <row r="793">
      <c r="C793" s="32"/>
    </row>
    <row r="794">
      <c r="C794" s="32"/>
    </row>
    <row r="795">
      <c r="C795" s="32"/>
    </row>
    <row r="796">
      <c r="C796" s="32"/>
    </row>
    <row r="797">
      <c r="C797" s="32"/>
    </row>
    <row r="798">
      <c r="C798" s="32"/>
    </row>
    <row r="799">
      <c r="C799" s="32"/>
    </row>
    <row r="800">
      <c r="C800" s="32"/>
    </row>
    <row r="801">
      <c r="C801" s="32"/>
    </row>
    <row r="802">
      <c r="C802" s="32"/>
    </row>
    <row r="803">
      <c r="C803" s="32"/>
    </row>
    <row r="804">
      <c r="C804" s="32"/>
    </row>
    <row r="805">
      <c r="C805" s="32"/>
    </row>
    <row r="806">
      <c r="C806" s="32"/>
    </row>
    <row r="807">
      <c r="C807" s="32"/>
    </row>
    <row r="808">
      <c r="C808" s="32"/>
    </row>
    <row r="809">
      <c r="C809" s="32"/>
    </row>
    <row r="810">
      <c r="C810" s="32"/>
    </row>
    <row r="811">
      <c r="C811" s="32"/>
    </row>
    <row r="812">
      <c r="C812" s="32"/>
    </row>
    <row r="813">
      <c r="C813" s="32"/>
    </row>
    <row r="814">
      <c r="C814" s="32"/>
    </row>
    <row r="815">
      <c r="C815" s="32"/>
    </row>
    <row r="816">
      <c r="C816" s="32"/>
    </row>
    <row r="817">
      <c r="C817" s="32"/>
    </row>
    <row r="818">
      <c r="C818" s="32"/>
    </row>
    <row r="819">
      <c r="C819" s="32"/>
    </row>
    <row r="820">
      <c r="C820" s="32"/>
    </row>
    <row r="821">
      <c r="C821" s="32"/>
    </row>
    <row r="822">
      <c r="C822" s="32"/>
    </row>
    <row r="823">
      <c r="C823" s="32"/>
    </row>
    <row r="824">
      <c r="C824" s="32"/>
    </row>
    <row r="825">
      <c r="C825" s="32"/>
    </row>
    <row r="826">
      <c r="C826" s="32"/>
    </row>
    <row r="827">
      <c r="C827" s="32"/>
    </row>
    <row r="828">
      <c r="C828" s="32"/>
    </row>
    <row r="829">
      <c r="C829" s="32"/>
    </row>
    <row r="830">
      <c r="C830" s="32"/>
    </row>
    <row r="831">
      <c r="C831" s="32"/>
    </row>
    <row r="832">
      <c r="C832" s="32"/>
    </row>
    <row r="833">
      <c r="C833" s="32"/>
    </row>
    <row r="834">
      <c r="C834" s="32"/>
    </row>
    <row r="835">
      <c r="C835" s="32"/>
    </row>
    <row r="836">
      <c r="C836" s="32"/>
    </row>
    <row r="837">
      <c r="C837" s="32"/>
    </row>
    <row r="838">
      <c r="C838" s="32"/>
    </row>
    <row r="839">
      <c r="C839" s="32"/>
    </row>
    <row r="840">
      <c r="C840" s="32"/>
    </row>
    <row r="841">
      <c r="C841" s="32"/>
    </row>
    <row r="842">
      <c r="C842" s="32"/>
    </row>
    <row r="843">
      <c r="C843" s="32"/>
    </row>
    <row r="844">
      <c r="C844" s="32"/>
    </row>
    <row r="845">
      <c r="C845" s="32"/>
    </row>
    <row r="846">
      <c r="C846" s="32"/>
    </row>
    <row r="847">
      <c r="C847" s="32"/>
    </row>
    <row r="848">
      <c r="C848" s="32"/>
    </row>
    <row r="849">
      <c r="C849" s="32"/>
    </row>
    <row r="850">
      <c r="C850" s="32"/>
    </row>
    <row r="851">
      <c r="C851" s="32"/>
    </row>
    <row r="852">
      <c r="C852" s="32"/>
    </row>
    <row r="853">
      <c r="C853" s="32"/>
    </row>
    <row r="854">
      <c r="C854" s="32"/>
    </row>
    <row r="855">
      <c r="C855" s="32"/>
    </row>
    <row r="856">
      <c r="C856" s="32"/>
    </row>
    <row r="857">
      <c r="C857" s="32"/>
    </row>
    <row r="858">
      <c r="C858" s="32"/>
    </row>
    <row r="859">
      <c r="C859" s="32"/>
    </row>
    <row r="860">
      <c r="C860" s="32"/>
    </row>
    <row r="861">
      <c r="C861" s="32"/>
    </row>
    <row r="862">
      <c r="C862" s="32"/>
    </row>
    <row r="863">
      <c r="C863" s="32"/>
    </row>
    <row r="864">
      <c r="C864" s="32"/>
    </row>
    <row r="865">
      <c r="C865" s="32"/>
    </row>
    <row r="866">
      <c r="C866" s="32"/>
    </row>
    <row r="867">
      <c r="C867" s="32"/>
    </row>
    <row r="868">
      <c r="C868" s="32"/>
    </row>
    <row r="869">
      <c r="C869" s="32"/>
    </row>
    <row r="870">
      <c r="C870" s="32"/>
    </row>
    <row r="871">
      <c r="C871" s="32"/>
    </row>
    <row r="872">
      <c r="C872" s="32"/>
    </row>
    <row r="873">
      <c r="C873" s="32"/>
    </row>
    <row r="874">
      <c r="C874" s="32"/>
    </row>
    <row r="875">
      <c r="C875" s="32"/>
    </row>
    <row r="876">
      <c r="C876" s="32"/>
    </row>
    <row r="877">
      <c r="C877" s="32"/>
    </row>
    <row r="878">
      <c r="C878" s="32"/>
    </row>
    <row r="879">
      <c r="C879" s="32"/>
    </row>
    <row r="880">
      <c r="C880" s="32"/>
    </row>
    <row r="881">
      <c r="C881" s="32"/>
    </row>
    <row r="882">
      <c r="C882" s="32"/>
    </row>
    <row r="883">
      <c r="C883" s="32"/>
    </row>
    <row r="884">
      <c r="C884" s="32"/>
    </row>
    <row r="885">
      <c r="C885" s="32"/>
    </row>
    <row r="886">
      <c r="C886" s="32"/>
    </row>
    <row r="887">
      <c r="C887" s="32"/>
    </row>
    <row r="888">
      <c r="C888" s="32"/>
    </row>
    <row r="889">
      <c r="C889" s="32"/>
    </row>
    <row r="890">
      <c r="C890" s="32"/>
    </row>
    <row r="891">
      <c r="C891" s="32"/>
    </row>
    <row r="892">
      <c r="C892" s="32"/>
    </row>
    <row r="893">
      <c r="C893" s="32"/>
    </row>
    <row r="894">
      <c r="C894" s="32"/>
    </row>
    <row r="895">
      <c r="C895" s="32"/>
    </row>
    <row r="896">
      <c r="C896" s="32"/>
    </row>
    <row r="897">
      <c r="C897" s="32"/>
    </row>
    <row r="898">
      <c r="C898" s="32"/>
    </row>
    <row r="899">
      <c r="C899" s="32"/>
    </row>
    <row r="900">
      <c r="C900" s="32"/>
    </row>
    <row r="901">
      <c r="C901" s="32"/>
    </row>
    <row r="902">
      <c r="C902" s="32"/>
    </row>
    <row r="903">
      <c r="C903" s="32"/>
    </row>
    <row r="904">
      <c r="C904" s="32"/>
    </row>
    <row r="905">
      <c r="C905" s="32"/>
    </row>
    <row r="906">
      <c r="C906" s="32"/>
    </row>
    <row r="907">
      <c r="C907" s="32"/>
    </row>
    <row r="908">
      <c r="C908" s="32"/>
    </row>
    <row r="909">
      <c r="C909" s="32"/>
    </row>
    <row r="910">
      <c r="C910" s="32"/>
    </row>
    <row r="911">
      <c r="C911" s="32"/>
    </row>
    <row r="912">
      <c r="C912" s="32"/>
    </row>
    <row r="913">
      <c r="C913" s="32"/>
    </row>
    <row r="914">
      <c r="C914" s="32"/>
    </row>
    <row r="915">
      <c r="C915" s="32"/>
    </row>
    <row r="916">
      <c r="C916" s="32"/>
    </row>
    <row r="917">
      <c r="C917" s="32"/>
    </row>
    <row r="918">
      <c r="C918" s="32"/>
    </row>
    <row r="919">
      <c r="C919" s="32"/>
    </row>
    <row r="920">
      <c r="C920" s="32"/>
    </row>
    <row r="921">
      <c r="C921" s="32"/>
    </row>
    <row r="922">
      <c r="C922" s="32"/>
    </row>
    <row r="923">
      <c r="C923" s="32"/>
    </row>
    <row r="924">
      <c r="C924" s="32"/>
    </row>
    <row r="925">
      <c r="C925" s="32"/>
    </row>
    <row r="926">
      <c r="C926" s="32"/>
    </row>
    <row r="927">
      <c r="C927" s="32"/>
    </row>
    <row r="928">
      <c r="C928" s="32"/>
    </row>
    <row r="929">
      <c r="C929" s="32"/>
    </row>
    <row r="930">
      <c r="C930" s="32"/>
    </row>
    <row r="931">
      <c r="C931" s="32"/>
    </row>
    <row r="932">
      <c r="C932" s="32"/>
    </row>
    <row r="933">
      <c r="C933" s="32"/>
    </row>
    <row r="934">
      <c r="C934" s="32"/>
    </row>
    <row r="935">
      <c r="C935" s="32"/>
    </row>
    <row r="936">
      <c r="C936" s="32"/>
    </row>
    <row r="937">
      <c r="C937" s="32"/>
    </row>
    <row r="938">
      <c r="C938" s="32"/>
    </row>
    <row r="939">
      <c r="C939" s="32"/>
    </row>
    <row r="940">
      <c r="C940" s="32"/>
    </row>
    <row r="941">
      <c r="C941" s="32"/>
    </row>
    <row r="942">
      <c r="C942" s="32"/>
    </row>
    <row r="943">
      <c r="C943" s="32"/>
    </row>
    <row r="944">
      <c r="C944" s="32"/>
    </row>
    <row r="945">
      <c r="C945" s="32"/>
    </row>
    <row r="946">
      <c r="C946" s="32"/>
    </row>
    <row r="947">
      <c r="C947" s="32"/>
    </row>
    <row r="948">
      <c r="C948" s="32"/>
    </row>
    <row r="949">
      <c r="C949" s="32"/>
    </row>
    <row r="950">
      <c r="C950" s="32"/>
    </row>
    <row r="951">
      <c r="C951" s="32"/>
    </row>
    <row r="952">
      <c r="C952" s="32"/>
    </row>
    <row r="953">
      <c r="C953" s="32"/>
    </row>
    <row r="954">
      <c r="C954" s="32"/>
    </row>
    <row r="955">
      <c r="C955" s="32"/>
    </row>
    <row r="956">
      <c r="C956" s="32"/>
    </row>
    <row r="957">
      <c r="C957" s="32"/>
    </row>
    <row r="958">
      <c r="C958" s="32"/>
    </row>
    <row r="959">
      <c r="C959" s="32"/>
    </row>
    <row r="960">
      <c r="C960" s="32"/>
    </row>
    <row r="961">
      <c r="C961" s="32"/>
    </row>
    <row r="962">
      <c r="C962" s="32"/>
    </row>
    <row r="963">
      <c r="C963" s="32"/>
    </row>
    <row r="964">
      <c r="C964" s="32"/>
    </row>
    <row r="965">
      <c r="C965" s="32"/>
    </row>
    <row r="966">
      <c r="C966" s="32"/>
    </row>
    <row r="967">
      <c r="C967" s="32"/>
    </row>
    <row r="968">
      <c r="C968" s="32"/>
    </row>
    <row r="969">
      <c r="C969" s="32"/>
    </row>
    <row r="970">
      <c r="C970" s="32"/>
    </row>
    <row r="971">
      <c r="C971" s="32"/>
    </row>
    <row r="972">
      <c r="C972" s="32"/>
    </row>
    <row r="973">
      <c r="C973" s="32"/>
    </row>
    <row r="974">
      <c r="C974" s="32"/>
    </row>
    <row r="975">
      <c r="C975" s="32"/>
    </row>
    <row r="976">
      <c r="C976" s="32"/>
    </row>
    <row r="977">
      <c r="C977" s="32"/>
    </row>
    <row r="978">
      <c r="C978" s="32"/>
    </row>
    <row r="979">
      <c r="C979" s="32"/>
    </row>
    <row r="980">
      <c r="C980" s="32"/>
    </row>
    <row r="981">
      <c r="C981" s="32"/>
    </row>
    <row r="982">
      <c r="C982" s="32"/>
    </row>
    <row r="983">
      <c r="C983" s="32"/>
    </row>
    <row r="984">
      <c r="C984" s="32"/>
    </row>
    <row r="985">
      <c r="C985" s="32"/>
    </row>
    <row r="986">
      <c r="C986" s="32"/>
    </row>
    <row r="987">
      <c r="C987" s="32"/>
    </row>
    <row r="988">
      <c r="C988" s="32"/>
    </row>
    <row r="989">
      <c r="C989" s="32"/>
    </row>
    <row r="990">
      <c r="C990" s="32"/>
    </row>
    <row r="991">
      <c r="C991" s="32"/>
    </row>
    <row r="992">
      <c r="C992" s="32"/>
    </row>
    <row r="993">
      <c r="C993" s="32"/>
    </row>
    <row r="994">
      <c r="C994" s="32"/>
    </row>
    <row r="995">
      <c r="C995" s="32"/>
    </row>
    <row r="996">
      <c r="C996" s="32"/>
    </row>
    <row r="997">
      <c r="C997" s="32"/>
    </row>
    <row r="998">
      <c r="C998" s="32"/>
    </row>
    <row r="999">
      <c r="C999" s="32"/>
    </row>
    <row r="1000">
      <c r="C1000" s="32"/>
    </row>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5.0"/>
    <col customWidth="1" min="5" max="5" width="23.25"/>
  </cols>
  <sheetData>
    <row r="2">
      <c r="A2" s="3" t="s">
        <v>249</v>
      </c>
      <c r="B2" s="3" t="s">
        <v>250</v>
      </c>
      <c r="D2" s="16" t="s">
        <v>0</v>
      </c>
      <c r="E2" s="3" t="s">
        <v>250</v>
      </c>
    </row>
    <row r="3">
      <c r="A3" s="16" t="s">
        <v>187</v>
      </c>
      <c r="B3" s="16">
        <v>2.0</v>
      </c>
      <c r="D3" s="16" t="s">
        <v>221</v>
      </c>
      <c r="E3" s="16">
        <v>1.0</v>
      </c>
    </row>
    <row r="4">
      <c r="A4" s="16" t="s">
        <v>58</v>
      </c>
      <c r="B4" s="16">
        <v>2.0</v>
      </c>
      <c r="D4" s="16" t="s">
        <v>85</v>
      </c>
      <c r="E4" s="16">
        <v>1.0</v>
      </c>
    </row>
    <row r="5">
      <c r="A5" s="16" t="s">
        <v>141</v>
      </c>
      <c r="B5" s="16">
        <v>2.0</v>
      </c>
      <c r="D5" s="16" t="s">
        <v>89</v>
      </c>
      <c r="E5" s="16">
        <v>1.0</v>
      </c>
    </row>
    <row r="6">
      <c r="A6" s="16" t="s">
        <v>139</v>
      </c>
      <c r="B6" s="16">
        <v>2.0</v>
      </c>
      <c r="D6" s="16" t="s">
        <v>136</v>
      </c>
      <c r="E6" s="16">
        <v>1.0</v>
      </c>
    </row>
    <row r="7">
      <c r="A7" s="16" t="s">
        <v>97</v>
      </c>
      <c r="B7" s="16">
        <v>4.0</v>
      </c>
      <c r="D7" s="16" t="s">
        <v>124</v>
      </c>
      <c r="E7" s="16">
        <v>1.0</v>
      </c>
    </row>
    <row r="8">
      <c r="A8" s="16" t="s">
        <v>12</v>
      </c>
      <c r="B8" s="16">
        <v>2.0</v>
      </c>
      <c r="D8" s="16" t="s">
        <v>173</v>
      </c>
      <c r="E8" s="16">
        <v>1.0</v>
      </c>
    </row>
    <row r="9">
      <c r="A9" s="16" t="s">
        <v>30</v>
      </c>
      <c r="B9" s="16">
        <v>2.0</v>
      </c>
      <c r="D9" s="16" t="s">
        <v>235</v>
      </c>
      <c r="E9" s="16">
        <v>1.0</v>
      </c>
    </row>
    <row r="10">
      <c r="A10" s="16" t="s">
        <v>112</v>
      </c>
      <c r="B10" s="16">
        <v>2.0</v>
      </c>
      <c r="D10" s="16" t="s">
        <v>72</v>
      </c>
      <c r="E10" s="16">
        <v>1.0</v>
      </c>
    </row>
    <row r="11">
      <c r="A11" s="16" t="s">
        <v>145</v>
      </c>
      <c r="B11" s="16">
        <v>2.0</v>
      </c>
      <c r="D11" s="16" t="s">
        <v>71</v>
      </c>
      <c r="E11" s="16">
        <v>1.0</v>
      </c>
    </row>
    <row r="12">
      <c r="A12" s="16" t="s">
        <v>191</v>
      </c>
      <c r="B12" s="16">
        <v>2.0</v>
      </c>
      <c r="D12" s="16" t="s">
        <v>81</v>
      </c>
      <c r="E12" s="16">
        <v>1.0</v>
      </c>
    </row>
    <row r="13">
      <c r="A13" s="16" t="s">
        <v>77</v>
      </c>
      <c r="B13" s="16">
        <v>2.0</v>
      </c>
      <c r="D13" s="16" t="s">
        <v>227</v>
      </c>
      <c r="E13" s="16">
        <v>1.0</v>
      </c>
    </row>
    <row r="14">
      <c r="A14" s="16" t="s">
        <v>52</v>
      </c>
      <c r="B14" s="16">
        <v>4.0</v>
      </c>
      <c r="D14" s="16" t="s">
        <v>65</v>
      </c>
      <c r="E14" s="16">
        <v>1.0</v>
      </c>
    </row>
    <row r="15">
      <c r="A15" s="16" t="s">
        <v>83</v>
      </c>
      <c r="B15" s="16">
        <v>2.0</v>
      </c>
      <c r="D15" s="16" t="s">
        <v>76</v>
      </c>
      <c r="E15" s="16">
        <v>1.0</v>
      </c>
    </row>
    <row r="16">
      <c r="A16" s="16" t="s">
        <v>195</v>
      </c>
      <c r="B16" s="16">
        <v>3.0</v>
      </c>
      <c r="D16" s="16" t="s">
        <v>90</v>
      </c>
      <c r="E16" s="16">
        <v>1.0</v>
      </c>
    </row>
    <row r="17">
      <c r="A17" s="16" t="s">
        <v>215</v>
      </c>
      <c r="B17" s="16">
        <v>3.0</v>
      </c>
      <c r="D17" s="16" t="s">
        <v>209</v>
      </c>
      <c r="E17" s="16">
        <v>1.0</v>
      </c>
    </row>
    <row r="18">
      <c r="A18" s="16" t="s">
        <v>126</v>
      </c>
      <c r="B18" s="16">
        <v>2.0</v>
      </c>
      <c r="D18" s="16" t="s">
        <v>165</v>
      </c>
      <c r="E18" s="16">
        <v>1.0</v>
      </c>
    </row>
    <row r="19">
      <c r="A19" s="16" t="s">
        <v>37</v>
      </c>
      <c r="B19" s="16">
        <v>2.0</v>
      </c>
      <c r="D19" s="16" t="s">
        <v>99</v>
      </c>
      <c r="E19" s="16">
        <v>1.0</v>
      </c>
    </row>
    <row r="20">
      <c r="A20" s="16" t="s">
        <v>79</v>
      </c>
      <c r="B20" s="16">
        <v>2.0</v>
      </c>
      <c r="D20" s="16" t="s">
        <v>61</v>
      </c>
      <c r="E20" s="16">
        <v>1.0</v>
      </c>
    </row>
    <row r="21">
      <c r="A21" s="16" t="s">
        <v>46</v>
      </c>
      <c r="B21" s="16">
        <v>3.0</v>
      </c>
      <c r="D21" s="16" t="s">
        <v>177</v>
      </c>
      <c r="E21" s="16">
        <v>1.0</v>
      </c>
    </row>
    <row r="22">
      <c r="A22" s="16" t="s">
        <v>20</v>
      </c>
      <c r="B22" s="16">
        <v>2.0</v>
      </c>
      <c r="D22" s="16" t="s">
        <v>153</v>
      </c>
      <c r="E22" s="16">
        <v>1.0</v>
      </c>
    </row>
    <row r="23">
      <c r="A23" s="16" t="s">
        <v>122</v>
      </c>
      <c r="B23" s="16">
        <v>3.0</v>
      </c>
      <c r="D23" s="16" t="s">
        <v>213</v>
      </c>
      <c r="E23" s="16">
        <v>1.0</v>
      </c>
    </row>
    <row r="24">
      <c r="A24" s="16" t="s">
        <v>183</v>
      </c>
      <c r="B24" s="16">
        <v>2.0</v>
      </c>
      <c r="D24" s="16" t="s">
        <v>66</v>
      </c>
      <c r="E24" s="16">
        <v>1.0</v>
      </c>
    </row>
    <row r="25">
      <c r="A25" s="16" t="s">
        <v>157</v>
      </c>
      <c r="B25" s="16">
        <v>2.0</v>
      </c>
      <c r="D25" s="16" t="s">
        <v>231</v>
      </c>
      <c r="E25" s="16">
        <v>1.0</v>
      </c>
    </row>
    <row r="26">
      <c r="B26" s="16">
        <f>SUM(B3:B25)</f>
        <v>54</v>
      </c>
      <c r="D26" s="16" t="s">
        <v>205</v>
      </c>
      <c r="E26" s="16">
        <v>1.0</v>
      </c>
    </row>
    <row r="27">
      <c r="D27" s="16" t="s">
        <v>151</v>
      </c>
      <c r="E27" s="16">
        <v>1.0</v>
      </c>
    </row>
    <row r="28">
      <c r="D28" s="16" t="s">
        <v>175</v>
      </c>
      <c r="E28" s="16">
        <v>1.0</v>
      </c>
    </row>
    <row r="29">
      <c r="D29" s="16" t="s">
        <v>189</v>
      </c>
      <c r="E29" s="16">
        <v>1.0</v>
      </c>
    </row>
    <row r="30">
      <c r="D30" s="16" t="s">
        <v>74</v>
      </c>
      <c r="E30" s="16">
        <v>1.0</v>
      </c>
    </row>
    <row r="31">
      <c r="D31" s="16" t="s">
        <v>102</v>
      </c>
      <c r="E31" s="16">
        <v>1.0</v>
      </c>
    </row>
    <row r="32">
      <c r="D32" s="16" t="s">
        <v>149</v>
      </c>
      <c r="E32" s="16">
        <v>1.0</v>
      </c>
    </row>
    <row r="33">
      <c r="D33" s="16" t="s">
        <v>106</v>
      </c>
      <c r="E33" s="16">
        <v>1.0</v>
      </c>
    </row>
    <row r="34">
      <c r="D34" s="16" t="s">
        <v>229</v>
      </c>
      <c r="E34" s="16">
        <v>1.0</v>
      </c>
    </row>
    <row r="35">
      <c r="D35" s="16" t="s">
        <v>134</v>
      </c>
      <c r="E35" s="16">
        <v>1.0</v>
      </c>
    </row>
    <row r="36">
      <c r="D36" s="16" t="s">
        <v>87</v>
      </c>
      <c r="E36" s="16">
        <v>1.0</v>
      </c>
    </row>
    <row r="37">
      <c r="D37" s="16" t="s">
        <v>32</v>
      </c>
      <c r="E37" s="16">
        <v>1.0</v>
      </c>
    </row>
    <row r="38">
      <c r="D38" s="16" t="s">
        <v>118</v>
      </c>
      <c r="E38" s="16">
        <v>1.0</v>
      </c>
    </row>
    <row r="39">
      <c r="D39" s="16" t="s">
        <v>111</v>
      </c>
      <c r="E39" s="16">
        <v>1.0</v>
      </c>
    </row>
    <row r="40">
      <c r="D40" s="16" t="s">
        <v>199</v>
      </c>
      <c r="E40" s="16">
        <v>1.0</v>
      </c>
    </row>
    <row r="41">
      <c r="D41" s="16" t="s">
        <v>119</v>
      </c>
      <c r="E41" s="16">
        <v>1.0</v>
      </c>
    </row>
    <row r="42">
      <c r="D42" s="16" t="s">
        <v>225</v>
      </c>
      <c r="E42" s="16">
        <v>1.0</v>
      </c>
    </row>
    <row r="43">
      <c r="D43" s="16" t="s">
        <v>163</v>
      </c>
      <c r="E43" s="16">
        <v>1.0</v>
      </c>
    </row>
    <row r="44">
      <c r="D44" s="16" t="s">
        <v>223</v>
      </c>
      <c r="E44" s="16">
        <v>1.0</v>
      </c>
    </row>
    <row r="45">
      <c r="D45" s="16" t="s">
        <v>104</v>
      </c>
      <c r="E45" s="16">
        <v>1.0</v>
      </c>
    </row>
    <row r="46">
      <c r="D46" s="16" t="s">
        <v>69</v>
      </c>
      <c r="E46" s="16">
        <v>1.0</v>
      </c>
    </row>
    <row r="47">
      <c r="D47" s="16" t="s">
        <v>132</v>
      </c>
      <c r="E47" s="16">
        <v>1.0</v>
      </c>
    </row>
    <row r="48">
      <c r="D48" s="16" t="s">
        <v>171</v>
      </c>
      <c r="E48" s="16">
        <v>1.0</v>
      </c>
    </row>
    <row r="49">
      <c r="D49" s="16" t="s">
        <v>48</v>
      </c>
      <c r="E49" s="16">
        <v>1.0</v>
      </c>
    </row>
    <row r="50">
      <c r="D50" s="16" t="s">
        <v>179</v>
      </c>
      <c r="E50" s="16">
        <v>1.0</v>
      </c>
    </row>
    <row r="51">
      <c r="D51" s="16" t="s">
        <v>197</v>
      </c>
      <c r="E51" s="16">
        <v>1.0</v>
      </c>
    </row>
    <row r="52">
      <c r="D52" s="16" t="s">
        <v>114</v>
      </c>
      <c r="E52" s="16">
        <v>1.0</v>
      </c>
    </row>
    <row r="53">
      <c r="D53" s="16" t="s">
        <v>167</v>
      </c>
      <c r="E53" s="16">
        <v>1.0</v>
      </c>
    </row>
    <row r="54">
      <c r="D54" s="16" t="s">
        <v>169</v>
      </c>
      <c r="E54" s="16">
        <v>1.0</v>
      </c>
    </row>
    <row r="55">
      <c r="D55" s="16" t="s">
        <v>181</v>
      </c>
      <c r="E55" s="16">
        <v>1.0</v>
      </c>
    </row>
    <row r="56">
      <c r="D56" s="16" t="s">
        <v>219</v>
      </c>
      <c r="E56" s="16">
        <v>1.0</v>
      </c>
    </row>
    <row r="57">
      <c r="D57" s="16" t="s">
        <v>203</v>
      </c>
      <c r="E57" s="16">
        <v>1.0</v>
      </c>
    </row>
    <row r="58">
      <c r="D58" s="16" t="s">
        <v>237</v>
      </c>
      <c r="E58" s="16">
        <v>1.0</v>
      </c>
    </row>
    <row r="59">
      <c r="D59" s="16" t="s">
        <v>63</v>
      </c>
      <c r="E59" s="16">
        <v>1.0</v>
      </c>
    </row>
    <row r="60">
      <c r="D60" s="16" t="s">
        <v>42</v>
      </c>
      <c r="E60" s="16">
        <v>1.0</v>
      </c>
    </row>
    <row r="61">
      <c r="D61" s="16" t="s">
        <v>116</v>
      </c>
      <c r="E61" s="16">
        <v>1.0</v>
      </c>
    </row>
    <row r="62">
      <c r="D62" s="16" t="s">
        <v>217</v>
      </c>
      <c r="E62" s="16">
        <v>1.0</v>
      </c>
    </row>
    <row r="63">
      <c r="D63" s="16" t="s">
        <v>147</v>
      </c>
      <c r="E63" s="16">
        <v>1.0</v>
      </c>
    </row>
    <row r="64">
      <c r="D64" s="16" t="s">
        <v>92</v>
      </c>
      <c r="E64" s="16">
        <v>1.0</v>
      </c>
    </row>
    <row r="65">
      <c r="D65" s="16" t="s">
        <v>155</v>
      </c>
      <c r="E65" s="16">
        <v>1.0</v>
      </c>
    </row>
    <row r="66">
      <c r="D66" s="16" t="s">
        <v>109</v>
      </c>
      <c r="E66" s="16">
        <v>1.0</v>
      </c>
    </row>
    <row r="67">
      <c r="D67" s="16" t="s">
        <v>34</v>
      </c>
      <c r="E67" s="16">
        <v>1.0</v>
      </c>
    </row>
    <row r="68">
      <c r="D68" s="16" t="s">
        <v>59</v>
      </c>
      <c r="E68" s="16">
        <v>1.0</v>
      </c>
    </row>
    <row r="69">
      <c r="D69" s="16" t="s">
        <v>56</v>
      </c>
      <c r="E69" s="16">
        <v>1.0</v>
      </c>
    </row>
    <row r="70">
      <c r="D70" s="16" t="s">
        <v>185</v>
      </c>
      <c r="E70" s="16">
        <v>1.0</v>
      </c>
    </row>
    <row r="71">
      <c r="D71" s="16" t="s">
        <v>44</v>
      </c>
      <c r="E71" s="16">
        <v>1.0</v>
      </c>
    </row>
    <row r="72">
      <c r="D72" s="16" t="s">
        <v>207</v>
      </c>
      <c r="E72" s="16">
        <v>1.0</v>
      </c>
    </row>
    <row r="73">
      <c r="D73" s="16" t="s">
        <v>107</v>
      </c>
      <c r="E73" s="16">
        <v>1.0</v>
      </c>
    </row>
    <row r="74">
      <c r="D74" s="16" t="s">
        <v>121</v>
      </c>
      <c r="E74" s="16">
        <v>1.0</v>
      </c>
    </row>
    <row r="75">
      <c r="D75" s="16" t="s">
        <v>25</v>
      </c>
      <c r="E75" s="16">
        <v>1.0</v>
      </c>
    </row>
    <row r="76">
      <c r="D76" s="16" t="s">
        <v>159</v>
      </c>
      <c r="E76" s="16">
        <v>1.0</v>
      </c>
    </row>
    <row r="77">
      <c r="D77" s="16" t="s">
        <v>138</v>
      </c>
      <c r="E77" s="16">
        <v>1.0</v>
      </c>
    </row>
    <row r="78">
      <c r="D78" s="16" t="s">
        <v>130</v>
      </c>
      <c r="E78" s="16">
        <v>1.0</v>
      </c>
    </row>
    <row r="79">
      <c r="D79" s="16" t="s">
        <v>95</v>
      </c>
      <c r="E79" s="16">
        <v>1.0</v>
      </c>
    </row>
    <row r="80">
      <c r="D80" s="16" t="s">
        <v>193</v>
      </c>
      <c r="E80" s="16">
        <v>1.0</v>
      </c>
    </row>
    <row r="81">
      <c r="D81" s="16" t="s">
        <v>68</v>
      </c>
      <c r="E81" s="16">
        <v>1.0</v>
      </c>
    </row>
    <row r="82">
      <c r="D82" s="16" t="s">
        <v>161</v>
      </c>
      <c r="E82" s="16">
        <v>1.0</v>
      </c>
    </row>
    <row r="83">
      <c r="D83" s="16" t="s">
        <v>128</v>
      </c>
      <c r="E83" s="16">
        <v>1.0</v>
      </c>
    </row>
    <row r="84">
      <c r="D84" s="16" t="s">
        <v>201</v>
      </c>
      <c r="E84" s="16">
        <v>1.0</v>
      </c>
    </row>
    <row r="85">
      <c r="D85" s="16" t="s">
        <v>143</v>
      </c>
      <c r="E85" s="16">
        <v>1.0</v>
      </c>
    </row>
    <row r="86">
      <c r="D86" s="16" t="s">
        <v>211</v>
      </c>
      <c r="E86" s="16">
        <v>1.0</v>
      </c>
    </row>
    <row r="87">
      <c r="D87" s="16" t="s">
        <v>40</v>
      </c>
      <c r="E87" s="16">
        <v>1.0</v>
      </c>
    </row>
    <row r="88">
      <c r="D88" s="16" t="s">
        <v>50</v>
      </c>
      <c r="E88" s="16">
        <v>1.0</v>
      </c>
    </row>
    <row r="89">
      <c r="D89" s="16" t="s">
        <v>54</v>
      </c>
      <c r="E89" s="16">
        <v>1.0</v>
      </c>
    </row>
    <row r="90">
      <c r="D90" s="16" t="s">
        <v>233</v>
      </c>
      <c r="E90" s="16">
        <v>1.0</v>
      </c>
    </row>
    <row r="91">
      <c r="D91" s="16" t="s">
        <v>93</v>
      </c>
      <c r="E91" s="16">
        <v>1.0</v>
      </c>
    </row>
    <row r="92">
      <c r="E92" s="16">
        <f>COUNT(E3:E91)</f>
        <v>89</v>
      </c>
    </row>
  </sheetData>
  <drawing r:id="rId1"/>
</worksheet>
</file>