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Excel\Exercise 3 pg 18\"/>
    </mc:Choice>
  </mc:AlternateContent>
  <xr:revisionPtr revIDLastSave="0" documentId="13_ncr:1_{379B8317-D19B-462A-9F1D-47DB7CBBBB32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38" i="1"/>
  <c r="L33" i="1"/>
  <c r="L28" i="1"/>
  <c r="L23" i="1"/>
  <c r="L13" i="1"/>
  <c r="L8" i="1"/>
</calcChain>
</file>

<file path=xl/sharedStrings.xml><?xml version="1.0" encoding="utf-8"?>
<sst xmlns="http://schemas.openxmlformats.org/spreadsheetml/2006/main" count="396" uniqueCount="73">
  <si>
    <t>SNo</t>
  </si>
  <si>
    <t>ObservationDate</t>
  </si>
  <si>
    <t>Province/State</t>
  </si>
  <si>
    <t>Country/Region</t>
  </si>
  <si>
    <t>Last Update</t>
  </si>
  <si>
    <t>Confirmed</t>
  </si>
  <si>
    <t>Deaths</t>
  </si>
  <si>
    <t>Recovered</t>
  </si>
  <si>
    <t>01/22/2020</t>
  </si>
  <si>
    <t>Anhui</t>
  </si>
  <si>
    <t>Mainland China</t>
  </si>
  <si>
    <t>1/22/2020 17:00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</si>
  <si>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</si>
  <si>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</si>
  <si>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</si>
  <si>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</si>
  <si>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</si>
  <si>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</si>
  <si>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</si>
  <si>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</si>
  <si>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</si>
  <si>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</si>
  <si>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</si>
  <si>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</si>
  <si>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</si>
  <si>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</si>
  <si>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</si>
  <si>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</si>
  <si>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</si>
  <si>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</si>
  <si>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</si>
  <si>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</si>
  <si>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</si>
  <si>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</si>
  <si>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</si>
  <si>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</si>
  <si>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</si>
  <si>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</si>
  <si>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</si>
  <si>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</si>
  <si>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</si>
  <si>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Tibet</t>
  </si>
  <si>
    <t>Washington</t>
  </si>
  <si>
    <t>US</t>
  </si>
  <si>
    <t>Xinjiang</t>
  </si>
  <si>
    <t>Yunnan</t>
  </si>
  <si>
    <t>Zhejiang</t>
  </si>
  <si>
    <t>Japan</t>
  </si>
  <si>
    <t>Thailand</t>
  </si>
  <si>
    <t>South Korea</t>
  </si>
  <si>
    <t>Unknown</t>
  </si>
  <si>
    <t>China</t>
  </si>
  <si>
    <t>Kiribati</t>
  </si>
  <si>
    <t>01/23/2020</t>
  </si>
  <si>
    <t>1/23/20 17:00</t>
  </si>
  <si>
    <t>Singapore</t>
  </si>
  <si>
    <t>Philippines</t>
  </si>
  <si>
    <t>Malaysia</t>
  </si>
  <si>
    <t>Vietnam</t>
  </si>
  <si>
    <t>Australia</t>
  </si>
  <si>
    <t>Mexico</t>
  </si>
  <si>
    <t>Brazil</t>
  </si>
  <si>
    <t>Colombia</t>
  </si>
  <si>
    <t>01/24/2020</t>
  </si>
  <si>
    <t>1/24/20 17:00</t>
  </si>
  <si>
    <t>Ques4: Count the number of days in which deaths in US have been greater than 100</t>
  </si>
  <si>
    <t>Ques7: Total cases in france whose days where deaths have been greater than 100</t>
  </si>
  <si>
    <t>Ques8: Total average daily cases in India</t>
  </si>
  <si>
    <t>Ques1: Count the number of times China is present</t>
  </si>
  <si>
    <t>Ques2: Count the number of times South Korea is present.</t>
  </si>
  <si>
    <t>Ques3: Count the number of days in which confirmed cases in Mainland China have been greater than 100</t>
  </si>
  <si>
    <t>Ques5: Total cases in India till 23rd Jan</t>
  </si>
  <si>
    <t>Ques6: Total deaths in Mainland China till 23rd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</si>
</sst>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/>
    <xf numFmtId="0" fontId="1" fillId="2" borderId="0" xfId="1"/>
    <xf numFmtId="0" fontId="1" fillId="2" borderId="0" xfId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0" xfId="2" applyBorder="1" applyAlignment="1">
      <alignment horizontal="center"/>
    </xf>
    <xf numFmtId="0" fontId="3" fillId="2" borderId="6" xfId="1" applyFont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0" xfId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3CE4A-2E12-48D4-8E2B-4E435C785405}" name="Table1" displayName="Table1" ref="A1:H100" totalsRowShown="0">
  <autoFilter ref="A1:H100" xr:uid="{0DD3DDE0-65D6-4635-8643-BE5FEA2BA55F}"/>
  <tableColumns count="8">
    <tableColumn id="1" xr3:uid="{3115A287-2A8F-41FE-A9BF-4632941AB1B5}" name="SNo"/>
    <tableColumn id="2" xr3:uid="{AE8EB165-C151-48ED-A7C7-A77EEEFEEBE4}" name="ObservationDate"/>
    <tableColumn id="3" xr3:uid="{A75FA641-4033-47F5-B8DE-9109BD573009}" name="Province/State"/>
    <tableColumn id="4" xr3:uid="{E2F039C5-02B0-4AD7-89DC-00CC5799259E}" name="Country/Region"/>
    <tableColumn id="5" xr3:uid="{20EA522E-840A-457D-9565-AA5149CA8090}" name="Last Update"/>
    <tableColumn id="6" xr3:uid="{A1A0E0D6-C092-4B51-84E9-962CC8565961}" name="Confirmed"/>
    <tableColumn id="7" xr3:uid="{8D3E4830-C5B5-46F0-AB8E-90B766AAF71A}" name="Deaths"/>
    <tableColumn id="8" xr3:uid="{6CA495EA-398E-4380-8AF8-9D3C87008747}" name="Recov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"/>
  <sheetViews>
    <sheetView tabSelected="1" zoomScale="115" zoomScaleNormal="115" workbookViewId="0">
      <selection activeCell="L4" sqref="L4"/>
    </sheetView>
  </sheetViews>
  <sheetFormatPr defaultRowHeight="15" x14ac:dyDescent="0.25"/>
  <cols>
    <col min="2" max="2" width="18.140625" customWidth="1"/>
    <col min="3" max="3" width="16.28515625" customWidth="1"/>
    <col min="4" max="4" width="17.140625" customWidth="1"/>
    <col min="5" max="5" width="18.7109375" customWidth="1"/>
    <col min="6" max="6" width="15" customWidth="1"/>
    <col min="7" max="7" width="9.28515625" customWidth="1"/>
    <col min="8" max="8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1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>
        <v>0</v>
      </c>
      <c r="H2">
        <v>0</v>
      </c>
      <c r="L2" s="4" t="s">
        <v>68</v>
      </c>
      <c r="M2" s="4"/>
      <c r="N2" s="4"/>
      <c r="O2" s="4"/>
      <c r="P2" s="4"/>
      <c r="Q2" s="4"/>
    </row>
    <row r="3" spans="1:21" x14ac:dyDescent="0.25">
      <c r="A3">
        <v>2</v>
      </c>
      <c r="B3" t="s">
        <v>8</v>
      </c>
      <c r="C3" t="s">
        <v>12</v>
      </c>
      <c r="D3" t="s">
        <v>10</v>
      </c>
      <c r="E3" t="s">
        <v>11</v>
      </c>
      <c r="F3">
        <v>14</v>
      </c>
      <c r="G3">
        <v>0</v>
      </c>
      <c r="H3">
        <v>0</v>
      </c>
      <c r="L3" s="5">
        <f>COUNTIFS(D:D,D40)</f>
        <v>2</v>
      </c>
      <c r="M3" s="6"/>
      <c r="N3" s="6"/>
      <c r="O3" s="6"/>
      <c r="P3" s="6"/>
      <c r="Q3" s="7"/>
    </row>
    <row r="4" spans="1:21" x14ac:dyDescent="0.25">
      <c r="A4">
        <v>3</v>
      </c>
      <c r="B4" t="s">
        <v>8</v>
      </c>
      <c r="C4" t="s">
        <v>13</v>
      </c>
      <c r="D4" t="s">
        <v>10</v>
      </c>
      <c r="E4" t="s">
        <v>11</v>
      </c>
      <c r="F4">
        <v>6</v>
      </c>
      <c r="G4">
        <v>0</v>
      </c>
      <c r="H4">
        <v>0</v>
      </c>
    </row>
    <row r="5" spans="1:21" x14ac:dyDescent="0.25">
      <c r="A5">
        <v>4</v>
      </c>
      <c r="B5" t="s">
        <v>8</v>
      </c>
      <c r="C5" t="s">
        <v>14</v>
      </c>
      <c r="D5" t="s">
        <v>10</v>
      </c>
      <c r="E5" t="s">
        <v>11</v>
      </c>
      <c r="F5">
        <v>1</v>
      </c>
      <c r="G5">
        <v>0</v>
      </c>
      <c r="H5">
        <v>0</v>
      </c>
    </row>
    <row r="6" spans="1:21" x14ac:dyDescent="0.25">
      <c r="A6">
        <v>5</v>
      </c>
      <c r="B6" t="s">
        <v>8</v>
      </c>
      <c r="C6" t="s">
        <v>15</v>
      </c>
      <c r="D6" t="s">
        <v>10</v>
      </c>
      <c r="E6" t="s">
        <v>11</v>
      </c>
      <c r="F6">
        <v>0</v>
      </c>
      <c r="G6">
        <v>0</v>
      </c>
      <c r="H6">
        <v>0</v>
      </c>
    </row>
    <row r="7" spans="1:21" x14ac:dyDescent="0.25">
      <c r="A7">
        <v>6</v>
      </c>
      <c r="B7" t="s">
        <v>8</v>
      </c>
      <c r="C7" t="s">
        <v>16</v>
      </c>
      <c r="D7" t="s">
        <v>10</v>
      </c>
      <c r="E7" t="s">
        <v>11</v>
      </c>
      <c r="F7">
        <v>26</v>
      </c>
      <c r="G7">
        <v>0</v>
      </c>
      <c r="H7">
        <v>0</v>
      </c>
      <c r="L7" s="2" t="s">
        <v>69</v>
      </c>
      <c r="M7" s="2"/>
      <c r="N7" s="2"/>
      <c r="O7" s="2"/>
      <c r="P7" s="2"/>
      <c r="Q7" s="3"/>
    </row>
    <row r="8" spans="1:21" x14ac:dyDescent="0.25">
      <c r="A8">
        <v>7</v>
      </c>
      <c r="B8" t="s">
        <v>8</v>
      </c>
      <c r="C8" t="s">
        <v>17</v>
      </c>
      <c r="D8" t="s">
        <v>10</v>
      </c>
      <c r="E8" t="s">
        <v>11</v>
      </c>
      <c r="F8">
        <v>2</v>
      </c>
      <c r="G8">
        <v>0</v>
      </c>
      <c r="H8">
        <v>0</v>
      </c>
      <c r="L8" s="5">
        <f>COUNTIF(D:D,D39)</f>
        <v>2</v>
      </c>
      <c r="M8" s="6"/>
      <c r="N8" s="6"/>
      <c r="O8" s="6"/>
      <c r="P8" s="6"/>
      <c r="Q8" s="7"/>
    </row>
    <row r="9" spans="1:21" x14ac:dyDescent="0.25">
      <c r="A9">
        <v>8</v>
      </c>
      <c r="B9" t="s">
        <v>8</v>
      </c>
      <c r="C9" t="s">
        <v>18</v>
      </c>
      <c r="D9" t="s">
        <v>10</v>
      </c>
      <c r="E9" t="s">
        <v>11</v>
      </c>
      <c r="F9">
        <v>1</v>
      </c>
      <c r="G9">
        <v>0</v>
      </c>
      <c r="H9">
        <v>0</v>
      </c>
    </row>
    <row r="10" spans="1:21" x14ac:dyDescent="0.25">
      <c r="A10">
        <v>9</v>
      </c>
      <c r="B10" t="s">
        <v>8</v>
      </c>
      <c r="C10" t="s">
        <v>19</v>
      </c>
      <c r="D10" t="s">
        <v>10</v>
      </c>
      <c r="E10" t="s">
        <v>11</v>
      </c>
      <c r="F10">
        <v>4</v>
      </c>
      <c r="G10">
        <v>0</v>
      </c>
      <c r="H10">
        <v>0</v>
      </c>
    </row>
    <row r="11" spans="1:21" x14ac:dyDescent="0.25">
      <c r="A11">
        <v>10</v>
      </c>
      <c r="B11" t="s">
        <v>8</v>
      </c>
      <c r="C11" t="s">
        <v>20</v>
      </c>
      <c r="D11" t="s">
        <v>10</v>
      </c>
      <c r="E11" t="s">
        <v>11</v>
      </c>
      <c r="F11">
        <v>1</v>
      </c>
      <c r="G11">
        <v>0</v>
      </c>
      <c r="H11">
        <v>0</v>
      </c>
    </row>
    <row r="12" spans="1:21" x14ac:dyDescent="0.25">
      <c r="A12">
        <v>11</v>
      </c>
      <c r="B12" t="s">
        <v>8</v>
      </c>
      <c r="C12" t="s">
        <v>21</v>
      </c>
      <c r="D12" t="s">
        <v>10</v>
      </c>
      <c r="E12" t="s">
        <v>11</v>
      </c>
      <c r="F12">
        <v>0</v>
      </c>
      <c r="G12">
        <v>0</v>
      </c>
      <c r="H12">
        <v>0</v>
      </c>
      <c r="L12" s="4" t="s">
        <v>70</v>
      </c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>
        <v>12</v>
      </c>
      <c r="B13" t="s">
        <v>8</v>
      </c>
      <c r="C13" t="s">
        <v>22</v>
      </c>
      <c r="D13" t="s">
        <v>10</v>
      </c>
      <c r="E13" t="s">
        <v>11</v>
      </c>
      <c r="F13">
        <v>5</v>
      </c>
      <c r="G13">
        <v>0</v>
      </c>
      <c r="H13">
        <v>0</v>
      </c>
      <c r="L13" s="8">
        <f>COUNTIFS(D:D,D2,F:F,"&gt;100")</f>
        <v>4</v>
      </c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>
        <v>13</v>
      </c>
      <c r="B14" t="s">
        <v>8</v>
      </c>
      <c r="C14" t="s">
        <v>23</v>
      </c>
      <c r="D14" t="s">
        <v>23</v>
      </c>
      <c r="E14" t="s">
        <v>11</v>
      </c>
      <c r="F14">
        <v>0</v>
      </c>
      <c r="G14">
        <v>0</v>
      </c>
      <c r="H14">
        <v>0</v>
      </c>
    </row>
    <row r="15" spans="1:21" x14ac:dyDescent="0.25">
      <c r="A15">
        <v>14</v>
      </c>
      <c r="B15" t="s">
        <v>8</v>
      </c>
      <c r="C15" t="s">
        <v>24</v>
      </c>
      <c r="D15" t="s">
        <v>10</v>
      </c>
      <c r="E15" t="s">
        <v>11</v>
      </c>
      <c r="F15">
        <v>444</v>
      </c>
      <c r="G15">
        <v>17</v>
      </c>
      <c r="H15">
        <v>28</v>
      </c>
    </row>
    <row r="16" spans="1:21" x14ac:dyDescent="0.25">
      <c r="A16">
        <v>15</v>
      </c>
      <c r="B16" t="s">
        <v>8</v>
      </c>
      <c r="C16" t="s">
        <v>25</v>
      </c>
      <c r="D16" t="s">
        <v>10</v>
      </c>
      <c r="E16" t="s">
        <v>11</v>
      </c>
      <c r="F16">
        <v>4</v>
      </c>
      <c r="G16">
        <v>0</v>
      </c>
      <c r="H16">
        <v>0</v>
      </c>
    </row>
    <row r="17" spans="1:20" ht="15.75" x14ac:dyDescent="0.25">
      <c r="A17">
        <v>16</v>
      </c>
      <c r="B17" t="s">
        <v>8</v>
      </c>
      <c r="C17" t="s">
        <v>26</v>
      </c>
      <c r="D17" t="s">
        <v>10</v>
      </c>
      <c r="E17" t="s">
        <v>11</v>
      </c>
      <c r="F17">
        <v>0</v>
      </c>
      <c r="G17">
        <v>0</v>
      </c>
      <c r="H17">
        <v>0</v>
      </c>
      <c r="L17" s="10" t="s">
        <v>65</v>
      </c>
      <c r="M17" s="10"/>
      <c r="N17" s="10"/>
      <c r="O17" s="10"/>
      <c r="P17" s="10"/>
      <c r="Q17" s="10"/>
      <c r="R17" s="10"/>
      <c r="S17" s="10"/>
      <c r="T17" s="10"/>
    </row>
    <row r="18" spans="1:20" x14ac:dyDescent="0.25">
      <c r="A18">
        <v>17</v>
      </c>
      <c r="B18" t="s">
        <v>8</v>
      </c>
      <c r="C18" t="s">
        <v>27</v>
      </c>
      <c r="D18" t="s">
        <v>10</v>
      </c>
      <c r="E18" t="s">
        <v>11</v>
      </c>
      <c r="F18">
        <v>1</v>
      </c>
      <c r="G18">
        <v>0</v>
      </c>
      <c r="H18">
        <v>0</v>
      </c>
      <c r="L18" s="5"/>
      <c r="M18" s="6"/>
      <c r="N18" s="6"/>
      <c r="O18" s="6"/>
      <c r="P18" s="6"/>
      <c r="Q18" s="6"/>
      <c r="R18" s="6"/>
      <c r="S18" s="6"/>
      <c r="T18" s="7"/>
    </row>
    <row r="19" spans="1:20" x14ac:dyDescent="0.25">
      <c r="A19">
        <v>18</v>
      </c>
      <c r="B19" t="s">
        <v>8</v>
      </c>
      <c r="C19" t="s">
        <v>28</v>
      </c>
      <c r="D19" t="s">
        <v>10</v>
      </c>
      <c r="E19" t="s">
        <v>11</v>
      </c>
      <c r="F19">
        <v>2</v>
      </c>
      <c r="G19">
        <v>0</v>
      </c>
      <c r="H19">
        <v>0</v>
      </c>
    </row>
    <row r="20" spans="1:20" x14ac:dyDescent="0.25">
      <c r="A20">
        <v>19</v>
      </c>
      <c r="B20" t="s">
        <v>8</v>
      </c>
      <c r="C20" t="s">
        <v>29</v>
      </c>
      <c r="D20" t="s">
        <v>10</v>
      </c>
      <c r="E20" t="s">
        <v>11</v>
      </c>
      <c r="F20">
        <v>0</v>
      </c>
      <c r="G20">
        <v>0</v>
      </c>
      <c r="H20">
        <v>0</v>
      </c>
    </row>
    <row r="21" spans="1:20" x14ac:dyDescent="0.25">
      <c r="A21">
        <v>20</v>
      </c>
      <c r="B21" t="s">
        <v>8</v>
      </c>
      <c r="C21" t="s">
        <v>30</v>
      </c>
      <c r="D21" t="s">
        <v>10</v>
      </c>
      <c r="E21" t="s">
        <v>11</v>
      </c>
      <c r="F21">
        <v>2</v>
      </c>
      <c r="G21">
        <v>0</v>
      </c>
      <c r="H21">
        <v>0</v>
      </c>
    </row>
    <row r="22" spans="1:20" x14ac:dyDescent="0.25">
      <c r="A22">
        <v>21</v>
      </c>
      <c r="B22" t="s">
        <v>8</v>
      </c>
      <c r="C22" t="s">
        <v>31</v>
      </c>
      <c r="D22" t="s">
        <v>31</v>
      </c>
      <c r="E22" t="s">
        <v>11</v>
      </c>
      <c r="F22">
        <v>1</v>
      </c>
      <c r="G22">
        <v>0</v>
      </c>
      <c r="H22">
        <v>0</v>
      </c>
      <c r="L22" s="11" t="s">
        <v>71</v>
      </c>
      <c r="M22" s="11"/>
      <c r="N22" s="11"/>
      <c r="O22" s="11"/>
    </row>
    <row r="23" spans="1:20" x14ac:dyDescent="0.25">
      <c r="A23">
        <v>22</v>
      </c>
      <c r="B23" t="s">
        <v>8</v>
      </c>
      <c r="C23" t="s">
        <v>32</v>
      </c>
      <c r="D23" t="s">
        <v>10</v>
      </c>
      <c r="E23" t="s">
        <v>11</v>
      </c>
      <c r="F23">
        <v>1</v>
      </c>
      <c r="G23">
        <v>0</v>
      </c>
      <c r="H23">
        <v>0</v>
      </c>
      <c r="L23" s="5">
        <f>SUMIFS(F:F,D:D,D6)</f>
        <v>2452</v>
      </c>
      <c r="M23" s="6"/>
      <c r="N23" s="6"/>
      <c r="O23" s="7"/>
    </row>
    <row r="24" spans="1:20" x14ac:dyDescent="0.25">
      <c r="A24">
        <v>23</v>
      </c>
      <c r="B24" t="s">
        <v>8</v>
      </c>
      <c r="C24" t="s">
        <v>33</v>
      </c>
      <c r="D24" t="s">
        <v>10</v>
      </c>
      <c r="E24" t="s">
        <v>11</v>
      </c>
      <c r="F24">
        <v>0</v>
      </c>
      <c r="G24">
        <v>0</v>
      </c>
      <c r="H24">
        <v>0</v>
      </c>
    </row>
    <row r="25" spans="1:20" x14ac:dyDescent="0.25">
      <c r="A25">
        <v>24</v>
      </c>
      <c r="B25" t="s">
        <v>8</v>
      </c>
      <c r="C25" t="s">
        <v>34</v>
      </c>
      <c r="D25" t="s">
        <v>10</v>
      </c>
      <c r="E25" t="s">
        <v>11</v>
      </c>
      <c r="F25">
        <v>0</v>
      </c>
      <c r="G25">
        <v>0</v>
      </c>
      <c r="H25">
        <v>0</v>
      </c>
    </row>
    <row r="26" spans="1:20" x14ac:dyDescent="0.25">
      <c r="A26">
        <v>25</v>
      </c>
      <c r="B26" t="s">
        <v>8</v>
      </c>
      <c r="C26" t="s">
        <v>35</v>
      </c>
      <c r="D26" t="s">
        <v>10</v>
      </c>
      <c r="E26" t="s">
        <v>11</v>
      </c>
      <c r="F26">
        <v>2</v>
      </c>
      <c r="G26">
        <v>0</v>
      </c>
      <c r="H26">
        <v>0</v>
      </c>
    </row>
    <row r="27" spans="1:20" x14ac:dyDescent="0.25">
      <c r="A27">
        <v>26</v>
      </c>
      <c r="B27" t="s">
        <v>8</v>
      </c>
      <c r="C27" t="s">
        <v>36</v>
      </c>
      <c r="D27" t="s">
        <v>10</v>
      </c>
      <c r="E27" t="s">
        <v>11</v>
      </c>
      <c r="F27">
        <v>9</v>
      </c>
      <c r="G27">
        <v>0</v>
      </c>
      <c r="H27">
        <v>0</v>
      </c>
      <c r="L27" s="12" t="s">
        <v>72</v>
      </c>
      <c r="M27" s="12"/>
      <c r="N27" s="12"/>
      <c r="O27" s="12"/>
      <c r="P27" s="12"/>
    </row>
    <row r="28" spans="1:20" x14ac:dyDescent="0.25">
      <c r="A28">
        <v>27</v>
      </c>
      <c r="B28" t="s">
        <v>8</v>
      </c>
      <c r="C28" t="s">
        <v>37</v>
      </c>
      <c r="D28" t="s">
        <v>10</v>
      </c>
      <c r="E28" t="s">
        <v>11</v>
      </c>
      <c r="F28">
        <v>1</v>
      </c>
      <c r="G28">
        <v>0</v>
      </c>
      <c r="H28">
        <v>0</v>
      </c>
      <c r="L28" s="8">
        <f>SUMIFS(G:G,D:D,D3)</f>
        <v>75</v>
      </c>
      <c r="M28" s="9"/>
      <c r="N28" s="9"/>
      <c r="O28" s="9"/>
      <c r="P28" s="9"/>
    </row>
    <row r="29" spans="1:20" x14ac:dyDescent="0.25">
      <c r="A29">
        <v>28</v>
      </c>
      <c r="B29" t="s">
        <v>8</v>
      </c>
      <c r="C29" t="s">
        <v>38</v>
      </c>
      <c r="D29" t="s">
        <v>10</v>
      </c>
      <c r="E29" t="s">
        <v>11</v>
      </c>
      <c r="F29">
        <v>5</v>
      </c>
      <c r="G29">
        <v>0</v>
      </c>
      <c r="H29">
        <v>0</v>
      </c>
    </row>
    <row r="30" spans="1:20" x14ac:dyDescent="0.25">
      <c r="A30">
        <v>29</v>
      </c>
      <c r="B30" t="s">
        <v>8</v>
      </c>
      <c r="C30" t="s">
        <v>39</v>
      </c>
      <c r="D30" t="s">
        <v>39</v>
      </c>
      <c r="E30" t="s">
        <v>11</v>
      </c>
      <c r="F30">
        <v>1</v>
      </c>
      <c r="G30">
        <v>0</v>
      </c>
      <c r="H30">
        <v>0</v>
      </c>
    </row>
    <row r="31" spans="1:20" x14ac:dyDescent="0.25">
      <c r="A31">
        <v>30</v>
      </c>
      <c r="B31" t="s">
        <v>8</v>
      </c>
      <c r="C31" t="s">
        <v>40</v>
      </c>
      <c r="D31" t="s">
        <v>10</v>
      </c>
      <c r="E31" t="s">
        <v>11</v>
      </c>
      <c r="F31">
        <v>4</v>
      </c>
      <c r="G31">
        <v>0</v>
      </c>
      <c r="H31">
        <v>0</v>
      </c>
    </row>
    <row r="32" spans="1:20" x14ac:dyDescent="0.25">
      <c r="A32">
        <v>31</v>
      </c>
      <c r="B32" t="s">
        <v>8</v>
      </c>
      <c r="C32" t="s">
        <v>41</v>
      </c>
      <c r="D32" t="s">
        <v>10</v>
      </c>
      <c r="E32" t="s">
        <v>11</v>
      </c>
      <c r="F32">
        <v>0</v>
      </c>
      <c r="G32">
        <v>0</v>
      </c>
      <c r="H32">
        <v>0</v>
      </c>
      <c r="L32" s="4" t="s">
        <v>66</v>
      </c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>
        <v>32</v>
      </c>
      <c r="B33" t="s">
        <v>8</v>
      </c>
      <c r="C33" t="s">
        <v>42</v>
      </c>
      <c r="D33" t="s">
        <v>43</v>
      </c>
      <c r="E33" t="s">
        <v>11</v>
      </c>
      <c r="F33">
        <v>1</v>
      </c>
      <c r="G33">
        <v>0</v>
      </c>
      <c r="H33">
        <v>0</v>
      </c>
      <c r="L33" s="5">
        <f>SUMIFS(G:G,D:D,D4,G:G,"&lt;100")</f>
        <v>75</v>
      </c>
      <c r="M33" s="6"/>
      <c r="N33" s="6"/>
      <c r="O33" s="6"/>
      <c r="P33" s="6"/>
      <c r="Q33" s="6"/>
      <c r="R33" s="6"/>
      <c r="S33" s="6"/>
      <c r="T33" s="7"/>
    </row>
    <row r="34" spans="1:20" x14ac:dyDescent="0.25">
      <c r="A34">
        <v>33</v>
      </c>
      <c r="B34" t="s">
        <v>8</v>
      </c>
      <c r="C34" t="s">
        <v>44</v>
      </c>
      <c r="D34" t="s">
        <v>10</v>
      </c>
      <c r="E34" t="s">
        <v>11</v>
      </c>
      <c r="F34">
        <v>0</v>
      </c>
      <c r="G34">
        <v>0</v>
      </c>
      <c r="H34">
        <v>0</v>
      </c>
    </row>
    <row r="35" spans="1:20" x14ac:dyDescent="0.25">
      <c r="A35">
        <v>34</v>
      </c>
      <c r="B35" t="s">
        <v>8</v>
      </c>
      <c r="C35" t="s">
        <v>45</v>
      </c>
      <c r="D35" t="s">
        <v>10</v>
      </c>
      <c r="E35" t="s">
        <v>11</v>
      </c>
      <c r="F35">
        <v>1</v>
      </c>
      <c r="G35">
        <v>0</v>
      </c>
      <c r="H35">
        <v>0</v>
      </c>
    </row>
    <row r="36" spans="1:20" x14ac:dyDescent="0.25">
      <c r="A36">
        <v>35</v>
      </c>
      <c r="B36" t="s">
        <v>8</v>
      </c>
      <c r="C36" t="s">
        <v>46</v>
      </c>
      <c r="D36" t="s">
        <v>10</v>
      </c>
      <c r="E36" t="s">
        <v>11</v>
      </c>
      <c r="F36">
        <v>10</v>
      </c>
      <c r="G36">
        <v>0</v>
      </c>
      <c r="H36">
        <v>0</v>
      </c>
      <c r="L36" s="1"/>
    </row>
    <row r="37" spans="1:20" x14ac:dyDescent="0.25">
      <c r="A37">
        <v>36</v>
      </c>
      <c r="B37" t="s">
        <v>8</v>
      </c>
      <c r="D37" t="s">
        <v>47</v>
      </c>
      <c r="E37" t="s">
        <v>11</v>
      </c>
      <c r="F37">
        <v>2</v>
      </c>
      <c r="G37">
        <v>0</v>
      </c>
      <c r="H37">
        <v>0</v>
      </c>
      <c r="L37" s="4" t="s">
        <v>67</v>
      </c>
      <c r="M37" s="4"/>
      <c r="N37" s="4"/>
      <c r="O37" s="4"/>
      <c r="P37" s="4"/>
    </row>
    <row r="38" spans="1:20" x14ac:dyDescent="0.25">
      <c r="A38">
        <v>37</v>
      </c>
      <c r="B38" t="s">
        <v>8</v>
      </c>
      <c r="D38" t="s">
        <v>48</v>
      </c>
      <c r="E38" t="s">
        <v>11</v>
      </c>
      <c r="F38">
        <v>4</v>
      </c>
      <c r="G38">
        <v>0</v>
      </c>
      <c r="H38">
        <v>2</v>
      </c>
      <c r="L38" s="5">
        <f>AVERAGEIFS(F:F,D:D,D4)</f>
        <v>33.589041095890408</v>
      </c>
      <c r="M38" s="6"/>
      <c r="N38" s="6"/>
      <c r="O38" s="6"/>
      <c r="P38" s="7"/>
    </row>
    <row r="39" spans="1:20" x14ac:dyDescent="0.25">
      <c r="A39">
        <v>38</v>
      </c>
      <c r="B39" t="s">
        <v>8</v>
      </c>
      <c r="D39" t="s">
        <v>49</v>
      </c>
      <c r="E39" t="s">
        <v>11</v>
      </c>
      <c r="F39">
        <v>1</v>
      </c>
      <c r="G39">
        <v>0</v>
      </c>
      <c r="H39">
        <v>0</v>
      </c>
    </row>
    <row r="40" spans="1:20" x14ac:dyDescent="0.25">
      <c r="A40">
        <v>39</v>
      </c>
      <c r="B40" t="s">
        <v>8</v>
      </c>
      <c r="C40" t="s">
        <v>50</v>
      </c>
      <c r="D40" t="s">
        <v>51</v>
      </c>
      <c r="E40" t="s">
        <v>11</v>
      </c>
      <c r="F40">
        <v>0</v>
      </c>
      <c r="G40">
        <v>0</v>
      </c>
      <c r="H40">
        <v>0</v>
      </c>
    </row>
    <row r="41" spans="1:20" x14ac:dyDescent="0.25">
      <c r="A41">
        <v>40</v>
      </c>
      <c r="B41" t="s">
        <v>8</v>
      </c>
      <c r="D41" t="s">
        <v>52</v>
      </c>
      <c r="E41" t="s">
        <v>11</v>
      </c>
      <c r="F41">
        <v>0</v>
      </c>
      <c r="G41">
        <v>0</v>
      </c>
      <c r="H41">
        <v>0</v>
      </c>
    </row>
    <row r="42" spans="1:20" x14ac:dyDescent="0.25">
      <c r="A42">
        <v>41</v>
      </c>
      <c r="B42" t="s">
        <v>53</v>
      </c>
      <c r="C42" t="s">
        <v>9</v>
      </c>
      <c r="D42" t="s">
        <v>10</v>
      </c>
      <c r="E42" t="s">
        <v>54</v>
      </c>
      <c r="F42">
        <v>9</v>
      </c>
      <c r="G42">
        <v>0</v>
      </c>
      <c r="H42">
        <v>0</v>
      </c>
    </row>
    <row r="43" spans="1:20" x14ac:dyDescent="0.25">
      <c r="A43">
        <v>42</v>
      </c>
      <c r="B43" t="s">
        <v>53</v>
      </c>
      <c r="C43" t="s">
        <v>12</v>
      </c>
      <c r="D43" t="s">
        <v>10</v>
      </c>
      <c r="E43" t="s">
        <v>54</v>
      </c>
      <c r="F43">
        <v>22</v>
      </c>
      <c r="G43">
        <v>0</v>
      </c>
      <c r="H43">
        <v>0</v>
      </c>
    </row>
    <row r="44" spans="1:20" x14ac:dyDescent="0.25">
      <c r="A44">
        <v>43</v>
      </c>
      <c r="B44" t="s">
        <v>53</v>
      </c>
      <c r="C44" t="s">
        <v>13</v>
      </c>
      <c r="D44" t="s">
        <v>10</v>
      </c>
      <c r="E44" t="s">
        <v>54</v>
      </c>
      <c r="F44">
        <v>9</v>
      </c>
      <c r="G44">
        <v>0</v>
      </c>
      <c r="H44">
        <v>0</v>
      </c>
    </row>
    <row r="45" spans="1:20" x14ac:dyDescent="0.25">
      <c r="A45">
        <v>44</v>
      </c>
      <c r="B45" t="s">
        <v>53</v>
      </c>
      <c r="C45" t="s">
        <v>14</v>
      </c>
      <c r="D45" t="s">
        <v>10</v>
      </c>
      <c r="E45" t="s">
        <v>54</v>
      </c>
      <c r="F45">
        <v>5</v>
      </c>
      <c r="G45">
        <v>0</v>
      </c>
      <c r="H45">
        <v>0</v>
      </c>
    </row>
    <row r="46" spans="1:20" x14ac:dyDescent="0.25">
      <c r="A46">
        <v>45</v>
      </c>
      <c r="B46" t="s">
        <v>53</v>
      </c>
      <c r="C46" t="s">
        <v>15</v>
      </c>
      <c r="D46" t="s">
        <v>10</v>
      </c>
      <c r="E46" t="s">
        <v>54</v>
      </c>
      <c r="F46">
        <v>2</v>
      </c>
      <c r="G46">
        <v>0</v>
      </c>
      <c r="H46">
        <v>0</v>
      </c>
    </row>
    <row r="47" spans="1:20" x14ac:dyDescent="0.25">
      <c r="A47">
        <v>46</v>
      </c>
      <c r="B47" t="s">
        <v>53</v>
      </c>
      <c r="C47" t="s">
        <v>16</v>
      </c>
      <c r="D47" t="s">
        <v>10</v>
      </c>
      <c r="E47" t="s">
        <v>54</v>
      </c>
      <c r="F47">
        <v>32</v>
      </c>
      <c r="G47">
        <v>0</v>
      </c>
      <c r="H47">
        <v>2</v>
      </c>
    </row>
    <row r="48" spans="1:20" x14ac:dyDescent="0.25">
      <c r="A48">
        <v>47</v>
      </c>
      <c r="B48" t="s">
        <v>53</v>
      </c>
      <c r="C48" t="s">
        <v>17</v>
      </c>
      <c r="D48" t="s">
        <v>10</v>
      </c>
      <c r="E48" t="s">
        <v>54</v>
      </c>
      <c r="F48">
        <v>5</v>
      </c>
      <c r="G48">
        <v>0</v>
      </c>
      <c r="H48">
        <v>0</v>
      </c>
    </row>
    <row r="49" spans="1:8" x14ac:dyDescent="0.25">
      <c r="A49">
        <v>48</v>
      </c>
      <c r="B49" t="s">
        <v>53</v>
      </c>
      <c r="C49" t="s">
        <v>18</v>
      </c>
      <c r="D49" t="s">
        <v>10</v>
      </c>
      <c r="E49" t="s">
        <v>54</v>
      </c>
      <c r="F49">
        <v>3</v>
      </c>
      <c r="G49">
        <v>0</v>
      </c>
      <c r="H49">
        <v>0</v>
      </c>
    </row>
    <row r="50" spans="1:8" x14ac:dyDescent="0.25">
      <c r="A50">
        <v>49</v>
      </c>
      <c r="B50" t="s">
        <v>53</v>
      </c>
      <c r="C50" t="s">
        <v>19</v>
      </c>
      <c r="D50" t="s">
        <v>10</v>
      </c>
      <c r="E50" t="s">
        <v>54</v>
      </c>
      <c r="F50">
        <v>5</v>
      </c>
      <c r="G50">
        <v>0</v>
      </c>
      <c r="H50">
        <v>0</v>
      </c>
    </row>
    <row r="51" spans="1:8" x14ac:dyDescent="0.25">
      <c r="A51">
        <v>50</v>
      </c>
      <c r="B51" t="s">
        <v>53</v>
      </c>
      <c r="C51" t="s">
        <v>24</v>
      </c>
      <c r="D51" t="s">
        <v>10</v>
      </c>
      <c r="E51" t="s">
        <v>54</v>
      </c>
      <c r="F51">
        <v>444</v>
      </c>
      <c r="G51">
        <v>17</v>
      </c>
      <c r="H51">
        <v>28</v>
      </c>
    </row>
    <row r="52" spans="1:8" x14ac:dyDescent="0.25">
      <c r="A52">
        <v>51</v>
      </c>
      <c r="B52" t="s">
        <v>53</v>
      </c>
      <c r="C52" t="s">
        <v>21</v>
      </c>
      <c r="D52" t="s">
        <v>10</v>
      </c>
      <c r="E52" t="s">
        <v>54</v>
      </c>
      <c r="F52">
        <v>2</v>
      </c>
      <c r="G52">
        <v>0</v>
      </c>
      <c r="H52">
        <v>0</v>
      </c>
    </row>
    <row r="53" spans="1:8" x14ac:dyDescent="0.25">
      <c r="A53">
        <v>52</v>
      </c>
      <c r="B53" t="s">
        <v>53</v>
      </c>
      <c r="C53" t="s">
        <v>22</v>
      </c>
      <c r="D53" t="s">
        <v>10</v>
      </c>
      <c r="E53" t="s">
        <v>54</v>
      </c>
      <c r="F53">
        <v>5</v>
      </c>
      <c r="G53">
        <v>0</v>
      </c>
      <c r="H53">
        <v>0</v>
      </c>
    </row>
    <row r="54" spans="1:8" x14ac:dyDescent="0.25">
      <c r="A54">
        <v>53</v>
      </c>
      <c r="B54" t="s">
        <v>53</v>
      </c>
      <c r="C54" t="s">
        <v>23</v>
      </c>
      <c r="D54" t="s">
        <v>23</v>
      </c>
      <c r="E54" t="s">
        <v>54</v>
      </c>
      <c r="F54">
        <v>2</v>
      </c>
      <c r="G54">
        <v>0</v>
      </c>
      <c r="H54">
        <v>0</v>
      </c>
    </row>
    <row r="55" spans="1:8" x14ac:dyDescent="0.25">
      <c r="A55">
        <v>54</v>
      </c>
      <c r="B55" t="s">
        <v>53</v>
      </c>
      <c r="C55" t="s">
        <v>24</v>
      </c>
      <c r="D55" t="s">
        <v>10</v>
      </c>
      <c r="E55" t="s">
        <v>54</v>
      </c>
      <c r="F55">
        <v>444</v>
      </c>
      <c r="G55">
        <v>17</v>
      </c>
      <c r="H55">
        <v>28</v>
      </c>
    </row>
    <row r="56" spans="1:8" x14ac:dyDescent="0.25">
      <c r="A56">
        <v>55</v>
      </c>
      <c r="B56" t="s">
        <v>53</v>
      </c>
      <c r="C56" t="s">
        <v>25</v>
      </c>
      <c r="D56" t="s">
        <v>10</v>
      </c>
      <c r="E56" t="s">
        <v>54</v>
      </c>
      <c r="F56">
        <v>9</v>
      </c>
      <c r="G56">
        <v>0</v>
      </c>
      <c r="H56">
        <v>0</v>
      </c>
    </row>
    <row r="57" spans="1:8" x14ac:dyDescent="0.25">
      <c r="A57">
        <v>56</v>
      </c>
      <c r="B57" t="s">
        <v>53</v>
      </c>
      <c r="C57" t="s">
        <v>26</v>
      </c>
      <c r="D57" t="s">
        <v>10</v>
      </c>
      <c r="E57" t="s">
        <v>54</v>
      </c>
      <c r="F57">
        <v>0</v>
      </c>
      <c r="G57">
        <v>0</v>
      </c>
      <c r="H57">
        <v>0</v>
      </c>
    </row>
    <row r="58" spans="1:8" x14ac:dyDescent="0.25">
      <c r="A58">
        <v>57</v>
      </c>
      <c r="B58" t="s">
        <v>53</v>
      </c>
      <c r="C58" t="s">
        <v>27</v>
      </c>
      <c r="D58" t="s">
        <v>10</v>
      </c>
      <c r="E58" t="s">
        <v>54</v>
      </c>
      <c r="F58">
        <v>5</v>
      </c>
      <c r="G58">
        <v>0</v>
      </c>
      <c r="H58">
        <v>0</v>
      </c>
    </row>
    <row r="59" spans="1:8" x14ac:dyDescent="0.25">
      <c r="A59">
        <v>58</v>
      </c>
      <c r="B59" t="s">
        <v>53</v>
      </c>
      <c r="C59" t="s">
        <v>28</v>
      </c>
      <c r="D59" t="s">
        <v>10</v>
      </c>
      <c r="E59" t="s">
        <v>54</v>
      </c>
      <c r="F59">
        <v>7</v>
      </c>
      <c r="G59">
        <v>0</v>
      </c>
      <c r="H59">
        <v>0</v>
      </c>
    </row>
    <row r="60" spans="1:8" x14ac:dyDescent="0.25">
      <c r="A60">
        <v>59</v>
      </c>
      <c r="B60" t="s">
        <v>53</v>
      </c>
      <c r="C60" t="s">
        <v>29</v>
      </c>
      <c r="D60" t="s">
        <v>10</v>
      </c>
      <c r="E60" t="s">
        <v>54</v>
      </c>
      <c r="F60">
        <v>1</v>
      </c>
      <c r="G60">
        <v>0</v>
      </c>
      <c r="H60">
        <v>0</v>
      </c>
    </row>
    <row r="61" spans="1:8" x14ac:dyDescent="0.25">
      <c r="A61">
        <v>60</v>
      </c>
      <c r="B61" t="s">
        <v>53</v>
      </c>
      <c r="C61" t="s">
        <v>30</v>
      </c>
      <c r="D61" t="s">
        <v>10</v>
      </c>
      <c r="E61" t="s">
        <v>54</v>
      </c>
      <c r="F61">
        <v>3</v>
      </c>
      <c r="G61">
        <v>0</v>
      </c>
      <c r="H61">
        <v>0</v>
      </c>
    </row>
    <row r="62" spans="1:8" x14ac:dyDescent="0.25">
      <c r="A62">
        <v>61</v>
      </c>
      <c r="B62" t="s">
        <v>53</v>
      </c>
      <c r="C62" t="s">
        <v>31</v>
      </c>
      <c r="D62" t="s">
        <v>31</v>
      </c>
      <c r="E62" t="s">
        <v>54</v>
      </c>
      <c r="F62">
        <v>2</v>
      </c>
      <c r="G62">
        <v>0</v>
      </c>
      <c r="H62">
        <v>0</v>
      </c>
    </row>
    <row r="63" spans="1:8" x14ac:dyDescent="0.25">
      <c r="A63">
        <v>62</v>
      </c>
      <c r="B63" t="s">
        <v>53</v>
      </c>
      <c r="C63" t="s">
        <v>32</v>
      </c>
      <c r="D63" t="s">
        <v>10</v>
      </c>
      <c r="E63" t="s">
        <v>54</v>
      </c>
      <c r="F63">
        <v>1</v>
      </c>
      <c r="G63">
        <v>0</v>
      </c>
      <c r="H63">
        <v>0</v>
      </c>
    </row>
    <row r="64" spans="1:8" x14ac:dyDescent="0.25">
      <c r="A64">
        <v>63</v>
      </c>
      <c r="B64" t="s">
        <v>53</v>
      </c>
      <c r="C64" t="s">
        <v>33</v>
      </c>
      <c r="D64" t="s">
        <v>10</v>
      </c>
      <c r="E64" t="s">
        <v>54</v>
      </c>
      <c r="F64">
        <v>0</v>
      </c>
      <c r="G64">
        <v>0</v>
      </c>
      <c r="H64">
        <v>0</v>
      </c>
    </row>
    <row r="65" spans="1:8" x14ac:dyDescent="0.25">
      <c r="A65">
        <v>64</v>
      </c>
      <c r="B65" t="s">
        <v>53</v>
      </c>
      <c r="C65" t="s">
        <v>34</v>
      </c>
      <c r="D65" t="s">
        <v>10</v>
      </c>
      <c r="E65" t="s">
        <v>54</v>
      </c>
      <c r="F65">
        <v>3</v>
      </c>
      <c r="G65">
        <v>0</v>
      </c>
      <c r="H65">
        <v>0</v>
      </c>
    </row>
    <row r="66" spans="1:8" x14ac:dyDescent="0.25">
      <c r="A66">
        <v>65</v>
      </c>
      <c r="B66" t="s">
        <v>53</v>
      </c>
      <c r="C66" t="s">
        <v>35</v>
      </c>
      <c r="D66" t="s">
        <v>10</v>
      </c>
      <c r="E66" t="s">
        <v>54</v>
      </c>
      <c r="F66">
        <v>6</v>
      </c>
      <c r="G66">
        <v>0</v>
      </c>
      <c r="H66">
        <v>0</v>
      </c>
    </row>
    <row r="67" spans="1:8" x14ac:dyDescent="0.25">
      <c r="A67">
        <v>66</v>
      </c>
      <c r="B67" t="s">
        <v>53</v>
      </c>
      <c r="C67" t="s">
        <v>36</v>
      </c>
      <c r="D67" t="s">
        <v>10</v>
      </c>
      <c r="E67" t="s">
        <v>54</v>
      </c>
      <c r="F67">
        <v>16</v>
      </c>
      <c r="G67">
        <v>0</v>
      </c>
      <c r="H67">
        <v>0</v>
      </c>
    </row>
    <row r="68" spans="1:8" x14ac:dyDescent="0.25">
      <c r="A68">
        <v>67</v>
      </c>
      <c r="B68" t="s">
        <v>53</v>
      </c>
      <c r="C68" t="s">
        <v>37</v>
      </c>
      <c r="D68" t="s">
        <v>10</v>
      </c>
      <c r="E68" t="s">
        <v>54</v>
      </c>
      <c r="F68">
        <v>1</v>
      </c>
      <c r="G68">
        <v>0</v>
      </c>
      <c r="H68">
        <v>0</v>
      </c>
    </row>
    <row r="69" spans="1:8" x14ac:dyDescent="0.25">
      <c r="A69">
        <v>68</v>
      </c>
      <c r="B69" t="s">
        <v>53</v>
      </c>
      <c r="C69" t="s">
        <v>38</v>
      </c>
      <c r="D69" t="s">
        <v>10</v>
      </c>
      <c r="E69" t="s">
        <v>54</v>
      </c>
      <c r="F69">
        <v>8</v>
      </c>
      <c r="G69">
        <v>0</v>
      </c>
      <c r="H69">
        <v>0</v>
      </c>
    </row>
    <row r="70" spans="1:8" x14ac:dyDescent="0.25">
      <c r="A70">
        <v>69</v>
      </c>
      <c r="B70" t="s">
        <v>53</v>
      </c>
      <c r="C70" t="s">
        <v>39</v>
      </c>
      <c r="D70" t="s">
        <v>39</v>
      </c>
      <c r="E70" t="s">
        <v>54</v>
      </c>
      <c r="F70">
        <v>1</v>
      </c>
      <c r="G70">
        <v>0</v>
      </c>
      <c r="H70">
        <v>0</v>
      </c>
    </row>
    <row r="71" spans="1:8" x14ac:dyDescent="0.25">
      <c r="A71">
        <v>70</v>
      </c>
      <c r="B71" t="s">
        <v>53</v>
      </c>
      <c r="C71" t="s">
        <v>40</v>
      </c>
      <c r="D71" t="s">
        <v>10</v>
      </c>
      <c r="E71" t="s">
        <v>54</v>
      </c>
      <c r="F71">
        <v>4</v>
      </c>
      <c r="G71">
        <v>0</v>
      </c>
      <c r="H71">
        <v>0</v>
      </c>
    </row>
    <row r="72" spans="1:8" x14ac:dyDescent="0.25">
      <c r="A72">
        <v>71</v>
      </c>
      <c r="B72" t="s">
        <v>53</v>
      </c>
      <c r="C72" t="s">
        <v>41</v>
      </c>
      <c r="D72" t="s">
        <v>10</v>
      </c>
      <c r="E72" t="s">
        <v>54</v>
      </c>
      <c r="F72">
        <v>0</v>
      </c>
      <c r="G72">
        <v>0</v>
      </c>
      <c r="H72">
        <v>0</v>
      </c>
    </row>
    <row r="73" spans="1:8" x14ac:dyDescent="0.25">
      <c r="A73">
        <v>72</v>
      </c>
      <c r="B73" t="s">
        <v>53</v>
      </c>
      <c r="C73" t="s">
        <v>42</v>
      </c>
      <c r="D73" t="s">
        <v>43</v>
      </c>
      <c r="E73" t="s">
        <v>54</v>
      </c>
      <c r="F73">
        <v>1</v>
      </c>
      <c r="G73">
        <v>0</v>
      </c>
      <c r="H73">
        <v>0</v>
      </c>
    </row>
    <row r="74" spans="1:8" x14ac:dyDescent="0.25">
      <c r="A74">
        <v>73</v>
      </c>
      <c r="B74" t="s">
        <v>53</v>
      </c>
      <c r="C74" t="s">
        <v>44</v>
      </c>
      <c r="D74" t="s">
        <v>10</v>
      </c>
      <c r="E74" t="s">
        <v>54</v>
      </c>
      <c r="F74">
        <v>2</v>
      </c>
      <c r="G74">
        <v>0</v>
      </c>
      <c r="H74">
        <v>0</v>
      </c>
    </row>
    <row r="75" spans="1:8" x14ac:dyDescent="0.25">
      <c r="A75">
        <v>74</v>
      </c>
      <c r="B75" t="s">
        <v>53</v>
      </c>
      <c r="C75" t="s">
        <v>45</v>
      </c>
      <c r="D75" t="s">
        <v>10</v>
      </c>
      <c r="E75" t="s">
        <v>54</v>
      </c>
      <c r="F75">
        <v>2</v>
      </c>
      <c r="G75">
        <v>0</v>
      </c>
      <c r="H75">
        <v>0</v>
      </c>
    </row>
    <row r="76" spans="1:8" x14ac:dyDescent="0.25">
      <c r="A76">
        <v>75</v>
      </c>
      <c r="B76" t="s">
        <v>53</v>
      </c>
      <c r="C76" t="s">
        <v>46</v>
      </c>
      <c r="D76" t="s">
        <v>10</v>
      </c>
      <c r="E76" t="s">
        <v>54</v>
      </c>
      <c r="F76">
        <v>27</v>
      </c>
      <c r="G76">
        <v>0</v>
      </c>
      <c r="H76">
        <v>0</v>
      </c>
    </row>
    <row r="77" spans="1:8" x14ac:dyDescent="0.25">
      <c r="A77">
        <v>76</v>
      </c>
      <c r="B77" t="s">
        <v>53</v>
      </c>
      <c r="D77" t="s">
        <v>47</v>
      </c>
      <c r="E77" t="s">
        <v>54</v>
      </c>
      <c r="F77">
        <v>1</v>
      </c>
      <c r="G77">
        <v>0</v>
      </c>
      <c r="H77">
        <v>0</v>
      </c>
    </row>
    <row r="78" spans="1:8" x14ac:dyDescent="0.25">
      <c r="A78">
        <v>77</v>
      </c>
      <c r="B78" t="s">
        <v>53</v>
      </c>
      <c r="D78" t="s">
        <v>48</v>
      </c>
      <c r="E78" t="s">
        <v>54</v>
      </c>
      <c r="F78">
        <v>4</v>
      </c>
      <c r="G78">
        <v>0</v>
      </c>
      <c r="H78">
        <v>2</v>
      </c>
    </row>
    <row r="79" spans="1:8" x14ac:dyDescent="0.25">
      <c r="A79">
        <v>78</v>
      </c>
      <c r="B79" t="s">
        <v>53</v>
      </c>
      <c r="D79" t="s">
        <v>49</v>
      </c>
      <c r="E79" t="s">
        <v>54</v>
      </c>
      <c r="F79">
        <v>1</v>
      </c>
      <c r="G79">
        <v>0</v>
      </c>
      <c r="H79">
        <v>0</v>
      </c>
    </row>
    <row r="80" spans="1:8" x14ac:dyDescent="0.25">
      <c r="A80">
        <v>79</v>
      </c>
      <c r="B80" t="s">
        <v>53</v>
      </c>
      <c r="D80" t="s">
        <v>55</v>
      </c>
      <c r="E80" t="s">
        <v>54</v>
      </c>
      <c r="F80">
        <v>1</v>
      </c>
      <c r="G80">
        <v>0</v>
      </c>
      <c r="H80">
        <v>0</v>
      </c>
    </row>
    <row r="81" spans="1:8" x14ac:dyDescent="0.25">
      <c r="A81">
        <v>80</v>
      </c>
      <c r="B81" t="s">
        <v>53</v>
      </c>
      <c r="D81" t="s">
        <v>56</v>
      </c>
      <c r="E81" t="s">
        <v>54</v>
      </c>
      <c r="F81">
        <v>0</v>
      </c>
      <c r="G81">
        <v>0</v>
      </c>
      <c r="H81">
        <v>0</v>
      </c>
    </row>
    <row r="82" spans="1:8" x14ac:dyDescent="0.25">
      <c r="A82">
        <v>81</v>
      </c>
      <c r="B82" t="s">
        <v>53</v>
      </c>
      <c r="D82" t="s">
        <v>57</v>
      </c>
      <c r="E82" t="s">
        <v>54</v>
      </c>
      <c r="F82">
        <v>0</v>
      </c>
      <c r="G82">
        <v>0</v>
      </c>
      <c r="H82">
        <v>0</v>
      </c>
    </row>
    <row r="83" spans="1:8" x14ac:dyDescent="0.25">
      <c r="A83">
        <v>82</v>
      </c>
      <c r="B83" t="s">
        <v>53</v>
      </c>
      <c r="D83" t="s">
        <v>58</v>
      </c>
      <c r="E83" t="s">
        <v>54</v>
      </c>
      <c r="F83">
        <v>2</v>
      </c>
      <c r="G83">
        <v>0</v>
      </c>
      <c r="H83">
        <v>0</v>
      </c>
    </row>
    <row r="84" spans="1:8" x14ac:dyDescent="0.25">
      <c r="A84">
        <v>83</v>
      </c>
      <c r="B84" t="s">
        <v>53</v>
      </c>
      <c r="D84" t="s">
        <v>59</v>
      </c>
      <c r="E84" t="s">
        <v>54</v>
      </c>
      <c r="F84">
        <v>0</v>
      </c>
      <c r="G84">
        <v>0</v>
      </c>
      <c r="H84">
        <v>0</v>
      </c>
    </row>
    <row r="85" spans="1:8" x14ac:dyDescent="0.25">
      <c r="A85">
        <v>84</v>
      </c>
      <c r="B85" t="s">
        <v>53</v>
      </c>
      <c r="D85" t="s">
        <v>60</v>
      </c>
      <c r="E85" t="s">
        <v>54</v>
      </c>
      <c r="F85">
        <v>0</v>
      </c>
      <c r="G85">
        <v>0</v>
      </c>
      <c r="H85">
        <v>0</v>
      </c>
    </row>
    <row r="86" spans="1:8" x14ac:dyDescent="0.25">
      <c r="A86">
        <v>85</v>
      </c>
      <c r="B86" t="s">
        <v>53</v>
      </c>
      <c r="D86" t="s">
        <v>61</v>
      </c>
      <c r="E86" t="s">
        <v>54</v>
      </c>
      <c r="F86">
        <v>0</v>
      </c>
      <c r="G86">
        <v>0</v>
      </c>
      <c r="H86">
        <v>0</v>
      </c>
    </row>
    <row r="87" spans="1:8" x14ac:dyDescent="0.25">
      <c r="A87">
        <v>86</v>
      </c>
      <c r="B87" t="s">
        <v>53</v>
      </c>
      <c r="D87" t="s">
        <v>62</v>
      </c>
      <c r="E87" t="s">
        <v>54</v>
      </c>
      <c r="F87">
        <v>0</v>
      </c>
      <c r="G87">
        <v>0</v>
      </c>
      <c r="H87">
        <v>0</v>
      </c>
    </row>
    <row r="88" spans="1:8" x14ac:dyDescent="0.25">
      <c r="A88">
        <v>87</v>
      </c>
      <c r="B88" t="s">
        <v>53</v>
      </c>
      <c r="C88" t="s">
        <v>50</v>
      </c>
      <c r="D88" t="s">
        <v>51</v>
      </c>
      <c r="E88" t="s">
        <v>54</v>
      </c>
      <c r="F88">
        <v>0</v>
      </c>
      <c r="G88">
        <v>0</v>
      </c>
      <c r="H88">
        <v>0</v>
      </c>
    </row>
    <row r="89" spans="1:8" x14ac:dyDescent="0.25">
      <c r="A89">
        <v>88</v>
      </c>
      <c r="B89" t="s">
        <v>53</v>
      </c>
      <c r="D89" t="s">
        <v>52</v>
      </c>
      <c r="E89" t="s">
        <v>54</v>
      </c>
      <c r="F89">
        <v>0</v>
      </c>
      <c r="G89">
        <v>0</v>
      </c>
      <c r="H89">
        <v>0</v>
      </c>
    </row>
    <row r="90" spans="1:8" x14ac:dyDescent="0.25">
      <c r="A90">
        <v>89</v>
      </c>
      <c r="B90" t="s">
        <v>63</v>
      </c>
      <c r="C90" t="s">
        <v>24</v>
      </c>
      <c r="D90" t="s">
        <v>10</v>
      </c>
      <c r="E90" t="s">
        <v>64</v>
      </c>
      <c r="F90">
        <v>549</v>
      </c>
      <c r="G90">
        <v>24</v>
      </c>
      <c r="H90">
        <v>31</v>
      </c>
    </row>
    <row r="91" spans="1:8" x14ac:dyDescent="0.25">
      <c r="A91">
        <v>90</v>
      </c>
      <c r="B91" t="s">
        <v>63</v>
      </c>
      <c r="C91" t="s">
        <v>16</v>
      </c>
      <c r="D91" t="s">
        <v>10</v>
      </c>
      <c r="E91" t="s">
        <v>64</v>
      </c>
      <c r="F91">
        <v>53</v>
      </c>
      <c r="G91">
        <v>0</v>
      </c>
      <c r="H91">
        <v>2</v>
      </c>
    </row>
    <row r="92" spans="1:8" x14ac:dyDescent="0.25">
      <c r="A92">
        <v>91</v>
      </c>
      <c r="B92" t="s">
        <v>63</v>
      </c>
      <c r="C92" t="s">
        <v>46</v>
      </c>
      <c r="D92" t="s">
        <v>10</v>
      </c>
      <c r="E92" t="s">
        <v>64</v>
      </c>
      <c r="F92">
        <v>43</v>
      </c>
      <c r="G92">
        <v>0</v>
      </c>
      <c r="H92">
        <v>1</v>
      </c>
    </row>
    <row r="93" spans="1:8" x14ac:dyDescent="0.25">
      <c r="A93">
        <v>92</v>
      </c>
      <c r="B93" t="s">
        <v>63</v>
      </c>
      <c r="C93" t="s">
        <v>12</v>
      </c>
      <c r="D93" t="s">
        <v>10</v>
      </c>
      <c r="E93" t="s">
        <v>64</v>
      </c>
      <c r="F93">
        <v>36</v>
      </c>
      <c r="G93">
        <v>0</v>
      </c>
      <c r="H93">
        <v>1</v>
      </c>
    </row>
    <row r="94" spans="1:8" x14ac:dyDescent="0.25">
      <c r="A94">
        <v>93</v>
      </c>
      <c r="B94" t="s">
        <v>63</v>
      </c>
      <c r="C94" t="s">
        <v>13</v>
      </c>
      <c r="D94" t="s">
        <v>10</v>
      </c>
      <c r="E94" t="s">
        <v>64</v>
      </c>
      <c r="F94">
        <v>27</v>
      </c>
      <c r="G94">
        <v>0</v>
      </c>
      <c r="H94">
        <v>0</v>
      </c>
    </row>
    <row r="95" spans="1:8" x14ac:dyDescent="0.25">
      <c r="A95">
        <v>94</v>
      </c>
      <c r="B95" t="s">
        <v>63</v>
      </c>
      <c r="C95" t="s">
        <v>25</v>
      </c>
      <c r="D95" t="s">
        <v>10</v>
      </c>
      <c r="E95" t="s">
        <v>64</v>
      </c>
      <c r="F95">
        <v>24</v>
      </c>
      <c r="G95">
        <v>0</v>
      </c>
      <c r="H95">
        <v>0</v>
      </c>
    </row>
    <row r="96" spans="1:8" x14ac:dyDescent="0.25">
      <c r="A96">
        <v>95</v>
      </c>
      <c r="B96" t="s">
        <v>63</v>
      </c>
      <c r="C96" t="s">
        <v>17</v>
      </c>
      <c r="D96" t="s">
        <v>10</v>
      </c>
      <c r="E96" t="s">
        <v>64</v>
      </c>
      <c r="F96">
        <v>23</v>
      </c>
      <c r="G96">
        <v>0</v>
      </c>
      <c r="H96">
        <v>0</v>
      </c>
    </row>
    <row r="97" spans="1:8" x14ac:dyDescent="0.25">
      <c r="A97">
        <v>96</v>
      </c>
      <c r="B97" t="s">
        <v>63</v>
      </c>
      <c r="C97" t="s">
        <v>36</v>
      </c>
      <c r="D97" t="s">
        <v>10</v>
      </c>
      <c r="E97" t="s">
        <v>64</v>
      </c>
      <c r="F97">
        <v>20</v>
      </c>
      <c r="G97">
        <v>0</v>
      </c>
      <c r="H97">
        <v>1</v>
      </c>
    </row>
    <row r="98" spans="1:8" x14ac:dyDescent="0.25">
      <c r="A98">
        <v>97</v>
      </c>
      <c r="B98" t="s">
        <v>63</v>
      </c>
      <c r="C98" t="s">
        <v>28</v>
      </c>
      <c r="D98" t="s">
        <v>10</v>
      </c>
      <c r="E98" t="s">
        <v>64</v>
      </c>
      <c r="F98">
        <v>18</v>
      </c>
      <c r="G98">
        <v>0</v>
      </c>
      <c r="H98">
        <v>0</v>
      </c>
    </row>
    <row r="99" spans="1:8" x14ac:dyDescent="0.25">
      <c r="A99">
        <v>98</v>
      </c>
      <c r="B99" t="s">
        <v>63</v>
      </c>
      <c r="C99" t="s">
        <v>38</v>
      </c>
      <c r="D99" t="s">
        <v>10</v>
      </c>
      <c r="E99" t="s">
        <v>64</v>
      </c>
      <c r="F99">
        <v>15</v>
      </c>
      <c r="G99">
        <v>0</v>
      </c>
      <c r="H99">
        <v>0</v>
      </c>
    </row>
    <row r="100" spans="1:8" x14ac:dyDescent="0.25">
      <c r="A100">
        <v>99</v>
      </c>
      <c r="B100" t="s">
        <v>63</v>
      </c>
      <c r="C100" t="s">
        <v>35</v>
      </c>
      <c r="D100" t="s">
        <v>10</v>
      </c>
      <c r="E100" t="s">
        <v>64</v>
      </c>
      <c r="F100">
        <v>15</v>
      </c>
      <c r="G100">
        <v>0</v>
      </c>
      <c r="H100">
        <v>0</v>
      </c>
    </row>
  </sheetData>
  <mergeCells count="15">
    <mergeCell ref="L38:P38"/>
    <mergeCell ref="L2:Q2"/>
    <mergeCell ref="L32:T32"/>
    <mergeCell ref="L37:P37"/>
    <mergeCell ref="L3:Q3"/>
    <mergeCell ref="L18:T18"/>
    <mergeCell ref="L8:Q8"/>
    <mergeCell ref="L12:U12"/>
    <mergeCell ref="L13:U13"/>
    <mergeCell ref="L17:T17"/>
    <mergeCell ref="L22:O22"/>
    <mergeCell ref="L27:P27"/>
    <mergeCell ref="L28:P28"/>
    <mergeCell ref="L23:O23"/>
    <mergeCell ref="L33:T3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Kohad</dc:creator>
  <cp:lastModifiedBy>Ritik Kohad</cp:lastModifiedBy>
  <dcterms:created xsi:type="dcterms:W3CDTF">2015-06-05T18:17:20Z</dcterms:created>
  <dcterms:modified xsi:type="dcterms:W3CDTF">2021-12-31T07:18:54Z</dcterms:modified>
</cp:coreProperties>
</file>