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pivotTables/pivotTable1.xml" ContentType="application/vnd.openxmlformats-officedocument.spreadsheetml.pivotTable+xml"/>
  <Override PartName="/xl/drawings/drawing2.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7.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1.xml" ContentType="application/vnd.openxmlformats-officedocument.spreadsheetml.query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 USER\Desktop\"/>
    </mc:Choice>
  </mc:AlternateContent>
  <xr:revisionPtr revIDLastSave="0" documentId="13_ncr:1_{6365DF63-7260-4783-AE0C-A59FF518A094}" xr6:coauthVersionLast="47" xr6:coauthVersionMax="47" xr10:uidLastSave="{00000000-0000-0000-0000-000000000000}"/>
  <bookViews>
    <workbookView xWindow="-108" yWindow="-108" windowWidth="23256" windowHeight="12456" tabRatio="562" xr2:uid="{1EA41C22-A607-4C31-ADB3-718285115979}"/>
  </bookViews>
  <sheets>
    <sheet name="DASHBOARD" sheetId="26" r:id="rId1"/>
    <sheet name="OBJ1_dropout" sheetId="16" r:id="rId2"/>
    <sheet name="OBJ2_enrollment" sheetId="15" r:id="rId3"/>
    <sheet name="OBJ3_computers" sheetId="8" r:id="rId4"/>
    <sheet name="OBJ4_electricity" sheetId="11" r:id="rId5"/>
    <sheet name="OBJ5_water" sheetId="12" r:id="rId6"/>
    <sheet name="OBJ6_M_urinals" sheetId="13" r:id="rId7"/>
    <sheet name="OBJ7_F_urinals" sheetId="14" r:id="rId8"/>
    <sheet name="dropout-ratio-2013-2016" sheetId="1" r:id="rId9"/>
    <sheet name="gross-enrollment-ratio-2013-201" sheetId="2" r:id="rId10"/>
    <sheet name="percentage-of-schools-with-comp" sheetId="3" r:id="rId11"/>
    <sheet name="percentage-of-schools-with-elec" sheetId="4" r:id="rId12"/>
    <sheet name="percentage-of-schools-with-wate" sheetId="5" r:id="rId13"/>
    <sheet name="schools-with-boys-toilet-2013-2" sheetId="6" r:id="rId14"/>
    <sheet name="schools-with-girls-toilet-2013-" sheetId="7" r:id="rId15"/>
    <sheet name="DYNAMIC MAP CONTROLLER" sheetId="19" r:id="rId16"/>
    <sheet name="POWER QUERY" sheetId="27" r:id="rId17"/>
  </sheets>
  <definedNames>
    <definedName name="_xlchart.v5.0" hidden="1">'DYNAMIC MAP CONTROLLER'!$A$1</definedName>
    <definedName name="_xlchart.v5.1" hidden="1">'DYNAMIC MAP CONTROLLER'!$A$2:$A$750</definedName>
    <definedName name="_xlchart.v5.2" hidden="1">'DYNAMIC MAP CONTROLLER'!$D$1</definedName>
    <definedName name="_xlchart.v5.3" hidden="1">'DYNAMIC MAP CONTROLLER'!$D$2:$D$750</definedName>
    <definedName name="ExternalData_1" localSheetId="15" hidden="1">'DYNAMIC MAP CONTROLLER'!$A$1:$D$771</definedName>
    <definedName name="Slicer_OBJECTIVES">#N/A</definedName>
    <definedName name="Slicer_STATE">#N/A</definedName>
    <definedName name="Slicer_year">#N/A</definedName>
    <definedName name="Slicer_year1">#N/A</definedName>
    <definedName name="Slicer_Year2">#N/A</definedName>
    <definedName name="Slicer_year3">#N/A</definedName>
    <definedName name="Slicer_year4">#N/A</definedName>
    <definedName name="Slicer_Year5">#N/A</definedName>
    <definedName name="Slicer_year6">#N/A</definedName>
    <definedName name="Slicer_YEAR7">#N/A</definedName>
  </definedNames>
  <calcPr calcId="191029"/>
  <pivotCaches>
    <pivotCache cacheId="0" r:id="rId18"/>
    <pivotCache cacheId="1" r:id="rId19"/>
    <pivotCache cacheId="2" r:id="rId20"/>
    <pivotCache cacheId="3" r:id="rId21"/>
    <pivotCache cacheId="4" r:id="rId22"/>
    <pivotCache cacheId="5" r:id="rId23"/>
    <pivotCache cacheId="6"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2"/>
        <x14:slicerCache r:id="rId33"/>
        <x14:slicerCache r:id="rId3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111" i="27" l="1"/>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8" i="27"/>
  <c r="D7" i="27"/>
  <c r="D6" i="27"/>
  <c r="D5" i="27"/>
  <c r="D4" i="27"/>
  <c r="D3" i="27"/>
  <c r="D2" i="27"/>
  <c r="C111" i="27"/>
  <c r="C110" i="27"/>
  <c r="C109" i="27"/>
  <c r="C108" i="27"/>
  <c r="C107" i="27"/>
  <c r="C106" i="27"/>
  <c r="C105" i="27"/>
  <c r="C104" i="27"/>
  <c r="C103" i="27"/>
  <c r="C102" i="27"/>
  <c r="C101" i="27"/>
  <c r="C100" i="27"/>
  <c r="C99" i="27"/>
  <c r="C98" i="27"/>
  <c r="C97" i="27"/>
  <c r="C96" i="27"/>
  <c r="C95" i="27"/>
  <c r="C94" i="27"/>
  <c r="C93" i="27"/>
  <c r="C92" i="27"/>
  <c r="C91" i="27"/>
  <c r="C90" i="27"/>
  <c r="C89" i="27"/>
  <c r="C88" i="27"/>
  <c r="C87" i="27"/>
  <c r="C86" i="27"/>
  <c r="C85" i="27"/>
  <c r="C84" i="27"/>
  <c r="C83" i="27"/>
  <c r="C82" i="27"/>
  <c r="C81" i="27"/>
  <c r="C80" i="27"/>
  <c r="C79" i="27"/>
  <c r="C78" i="27"/>
  <c r="C77" i="27"/>
  <c r="C76" i="27"/>
  <c r="C75" i="27"/>
  <c r="C74" i="27"/>
  <c r="C73" i="27"/>
  <c r="C72" i="27"/>
  <c r="C71" i="27"/>
  <c r="C70" i="27"/>
  <c r="C69" i="27"/>
  <c r="C68" i="27"/>
  <c r="C67" i="27"/>
  <c r="C66" i="27"/>
  <c r="C65" i="27"/>
  <c r="C64" i="27"/>
  <c r="C63" i="27"/>
  <c r="C62" i="27"/>
  <c r="C61" i="27"/>
  <c r="C60" i="27"/>
  <c r="C59" i="27"/>
  <c r="C58" i="27"/>
  <c r="C57" i="27"/>
  <c r="C56" i="27"/>
  <c r="C55" i="27"/>
  <c r="C54" i="27"/>
  <c r="C53" i="27"/>
  <c r="C52" i="27"/>
  <c r="C51" i="27"/>
  <c r="C50" i="27"/>
  <c r="C49" i="27"/>
  <c r="C48" i="27"/>
  <c r="C47" i="27"/>
  <c r="C46" i="27"/>
  <c r="C45" i="27"/>
  <c r="C44" i="27"/>
  <c r="C43" i="27"/>
  <c r="C42" i="27"/>
  <c r="C41" i="27"/>
  <c r="C40" i="27"/>
  <c r="C39" i="27"/>
  <c r="C38" i="27"/>
  <c r="C37" i="27"/>
  <c r="C36" i="27"/>
  <c r="C35" i="27"/>
  <c r="C34" i="27"/>
  <c r="C33" i="27"/>
  <c r="C32" i="27"/>
  <c r="C31" i="27"/>
  <c r="C30" i="27"/>
  <c r="C29" i="27"/>
  <c r="C28" i="27"/>
  <c r="C27" i="27"/>
  <c r="C26" i="27"/>
  <c r="C25" i="27"/>
  <c r="C24" i="27"/>
  <c r="C23" i="27"/>
  <c r="C22" i="27"/>
  <c r="C21" i="27"/>
  <c r="C20" i="27"/>
  <c r="C19" i="27"/>
  <c r="C18" i="27"/>
  <c r="C17" i="27"/>
  <c r="C16" i="27"/>
  <c r="C15" i="27"/>
  <c r="C14" i="27"/>
  <c r="C13" i="27"/>
  <c r="C12" i="27"/>
  <c r="C11" i="27"/>
  <c r="C10" i="27"/>
  <c r="C9" i="27"/>
  <c r="C8" i="27"/>
  <c r="C7" i="27"/>
  <c r="C6" i="27"/>
  <c r="C5" i="27"/>
  <c r="C4" i="27"/>
  <c r="C3" i="27"/>
  <c r="C2" i="27"/>
  <c r="O110" i="2"/>
  <c r="O111" i="2"/>
  <c r="O109" i="2"/>
  <c r="O107" i="2"/>
  <c r="O106" i="2"/>
  <c r="O108" i="2"/>
  <c r="O104" i="2"/>
  <c r="O105" i="2"/>
  <c r="O103" i="2"/>
  <c r="O101" i="2"/>
  <c r="O102" i="2"/>
  <c r="O100" i="2"/>
  <c r="O98" i="2"/>
  <c r="O99" i="2"/>
  <c r="O96" i="2"/>
  <c r="O97" i="2"/>
  <c r="O95" i="2"/>
  <c r="O93" i="2"/>
  <c r="O94" i="2"/>
  <c r="O92" i="2"/>
  <c r="O90" i="2"/>
  <c r="O91" i="2"/>
  <c r="O89" i="2"/>
  <c r="O87" i="2"/>
  <c r="O88" i="2"/>
  <c r="O86" i="2"/>
  <c r="O85" i="2"/>
  <c r="O84" i="2"/>
  <c r="O83" i="2"/>
  <c r="O81" i="2"/>
  <c r="O82" i="2"/>
  <c r="O80" i="2"/>
  <c r="O78" i="2"/>
  <c r="O79" i="2"/>
  <c r="O77" i="2"/>
  <c r="O75" i="2"/>
  <c r="O76" i="2"/>
  <c r="O74" i="2"/>
  <c r="O72" i="2"/>
  <c r="O73" i="2"/>
  <c r="O71" i="2"/>
  <c r="O69" i="2"/>
  <c r="O70" i="2"/>
  <c r="O68" i="2"/>
  <c r="O66" i="2"/>
  <c r="O67" i="2"/>
  <c r="O65" i="2"/>
  <c r="O63" i="2"/>
  <c r="O64" i="2"/>
  <c r="O62" i="2"/>
  <c r="O60" i="2"/>
  <c r="O61" i="2"/>
  <c r="O59" i="2"/>
  <c r="O57" i="2"/>
  <c r="O58" i="2"/>
  <c r="O56" i="2"/>
  <c r="O54" i="2"/>
  <c r="O55" i="2"/>
  <c r="O53" i="2"/>
  <c r="O51" i="2"/>
  <c r="O52" i="2"/>
  <c r="O50" i="2"/>
  <c r="O48" i="2"/>
  <c r="O49" i="2"/>
  <c r="O47" i="2"/>
  <c r="O45" i="2"/>
  <c r="O46" i="2"/>
  <c r="O44" i="2"/>
  <c r="O42" i="2"/>
  <c r="O43" i="2"/>
  <c r="O41" i="2"/>
  <c r="O39" i="2"/>
  <c r="O40" i="2"/>
  <c r="O38" i="2"/>
  <c r="O36" i="2"/>
  <c r="O37" i="2"/>
  <c r="O35" i="2"/>
  <c r="O33" i="2"/>
  <c r="O34" i="2"/>
  <c r="O32" i="2"/>
  <c r="O30" i="2"/>
  <c r="O31" i="2"/>
  <c r="O29" i="2"/>
  <c r="O27" i="2"/>
  <c r="O28" i="2"/>
  <c r="O26" i="2"/>
  <c r="O24" i="2"/>
  <c r="O25" i="2"/>
  <c r="O23" i="2"/>
  <c r="O21" i="2"/>
  <c r="O22" i="2"/>
  <c r="O20" i="2"/>
  <c r="O18" i="2"/>
  <c r="O19" i="2"/>
  <c r="O17" i="2"/>
  <c r="O15" i="2"/>
  <c r="O16" i="2"/>
  <c r="O14" i="2"/>
  <c r="O12" i="2"/>
  <c r="O13" i="2"/>
  <c r="O11" i="2"/>
  <c r="O9" i="2"/>
  <c r="O10" i="2"/>
  <c r="O8" i="2"/>
  <c r="O6" i="2"/>
  <c r="O7" i="2"/>
  <c r="O5" i="2"/>
  <c r="O3" i="2"/>
  <c r="O4" i="2"/>
  <c r="O2" i="2"/>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43DFB0-9E8E-43C7-BE80-D19730367224}" keepAlive="1" name="Query - POWERQUERY" description="Connection to the 'POWERQUERY' query in the workbook." type="5" refreshedVersion="0" background="1">
    <dbPr connection="Provider=Microsoft.Mashup.OleDb.1;Data Source=$Workbook$;Location=POWERQUERY;Extended Properties=&quot;&quot;" command="SELECT * FROM [POWERQUERY]"/>
  </connection>
  <connection id="2" xr16:uid="{A3C6428C-190A-447A-9959-F21AC60F4654}"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<sst xmlns="http://schemas.openxmlformats.org/spreadsheetml/2006/main" count="4269" uniqueCount="97">
  <si>
    <t>State_UT</t>
  </si>
  <si>
    <t>year</t>
  </si>
  <si>
    <t>Primary_Boys</t>
  </si>
  <si>
    <t>Primary_Girls</t>
  </si>
  <si>
    <t>Primary_Total</t>
  </si>
  <si>
    <t>Upper Primary_Boys</t>
  </si>
  <si>
    <t>Upper Primary_Girls</t>
  </si>
  <si>
    <t>Upper Primary_Total</t>
  </si>
  <si>
    <t>Secondary _Boys</t>
  </si>
  <si>
    <t>Secondary _Girls</t>
  </si>
  <si>
    <t>Secondary _Total</t>
  </si>
  <si>
    <t>HrSecondary_Boys</t>
  </si>
  <si>
    <t>HrSecondary_Girls</t>
  </si>
  <si>
    <t>HrSecondary_Total</t>
  </si>
  <si>
    <t>2013-14</t>
  </si>
  <si>
    <t>2014-15</t>
  </si>
  <si>
    <t>Andhra Pradesh</t>
  </si>
  <si>
    <t>Arunachal Pradesh</t>
  </si>
  <si>
    <t>Assam</t>
  </si>
  <si>
    <t>Bihar</t>
  </si>
  <si>
    <t>Chandigarh</t>
  </si>
  <si>
    <t>Chhattisgarh</t>
  </si>
  <si>
    <t>Dadra &amp; Nagar Haveli</t>
  </si>
  <si>
    <t>Daman &amp; Diu</t>
  </si>
  <si>
    <t>Delhi</t>
  </si>
  <si>
    <t>Goa</t>
  </si>
  <si>
    <t>Gujarat</t>
  </si>
  <si>
    <t>Haryana</t>
  </si>
  <si>
    <t>Himachal Pradesh</t>
  </si>
  <si>
    <t>Jammu &amp;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</si>
  <si>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</si>
  <si>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</si>
  <si>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</si>
  <si>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</si>
  <si>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</si>
  <si>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</si>
  <si>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</si>
  <si>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</si>
  <si>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</si>
  <si>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</si>
  <si>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</si>
  <si>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</si>
  <si>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</si>
  <si>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</si>
  <si>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</si>
  <si>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</si>
  <si>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</si>
  <si>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</si>
  <si>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</si>
  <si>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</si>
  <si>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</si>
  <si>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All India</t>
  </si>
  <si>
    <t>Year</t>
  </si>
  <si>
    <t>Upper_Primary_Boys</t>
  </si>
  <si>
    <t>Upper_Primary_Girls</t>
  </si>
  <si>
    <t>Upper_Primary_Total</t>
  </si>
  <si>
    <t>Secondary_Boys</t>
  </si>
  <si>
    <t>Secondary_Girls</t>
  </si>
  <si>
    <t>Secondary_Total</t>
  </si>
  <si>
    <t>Higher_Secondary_Boys</t>
  </si>
  <si>
    <t>Higher_Secondary_Girls</t>
  </si>
  <si>
    <t>Higher_Secondary_Total</t>
  </si>
  <si>
    <t>Andaman &amp; Nicobar Islands</t>
  </si>
  <si>
    <t>Jammu And Kashmir</t>
  </si>
  <si>
    <t>2015-16</t>
  </si>
  <si>
    <t>MADHYA PRADESH</t>
  </si>
  <si>
    <t>Primary_Only</t>
  </si>
  <si>
    <t>Primary_with_U_Primary</t>
  </si>
  <si>
    <t>Primary_with_U_Primary_Sec_HrSec</t>
  </si>
  <si>
    <t>U_Primary_Only</t>
  </si>
  <si>
    <t>U_Primary_With_Sec_HrSec</t>
  </si>
  <si>
    <t>Primary_with_U_Primary_Sec</t>
  </si>
  <si>
    <t>U_Primary_With_Sec</t>
  </si>
  <si>
    <t>Sec_Only</t>
  </si>
  <si>
    <t>Sec_with_HrSec.</t>
  </si>
  <si>
    <t>HrSec_Only</t>
  </si>
  <si>
    <t>All Schools</t>
  </si>
  <si>
    <t>Grand Total</t>
  </si>
  <si>
    <t xml:space="preserve">% OF SCHOOLS HAVING COMPUTERS </t>
  </si>
  <si>
    <t>STATES</t>
  </si>
  <si>
    <t>% OF SCHOOLS WITH ELECTRICITY</t>
  </si>
  <si>
    <t>% OF SCHOOLS WITH WATER SUPPLY</t>
  </si>
  <si>
    <t>% OF SCHOOLS WITH MALE URINALS</t>
  </si>
  <si>
    <t>% OF SCHOOLS WITH FEMALE URINALS</t>
  </si>
  <si>
    <t>DROPOUT % OF STUDENTS</t>
  </si>
  <si>
    <t>ENROLLMENT % OF STUDENTS</t>
  </si>
  <si>
    <t>STATE</t>
  </si>
  <si>
    <t>DROPOUT</t>
  </si>
  <si>
    <t>ENROLLMENT</t>
  </si>
  <si>
    <t>ELECTRICITY</t>
  </si>
  <si>
    <t>WATER</t>
  </si>
  <si>
    <t>MALE URINALS</t>
  </si>
  <si>
    <t>FEMALE URINALS</t>
  </si>
  <si>
    <t>YEAR</t>
  </si>
  <si>
    <t>Value</t>
  </si>
  <si>
    <t>OBJECTIVES</t>
  </si>
  <si>
    <t>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</si>
</sst>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8"/>
      <name val="Calibri"/>
      <family val="2"/>
      <scheme val="minor"/>
    </font>
    <font>
      <sz val="11"/>
      <color rgb="FF66FF33"/>
      <name val="Calibri"/>
      <family val="2"/>
      <scheme val="minor"/>
    </font>
  </fonts>
  <fills count="2">
    <fill>
      <patternFill patternType="none"/>
    </fill>
    <fill>
      <patternFill patternType="gray125"/>
    </fill>
  </fills>
  <borders count="2">
    <border>
      <left/>
      <right/>
      <top/>
      <bottom/>
      <diagonal/>
    </border>
    <border>
      <left style="thick">
        <color auto="1"/>
      </left>
      <right style="thick">
        <color auto="1"/>
      </right>
      <top style="thick">
        <color auto="1"/>
      </top>
      <bottom style="thick">
        <color auto="1"/>
      </bottom>
      <diagonal/>
    </border>
  </borders>
  <cellStyleXfs count="1">
    <xf numFmtId="0" fontId="0" fillId="0" borderId="0"/>
  </cellStyleXfs>
  <cellXfs count="9">
    <xf numFmtId="0" fontId="0" fillId="0" borderId="0" xfId="0"/>
    <xf numFmtId="2"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2" fontId="0" fillId="0" borderId="1" xfId="0" applyNumberFormat="1" applyBorder="1"/>
    <xf numFmtId="0" fontId="0" fillId="0" borderId="0" xfId="0" applyNumberFormat="1"/>
    <xf numFmtId="0" fontId="2" fillId="0" borderId="0" xfId="0" applyFont="1"/>
    <xf numFmtId="0" fontId="0" fillId="0" borderId="0" xfId="0" applyAlignment="1">
      <alignment horizontal="center" vertical="center" wrapText="1"/>
    </xf>
  </cellXfs>
  <cellStyles count="1">
    <cellStyle name="Normal" xfId="0" builtinId="0"/>
  </cellStyles>
  <dxfs count="158">
    <dxf>
      <numFmt numFmtId="2" formatCode="0.00"/>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006100"/>
      </font>
      <fill>
        <patternFill>
          <bgColor rgb="FFC6EFCE"/>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numFmt numFmtId="2" formatCode="0.00"/>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numFmt numFmtId="2" formatCode="0.00"/>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numFmt numFmtId="2" formatCode="0.00"/>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numFmt numFmtId="2" formatCode="0.00"/>
    </dxf>
    <dxf>
      <numFmt numFmtId="2" formatCode="0.00"/>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numFmt numFmtId="2" formatCode="0.00"/>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border>
        <left style="thick">
          <color auto="1"/>
        </left>
        <right style="thick">
          <color auto="1"/>
        </right>
        <top style="thick">
          <color auto="1"/>
        </top>
        <bottom style="thick">
          <color auto="1"/>
        </bottom>
        <vertical style="thick">
          <color auto="1"/>
        </vertical>
        <horizontal style="thick">
          <color auto="1"/>
        </horizontal>
      </border>
    </dxf>
    <dxf>
      <numFmt numFmtId="2" formatCode="0.00"/>
    </dxf>
    <dxf>
      <font>
        <color rgb="FFD3DFD9"/>
      </font>
      <border>
        <bottom style="thin">
          <color theme="4"/>
        </bottom>
        <vertical/>
        <horizontal/>
      </border>
    </dxf>
    <dxf>
      <font>
        <b/>
        <i val="0"/>
        <sz val="10"/>
        <color theme="1"/>
      </font>
      <fill>
        <patternFill>
          <bgColor rgb="FFD3DFD9"/>
        </patternFill>
      </fill>
      <border>
        <left style="thin">
          <color theme="4"/>
        </left>
        <right style="thin">
          <color theme="4"/>
        </right>
        <top style="thin">
          <color theme="4"/>
        </top>
        <bottom style="thin">
          <color theme="4"/>
        </bottom>
        <vertical/>
        <horizontal/>
      </border>
    </dxf>
    <dxf>
      <font>
        <color rgb="FFE3B7C2"/>
      </font>
      <border>
        <bottom style="thin">
          <color theme="4"/>
        </bottom>
        <vertical/>
        <horizontal/>
      </border>
    </dxf>
    <dxf>
      <font>
        <b/>
        <i val="0"/>
        <sz val="10"/>
        <color theme="1"/>
      </font>
      <fill>
        <patternFill>
          <bgColor rgb="FFE3B7C2"/>
        </patternFill>
      </fill>
      <border>
        <vertical/>
        <horizontal/>
      </border>
    </dxf>
    <dxf>
      <font>
        <color rgb="FF72C9F0"/>
      </font>
      <border>
        <bottom style="thin">
          <color theme="4"/>
        </bottom>
        <vertical/>
        <horizontal/>
      </border>
    </dxf>
    <dxf>
      <font>
        <b/>
        <i val="0"/>
        <sz val="10"/>
        <color theme="1"/>
      </font>
      <fill>
        <patternFill>
          <bgColor rgb="FF72C9F0"/>
        </patternFill>
      </fill>
      <border>
        <vertical/>
        <horizontal/>
      </border>
    </dxf>
    <dxf>
      <font>
        <color rgb="FF96C8E6"/>
      </font>
      <fill>
        <patternFill>
          <bgColor rgb="FF96C8E6"/>
        </patternFill>
      </fill>
      <border>
        <bottom style="thin">
          <color theme="4"/>
        </bottom>
        <vertical/>
        <horizontal/>
      </border>
    </dxf>
    <dxf>
      <font>
        <b/>
        <i val="0"/>
        <sz val="10"/>
      </font>
      <fill>
        <patternFill>
          <bgColor rgb="FF96C8E6"/>
        </patternFill>
      </fill>
      <border>
        <vertical/>
        <horizontal/>
      </border>
    </dxf>
    <dxf>
      <font>
        <color rgb="FFFEFFCF"/>
      </font>
      <fill>
        <patternFill>
          <bgColor rgb="FFFEFFCF"/>
        </patternFill>
      </fill>
      <border>
        <bottom style="thin">
          <color theme="4"/>
        </bottom>
        <vertical/>
        <horizontal/>
      </border>
    </dxf>
    <dxf>
      <font>
        <b/>
        <i val="0"/>
        <sz val="10"/>
        <color theme="1"/>
      </font>
      <fill>
        <patternFill>
          <bgColor rgb="FFFEFFCF"/>
        </patternFill>
      </fill>
      <border>
        <left style="thin">
          <color theme="4"/>
        </left>
        <right style="thin">
          <color theme="4"/>
        </right>
        <top style="thin">
          <color theme="4"/>
        </top>
        <bottom style="thin">
          <color theme="4"/>
        </bottom>
        <vertical/>
        <horizontal/>
      </border>
    </dxf>
    <dxf>
      <font>
        <color rgb="FF239844"/>
      </font>
      <border>
        <bottom style="thin">
          <color theme="4"/>
        </bottom>
        <vertical/>
        <horizontal/>
      </border>
    </dxf>
    <dxf>
      <font>
        <b/>
        <i val="0"/>
        <sz val="10"/>
        <color theme="7" tint="0.39994506668294322"/>
      </font>
      <fill>
        <patternFill>
          <bgColor rgb="FF239844"/>
        </patternFill>
      </fill>
      <border>
        <left style="thin">
          <color theme="4"/>
        </left>
        <right style="thin">
          <color theme="4"/>
        </right>
        <top style="thin">
          <color theme="4"/>
        </top>
        <bottom style="thin">
          <color theme="4"/>
        </bottom>
        <vertical/>
        <horizontal/>
      </border>
    </dxf>
    <dxf>
      <font>
        <color rgb="FFE1D5EE"/>
      </font>
      <border>
        <bottom style="thin">
          <color theme="4"/>
        </bottom>
        <vertical/>
        <horizontal/>
      </border>
    </dxf>
    <dxf>
      <font>
        <b/>
        <i val="0"/>
        <sz val="10"/>
        <color theme="1"/>
      </font>
      <fill>
        <patternFill>
          <bgColor rgb="FFE1D5EE"/>
        </patternFill>
      </fill>
      <border>
        <left style="thin">
          <color theme="4"/>
        </left>
        <right style="thin">
          <color theme="4"/>
        </right>
        <top style="thin">
          <color theme="4"/>
        </top>
        <bottom style="thin">
          <color theme="4"/>
        </bottom>
        <vertical/>
        <horizontal/>
      </border>
    </dxf>
    <dxf>
      <font>
        <b/>
        <i val="0"/>
        <sz val="12"/>
        <color theme="0"/>
      </font>
      <fill>
        <patternFill patternType="solid">
          <fgColor auto="1"/>
          <bgColor theme="1"/>
        </patternFill>
      </fill>
      <border>
        <vertical/>
        <horizontal/>
      </border>
    </dxf>
    <dxf>
      <font>
        <b/>
        <i val="0"/>
        <sz val="12"/>
        <color auto="1"/>
        <name val="Algerian"/>
        <family val="5"/>
        <scheme val="none"/>
      </font>
      <fill>
        <patternFill patternType="solid">
          <fgColor theme="9" tint="-0.24994659260841701"/>
          <bgColor theme="1"/>
        </patternFill>
      </fill>
      <border>
        <vertical/>
        <horizontal/>
      </border>
    </dxf>
  </dxfs>
  <tableStyles count="8" defaultTableStyle="TableStyleMedium2" defaultPivotStyle="PivotStyleLight16">
    <tableStyle name="ETP SLICER" pivot="0" table="0" count="10" xr9:uid="{D1A5202D-9089-46D1-9CE2-0ADC553BD10D}">
      <tableStyleElement type="wholeTable" dxfId="157"/>
      <tableStyleElement type="headerRow" dxfId="156"/>
    </tableStyle>
    <tableStyle name="SlicerStyleDark1 2" pivot="0" table="0" count="10" xr9:uid="{E7818D69-2460-4D89-B0A3-EC96D2350CE9}">
      <tableStyleElement type="wholeTable" dxfId="155"/>
      <tableStyleElement type="headerRow" dxfId="154"/>
    </tableStyle>
    <tableStyle name="SlicerStyleLight1 2" pivot="0" table="0" count="10" xr9:uid="{5B6E414A-3FCB-422E-85CD-3747246FE120}">
      <tableStyleElement type="wholeTable" dxfId="153"/>
      <tableStyleElement type="headerRow" dxfId="152"/>
    </tableStyle>
    <tableStyle name="SlicerStyleLight1 3" pivot="0" table="0" count="10" xr9:uid="{0DB83C64-940E-43FD-A4DA-F0C5036B9457}">
      <tableStyleElement type="wholeTable" dxfId="151"/>
      <tableStyleElement type="headerRow" dxfId="150"/>
    </tableStyle>
    <tableStyle name="SlicerStyleLight1 4" pivot="0" table="0" count="10" xr9:uid="{ABB7EB50-BCB8-49E9-8D10-BC3BE08BC35A}">
      <tableStyleElement type="wholeTable" dxfId="149"/>
      <tableStyleElement type="headerRow" dxfId="148"/>
    </tableStyle>
    <tableStyle name="SlicerStyleLight1 5" pivot="0" table="0" count="10" xr9:uid="{F84E1E25-593B-4C60-A825-469A7C57B483}">
      <tableStyleElement type="wholeTable" dxfId="147"/>
      <tableStyleElement type="headerRow" dxfId="146"/>
    </tableStyle>
    <tableStyle name="SlicerStyleLight1 6" pivot="0" table="0" count="10" xr9:uid="{FD2E796D-C136-48C5-8B35-E47DB87A8259}">
      <tableStyleElement type="wholeTable" dxfId="145"/>
      <tableStyleElement type="headerRow" dxfId="144"/>
    </tableStyle>
    <tableStyle name="SlicerStyleLight1 7" pivot="0" table="0" count="10" xr9:uid="{DB625D91-3A3D-41BF-8565-2CB038440B43}">
      <tableStyleElement type="wholeTable" dxfId="143"/>
      <tableStyleElement type="headerRow" dxfId="142"/>
    </tableStyle>
  </tableStyles>
  <colors>
    <mruColors>
      <color rgb="FFD1E7EB"/>
      <color rgb="FFC7E5EB"/>
      <color rgb="FFFBEFC4"/>
      <color rgb="FF6E91D0"/>
      <color rgb="FFBDBFB4"/>
      <color rgb="FFD3DFD9"/>
      <color rgb="FFFBC1F3"/>
      <color rgb="FFFCB6F2"/>
      <color rgb="FFF884F0"/>
      <color rgb="FFF056DE"/>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C7E5EB"/>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D1E7EB"/>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6E91D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BDBFB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CB6F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BC1F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056D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884F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93ED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9FEFE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31E0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CDFFF8"/>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ill>
            <patternFill patternType="solid">
              <fgColor auto="1"/>
              <bgColor rgb="FF66CCFF"/>
            </patternFill>
          </fill>
          <border>
            <vertical/>
            <horizontal/>
          </border>
        </dxf>
        <dxf>
          <fill>
            <patternFill patternType="solid">
              <fgColor auto="1"/>
              <bgColor rgb="FF99CCFF"/>
            </patternFill>
          </fill>
          <border>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C1E6F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EFCB6"/>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EFFD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DF08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DDE"/>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99FF9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66FF9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45">
              <stop position="0">
                <color rgb="FF239844"/>
              </stop>
              <stop position="1">
                <color rgb="FF0A4E21"/>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BAF5A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45">
              <stop position="0">
                <color rgb="FFF103E0"/>
              </stop>
              <stop position="1">
                <color rgb="FFCB93BE"/>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99FFCC"/>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ill>
            <patternFill patternType="solid">
              <fgColor auto="1"/>
              <bgColor rgb="FFBB73B0"/>
            </patternFill>
          </fill>
          <border>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ill>
            <patternFill patternType="solid">
              <fgColor rgb="FFC0C0C0"/>
              <bgColor rgb="FFF7E9F9"/>
            </patternFill>
          </fill>
          <border>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auto="1"/>
          </font>
          <fill>
            <gradientFill degree="45">
              <stop position="0">
                <color theme="5"/>
              </stop>
              <stop position="1">
                <color theme="7"/>
              </stop>
            </gradientFill>
          </fill>
          <border>
            <vertical/>
            <horizontal/>
          </border>
        </dxf>
        <dxf>
          <font>
            <color auto="1"/>
          </font>
          <fill>
            <gradientFill degree="135">
              <stop position="0">
                <color theme="4" tint="0.40000610370189521"/>
              </stop>
              <stop position="0.5">
                <color theme="4" tint="-0.25098422193060094"/>
              </stop>
              <stop position="1">
                <color theme="4" tint="0.40000610370189521"/>
              </stop>
            </gradientFill>
          </fill>
          <border>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gradientFill degree="45">
              <stop position="0">
                <color theme="5"/>
              </stop>
              <stop position="1">
                <color theme="7"/>
              </stop>
            </gradientFill>
          </fill>
          <border>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TP SLICER">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Dark1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2.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microsoft.com/office/2007/relationships/slicerCache" Target="slicerCaches/slicerCache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8.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4.xml"/><Relationship Id="rId36"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5.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6.jp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8.jp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image" Target="../media/image5.jpg"/><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image" Target="../media/image8.jpg"/><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image" Target="../media/image6.jpg"/><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[INTDASHBOARD.xlsx]OBJ7_F_urinals!PivotTable5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Algerian" panose="04020705040A02060702" pitchFamily="82" charset="0"/>
              </a:rPr>
              <a:t>% OF SCHOOLS WITH FEMALE URINALS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19050">
          <a:solidFill>
            <a:sysClr val="windowText" lastClr="000000"/>
          </a:solidFill>
        </a:ln>
        <a:effectLst/>
        <a:sp3d contourW="19050">
          <a:contourClr>
            <a:sysClr val="windowText" lastClr="000000"/>
          </a:contourClr>
        </a:sp3d>
      </c:spPr>
    </c:sideWall>
    <c:backWall>
      <c:thickness val="0"/>
      <c:spPr>
        <a:noFill/>
        <a:ln w="19050">
          <a:solidFill>
            <a:sysClr val="windowText" lastClr="000000"/>
          </a:solidFill>
        </a:ln>
        <a:effectLst/>
        <a:sp3d contourW="19050">
          <a:contourClr>
            <a:sysClr val="windowText" lastClr="000000"/>
          </a:contourClr>
        </a:sp3d>
      </c:spPr>
    </c:backWall>
    <c:plotArea>
      <c:layout/>
      <c:bar3DChart>
        <c:barDir val="col"/>
        <c:grouping val="standard"/>
        <c:varyColors val="0"/>
        <c:ser>
          <c:idx val="0"/>
          <c:order val="0"/>
          <c:tx>
            <c:strRef>
              <c:f>OBJ7_F_urinals!$B$3</c:f>
              <c:strCache>
                <c:ptCount val="1"/>
                <c:pt idx="0">
                  <c:v>Total</c:v>
                </c:pt>
              </c:strCache>
            </c:strRef>
          </c:tx>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OBJ7_F_urinals!$A$4:$A$14</c:f>
              <c:strCache>
                <c:ptCount val="10"/>
                <c:pt idx="0">
                  <c:v>Chandigarh</c:v>
                </c:pt>
                <c:pt idx="1">
                  <c:v>Puducherry</c:v>
                </c:pt>
                <c:pt idx="2">
                  <c:v>Lakshadweep</c:v>
                </c:pt>
                <c:pt idx="3">
                  <c:v>Daman &amp; Diu</c:v>
                </c:pt>
                <c:pt idx="4">
                  <c:v>Delhi</c:v>
                </c:pt>
                <c:pt idx="5">
                  <c:v>Gujarat</c:v>
                </c:pt>
                <c:pt idx="6">
                  <c:v>Karnataka</c:v>
                </c:pt>
                <c:pt idx="7">
                  <c:v>Mizoram</c:v>
                </c:pt>
                <c:pt idx="8">
                  <c:v>Sikkim</c:v>
                </c:pt>
                <c:pt idx="9">
                  <c:v>Goa</c:v>
                </c:pt>
              </c:strCache>
            </c:strRef>
          </c:cat>
          <c:val>
            <c:numRef>
              <c:f>OBJ7_F_urinals!$B$4:$B$14</c:f>
              <c:numCache>
                <c:formatCode>0.00</c:formatCode>
                <c:ptCount val="10"/>
                <c:pt idx="0">
                  <c:v>100</c:v>
                </c:pt>
                <c:pt idx="1">
                  <c:v>100</c:v>
                </c:pt>
                <c:pt idx="2">
                  <c:v>100</c:v>
                </c:pt>
                <c:pt idx="3">
                  <c:v>100</c:v>
                </c:pt>
                <c:pt idx="4">
                  <c:v>100</c:v>
                </c:pt>
                <c:pt idx="5">
                  <c:v>99.839999999999989</c:v>
                </c:pt>
                <c:pt idx="6">
                  <c:v>99.69</c:v>
                </c:pt>
                <c:pt idx="7">
                  <c:v>99.57</c:v>
                </c:pt>
                <c:pt idx="8">
                  <c:v>99.33</c:v>
                </c:pt>
                <c:pt idx="9">
                  <c:v>99.243333333333339</c:v>
                </c:pt>
              </c:numCache>
            </c:numRef>
          </c:val>
          <c:shape val="cylinder"/>
          <c:extLst>
            <c:ext xmlns:c16="http://schemas.microsoft.com/office/drawing/2014/chart" uri="{C3380CC4-5D6E-409C-BE32-E72D297353CC}">
              <c16:uniqueId val="{00000000-73BA-4C30-B333-45C859217B91}"/>
            </c:ext>
          </c:extLst>
        </c:ser>
        <c:dLbls>
          <c:showLegendKey val="0"/>
          <c:showVal val="0"/>
          <c:showCatName val="0"/>
          <c:showSerName val="0"/>
          <c:showPercent val="0"/>
          <c:showBubbleSize val="0"/>
        </c:dLbls>
        <c:gapWidth val="219"/>
        <c:shape val="box"/>
        <c:axId val="589274704"/>
        <c:axId val="589276624"/>
        <c:axId val="538581520"/>
      </c:bar3DChart>
      <c:catAx>
        <c:axId val="5892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89276624"/>
        <c:crosses val="autoZero"/>
        <c:auto val="1"/>
        <c:lblAlgn val="ctr"/>
        <c:lblOffset val="100"/>
        <c:noMultiLvlLbl val="0"/>
      </c:catAx>
      <c:valAx>
        <c:axId val="589276624"/>
        <c:scaling>
          <c:orientation val="minMax"/>
        </c:scaling>
        <c:delete val="0"/>
        <c:axPos val="l"/>
        <c:majorGridlines>
          <c:spPr>
            <a:ln w="19050" cap="flat" cmpd="sng" algn="ctr">
              <a:solidFill>
                <a:sysClr val="windowText" lastClr="000000"/>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89274704"/>
        <c:crosses val="autoZero"/>
        <c:crossBetween val="between"/>
      </c:valAx>
      <c:serAx>
        <c:axId val="53858152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27662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4">
          <a:satMod val="175000"/>
          <a:alpha val="40000"/>
        </a:schemeClr>
      </a:glow>
    </a:effectLst>
    <a:scene3d>
      <a:camera prst="orthographicFront"/>
      <a:lightRig rig="threePt" dir="t"/>
    </a:scene3d>
    <a:sp3d prstMaterial="dkEdge">
      <a:bevelT w="152400" h="50800" prst="softRound"/>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[INTDASHBOARD.xlsx]OBJ1_dropout!PivotTable7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Algerian" panose="04020705040A02060702" pitchFamily="82" charset="0"/>
              </a:rPr>
              <a:t>DROPOUT % OF STUDENTS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5"/>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6"/>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7"/>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8"/>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3"/>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4"/>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5"/>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6"/>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8"/>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9"/>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3"/>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4"/>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6"/>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7"/>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8"/>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9"/>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4"/>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5"/>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6"/>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7"/>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8"/>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9"/>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3"/>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4"/>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OBJ1_dropout!$B$3</c:f>
              <c:strCache>
                <c:ptCount val="1"/>
                <c:pt idx="0">
                  <c:v>Total</c:v>
                </c:pt>
              </c:strCache>
            </c:strRef>
          </c:tx>
          <c:spPr>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dPt>
            <c:idx val="0"/>
            <c:bubble3D val="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1-BDF9-4D4A-9275-2E345384ED37}"/>
              </c:ext>
            </c:extLst>
          </c:dPt>
          <c:dPt>
            <c:idx val="1"/>
            <c:bubble3D val="0"/>
            <c:spPr>
              <a:solidFill>
                <a:schemeClr val="accent2"/>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3-BDF9-4D4A-9275-2E345384ED37}"/>
              </c:ext>
            </c:extLst>
          </c:dPt>
          <c:dPt>
            <c:idx val="2"/>
            <c:bubble3D val="0"/>
            <c:spPr>
              <a:solidFill>
                <a:schemeClr val="accent3"/>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5-BDF9-4D4A-9275-2E345384ED37}"/>
              </c:ext>
            </c:extLst>
          </c:dPt>
          <c:dPt>
            <c:idx val="3"/>
            <c:bubble3D val="0"/>
            <c:spPr>
              <a:solidFill>
                <a:schemeClr val="accent4"/>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7-BDF9-4D4A-9275-2E345384ED37}"/>
              </c:ext>
            </c:extLst>
          </c:dPt>
          <c:dPt>
            <c:idx val="4"/>
            <c:bubble3D val="0"/>
            <c:spPr>
              <a:solidFill>
                <a:schemeClr val="accent5"/>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9-BDF9-4D4A-9275-2E345384ED37}"/>
              </c:ext>
            </c:extLst>
          </c:dPt>
          <c:dPt>
            <c:idx val="5"/>
            <c:bubble3D val="0"/>
            <c:spPr>
              <a:solidFill>
                <a:schemeClr val="accent6"/>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B-BDF9-4D4A-9275-2E345384ED37}"/>
              </c:ext>
            </c:extLst>
          </c:dPt>
          <c:dPt>
            <c:idx val="6"/>
            <c:bubble3D val="0"/>
            <c:spPr>
              <a:solidFill>
                <a:schemeClr val="accent1">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D-BDF9-4D4A-9275-2E345384ED37}"/>
              </c:ext>
            </c:extLst>
          </c:dPt>
          <c:dPt>
            <c:idx val="7"/>
            <c:bubble3D val="0"/>
            <c:spPr>
              <a:solidFill>
                <a:schemeClr val="accent2">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F-BDF9-4D4A-9275-2E345384ED37}"/>
              </c:ext>
            </c:extLst>
          </c:dPt>
          <c:dPt>
            <c:idx val="8"/>
            <c:bubble3D val="0"/>
            <c:spPr>
              <a:solidFill>
                <a:schemeClr val="accent3">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11-F889-41B2-8070-F313822D8DCF}"/>
              </c:ext>
            </c:extLst>
          </c:dPt>
          <c:dPt>
            <c:idx val="9"/>
            <c:bubble3D val="0"/>
            <c:spPr>
              <a:solidFill>
                <a:schemeClr val="accent4">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13-F889-41B2-8070-F313822D8DCF}"/>
              </c:ext>
            </c:extLst>
          </c:dPt>
          <c:dPt>
            <c:idx val="10"/>
            <c:bubble3D val="0"/>
            <c:spPr>
              <a:solidFill>
                <a:schemeClr val="accent5">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15-F889-41B2-8070-F313822D8DCF}"/>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OBJ1_dropout!$A$4:$A$14</c:f>
              <c:strCache>
                <c:ptCount val="10"/>
                <c:pt idx="0">
                  <c:v>Nagaland</c:v>
                </c:pt>
                <c:pt idx="1">
                  <c:v>Arunachal Pradesh</c:v>
                </c:pt>
                <c:pt idx="2">
                  <c:v>Tripura</c:v>
                </c:pt>
                <c:pt idx="3">
                  <c:v>Jammu &amp; Kashmir</c:v>
                </c:pt>
                <c:pt idx="4">
                  <c:v>Daman &amp; Diu</c:v>
                </c:pt>
                <c:pt idx="5">
                  <c:v>West Bengal</c:v>
                </c:pt>
                <c:pt idx="6">
                  <c:v>Assam</c:v>
                </c:pt>
                <c:pt idx="7">
                  <c:v>Gujarat</c:v>
                </c:pt>
                <c:pt idx="8">
                  <c:v>Sikkim</c:v>
                </c:pt>
                <c:pt idx="9">
                  <c:v>Manipur</c:v>
                </c:pt>
              </c:strCache>
            </c:strRef>
          </c:cat>
          <c:val>
            <c:numRef>
              <c:f>OBJ1_dropout!$B$4:$B$14</c:f>
              <c:numCache>
                <c:formatCode>0.00</c:formatCode>
                <c:ptCount val="10"/>
                <c:pt idx="0">
                  <c:v>15.569166666666668</c:v>
                </c:pt>
                <c:pt idx="1">
                  <c:v>11.791388888888889</c:v>
                </c:pt>
                <c:pt idx="2">
                  <c:v>10.071944444444446</c:v>
                </c:pt>
                <c:pt idx="3">
                  <c:v>9.5466666666666651</c:v>
                </c:pt>
                <c:pt idx="4">
                  <c:v>9.2211111111111084</c:v>
                </c:pt>
                <c:pt idx="5">
                  <c:v>8.4952777777777779</c:v>
                </c:pt>
                <c:pt idx="6">
                  <c:v>8.0816666666666688</c:v>
                </c:pt>
                <c:pt idx="7">
                  <c:v>7.9047222222222215</c:v>
                </c:pt>
                <c:pt idx="8">
                  <c:v>7.6141666666666659</c:v>
                </c:pt>
                <c:pt idx="9">
                  <c:v>6.3069444444444445</c:v>
                </c:pt>
              </c:numCache>
            </c:numRef>
          </c:val>
          <c:extLst>
            <c:ext xmlns:c16="http://schemas.microsoft.com/office/drawing/2014/chart" uri="{C3380CC4-5D6E-409C-BE32-E72D297353CC}">
              <c16:uniqueId val="{00000010-BDF9-4D4A-9275-2E345384ED37}"/>
            </c:ext>
          </c:extLst>
        </c:ser>
        <c:dLbls>
          <c:showLegendKey val="0"/>
          <c:showVal val="0"/>
          <c:showCatName val="0"/>
          <c:showSerName val="0"/>
          <c:showPercent val="0"/>
          <c:showBubbleSize val="0"/>
          <c:showLeaderLines val="1"/>
        </c:dLbls>
        <c:gapWidth val="219"/>
        <c:secondPieSize val="75"/>
        <c:serLines>
          <c:spPr>
            <a:ln w="19050" cap="flat" cmpd="sng" algn="ctr">
              <a:solidFill>
                <a:sysClr val="windowText" lastClr="000000"/>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Berlin Sans FB Demi" panose="020E0802020502020306"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1">
          <a:satMod val="175000"/>
          <a:alpha val="40000"/>
        </a:schemeClr>
      </a:glow>
    </a:effectLst>
    <a:scene3d>
      <a:camera prst="orthographicFront"/>
      <a:lightRig rig="threePt" dir="t"/>
    </a:scene3d>
    <a:sp3d prstMaterial="dkEdge">
      <a:bevelT w="165100" prst="coolSlant"/>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[INTDASHBOARD.xlsx]OBJ5_water!PivotTable3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10800000" algn="r" rotWithShape="0">
                    <a:prstClr val="black">
                      <a:alpha val="40000"/>
                    </a:prstClr>
                  </a:outerShdw>
                </a:effectLst>
                <a:latin typeface="+mn-lt"/>
                <a:ea typeface="+mn-ea"/>
                <a:cs typeface="+mn-cs"/>
              </a:defRPr>
            </a:pPr>
            <a:r>
              <a:rPr lang="en-US" sz="1800" b="1">
                <a:solidFill>
                  <a:sysClr val="windowText" lastClr="000000"/>
                </a:solidFill>
                <a:latin typeface="Algerian" panose="04020705040A02060702" pitchFamily="82" charset="0"/>
              </a:rPr>
              <a:t>% OF SCHOOLS WITH WATER SUPPLY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10800000" algn="r"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OBJ5_water!$B$3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OBJ5_water!$A$4:$A$14</c:f>
              <c:strCache>
                <c:ptCount val="10"/>
                <c:pt idx="0">
                  <c:v>Delhi</c:v>
                </c:pt>
                <c:pt idx="1">
                  <c:v>Lakshadweep</c:v>
                </c:pt>
                <c:pt idx="2">
                  <c:v>Chandigarh</c:v>
                </c:pt>
                <c:pt idx="3">
                  <c:v>Dadra &amp; Nagar Haveli</c:v>
                </c:pt>
                <c:pt idx="4">
                  <c:v>Daman &amp; Diu</c:v>
                </c:pt>
                <c:pt idx="5">
                  <c:v>Gujarat</c:v>
                </c:pt>
                <c:pt idx="6">
                  <c:v>Tamil Nadu</c:v>
                </c:pt>
                <c:pt idx="7">
                  <c:v>Puducherry</c:v>
                </c:pt>
                <c:pt idx="8">
                  <c:v>Punjab</c:v>
                </c:pt>
                <c:pt idx="9">
                  <c:v>Haryana</c:v>
                </c:pt>
              </c:strCache>
            </c:strRef>
          </c:cat>
          <c:val>
            <c:numRef>
              <c:f>OBJ5_water!$B$4:$B$14</c:f>
              <c:numCache>
                <c:formatCode>0.00</c:formatCode>
                <c:ptCount val="10"/>
                <c:pt idx="0">
                  <c:v>100</c:v>
                </c:pt>
                <c:pt idx="1">
                  <c:v>100</c:v>
                </c:pt>
                <c:pt idx="2">
                  <c:v>100</c:v>
                </c:pt>
                <c:pt idx="3">
                  <c:v>100</c:v>
                </c:pt>
                <c:pt idx="4">
                  <c:v>100</c:v>
                </c:pt>
                <c:pt idx="5">
                  <c:v>99.933333333333337</c:v>
                </c:pt>
                <c:pt idx="6">
                  <c:v>99.923333333333332</c:v>
                </c:pt>
                <c:pt idx="7">
                  <c:v>99.910000000000011</c:v>
                </c:pt>
                <c:pt idx="8">
                  <c:v>99.90666666666668</c:v>
                </c:pt>
                <c:pt idx="9">
                  <c:v>99.84333333333332</c:v>
                </c:pt>
              </c:numCache>
            </c:numRef>
          </c:val>
          <c:smooth val="0"/>
          <c:extLst>
            <c:ext xmlns:c16="http://schemas.microsoft.com/office/drawing/2014/chart" uri="{C3380CC4-5D6E-409C-BE32-E72D297353CC}">
              <c16:uniqueId val="{00000000-4F75-40EC-BE9F-20BDC82B26BD}"/>
            </c:ext>
          </c:extLst>
        </c:ser>
        <c:dLbls>
          <c:dLblPos val="t"/>
          <c:showLegendKey val="0"/>
          <c:showVal val="1"/>
          <c:showCatName val="0"/>
          <c:showSerName val="0"/>
          <c:showPercent val="0"/>
          <c:showBubbleSize val="0"/>
        </c:dLbls>
        <c:marker val="1"/>
        <c:smooth val="0"/>
        <c:axId val="528854928"/>
        <c:axId val="528856848"/>
      </c:lineChart>
      <c:catAx>
        <c:axId val="5288549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effectLst>
                  <a:outerShdw blurRad="50800" dist="38100" dir="10800000" algn="r" rotWithShape="0">
                    <a:prstClr val="black">
                      <a:alpha val="40000"/>
                    </a:prstClr>
                  </a:outerShdw>
                </a:effectLst>
                <a:latin typeface="Exotc350 Bd BT" panose="04030805050B02020A03" pitchFamily="82" charset="0"/>
                <a:ea typeface="+mn-ea"/>
                <a:cs typeface="+mn-cs"/>
              </a:defRPr>
            </a:pPr>
            <a:endParaRPr lang="en-US"/>
          </a:p>
        </c:txPr>
        <c:crossAx val="528856848"/>
        <c:crosses val="autoZero"/>
        <c:auto val="1"/>
        <c:lblAlgn val="ctr"/>
        <c:lblOffset val="100"/>
        <c:noMultiLvlLbl val="0"/>
      </c:catAx>
      <c:valAx>
        <c:axId val="528856848"/>
        <c:scaling>
          <c:orientation val="minMax"/>
        </c:scaling>
        <c:delete val="0"/>
        <c:axPos val="l"/>
        <c:majorGridlines>
          <c:spPr>
            <a:ln w="12700" cap="flat" cmpd="sng" algn="ctr">
              <a:solidFill>
                <a:sysClr val="windowText" lastClr="000000"/>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crossAx val="528854928"/>
        <c:crosses val="autoZero"/>
        <c:crossBetween val="between"/>
      </c:val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3">
          <a:satMod val="175000"/>
          <a:alpha val="40000"/>
        </a:schemeClr>
      </a:glow>
    </a:effectLst>
    <a:scene3d>
      <a:camera prst="orthographicFront"/>
      <a:lightRig rig="threePt" dir="t"/>
    </a:scene3d>
    <a:sp3d prstMaterial="dkEdge">
      <a:bevelT w="165100" prst="coolSlant"/>
      <a:bevelB w="165100" prst="coolSlant"/>
    </a:sp3d>
  </c:spPr>
  <c:txPr>
    <a:bodyPr/>
    <a:lstStyle/>
    <a:p>
      <a:pPr>
        <a:defRPr>
          <a:effectLst>
            <a:outerShdw blurRad="50800" dist="38100" dir="10800000" algn="r"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[INTDASHBOARD.xlsx]OBJ2_enrollment!PivotTable6</c:name>
    <c:fmtId val="6"/>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r>
              <a:rPr lang="en-US" sz="1600" b="1">
                <a:solidFill>
                  <a:sysClr val="windowText" lastClr="000000"/>
                </a:solidFill>
                <a:latin typeface="Algerian" panose="04020705040A02060702" pitchFamily="82" charset="0"/>
              </a:rPr>
              <a:t>GROSS</a:t>
            </a:r>
            <a:r>
              <a:rPr lang="en-US" sz="1600" b="1" baseline="0">
                <a:solidFill>
                  <a:sysClr val="windowText" lastClr="000000"/>
                </a:solidFill>
                <a:latin typeface="Algerian" panose="04020705040A02060702" pitchFamily="82" charset="0"/>
              </a:rPr>
              <a:t> ENROLLMENT % OF STUDENTS</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OBJ2_enrollment!$B$3</c:f>
              <c:strCache>
                <c:ptCount val="1"/>
                <c:pt idx="0">
                  <c:v>Total</c:v>
                </c:pt>
              </c:strCache>
            </c:strRef>
          </c:tx>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OBJ2_enrollment!$A$4:$A$14</c:f>
              <c:strCache>
                <c:ptCount val="10"/>
                <c:pt idx="0">
                  <c:v>Delhi</c:v>
                </c:pt>
                <c:pt idx="1">
                  <c:v>Sikkim</c:v>
                </c:pt>
                <c:pt idx="2">
                  <c:v>Mizoram</c:v>
                </c:pt>
                <c:pt idx="3">
                  <c:v>Himachal Pradesh</c:v>
                </c:pt>
                <c:pt idx="4">
                  <c:v>Manipur</c:v>
                </c:pt>
                <c:pt idx="5">
                  <c:v>Arunachal Pradesh</c:v>
                </c:pt>
                <c:pt idx="6">
                  <c:v>Tripura</c:v>
                </c:pt>
                <c:pt idx="7">
                  <c:v>Goa</c:v>
                </c:pt>
                <c:pt idx="8">
                  <c:v>Lakshadweep</c:v>
                </c:pt>
                <c:pt idx="9">
                  <c:v>Meghalaya</c:v>
                </c:pt>
              </c:strCache>
            </c:strRef>
          </c:cat>
          <c:val>
            <c:numRef>
              <c:f>OBJ2_enrollment!$B$4:$B$14</c:f>
              <c:numCache>
                <c:formatCode>0.00</c:formatCode>
                <c:ptCount val="10"/>
                <c:pt idx="0">
                  <c:v>107.99805555555555</c:v>
                </c:pt>
                <c:pt idx="1">
                  <c:v>107.43499999999999</c:v>
                </c:pt>
                <c:pt idx="2">
                  <c:v>104.44472222222221</c:v>
                </c:pt>
                <c:pt idx="3">
                  <c:v>103.61027777777777</c:v>
                </c:pt>
                <c:pt idx="4">
                  <c:v>103.3436111111111</c:v>
                </c:pt>
                <c:pt idx="5">
                  <c:v>101.13694444444444</c:v>
                </c:pt>
                <c:pt idx="6">
                  <c:v>98.134722222222237</c:v>
                </c:pt>
                <c:pt idx="7">
                  <c:v>97.098055555555547</c:v>
                </c:pt>
                <c:pt idx="8">
                  <c:v>94.651666666666685</c:v>
                </c:pt>
                <c:pt idx="9">
                  <c:v>93.968055555555551</c:v>
                </c:pt>
              </c:numCache>
            </c:numRef>
          </c:val>
          <c:extLst>
            <c:ext xmlns:c16="http://schemas.microsoft.com/office/drawing/2014/chart" uri="{C3380CC4-5D6E-409C-BE32-E72D297353CC}">
              <c16:uniqueId val="{00000000-8939-48A6-A1E2-D9F8B8547706}"/>
            </c:ext>
          </c:extLst>
        </c:ser>
        <c:dLbls>
          <c:showLegendKey val="0"/>
          <c:showVal val="0"/>
          <c:showCatName val="0"/>
          <c:showSerName val="0"/>
          <c:showPercent val="0"/>
          <c:showBubbleSize val="0"/>
        </c:dLbls>
        <c:gapWidth val="219"/>
        <c:axId val="518864080"/>
        <c:axId val="518864400"/>
      </c:barChart>
      <c:valAx>
        <c:axId val="518864400"/>
        <c:scaling>
          <c:orientation val="minMax"/>
        </c:scaling>
        <c:delete val="0"/>
        <c:axPos val="b"/>
        <c:majorGridlines>
          <c:spPr>
            <a:ln w="19050" cap="flat" cmpd="sng" algn="ctr">
              <a:solidFill>
                <a:sysClr val="windowText" lastClr="000000"/>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864080"/>
        <c:crosses val="autoZero"/>
        <c:crossBetween val="between"/>
      </c:valAx>
      <c:catAx>
        <c:axId val="51886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864400"/>
        <c:crosses val="autoZero"/>
        <c:auto val="1"/>
        <c:lblAlgn val="ctr"/>
        <c:lblOffset val="100"/>
        <c:noMultiLvlLbl val="0"/>
      </c:cat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2">
          <a:satMod val="175000"/>
          <a:alpha val="40000"/>
        </a:schemeClr>
      </a:glow>
    </a:effectLst>
    <a:scene3d>
      <a:camera prst="orthographicFront"/>
      <a:lightRig rig="threePt" dir="t"/>
    </a:scene3d>
    <a:sp3d prstMaterial="dkEdge">
      <a:bevelT w="165100" prst="coolSlant"/>
      <a:bevelB w="165100" prst="coolSlant"/>
    </a:sp3d>
  </c:spPr>
  <c:txPr>
    <a:bodyPr/>
    <a:lstStyle/>
    <a:p>
      <a:pPr>
        <a:defRPr sz="11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[INTDASHBOARD.xlsx]OBJ4_electricity!PivotTable2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baseline="0">
                <a:solidFill>
                  <a:sysClr val="windowText" lastClr="000000"/>
                </a:solidFill>
                <a:latin typeface="Algerian" panose="04020705040A02060702" pitchFamily="82" charset="0"/>
              </a:rPr>
              <a:t>% OF SCHOOLS WITH ELECTRICITY</a:t>
            </a:r>
          </a:p>
        </c:rich>
      </c:tx>
      <c:overlay val="0"/>
      <c:spPr>
        <a:noFill/>
        <a:ln>
          <a:noFill/>
        </a:ln>
        <a:effectLst>
          <a:glow rad="63500">
            <a:schemeClr val="accent2">
              <a:satMod val="175000"/>
              <a:alpha val="40000"/>
            </a:schemeClr>
          </a:glow>
          <a:softEdge rad="12700"/>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6"/>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7"/>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8"/>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9"/>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0"/>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1"/>
        <c:spPr>
          <a:solidFill>
            <a:schemeClr val="accent1"/>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3"/>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4"/>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5"/>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6"/>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7"/>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8"/>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9"/>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0"/>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1"/>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2"/>
        <c:spPr>
          <a:solidFill>
            <a:schemeClr val="accent1"/>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4"/>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5"/>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6"/>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7"/>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8"/>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9"/>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1"/>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2"/>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3"/>
        <c:spPr>
          <a:solidFill>
            <a:schemeClr val="accent1"/>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5"/>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6"/>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7"/>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8"/>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9"/>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0"/>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1"/>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2"/>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3"/>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4"/>
        <c:spPr>
          <a:solidFill>
            <a:schemeClr val="accent1"/>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6"/>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7"/>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8"/>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9"/>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1"/>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2"/>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3"/>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4"/>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s>
    <c:plotArea>
      <c:layout/>
      <c:ofPieChart>
        <c:ofPieType val="bar"/>
        <c:varyColors val="1"/>
        <c:ser>
          <c:idx val="0"/>
          <c:order val="0"/>
          <c:tx>
            <c:strRef>
              <c:f>OBJ4_electricity!$B$3</c:f>
              <c:strCache>
                <c:ptCount val="1"/>
                <c:pt idx="0">
                  <c:v>Total</c:v>
                </c:pt>
              </c:strCache>
            </c:strRef>
          </c:tx>
          <c:spPr>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1-4F18-4682-BC41-F905426A058A}"/>
              </c:ext>
            </c:extLst>
          </c:dPt>
          <c:dPt>
            <c:idx val="1"/>
            <c:bubble3D val="0"/>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3-4F18-4682-BC41-F905426A058A}"/>
              </c:ext>
            </c:extLst>
          </c:dPt>
          <c:dPt>
            <c:idx val="2"/>
            <c:bubble3D val="0"/>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5-4F18-4682-BC41-F905426A058A}"/>
              </c:ext>
            </c:extLst>
          </c:dPt>
          <c:dPt>
            <c:idx val="3"/>
            <c:bubble3D val="0"/>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7-4F18-4682-BC41-F905426A058A}"/>
              </c:ext>
            </c:extLst>
          </c:dPt>
          <c:dPt>
            <c:idx val="4"/>
            <c:bubble3D val="0"/>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9-4F18-4682-BC41-F905426A058A}"/>
              </c:ext>
            </c:extLst>
          </c:dPt>
          <c:dPt>
            <c:idx val="5"/>
            <c:bubble3D val="0"/>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B-4F18-4682-BC41-F905426A058A}"/>
              </c:ext>
            </c:extLst>
          </c:dPt>
          <c:dPt>
            <c:idx val="6"/>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D-4F18-4682-BC41-F905426A058A}"/>
              </c:ext>
            </c:extLst>
          </c:dPt>
          <c:dPt>
            <c:idx val="7"/>
            <c:bubble3D val="0"/>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F-4F18-4682-BC41-F905426A058A}"/>
              </c:ext>
            </c:extLst>
          </c:dPt>
          <c:dPt>
            <c:idx val="8"/>
            <c:bubble3D val="0"/>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11-4F18-4682-BC41-F905426A058A}"/>
              </c:ext>
            </c:extLst>
          </c:dPt>
          <c:dPt>
            <c:idx val="9"/>
            <c:bubble3D val="0"/>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13-4F18-4682-BC41-F905426A058A}"/>
              </c:ext>
            </c:extLst>
          </c:dPt>
          <c:dPt>
            <c:idx val="10"/>
            <c:bubble3D val="0"/>
            <c:spPr>
              <a:solidFill>
                <a:schemeClr val="accent5">
                  <a:lumMod val="60000"/>
                </a:schemeClr>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15-4F18-4682-BC41-F905426A058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OBJ4_electricity!$A$4:$A$14</c:f>
              <c:strCache>
                <c:ptCount val="10"/>
                <c:pt idx="0">
                  <c:v>Lakshadweep</c:v>
                </c:pt>
                <c:pt idx="1">
                  <c:v>Delhi</c:v>
                </c:pt>
                <c:pt idx="2">
                  <c:v>Puducherry</c:v>
                </c:pt>
                <c:pt idx="3">
                  <c:v>Daman &amp; Diu</c:v>
                </c:pt>
                <c:pt idx="4">
                  <c:v>Chandigarh</c:v>
                </c:pt>
                <c:pt idx="5">
                  <c:v>Punjab</c:v>
                </c:pt>
                <c:pt idx="6">
                  <c:v>Gujarat</c:v>
                </c:pt>
                <c:pt idx="7">
                  <c:v>Goa</c:v>
                </c:pt>
                <c:pt idx="8">
                  <c:v>Haryana</c:v>
                </c:pt>
                <c:pt idx="9">
                  <c:v>Dadra &amp; Nagar Haveli</c:v>
                </c:pt>
              </c:strCache>
            </c:strRef>
          </c:cat>
          <c:val>
            <c:numRef>
              <c:f>OBJ4_electricity!$B$4:$B$14</c:f>
              <c:numCache>
                <c:formatCode>0.00</c:formatCode>
                <c:ptCount val="10"/>
                <c:pt idx="0">
                  <c:v>100</c:v>
                </c:pt>
                <c:pt idx="1">
                  <c:v>100</c:v>
                </c:pt>
                <c:pt idx="2">
                  <c:v>100</c:v>
                </c:pt>
                <c:pt idx="3">
                  <c:v>100</c:v>
                </c:pt>
                <c:pt idx="4">
                  <c:v>100</c:v>
                </c:pt>
                <c:pt idx="5">
                  <c:v>99.893333333333331</c:v>
                </c:pt>
                <c:pt idx="6">
                  <c:v>99.723333333333343</c:v>
                </c:pt>
                <c:pt idx="7">
                  <c:v>98.92</c:v>
                </c:pt>
                <c:pt idx="8">
                  <c:v>98.866666666666674</c:v>
                </c:pt>
                <c:pt idx="9">
                  <c:v>98.446666666666673</c:v>
                </c:pt>
              </c:numCache>
            </c:numRef>
          </c:val>
          <c:extLst>
            <c:ext xmlns:c16="http://schemas.microsoft.com/office/drawing/2014/chart" uri="{C3380CC4-5D6E-409C-BE32-E72D297353CC}">
              <c16:uniqueId val="{00000016-4F18-4682-BC41-F905426A058A}"/>
            </c:ext>
          </c:extLst>
        </c:ser>
        <c:dLbls>
          <c:dLblPos val="bestFit"/>
          <c:showLegendKey val="0"/>
          <c:showVal val="1"/>
          <c:showCatName val="0"/>
          <c:showSerName val="0"/>
          <c:showPercent val="0"/>
          <c:showBubbleSize val="0"/>
          <c:showLeaderLines val="1"/>
        </c:dLbls>
        <c:gapWidth val="219"/>
        <c:secondPieSize val="75"/>
        <c:serLines>
          <c:spPr>
            <a:ln w="19050" cap="flat" cmpd="sng" algn="ctr">
              <a:solidFill>
                <a:sysClr val="windowText" lastClr="000000"/>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2">
          <a:satMod val="175000"/>
          <a:alpha val="40000"/>
        </a:schemeClr>
      </a:glow>
    </a:effectLst>
    <a:scene3d>
      <a:camera prst="orthographicFront"/>
      <a:lightRig rig="threePt" dir="t"/>
    </a:scene3d>
    <a:sp3d prstMaterial="dkEdge">
      <a:bevelT w="165100" prst="coolSlant"/>
      <a:bevelB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[INTDASHBOARD.xlsx]OBJ6_M_urinals!PivotTable4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Algerian" panose="04020705040A02060702" pitchFamily="82" charset="0"/>
              </a:rPr>
              <a:t>% OF SCHOOLS WITH MALE URINALS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OBJ6_M_urinals!$B$3</c:f>
              <c:strCache>
                <c:ptCount val="1"/>
                <c:pt idx="0">
                  <c:v>Total</c:v>
                </c:pt>
              </c:strCache>
            </c:strRef>
          </c:tx>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OBJ6_M_urinals!$A$4:$A$14</c:f>
              <c:strCache>
                <c:ptCount val="10"/>
                <c:pt idx="0">
                  <c:v>Lakshadweep</c:v>
                </c:pt>
                <c:pt idx="1">
                  <c:v>Chandigarh</c:v>
                </c:pt>
                <c:pt idx="2">
                  <c:v>Daman &amp; Diu</c:v>
                </c:pt>
                <c:pt idx="3">
                  <c:v>Delhi</c:v>
                </c:pt>
                <c:pt idx="4">
                  <c:v>Puducherry</c:v>
                </c:pt>
                <c:pt idx="5">
                  <c:v>Karnataka</c:v>
                </c:pt>
                <c:pt idx="6">
                  <c:v>Maharashtra</c:v>
                </c:pt>
                <c:pt idx="7">
                  <c:v>Gujarat</c:v>
                </c:pt>
                <c:pt idx="8">
                  <c:v>Uttar Pradesh</c:v>
                </c:pt>
                <c:pt idx="9">
                  <c:v>Sikkim</c:v>
                </c:pt>
              </c:strCache>
            </c:strRef>
          </c:cat>
          <c:val>
            <c:numRef>
              <c:f>OBJ6_M_urinals!$B$4:$B$14</c:f>
              <c:numCache>
                <c:formatCode>0.00</c:formatCode>
                <c:ptCount val="10"/>
                <c:pt idx="0">
                  <c:v>100</c:v>
                </c:pt>
                <c:pt idx="1">
                  <c:v>100</c:v>
                </c:pt>
                <c:pt idx="2">
                  <c:v>100</c:v>
                </c:pt>
                <c:pt idx="3">
                  <c:v>100</c:v>
                </c:pt>
                <c:pt idx="4">
                  <c:v>99.903333333333322</c:v>
                </c:pt>
                <c:pt idx="5">
                  <c:v>99.476666666666674</c:v>
                </c:pt>
                <c:pt idx="6">
                  <c:v>98.886666666666656</c:v>
                </c:pt>
                <c:pt idx="7">
                  <c:v>98.756666666666661</c:v>
                </c:pt>
                <c:pt idx="8">
                  <c:v>98.49666666666667</c:v>
                </c:pt>
                <c:pt idx="9">
                  <c:v>98.34666666666665</c:v>
                </c:pt>
              </c:numCache>
            </c:numRef>
          </c:val>
          <c:extLst>
            <c:ext xmlns:c16="http://schemas.microsoft.com/office/drawing/2014/chart" uri="{C3380CC4-5D6E-409C-BE32-E72D297353CC}">
              <c16:uniqueId val="{00000000-BCB5-4857-AA2D-E6F5EF5B9F90}"/>
            </c:ext>
          </c:extLst>
        </c:ser>
        <c:dLbls>
          <c:showLegendKey val="0"/>
          <c:showVal val="1"/>
          <c:showCatName val="0"/>
          <c:showSerName val="0"/>
          <c:showPercent val="0"/>
          <c:showBubbleSize val="0"/>
        </c:dLbls>
        <c:gapWidth val="219"/>
        <c:shape val="box"/>
        <c:axId val="518665080"/>
        <c:axId val="518665720"/>
        <c:axId val="0"/>
      </c:bar3DChart>
      <c:catAx>
        <c:axId val="518665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665720"/>
        <c:crosses val="autoZero"/>
        <c:auto val="1"/>
        <c:lblAlgn val="ctr"/>
        <c:lblOffset val="100"/>
        <c:noMultiLvlLbl val="0"/>
      </c:catAx>
      <c:valAx>
        <c:axId val="518665720"/>
        <c:scaling>
          <c:orientation val="minMax"/>
        </c:scaling>
        <c:delete val="0"/>
        <c:axPos val="b"/>
        <c:majorGridlines>
          <c:spPr>
            <a:ln w="19050" cap="flat" cmpd="sng" algn="ctr">
              <a:solidFill>
                <a:schemeClr val="tx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665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5">
          <a:satMod val="175000"/>
          <a:alpha val="40000"/>
        </a:schemeClr>
      </a:glow>
    </a:effectLst>
    <a:scene3d>
      <a:camera prst="orthographicFront"/>
      <a:lightRig rig="threePt" dir="t"/>
    </a:scene3d>
    <a:sp3d prstMaterial="dkEdge">
      <a:bevelT w="165100" prst="coolSlant"/>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[INTDASHBOARD.xlsx]OBJ3_computers!PivotTable1</c:name>
    <c:fmtId val="1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b="1" i="0" cap="all" baseline="0">
                <a:solidFill>
                  <a:sysClr val="windowText" lastClr="000000"/>
                </a:solidFill>
                <a:effectLst/>
                <a:latin typeface="Algerian" panose="04020705040A02060702" pitchFamily="82" charset="0"/>
              </a:rPr>
              <a:t>% OF SCHOOLS HAVING COMPUTERS </a:t>
            </a:r>
            <a:endParaRPr lang="en-IN" baseline="0">
              <a:solidFill>
                <a:sysClr val="windowText" lastClr="000000"/>
              </a:solidFill>
              <a:effectLst/>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pivotFmt>
      <c:pivotFmt>
        <c:idx val="2"/>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pivotFmt>
      <c:pivotFmt>
        <c:idx val="3"/>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OBJ3_computers!$B$3</c:f>
              <c:strCache>
                <c:ptCount val="1"/>
                <c:pt idx="0">
                  <c:v>Total</c:v>
                </c:pt>
              </c:strCache>
            </c:strRef>
          </c:tx>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invertIfNegative val="0"/>
          <c:cat>
            <c:strRef>
              <c:f>OBJ3_computers!$A$4:$A$14</c:f>
              <c:strCache>
                <c:ptCount val="10"/>
                <c:pt idx="0">
                  <c:v>Lakshadweep</c:v>
                </c:pt>
                <c:pt idx="1">
                  <c:v>Puducherry</c:v>
                </c:pt>
                <c:pt idx="2">
                  <c:v>Chandigarh</c:v>
                </c:pt>
                <c:pt idx="3">
                  <c:v>Kerala</c:v>
                </c:pt>
                <c:pt idx="4">
                  <c:v>Delhi</c:v>
                </c:pt>
                <c:pt idx="5">
                  <c:v>Gujarat</c:v>
                </c:pt>
                <c:pt idx="6">
                  <c:v>Daman &amp; Diu</c:v>
                </c:pt>
                <c:pt idx="7">
                  <c:v>Sikkim</c:v>
                </c:pt>
                <c:pt idx="8">
                  <c:v>Maharashtra</c:v>
                </c:pt>
                <c:pt idx="9">
                  <c:v>Tamil Nadu</c:v>
                </c:pt>
              </c:strCache>
            </c:strRef>
          </c:cat>
          <c:val>
            <c:numRef>
              <c:f>OBJ3_computers!$B$4:$B$14</c:f>
              <c:numCache>
                <c:formatCode>0.00</c:formatCode>
                <c:ptCount val="10"/>
                <c:pt idx="0">
                  <c:v>100</c:v>
                </c:pt>
                <c:pt idx="1">
                  <c:v>98.066666666666663</c:v>
                </c:pt>
                <c:pt idx="2">
                  <c:v>95.263333333333321</c:v>
                </c:pt>
                <c:pt idx="3">
                  <c:v>93.633333333333326</c:v>
                </c:pt>
                <c:pt idx="4">
                  <c:v>82.149999999999991</c:v>
                </c:pt>
                <c:pt idx="5">
                  <c:v>74.266666666666666</c:v>
                </c:pt>
                <c:pt idx="6">
                  <c:v>63.819999999999993</c:v>
                </c:pt>
                <c:pt idx="7">
                  <c:v>57.416666666666664</c:v>
                </c:pt>
                <c:pt idx="8">
                  <c:v>56.50333333333333</c:v>
                </c:pt>
                <c:pt idx="9">
                  <c:v>56.346666666666664</c:v>
                </c:pt>
              </c:numCache>
            </c:numRef>
          </c:val>
          <c:extLst>
            <c:ext xmlns:c16="http://schemas.microsoft.com/office/drawing/2014/chart" uri="{C3380CC4-5D6E-409C-BE32-E72D297353CC}">
              <c16:uniqueId val="{00000000-759B-43C2-9398-80BE3897A25B}"/>
            </c:ext>
          </c:extLst>
        </c:ser>
        <c:dLbls>
          <c:showLegendKey val="0"/>
          <c:showVal val="0"/>
          <c:showCatName val="0"/>
          <c:showSerName val="0"/>
          <c:showPercent val="0"/>
          <c:showBubbleSize val="0"/>
        </c:dLbls>
        <c:gapWidth val="150"/>
        <c:gapDepth val="0"/>
        <c:shape val="box"/>
        <c:axId val="475076216"/>
        <c:axId val="475074936"/>
        <c:axId val="555556184"/>
      </c:bar3DChart>
      <c:catAx>
        <c:axId val="4750762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400" b="1" i="0" baseline="0">
                    <a:solidFill>
                      <a:sysClr val="windowText" lastClr="000000"/>
                    </a:solidFill>
                    <a:latin typeface="Algerian" panose="04020705040A02060702" pitchFamily="82" charset="0"/>
                  </a:rPr>
                  <a:t>Top 10 STATES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80808"/>
                </a:solidFill>
                <a:latin typeface="+mn-lt"/>
                <a:ea typeface="+mn-ea"/>
                <a:cs typeface="+mn-cs"/>
              </a:defRPr>
            </a:pPr>
            <a:endParaRPr lang="en-US"/>
          </a:p>
        </c:txPr>
        <c:crossAx val="475074936"/>
        <c:crosses val="autoZero"/>
        <c:auto val="1"/>
        <c:lblAlgn val="ctr"/>
        <c:lblOffset val="100"/>
        <c:noMultiLvlLbl val="0"/>
      </c:catAx>
      <c:valAx>
        <c:axId val="475074936"/>
        <c:scaling>
          <c:orientation val="minMax"/>
        </c:scaling>
        <c:delete val="0"/>
        <c:axPos val="l"/>
        <c:majorGridlines>
          <c:spPr>
            <a:ln w="19050" cap="flat" cmpd="sng" algn="ctr">
              <a:solidFill>
                <a:sysClr val="windowText" lastClr="000000"/>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Berlin Sans FB Demi" panose="020E0802020502020306" pitchFamily="34" charset="0"/>
                <a:ea typeface="+mn-ea"/>
                <a:cs typeface="+mn-cs"/>
              </a:defRPr>
            </a:pPr>
            <a:endParaRPr lang="en-US"/>
          </a:p>
        </c:txPr>
        <c:crossAx val="475076216"/>
        <c:crosses val="autoZero"/>
        <c:crossBetween val="between"/>
      </c:valAx>
      <c:serAx>
        <c:axId val="555556184"/>
        <c:scaling>
          <c:orientation val="minMax"/>
        </c:scaling>
        <c:delete val="1"/>
        <c:axPos val="b"/>
        <c:majorTickMark val="out"/>
        <c:minorTickMark val="none"/>
        <c:tickLblPos val="nextTo"/>
        <c:crossAx val="47507493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noFill/>
      <a:round/>
    </a:ln>
    <a:effectLst>
      <a:glow rad="63500">
        <a:schemeClr val="accent6">
          <a:satMod val="175000"/>
          <a:alpha val="40000"/>
        </a:schemeClr>
      </a:glow>
    </a:effectLst>
    <a:scene3d>
      <a:camera prst="orthographicFront"/>
      <a:lightRig rig="threePt" dir="t"/>
    </a:scene3d>
    <a:sp3d prstMaterial="dkEdge">
      <a:bevelT w="165100" prst="coolSlant"/>
      <a:bevelB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[INTDASHBOARD.xlsx]OBJ1_dropout!PivotTable7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Algerian" panose="04020705040A02060702" pitchFamily="82" charset="0"/>
              </a:rPr>
              <a:t>DROPOUT % OF STUDENTS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3"/>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4"/>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5"/>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6"/>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7"/>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8"/>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9"/>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1"/>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2"/>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6"/>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
        <c:idx val="17"/>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pivotFmt>
    </c:pivotFmts>
    <c:plotArea>
      <c:layout/>
      <c:ofPieChart>
        <c:ofPieType val="pie"/>
        <c:varyColors val="1"/>
        <c:ser>
          <c:idx val="0"/>
          <c:order val="0"/>
          <c:tx>
            <c:strRef>
              <c:f>OBJ1_dropout!$B$3</c:f>
              <c:strCache>
                <c:ptCount val="1"/>
                <c:pt idx="0">
                  <c:v>Total</c:v>
                </c:pt>
              </c:strCache>
            </c:strRef>
          </c:tx>
          <c:spPr>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dPt>
            <c:idx val="0"/>
            <c:bubble3D val="0"/>
            <c:spPr>
              <a:solidFill>
                <a:schemeClr val="accent1"/>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1-E24B-43D6-9A46-0B0947A6F74F}"/>
              </c:ext>
            </c:extLst>
          </c:dPt>
          <c:dPt>
            <c:idx val="1"/>
            <c:bubble3D val="0"/>
            <c:spPr>
              <a:solidFill>
                <a:schemeClr val="accent2"/>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3-E24B-43D6-9A46-0B0947A6F74F}"/>
              </c:ext>
            </c:extLst>
          </c:dPt>
          <c:dPt>
            <c:idx val="2"/>
            <c:bubble3D val="0"/>
            <c:spPr>
              <a:solidFill>
                <a:schemeClr val="accent3"/>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5-E24B-43D6-9A46-0B0947A6F74F}"/>
              </c:ext>
            </c:extLst>
          </c:dPt>
          <c:dPt>
            <c:idx val="3"/>
            <c:bubble3D val="0"/>
            <c:spPr>
              <a:solidFill>
                <a:schemeClr val="accent4"/>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2-937B-48F1-9389-0E824AC16B05}"/>
              </c:ext>
            </c:extLst>
          </c:dPt>
          <c:dPt>
            <c:idx val="4"/>
            <c:bubble3D val="0"/>
            <c:spPr>
              <a:solidFill>
                <a:schemeClr val="accent5"/>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9-E24B-43D6-9A46-0B0947A6F74F}"/>
              </c:ext>
            </c:extLst>
          </c:dPt>
          <c:dPt>
            <c:idx val="5"/>
            <c:bubble3D val="0"/>
            <c:spPr>
              <a:solidFill>
                <a:schemeClr val="accent6"/>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B-E24B-43D6-9A46-0B0947A6F74F}"/>
              </c:ext>
            </c:extLst>
          </c:dPt>
          <c:dPt>
            <c:idx val="6"/>
            <c:bubble3D val="0"/>
            <c:spPr>
              <a:solidFill>
                <a:schemeClr val="accent1">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D-E24B-43D6-9A46-0B0947A6F74F}"/>
              </c:ext>
            </c:extLst>
          </c:dPt>
          <c:dPt>
            <c:idx val="7"/>
            <c:bubble3D val="0"/>
            <c:spPr>
              <a:solidFill>
                <a:schemeClr val="accent2">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0F-E24B-43D6-9A46-0B0947A6F74F}"/>
              </c:ext>
            </c:extLst>
          </c:dPt>
          <c:dPt>
            <c:idx val="8"/>
            <c:bubble3D val="0"/>
            <c:spPr>
              <a:solidFill>
                <a:schemeClr val="accent3">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11-63A4-422F-AD05-A1225C5E44C1}"/>
              </c:ext>
            </c:extLst>
          </c:dPt>
          <c:dPt>
            <c:idx val="9"/>
            <c:bubble3D val="0"/>
            <c:spPr>
              <a:solidFill>
                <a:schemeClr val="accent4">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13-63A4-422F-AD05-A1225C5E44C1}"/>
              </c:ext>
            </c:extLst>
          </c:dPt>
          <c:dPt>
            <c:idx val="10"/>
            <c:bubble3D val="0"/>
            <c:spPr>
              <a:solidFill>
                <a:schemeClr val="accent5">
                  <a:lumMod val="60000"/>
                </a:schemeClr>
              </a:solidFill>
              <a:ln>
                <a:noFill/>
              </a:ln>
              <a:effectLst>
                <a:glow rad="101600">
                  <a:schemeClr val="accent2">
                    <a:satMod val="175000"/>
                    <a:alpha val="40000"/>
                  </a:schemeClr>
                </a:glow>
              </a:effectLst>
              <a:scene3d>
                <a:camera prst="orthographicFront"/>
                <a:lightRig rig="threePt" dir="t"/>
              </a:scene3d>
              <a:sp3d prstMaterial="metal">
                <a:bevelT w="165100" prst="coolSlant"/>
                <a:bevelB w="165100" prst="coolSlant"/>
              </a:sp3d>
            </c:spPr>
            <c:extLst>
              <c:ext xmlns:c16="http://schemas.microsoft.com/office/drawing/2014/chart" uri="{C3380CC4-5D6E-409C-BE32-E72D297353CC}">
                <c16:uniqueId val="{00000015-63A4-422F-AD05-A1225C5E44C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OBJ1_dropout!$A$4:$A$14</c:f>
              <c:strCache>
                <c:ptCount val="10"/>
                <c:pt idx="0">
                  <c:v>Nagaland</c:v>
                </c:pt>
                <c:pt idx="1">
                  <c:v>Arunachal Pradesh</c:v>
                </c:pt>
                <c:pt idx="2">
                  <c:v>Tripura</c:v>
                </c:pt>
                <c:pt idx="3">
                  <c:v>Jammu &amp; Kashmir</c:v>
                </c:pt>
                <c:pt idx="4">
                  <c:v>Daman &amp; Diu</c:v>
                </c:pt>
                <c:pt idx="5">
                  <c:v>West Bengal</c:v>
                </c:pt>
                <c:pt idx="6">
                  <c:v>Assam</c:v>
                </c:pt>
                <c:pt idx="7">
                  <c:v>Gujarat</c:v>
                </c:pt>
                <c:pt idx="8">
                  <c:v>Sikkim</c:v>
                </c:pt>
                <c:pt idx="9">
                  <c:v>Manipur</c:v>
                </c:pt>
              </c:strCache>
            </c:strRef>
          </c:cat>
          <c:val>
            <c:numRef>
              <c:f>OBJ1_dropout!$B$4:$B$14</c:f>
              <c:numCache>
                <c:formatCode>0.00</c:formatCode>
                <c:ptCount val="10"/>
                <c:pt idx="0">
                  <c:v>15.569166666666668</c:v>
                </c:pt>
                <c:pt idx="1">
                  <c:v>11.791388888888889</c:v>
                </c:pt>
                <c:pt idx="2">
                  <c:v>10.071944444444446</c:v>
                </c:pt>
                <c:pt idx="3">
                  <c:v>9.5466666666666651</c:v>
                </c:pt>
                <c:pt idx="4">
                  <c:v>9.2211111111111084</c:v>
                </c:pt>
                <c:pt idx="5">
                  <c:v>8.4952777777777779</c:v>
                </c:pt>
                <c:pt idx="6">
                  <c:v>8.0816666666666688</c:v>
                </c:pt>
                <c:pt idx="7">
                  <c:v>7.9047222222222215</c:v>
                </c:pt>
                <c:pt idx="8">
                  <c:v>7.6141666666666659</c:v>
                </c:pt>
                <c:pt idx="9">
                  <c:v>6.3069444444444445</c:v>
                </c:pt>
              </c:numCache>
            </c:numRef>
          </c:val>
          <c:extLst>
            <c:ext xmlns:c16="http://schemas.microsoft.com/office/drawing/2014/chart" uri="{C3380CC4-5D6E-409C-BE32-E72D297353CC}">
              <c16:uniqueId val="{00000001-937B-48F1-9389-0E824AC16B05}"/>
            </c:ext>
          </c:extLst>
        </c:ser>
        <c:dLbls>
          <c:showLegendKey val="0"/>
          <c:showVal val="0"/>
          <c:showCatName val="0"/>
          <c:showSerName val="0"/>
          <c:showPercent val="0"/>
          <c:showBubbleSize val="0"/>
          <c:showLeaderLines val="1"/>
        </c:dLbls>
        <c:gapWidth val="219"/>
        <c:secondPieSize val="75"/>
        <c:serLines>
          <c:spPr>
            <a:ln w="19050" cap="flat" cmpd="sng" algn="ctr">
              <a:solidFill>
                <a:sysClr val="windowText" lastClr="000000"/>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Berlin Sans FB Demi" panose="020E0802020502020306"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1">
          <a:satMod val="175000"/>
          <a:alpha val="40000"/>
        </a:schemeClr>
      </a:glow>
    </a:effectLst>
    <a:scene3d>
      <a:camera prst="orthographicFront"/>
      <a:lightRig rig="threePt" dir="t"/>
    </a:scene3d>
    <a:sp3d prstMaterial="dkEdge">
      <a:bevelT w="165100" prst="coolSlant"/>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[INTDASHBOARD.xlsx]OBJ2_enrollment!PivotTable6</c:name>
    <c:fmtId val="0"/>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r>
              <a:rPr lang="en-US" sz="1600" b="1">
                <a:solidFill>
                  <a:sysClr val="windowText" lastClr="000000"/>
                </a:solidFill>
                <a:latin typeface="Algerian" panose="04020705040A02060702" pitchFamily="82" charset="0"/>
              </a:rPr>
              <a:t>GROSS</a:t>
            </a:r>
            <a:r>
              <a:rPr lang="en-US" sz="1600" b="1" baseline="0">
                <a:solidFill>
                  <a:sysClr val="windowText" lastClr="000000"/>
                </a:solidFill>
                <a:latin typeface="Algerian" panose="04020705040A02060702" pitchFamily="82" charset="0"/>
              </a:rPr>
              <a:t> ENROLLMENT % OF STUDENTS</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OBJ2_enrollment!$B$3</c:f>
              <c:strCache>
                <c:ptCount val="1"/>
                <c:pt idx="0">
                  <c:v>Total</c:v>
                </c:pt>
              </c:strCache>
            </c:strRef>
          </c:tx>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n>
              <a:noFill/>
            </a:ln>
            <a:effectLst>
              <a:glow rad="63500">
                <a:schemeClr val="accent6">
                  <a:alpha val="40000"/>
                </a:schemeClr>
              </a:glow>
              <a:outerShdw blurRad="76200" dist="12700" dir="2700000" sy="-23000" kx="-800400" algn="bl" rotWithShape="0">
                <a:prstClr val="black">
                  <a:alpha val="20000"/>
                </a:prstClr>
              </a:outerShdw>
            </a:effectLst>
            <a:scene3d>
              <a:camera prst="orthographicFront"/>
              <a:lightRig rig="threePt" dir="t"/>
            </a:scene3d>
            <a:sp3d prstMaterial="dkEdge">
              <a:bevelT w="101600" prst="riblet"/>
              <a:bevelB w="114300" prst="hardEdge"/>
            </a:sp3d>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OBJ2_enrollment!$A$4:$A$14</c:f>
              <c:strCache>
                <c:ptCount val="10"/>
                <c:pt idx="0">
                  <c:v>Delhi</c:v>
                </c:pt>
                <c:pt idx="1">
                  <c:v>Sikkim</c:v>
                </c:pt>
                <c:pt idx="2">
                  <c:v>Mizoram</c:v>
                </c:pt>
                <c:pt idx="3">
                  <c:v>Himachal Pradesh</c:v>
                </c:pt>
                <c:pt idx="4">
                  <c:v>Manipur</c:v>
                </c:pt>
                <c:pt idx="5">
                  <c:v>Arunachal Pradesh</c:v>
                </c:pt>
                <c:pt idx="6">
                  <c:v>Tripura</c:v>
                </c:pt>
                <c:pt idx="7">
                  <c:v>Goa</c:v>
                </c:pt>
                <c:pt idx="8">
                  <c:v>Lakshadweep</c:v>
                </c:pt>
                <c:pt idx="9">
                  <c:v>Meghalaya</c:v>
                </c:pt>
              </c:strCache>
            </c:strRef>
          </c:cat>
          <c:val>
            <c:numRef>
              <c:f>OBJ2_enrollment!$B$4:$B$14</c:f>
              <c:numCache>
                <c:formatCode>0.00</c:formatCode>
                <c:ptCount val="10"/>
                <c:pt idx="0">
                  <c:v>107.99805555555555</c:v>
                </c:pt>
                <c:pt idx="1">
                  <c:v>107.43499999999999</c:v>
                </c:pt>
                <c:pt idx="2">
                  <c:v>104.44472222222221</c:v>
                </c:pt>
                <c:pt idx="3">
                  <c:v>103.61027777777777</c:v>
                </c:pt>
                <c:pt idx="4">
                  <c:v>103.3436111111111</c:v>
                </c:pt>
                <c:pt idx="5">
                  <c:v>101.13694444444444</c:v>
                </c:pt>
                <c:pt idx="6">
                  <c:v>98.134722222222237</c:v>
                </c:pt>
                <c:pt idx="7">
                  <c:v>97.098055555555547</c:v>
                </c:pt>
                <c:pt idx="8">
                  <c:v>94.651666666666685</c:v>
                </c:pt>
                <c:pt idx="9">
                  <c:v>93.968055555555551</c:v>
                </c:pt>
              </c:numCache>
            </c:numRef>
          </c:val>
          <c:extLst>
            <c:ext xmlns:c16="http://schemas.microsoft.com/office/drawing/2014/chart" uri="{C3380CC4-5D6E-409C-BE32-E72D297353CC}">
              <c16:uniqueId val="{00000001-E641-420E-8DE3-BB23C8939530}"/>
            </c:ext>
          </c:extLst>
        </c:ser>
        <c:dLbls>
          <c:showLegendKey val="0"/>
          <c:showVal val="0"/>
          <c:showCatName val="0"/>
          <c:showSerName val="0"/>
          <c:showPercent val="0"/>
          <c:showBubbleSize val="0"/>
        </c:dLbls>
        <c:gapWidth val="219"/>
        <c:axId val="518864080"/>
        <c:axId val="518864400"/>
      </c:barChart>
      <c:valAx>
        <c:axId val="518864400"/>
        <c:scaling>
          <c:orientation val="minMax"/>
        </c:scaling>
        <c:delete val="0"/>
        <c:axPos val="b"/>
        <c:majorGridlines>
          <c:spPr>
            <a:ln w="19050" cap="flat" cmpd="sng" algn="ctr">
              <a:solidFill>
                <a:sysClr val="windowText" lastClr="000000"/>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864080"/>
        <c:crosses val="autoZero"/>
        <c:crossBetween val="between"/>
      </c:valAx>
      <c:catAx>
        <c:axId val="51886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864400"/>
        <c:crosses val="autoZero"/>
        <c:auto val="1"/>
        <c:lblAlgn val="ctr"/>
        <c:lblOffset val="100"/>
        <c:noMultiLvlLbl val="0"/>
      </c:cat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2">
          <a:satMod val="175000"/>
          <a:alpha val="40000"/>
        </a:schemeClr>
      </a:glow>
    </a:effectLst>
    <a:scene3d>
      <a:camera prst="orthographicFront"/>
      <a:lightRig rig="threePt" dir="t"/>
    </a:scene3d>
    <a:sp3d prstMaterial="dkEdge">
      <a:bevelT w="165100" prst="coolSlant"/>
      <a:bevelB w="165100" prst="coolSlant"/>
    </a:sp3d>
  </c:spPr>
  <c:txPr>
    <a:bodyPr/>
    <a:lstStyle/>
    <a:p>
      <a:pPr>
        <a:defRPr sz="11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[INTDASHBOARD.xlsx]OBJ3_computers!PivotTable1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b="1" i="0" cap="all" baseline="0">
                <a:solidFill>
                  <a:sysClr val="windowText" lastClr="000000"/>
                </a:solidFill>
                <a:effectLst/>
                <a:latin typeface="Algerian" panose="04020705040A02060702" pitchFamily="82" charset="0"/>
              </a:rPr>
              <a:t>% OF SCHOOLS HAVING COMPUTERS </a:t>
            </a:r>
            <a:endParaRPr lang="en-IN" baseline="0">
              <a:solidFill>
                <a:sysClr val="windowText" lastClr="000000"/>
              </a:solidFill>
              <a:effectLst/>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pivotFmt>
      <c:pivotFmt>
        <c:idx val="2"/>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OBJ3_computers!$B$3</c:f>
              <c:strCache>
                <c:ptCount val="1"/>
                <c:pt idx="0">
                  <c:v>Total</c:v>
                </c:pt>
              </c:strCache>
            </c:strRef>
          </c:tx>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a:noFill/>
            </a:ln>
            <a:effectLst>
              <a:outerShdw blurRad="76200" dist="304800" dir="2700000" sx="46000" sy="46000" kx="-800400" algn="bl" rotWithShape="0">
                <a:prstClr val="black">
                  <a:alpha val="54000"/>
                </a:prstClr>
              </a:outerShdw>
            </a:effectLst>
            <a:scene3d>
              <a:camera prst="orthographicFront"/>
              <a:lightRig rig="threePt" dir="t"/>
            </a:scene3d>
            <a:sp3d prstMaterial="dkEdge">
              <a:bevelT prst="angle"/>
            </a:sp3d>
          </c:spPr>
          <c:invertIfNegative val="0"/>
          <c:cat>
            <c:strRef>
              <c:f>OBJ3_computers!$A$4:$A$14</c:f>
              <c:strCache>
                <c:ptCount val="10"/>
                <c:pt idx="0">
                  <c:v>Lakshadweep</c:v>
                </c:pt>
                <c:pt idx="1">
                  <c:v>Puducherry</c:v>
                </c:pt>
                <c:pt idx="2">
                  <c:v>Chandigarh</c:v>
                </c:pt>
                <c:pt idx="3">
                  <c:v>Kerala</c:v>
                </c:pt>
                <c:pt idx="4">
                  <c:v>Delhi</c:v>
                </c:pt>
                <c:pt idx="5">
                  <c:v>Gujarat</c:v>
                </c:pt>
                <c:pt idx="6">
                  <c:v>Daman &amp; Diu</c:v>
                </c:pt>
                <c:pt idx="7">
                  <c:v>Sikkim</c:v>
                </c:pt>
                <c:pt idx="8">
                  <c:v>Maharashtra</c:v>
                </c:pt>
                <c:pt idx="9">
                  <c:v>Tamil Nadu</c:v>
                </c:pt>
              </c:strCache>
            </c:strRef>
          </c:cat>
          <c:val>
            <c:numRef>
              <c:f>OBJ3_computers!$B$4:$B$14</c:f>
              <c:numCache>
                <c:formatCode>0.00</c:formatCode>
                <c:ptCount val="10"/>
                <c:pt idx="0">
                  <c:v>100</c:v>
                </c:pt>
                <c:pt idx="1">
                  <c:v>98.066666666666663</c:v>
                </c:pt>
                <c:pt idx="2">
                  <c:v>95.263333333333321</c:v>
                </c:pt>
                <c:pt idx="3">
                  <c:v>93.633333333333326</c:v>
                </c:pt>
                <c:pt idx="4">
                  <c:v>82.149999999999991</c:v>
                </c:pt>
                <c:pt idx="5">
                  <c:v>74.266666666666666</c:v>
                </c:pt>
                <c:pt idx="6">
                  <c:v>63.819999999999993</c:v>
                </c:pt>
                <c:pt idx="7">
                  <c:v>57.416666666666664</c:v>
                </c:pt>
                <c:pt idx="8">
                  <c:v>56.50333333333333</c:v>
                </c:pt>
                <c:pt idx="9">
                  <c:v>56.346666666666664</c:v>
                </c:pt>
              </c:numCache>
            </c:numRef>
          </c:val>
          <c:extLst>
            <c:ext xmlns:c16="http://schemas.microsoft.com/office/drawing/2014/chart" uri="{C3380CC4-5D6E-409C-BE32-E72D297353CC}">
              <c16:uniqueId val="{00000001-D764-426E-BFBC-4DD8C9C78874}"/>
            </c:ext>
          </c:extLst>
        </c:ser>
        <c:dLbls>
          <c:showLegendKey val="0"/>
          <c:showVal val="0"/>
          <c:showCatName val="0"/>
          <c:showSerName val="0"/>
          <c:showPercent val="0"/>
          <c:showBubbleSize val="0"/>
        </c:dLbls>
        <c:gapWidth val="150"/>
        <c:gapDepth val="0"/>
        <c:shape val="box"/>
        <c:axId val="475076216"/>
        <c:axId val="475074936"/>
        <c:axId val="555556184"/>
      </c:bar3DChart>
      <c:catAx>
        <c:axId val="4750762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400" b="1" i="0" baseline="0">
                    <a:solidFill>
                      <a:sysClr val="windowText" lastClr="000000"/>
                    </a:solidFill>
                    <a:latin typeface="Algerian" panose="04020705040A02060702" pitchFamily="82" charset="0"/>
                  </a:rPr>
                  <a:t>Top 10 STATES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80808"/>
                </a:solidFill>
                <a:latin typeface="+mn-lt"/>
                <a:ea typeface="+mn-ea"/>
                <a:cs typeface="+mn-cs"/>
              </a:defRPr>
            </a:pPr>
            <a:endParaRPr lang="en-US"/>
          </a:p>
        </c:txPr>
        <c:crossAx val="475074936"/>
        <c:crosses val="autoZero"/>
        <c:auto val="1"/>
        <c:lblAlgn val="ctr"/>
        <c:lblOffset val="100"/>
        <c:noMultiLvlLbl val="0"/>
      </c:catAx>
      <c:valAx>
        <c:axId val="475074936"/>
        <c:scaling>
          <c:orientation val="minMax"/>
        </c:scaling>
        <c:delete val="0"/>
        <c:axPos val="l"/>
        <c:majorGridlines>
          <c:spPr>
            <a:ln w="19050" cap="flat" cmpd="sng" algn="ctr">
              <a:solidFill>
                <a:sysClr val="windowText" lastClr="000000"/>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Berlin Sans FB Demi" panose="020E0802020502020306" pitchFamily="34" charset="0"/>
                <a:ea typeface="+mn-ea"/>
                <a:cs typeface="+mn-cs"/>
              </a:defRPr>
            </a:pPr>
            <a:endParaRPr lang="en-US"/>
          </a:p>
        </c:txPr>
        <c:crossAx val="475076216"/>
        <c:crosses val="autoZero"/>
        <c:crossBetween val="between"/>
      </c:valAx>
      <c:serAx>
        <c:axId val="555556184"/>
        <c:scaling>
          <c:orientation val="minMax"/>
        </c:scaling>
        <c:delete val="1"/>
        <c:axPos val="b"/>
        <c:majorTickMark val="out"/>
        <c:minorTickMark val="none"/>
        <c:tickLblPos val="nextTo"/>
        <c:crossAx val="47507493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6">
          <a:satMod val="175000"/>
          <a:alpha val="40000"/>
        </a:schemeClr>
      </a:glow>
    </a:effectLst>
    <a:scene3d>
      <a:camera prst="orthographicFront"/>
      <a:lightRig rig="threePt" dir="t"/>
    </a:scene3d>
    <a:sp3d prstMaterial="dkEdge">
      <a:bevelT w="165100" prst="coolSlant"/>
      <a:bevelB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[INTDASHBOARD.xlsx]OBJ4_electricity!PivotTable2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baseline="0">
                <a:solidFill>
                  <a:sysClr val="windowText" lastClr="000000"/>
                </a:solidFill>
                <a:latin typeface="Algerian" panose="04020705040A02060702" pitchFamily="82" charset="0"/>
              </a:rPr>
              <a:t>% OF SCHOOLS WITH ELECTRICITY</a:t>
            </a:r>
          </a:p>
        </c:rich>
      </c:tx>
      <c:overlay val="0"/>
      <c:spPr>
        <a:noFill/>
        <a:ln>
          <a:noFill/>
        </a:ln>
        <a:effectLst>
          <a:glow rad="63500">
            <a:schemeClr val="accent2">
              <a:satMod val="175000"/>
              <a:alpha val="40000"/>
            </a:schemeClr>
          </a:glow>
          <a:softEdge rad="12700"/>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2"/>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3"/>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4"/>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5"/>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6"/>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7"/>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8"/>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9"/>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
        <c:idx val="10"/>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pivotFmt>
    </c:pivotFmts>
    <c:plotArea>
      <c:layout/>
      <c:ofPieChart>
        <c:ofPieType val="bar"/>
        <c:varyColors val="1"/>
        <c:ser>
          <c:idx val="0"/>
          <c:order val="0"/>
          <c:tx>
            <c:strRef>
              <c:f>OBJ4_electricity!$B$3</c:f>
              <c:strCache>
                <c:ptCount val="1"/>
                <c:pt idx="0">
                  <c:v>Total</c:v>
                </c:pt>
              </c:strCache>
            </c:strRef>
          </c:tx>
          <c:spPr>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7-9406-4CFA-AAB6-EFE08F9BC55D}"/>
              </c:ext>
            </c:extLst>
          </c:dPt>
          <c:dPt>
            <c:idx val="1"/>
            <c:bubble3D val="0"/>
            <c:spPr>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6-9406-4CFA-AAB6-EFE08F9BC55D}"/>
              </c:ext>
            </c:extLst>
          </c:dPt>
          <c:dPt>
            <c:idx val="2"/>
            <c:bubble3D val="0"/>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5-9406-4CFA-AAB6-EFE08F9BC55D}"/>
              </c:ext>
            </c:extLst>
          </c:dPt>
          <c:dPt>
            <c:idx val="3"/>
            <c:bubble3D val="0"/>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4-9406-4CFA-AAB6-EFE08F9BC55D}"/>
              </c:ext>
            </c:extLst>
          </c:dPt>
          <c:dPt>
            <c:idx val="4"/>
            <c:bubble3D val="0"/>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3-9406-4CFA-AAB6-EFE08F9BC55D}"/>
              </c:ext>
            </c:extLst>
          </c:dPt>
          <c:dPt>
            <c:idx val="5"/>
            <c:bubble3D val="0"/>
            <c:spPr>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2-9406-4CFA-AAB6-EFE08F9BC55D}"/>
              </c:ext>
            </c:extLst>
          </c:dPt>
          <c:dPt>
            <c:idx val="6"/>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8-9406-4CFA-AAB6-EFE08F9BC55D}"/>
              </c:ext>
            </c:extLst>
          </c:dPt>
          <c:dPt>
            <c:idx val="7"/>
            <c:bubble3D val="0"/>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9-9406-4CFA-AAB6-EFE08F9BC55D}"/>
              </c:ext>
            </c:extLst>
          </c:dPt>
          <c:dPt>
            <c:idx val="8"/>
            <c:bubble3D val="0"/>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A-9406-4CFA-AAB6-EFE08F9BC55D}"/>
              </c:ext>
            </c:extLst>
          </c:dPt>
          <c:dPt>
            <c:idx val="9"/>
            <c:bubble3D val="0"/>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lin ang="16200000" scaled="1"/>
                <a:tileRect/>
              </a:gra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0B-9406-4CFA-AAB6-EFE08F9BC55D}"/>
              </c:ext>
            </c:extLst>
          </c:dPt>
          <c:dPt>
            <c:idx val="10"/>
            <c:bubble3D val="0"/>
            <c:spPr>
              <a:solidFill>
                <a:schemeClr val="accent5">
                  <a:lumMod val="60000"/>
                </a:schemeClr>
              </a:solidFill>
              <a:ln w="19050">
                <a:solidFill>
                  <a:sysClr val="windowText" lastClr="000000"/>
                </a:solidFill>
              </a:ln>
              <a:effectLst>
                <a:outerShdw blurRad="63500" dist="12700" dir="2700000" sy="-23000" kx="-800400" algn="bl" rotWithShape="0">
                  <a:prstClr val="black">
                    <a:alpha val="29000"/>
                  </a:prstClr>
                </a:outerShdw>
              </a:effectLst>
              <a:scene3d>
                <a:camera prst="orthographicFront"/>
                <a:lightRig rig="threePt" dir="t"/>
              </a:scene3d>
              <a:sp3d prstMaterial="plastic">
                <a:bevelT w="114300" prst="artDeco"/>
                <a:bevelB prst="angle"/>
              </a:sp3d>
            </c:spPr>
            <c:extLst>
              <c:ext xmlns:c16="http://schemas.microsoft.com/office/drawing/2014/chart" uri="{C3380CC4-5D6E-409C-BE32-E72D297353CC}">
                <c16:uniqueId val="{00000015-989C-4743-9E3B-5D9613C94BE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Berlin Sans FB Demi" panose="020E0802020502020306" pitchFamily="34"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OBJ4_electricity!$A$4:$A$14</c:f>
              <c:strCache>
                <c:ptCount val="10"/>
                <c:pt idx="0">
                  <c:v>Lakshadweep</c:v>
                </c:pt>
                <c:pt idx="1">
                  <c:v>Delhi</c:v>
                </c:pt>
                <c:pt idx="2">
                  <c:v>Puducherry</c:v>
                </c:pt>
                <c:pt idx="3">
                  <c:v>Daman &amp; Diu</c:v>
                </c:pt>
                <c:pt idx="4">
                  <c:v>Chandigarh</c:v>
                </c:pt>
                <c:pt idx="5">
                  <c:v>Punjab</c:v>
                </c:pt>
                <c:pt idx="6">
                  <c:v>Gujarat</c:v>
                </c:pt>
                <c:pt idx="7">
                  <c:v>Goa</c:v>
                </c:pt>
                <c:pt idx="8">
                  <c:v>Haryana</c:v>
                </c:pt>
                <c:pt idx="9">
                  <c:v>Dadra &amp; Nagar Haveli</c:v>
                </c:pt>
              </c:strCache>
            </c:strRef>
          </c:cat>
          <c:val>
            <c:numRef>
              <c:f>OBJ4_electricity!$B$4:$B$14</c:f>
              <c:numCache>
                <c:formatCode>0.00</c:formatCode>
                <c:ptCount val="10"/>
                <c:pt idx="0">
                  <c:v>100</c:v>
                </c:pt>
                <c:pt idx="1">
                  <c:v>100</c:v>
                </c:pt>
                <c:pt idx="2">
                  <c:v>100</c:v>
                </c:pt>
                <c:pt idx="3">
                  <c:v>100</c:v>
                </c:pt>
                <c:pt idx="4">
                  <c:v>100</c:v>
                </c:pt>
                <c:pt idx="5">
                  <c:v>99.893333333333331</c:v>
                </c:pt>
                <c:pt idx="6">
                  <c:v>99.723333333333343</c:v>
                </c:pt>
                <c:pt idx="7">
                  <c:v>98.92</c:v>
                </c:pt>
                <c:pt idx="8">
                  <c:v>98.866666666666674</c:v>
                </c:pt>
                <c:pt idx="9">
                  <c:v>98.446666666666673</c:v>
                </c:pt>
              </c:numCache>
            </c:numRef>
          </c:val>
          <c:extLst>
            <c:ext xmlns:c16="http://schemas.microsoft.com/office/drawing/2014/chart" uri="{C3380CC4-5D6E-409C-BE32-E72D297353CC}">
              <c16:uniqueId val="{00000001-9406-4CFA-AAB6-EFE08F9BC55D}"/>
            </c:ext>
          </c:extLst>
        </c:ser>
        <c:dLbls>
          <c:dLblPos val="bestFit"/>
          <c:showLegendKey val="0"/>
          <c:showVal val="1"/>
          <c:showCatName val="0"/>
          <c:showSerName val="0"/>
          <c:showPercent val="0"/>
          <c:showBubbleSize val="0"/>
          <c:showLeaderLines val="1"/>
        </c:dLbls>
        <c:gapWidth val="219"/>
        <c:secondPieSize val="75"/>
        <c:serLines>
          <c:spPr>
            <a:ln w="19050" cap="flat" cmpd="sng" algn="ctr">
              <a:solidFill>
                <a:sysClr val="windowText" lastClr="000000"/>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2">
          <a:satMod val="175000"/>
          <a:alpha val="40000"/>
        </a:schemeClr>
      </a:glow>
    </a:effectLst>
    <a:scene3d>
      <a:camera prst="orthographicFront"/>
      <a:lightRig rig="threePt" dir="t"/>
    </a:scene3d>
    <a:sp3d prstMaterial="dkEdge">
      <a:bevelT w="165100" prst="coolSlant"/>
      <a:bevelB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[INTDASHBOARD.xlsx]OBJ5_water!PivotTable3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10800000" algn="r" rotWithShape="0">
                    <a:prstClr val="black">
                      <a:alpha val="40000"/>
                    </a:prstClr>
                  </a:outerShdw>
                </a:effectLst>
                <a:latin typeface="+mn-lt"/>
                <a:ea typeface="+mn-ea"/>
                <a:cs typeface="+mn-cs"/>
              </a:defRPr>
            </a:pPr>
            <a:r>
              <a:rPr lang="en-US" sz="1800" b="1">
                <a:solidFill>
                  <a:sysClr val="windowText" lastClr="000000"/>
                </a:solidFill>
                <a:latin typeface="Algerian" panose="04020705040A02060702" pitchFamily="82" charset="0"/>
              </a:rPr>
              <a:t>% OF SCHOOLS WITH WATER SUPPLY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38100" dir="10800000" algn="r" rotWithShape="0">
                  <a:prstClr val="black">
                    <a:alpha val="40000"/>
                  </a:prst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OBJ5_water!$B$3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OBJ5_water!$A$4:$A$14</c:f>
              <c:strCache>
                <c:ptCount val="10"/>
                <c:pt idx="0">
                  <c:v>Delhi</c:v>
                </c:pt>
                <c:pt idx="1">
                  <c:v>Lakshadweep</c:v>
                </c:pt>
                <c:pt idx="2">
                  <c:v>Chandigarh</c:v>
                </c:pt>
                <c:pt idx="3">
                  <c:v>Dadra &amp; Nagar Haveli</c:v>
                </c:pt>
                <c:pt idx="4">
                  <c:v>Daman &amp; Diu</c:v>
                </c:pt>
                <c:pt idx="5">
                  <c:v>Gujarat</c:v>
                </c:pt>
                <c:pt idx="6">
                  <c:v>Tamil Nadu</c:v>
                </c:pt>
                <c:pt idx="7">
                  <c:v>Puducherry</c:v>
                </c:pt>
                <c:pt idx="8">
                  <c:v>Punjab</c:v>
                </c:pt>
                <c:pt idx="9">
                  <c:v>Haryana</c:v>
                </c:pt>
              </c:strCache>
            </c:strRef>
          </c:cat>
          <c:val>
            <c:numRef>
              <c:f>OBJ5_water!$B$4:$B$14</c:f>
              <c:numCache>
                <c:formatCode>0.00</c:formatCode>
                <c:ptCount val="10"/>
                <c:pt idx="0">
                  <c:v>100</c:v>
                </c:pt>
                <c:pt idx="1">
                  <c:v>100</c:v>
                </c:pt>
                <c:pt idx="2">
                  <c:v>100</c:v>
                </c:pt>
                <c:pt idx="3">
                  <c:v>100</c:v>
                </c:pt>
                <c:pt idx="4">
                  <c:v>100</c:v>
                </c:pt>
                <c:pt idx="5">
                  <c:v>99.933333333333337</c:v>
                </c:pt>
                <c:pt idx="6">
                  <c:v>99.923333333333332</c:v>
                </c:pt>
                <c:pt idx="7">
                  <c:v>99.910000000000011</c:v>
                </c:pt>
                <c:pt idx="8">
                  <c:v>99.90666666666668</c:v>
                </c:pt>
                <c:pt idx="9">
                  <c:v>99.84333333333332</c:v>
                </c:pt>
              </c:numCache>
            </c:numRef>
          </c:val>
          <c:smooth val="0"/>
          <c:extLst>
            <c:ext xmlns:c16="http://schemas.microsoft.com/office/drawing/2014/chart" uri="{C3380CC4-5D6E-409C-BE32-E72D297353CC}">
              <c16:uniqueId val="{00000001-C6DA-4ADB-8936-50706F154D7C}"/>
            </c:ext>
          </c:extLst>
        </c:ser>
        <c:dLbls>
          <c:dLblPos val="t"/>
          <c:showLegendKey val="0"/>
          <c:showVal val="1"/>
          <c:showCatName val="0"/>
          <c:showSerName val="0"/>
          <c:showPercent val="0"/>
          <c:showBubbleSize val="0"/>
        </c:dLbls>
        <c:marker val="1"/>
        <c:smooth val="0"/>
        <c:axId val="528854928"/>
        <c:axId val="528856848"/>
      </c:lineChart>
      <c:catAx>
        <c:axId val="52885492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effectLst>
                  <a:outerShdw blurRad="50800" dist="38100" dir="10800000" algn="r" rotWithShape="0">
                    <a:prstClr val="black">
                      <a:alpha val="40000"/>
                    </a:prstClr>
                  </a:outerShdw>
                </a:effectLst>
                <a:latin typeface="Exotc350 Bd BT" panose="04030805050B02020A03" pitchFamily="82" charset="0"/>
                <a:ea typeface="+mn-ea"/>
                <a:cs typeface="+mn-cs"/>
              </a:defRPr>
            </a:pPr>
            <a:endParaRPr lang="en-US"/>
          </a:p>
        </c:txPr>
        <c:crossAx val="528856848"/>
        <c:crosses val="autoZero"/>
        <c:auto val="1"/>
        <c:lblAlgn val="ctr"/>
        <c:lblOffset val="100"/>
        <c:noMultiLvlLbl val="0"/>
      </c:catAx>
      <c:valAx>
        <c:axId val="528856848"/>
        <c:scaling>
          <c:orientation val="minMax"/>
        </c:scaling>
        <c:delete val="0"/>
        <c:axPos val="l"/>
        <c:majorGridlines>
          <c:spPr>
            <a:ln w="12700" cap="flat" cmpd="sng" algn="ctr">
              <a:solidFill>
                <a:sysClr val="windowText" lastClr="000000"/>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effectLst>
                  <a:outerShdw blurRad="50800" dist="38100" dir="10800000" algn="r" rotWithShape="0">
                    <a:prstClr val="black">
                      <a:alpha val="40000"/>
                    </a:prstClr>
                  </a:outerShdw>
                </a:effectLst>
                <a:latin typeface="Berlin Sans FB Demi" panose="020E0802020502020306" pitchFamily="34" charset="0"/>
                <a:ea typeface="+mn-ea"/>
                <a:cs typeface="+mn-cs"/>
              </a:defRPr>
            </a:pPr>
            <a:endParaRPr lang="en-US"/>
          </a:p>
        </c:txPr>
        <c:crossAx val="528854928"/>
        <c:crosses val="autoZero"/>
        <c:crossBetween val="between"/>
      </c:valAx>
      <c:spPr>
        <a:noFill/>
        <a:ln w="190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3">
          <a:satMod val="175000"/>
          <a:alpha val="40000"/>
        </a:schemeClr>
      </a:glow>
    </a:effectLst>
    <a:scene3d>
      <a:camera prst="orthographicFront"/>
      <a:lightRig rig="threePt" dir="t"/>
    </a:scene3d>
    <a:sp3d prstMaterial="dkEdge">
      <a:bevelT w="165100" prst="coolSlant"/>
      <a:bevelB w="165100" prst="coolSlant"/>
    </a:sp3d>
  </c:spPr>
  <c:txPr>
    <a:bodyPr/>
    <a:lstStyle/>
    <a:p>
      <a:pPr>
        <a:defRPr>
          <a:effectLst>
            <a:outerShdw blurRad="50800" dist="38100" dir="10800000" algn="r"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[INTDASHBOARD.xlsx]OBJ6_M_urinals!PivotTable4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Algerian" panose="04020705040A02060702" pitchFamily="82" charset="0"/>
              </a:rPr>
              <a:t>% OF SCHOOLS WITH MALE URINALS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OBJ6_M_urinals!$B$3</c:f>
              <c:strCache>
                <c:ptCount val="1"/>
                <c:pt idx="0">
                  <c:v>Total</c:v>
                </c:pt>
              </c:strCache>
            </c:strRef>
          </c:tx>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a:ln>
              <a:noFill/>
            </a:ln>
            <a:effectLst>
              <a:outerShdw blurRad="50800" dist="38100" dir="2700000" algn="tl" rotWithShape="0">
                <a:prstClr val="black">
                  <a:alpha val="40000"/>
                </a:prstClr>
              </a:outerShdw>
            </a:effectLst>
            <a:scene3d>
              <a:camera prst="orthographicFront"/>
              <a:lightRig rig="threePt" dir="t"/>
            </a:scene3d>
            <a:sp3d>
              <a:bevelT w="139700" prst="cross"/>
              <a:bevelB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OBJ6_M_urinals!$A$4:$A$14</c:f>
              <c:strCache>
                <c:ptCount val="10"/>
                <c:pt idx="0">
                  <c:v>Lakshadweep</c:v>
                </c:pt>
                <c:pt idx="1">
                  <c:v>Chandigarh</c:v>
                </c:pt>
                <c:pt idx="2">
                  <c:v>Daman &amp; Diu</c:v>
                </c:pt>
                <c:pt idx="3">
                  <c:v>Delhi</c:v>
                </c:pt>
                <c:pt idx="4">
                  <c:v>Puducherry</c:v>
                </c:pt>
                <c:pt idx="5">
                  <c:v>Karnataka</c:v>
                </c:pt>
                <c:pt idx="6">
                  <c:v>Maharashtra</c:v>
                </c:pt>
                <c:pt idx="7">
                  <c:v>Gujarat</c:v>
                </c:pt>
                <c:pt idx="8">
                  <c:v>Uttar Pradesh</c:v>
                </c:pt>
                <c:pt idx="9">
                  <c:v>Sikkim</c:v>
                </c:pt>
              </c:strCache>
            </c:strRef>
          </c:cat>
          <c:val>
            <c:numRef>
              <c:f>OBJ6_M_urinals!$B$4:$B$14</c:f>
              <c:numCache>
                <c:formatCode>0.00</c:formatCode>
                <c:ptCount val="10"/>
                <c:pt idx="0">
                  <c:v>100</c:v>
                </c:pt>
                <c:pt idx="1">
                  <c:v>100</c:v>
                </c:pt>
                <c:pt idx="2">
                  <c:v>100</c:v>
                </c:pt>
                <c:pt idx="3">
                  <c:v>100</c:v>
                </c:pt>
                <c:pt idx="4">
                  <c:v>99.903333333333322</c:v>
                </c:pt>
                <c:pt idx="5">
                  <c:v>99.476666666666674</c:v>
                </c:pt>
                <c:pt idx="6">
                  <c:v>98.886666666666656</c:v>
                </c:pt>
                <c:pt idx="7">
                  <c:v>98.756666666666661</c:v>
                </c:pt>
                <c:pt idx="8">
                  <c:v>98.49666666666667</c:v>
                </c:pt>
                <c:pt idx="9">
                  <c:v>98.34666666666665</c:v>
                </c:pt>
              </c:numCache>
            </c:numRef>
          </c:val>
          <c:extLst>
            <c:ext xmlns:c16="http://schemas.microsoft.com/office/drawing/2014/chart" uri="{C3380CC4-5D6E-409C-BE32-E72D297353CC}">
              <c16:uniqueId val="{00000001-5EA1-49CE-9681-10CBBC660150}"/>
            </c:ext>
          </c:extLst>
        </c:ser>
        <c:dLbls>
          <c:showLegendKey val="0"/>
          <c:showVal val="1"/>
          <c:showCatName val="0"/>
          <c:showSerName val="0"/>
          <c:showPercent val="0"/>
          <c:showBubbleSize val="0"/>
        </c:dLbls>
        <c:gapWidth val="219"/>
        <c:shape val="box"/>
        <c:axId val="518665080"/>
        <c:axId val="518665720"/>
        <c:axId val="0"/>
      </c:bar3DChart>
      <c:catAx>
        <c:axId val="518665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665720"/>
        <c:crosses val="autoZero"/>
        <c:auto val="1"/>
        <c:lblAlgn val="ctr"/>
        <c:lblOffset val="100"/>
        <c:noMultiLvlLbl val="0"/>
      </c:catAx>
      <c:valAx>
        <c:axId val="518665720"/>
        <c:scaling>
          <c:orientation val="minMax"/>
        </c:scaling>
        <c:delete val="0"/>
        <c:axPos val="b"/>
        <c:majorGridlines>
          <c:spPr>
            <a:ln w="19050" cap="flat" cmpd="sng" algn="ctr">
              <a:solidFill>
                <a:schemeClr val="tx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18665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5">
          <a:satMod val="175000"/>
          <a:alpha val="40000"/>
        </a:schemeClr>
      </a:glow>
    </a:effectLst>
    <a:scene3d>
      <a:camera prst="orthographicFront"/>
      <a:lightRig rig="threePt" dir="t"/>
    </a:scene3d>
    <a:sp3d prstMaterial="dkEdge">
      <a:bevelT w="165100" prst="coolSlant"/>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[INTDASHBOARD.xlsx]OBJ7_F_urinals!PivotTable5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Algerian" panose="04020705040A02060702" pitchFamily="82" charset="0"/>
              </a:rPr>
              <a:t>% OF SCHOOLS WITH FEMALE URINALS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19050">
          <a:solidFill>
            <a:sysClr val="windowText" lastClr="000000"/>
          </a:solidFill>
        </a:ln>
        <a:effectLst/>
        <a:sp3d contourW="19050">
          <a:contourClr>
            <a:sysClr val="windowText" lastClr="000000"/>
          </a:contourClr>
        </a:sp3d>
      </c:spPr>
    </c:sideWall>
    <c:backWall>
      <c:thickness val="0"/>
      <c:spPr>
        <a:noFill/>
        <a:ln w="19050">
          <a:solidFill>
            <a:sysClr val="windowText" lastClr="000000"/>
          </a:solidFill>
        </a:ln>
        <a:effectLst/>
        <a:sp3d contourW="19050">
          <a:contourClr>
            <a:sysClr val="windowText" lastClr="000000"/>
          </a:contourClr>
        </a:sp3d>
      </c:spPr>
    </c:backWall>
    <c:plotArea>
      <c:layout/>
      <c:bar3DChart>
        <c:barDir val="col"/>
        <c:grouping val="standard"/>
        <c:varyColors val="0"/>
        <c:ser>
          <c:idx val="0"/>
          <c:order val="0"/>
          <c:tx>
            <c:strRef>
              <c:f>OBJ7_F_urinals!$B$3</c:f>
              <c:strCache>
                <c:ptCount val="1"/>
                <c:pt idx="0">
                  <c:v>Total</c:v>
                </c:pt>
              </c:strCache>
            </c:strRef>
          </c:tx>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6200000" scaled="1"/>
              <a:tileRect/>
            </a:gradFill>
            <a:ln>
              <a:noFill/>
            </a:ln>
            <a:effectLst/>
            <a:scene3d>
              <a:camera prst="orthographicFront"/>
              <a:lightRig rig="threePt" dir="t"/>
            </a:scene3d>
            <a:sp3d prstMaterial="dkEdge">
              <a:bevelT w="95250" prst="angle"/>
              <a:bevelB w="1016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OBJ7_F_urinals!$A$4:$A$14</c:f>
              <c:strCache>
                <c:ptCount val="10"/>
                <c:pt idx="0">
                  <c:v>Chandigarh</c:v>
                </c:pt>
                <c:pt idx="1">
                  <c:v>Puducherry</c:v>
                </c:pt>
                <c:pt idx="2">
                  <c:v>Lakshadweep</c:v>
                </c:pt>
                <c:pt idx="3">
                  <c:v>Daman &amp; Diu</c:v>
                </c:pt>
                <c:pt idx="4">
                  <c:v>Delhi</c:v>
                </c:pt>
                <c:pt idx="5">
                  <c:v>Gujarat</c:v>
                </c:pt>
                <c:pt idx="6">
                  <c:v>Karnataka</c:v>
                </c:pt>
                <c:pt idx="7">
                  <c:v>Mizoram</c:v>
                </c:pt>
                <c:pt idx="8">
                  <c:v>Sikkim</c:v>
                </c:pt>
                <c:pt idx="9">
                  <c:v>Goa</c:v>
                </c:pt>
              </c:strCache>
            </c:strRef>
          </c:cat>
          <c:val>
            <c:numRef>
              <c:f>OBJ7_F_urinals!$B$4:$B$14</c:f>
              <c:numCache>
                <c:formatCode>0.00</c:formatCode>
                <c:ptCount val="10"/>
                <c:pt idx="0">
                  <c:v>100</c:v>
                </c:pt>
                <c:pt idx="1">
                  <c:v>100</c:v>
                </c:pt>
                <c:pt idx="2">
                  <c:v>100</c:v>
                </c:pt>
                <c:pt idx="3">
                  <c:v>100</c:v>
                </c:pt>
                <c:pt idx="4">
                  <c:v>100</c:v>
                </c:pt>
                <c:pt idx="5">
                  <c:v>99.839999999999989</c:v>
                </c:pt>
                <c:pt idx="6">
                  <c:v>99.69</c:v>
                </c:pt>
                <c:pt idx="7">
                  <c:v>99.57</c:v>
                </c:pt>
                <c:pt idx="8">
                  <c:v>99.33</c:v>
                </c:pt>
                <c:pt idx="9">
                  <c:v>99.243333333333339</c:v>
                </c:pt>
              </c:numCache>
            </c:numRef>
          </c:val>
          <c:shape val="cylinder"/>
          <c:extLst>
            <c:ext xmlns:c16="http://schemas.microsoft.com/office/drawing/2014/chart" uri="{C3380CC4-5D6E-409C-BE32-E72D297353CC}">
              <c16:uniqueId val="{00000001-574D-4A5E-80A2-B15B7284648D}"/>
            </c:ext>
          </c:extLst>
        </c:ser>
        <c:dLbls>
          <c:showLegendKey val="0"/>
          <c:showVal val="0"/>
          <c:showCatName val="0"/>
          <c:showSerName val="0"/>
          <c:showPercent val="0"/>
          <c:showBubbleSize val="0"/>
        </c:dLbls>
        <c:gapWidth val="219"/>
        <c:shape val="box"/>
        <c:axId val="589274704"/>
        <c:axId val="589276624"/>
        <c:axId val="538581520"/>
      </c:bar3DChart>
      <c:catAx>
        <c:axId val="5892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89276624"/>
        <c:crosses val="autoZero"/>
        <c:auto val="1"/>
        <c:lblAlgn val="ctr"/>
        <c:lblOffset val="100"/>
        <c:noMultiLvlLbl val="0"/>
      </c:catAx>
      <c:valAx>
        <c:axId val="589276624"/>
        <c:scaling>
          <c:orientation val="minMax"/>
        </c:scaling>
        <c:delete val="0"/>
        <c:axPos val="l"/>
        <c:majorGridlines>
          <c:spPr>
            <a:ln w="19050" cap="flat" cmpd="sng" algn="ctr">
              <a:solidFill>
                <a:sysClr val="windowText" lastClr="000000"/>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Berlin Sans FB Demi" panose="020E0802020502020306" pitchFamily="34" charset="0"/>
                <a:ea typeface="+mn-ea"/>
                <a:cs typeface="+mn-cs"/>
              </a:defRPr>
            </a:pPr>
            <a:endParaRPr lang="en-US"/>
          </a:p>
        </c:txPr>
        <c:crossAx val="589274704"/>
        <c:crosses val="autoZero"/>
        <c:crossBetween val="between"/>
      </c:valAx>
      <c:serAx>
        <c:axId val="53858152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27662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tx1">
          <a:lumMod val="15000"/>
          <a:lumOff val="85000"/>
        </a:schemeClr>
      </a:solidFill>
      <a:round/>
    </a:ln>
    <a:effectLst>
      <a:glow rad="63500">
        <a:schemeClr val="accent4">
          <a:satMod val="175000"/>
          <a:alpha val="40000"/>
        </a:schemeClr>
      </a:glow>
    </a:effectLst>
    <a:scene3d>
      <a:camera prst="orthographicFront"/>
      <a:lightRig rig="threePt" dir="t"/>
    </a:scene3d>
    <a:sp3d prstMaterial="dkEdge">
      <a:bevelT w="152400" h="50800" prst="softRound"/>
      <a:bevelB w="165100" prst="coolSlan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INDIA</cx:v>
        </cx:txData>
      </cx:tx>
      <cx:txPr>
        <a:bodyPr spcFirstLastPara="1" vertOverflow="ellipsis" horzOverflow="overflow" wrap="square" lIns="0" tIns="0" rIns="0" bIns="0" anchor="ctr" anchorCtr="1"/>
        <a:lstStyle/>
        <a:p>
          <a:pPr algn="ctr" rtl="0">
            <a:defRPr/>
          </a:pPr>
          <a:r>
            <a:rPr lang="en-US" sz="1800" b="1" i="0" u="none" strike="noStrike" baseline="0">
              <a:solidFill>
                <a:schemeClr val="bg1"/>
              </a:solidFill>
              <a:latin typeface="Algerian" panose="04020705040A02060702" pitchFamily="82" charset="0"/>
            </a:rPr>
            <a:t>INDIA</a:t>
          </a:r>
        </a:p>
      </cx:txPr>
    </cx:title>
    <cx:plotArea>
      <cx:plotAreaRegion>
        <cx:series layoutId="regionMap" uniqueId="{404AC02C-70D4-4DEC-AFAB-EA87CAFAE825}" formatIdx="2">
          <cx:tx>
            <cx:txData>
              <cx:f>_xlchart.v5.2</cx:f>
              <cx:v>Value</cx:v>
            </cx:txData>
          </cx:tx>
          <cx:spPr>
            <a:solidFill>
              <a:schemeClr val="tx1"/>
            </a:solidFill>
          </cx:spPr>
          <cx:dataLabels>
            <cx:txPr>
              <a:bodyPr spcFirstLastPara="1" vertOverflow="ellipsis" horzOverflow="overflow" wrap="square" lIns="0" tIns="0" rIns="0" bIns="0" anchor="ctr" anchorCtr="1"/>
              <a:lstStyle/>
              <a:p>
                <a:pPr algn="ctr" rtl="0">
                  <a:defRPr sz="1000" b="1" i="0" baseline="0">
                    <a:solidFill>
                      <a:sysClr val="windowText" lastClr="000000"/>
                    </a:solidFill>
                  </a:defRPr>
                </a:pPr>
                <a:endParaRPr lang="en-US" sz="1000" b="1" i="0" u="none" strike="noStrike" baseline="0">
                  <a:solidFill>
                    <a:sysClr val="windowText" lastClr="000000"/>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1HxZc9w40u1fcfjhPl2qsRHL3OkvYkDWXiXJkqyW/cIoSzJJENx3/vovy8uMVJa71dGauaOOGPW0
WGAlcIDMkycT+vvt8Ldbe7+v3gypzeq/3Q6/vo2apvjbL7/Ut9F9uq9P0vi2yuv8c3Nym6e/5J8/
x7f3v9xV+z7Owl8IwuyX22hfNffD2//5O7wtvM+3+e2+ifPsXXtfjRf3dWub+neePfnozf4ujTM/
rpsqvm3wr2+XcbqHL7Jvzqv93X0dvX1znzVxM16Nxf2vbx99+u2bX47f+cP3v7FgYtPewViKTxSh
LucSS0IFRe7bNzbPwm+PhTghlBNMuWRIEkTx968+3acw/M8Y9sWs/d1ddV/XMMMv/37qDY+mAx84
f/vmNm+z5rCcIazsr29X2V28f/smrnPv6wMvP8xldfpl8r88BuJ//n70C1iOo988wOp47f7o0Q9Q
/SO7i6r9ywOF3RPhuly4FLvS5Yqyx0CpE8Vdpghh0qUudvljoJ5v1tMwHY8/Aukfrwwka99820S/
f5D+jRvFi6J908R1uK9e8DwTfELgMDPlYiEJgf//aJtIcoIYJsJFhDHMECePt8lzjXp6kzwefbRF
vKtXdY79Pbj5N/9nnxb/783pHkB6s9x39zb+vl5/3fUSdEIEgn+YKwSnXAAWD10vPUFYKcU5owh+
oKMT/dXAfXb3bPOeBu1n7zmC72cfe12ueZ/us++gxrf5J4B1VVtYxPrlcMXkhAOqRCIq4Zgp9BhX
RU4kxYTDD+QyLgVE3K9O6GtIBU/7xcovyD7fxqfB/d2XHSH8DwifrwnNqs3+TaSIyBMq4OgpzJHg
nB8jyE5cF55CPJauoj8A+GcM+wlsP77iGKyLvwrWY5b0gBIScQKzohJCCMZIUiUf+SXFTzASVHCk
JKdE4qMQ8o8fbf95jP3/N/2jyP5vJoV1vU+/H/MXiBz8hLrsQMg5gy36hew9iBwHDwMhniMGZBCB
iwEAH3mYP7LmJ6h8HXa8ES//6kb8jyKhY8jXvi/HCyDhnnChJPBtipUkjDz29RIeo0MEB0+iFMHH
SPyhNU8j8W3YERL6L7uE/ygS/oNY7MftC2KCTjBRhGHFKP3mnx+cDkHBf8HRcAVBBDPJIJF6eDq+
2nWIvn9g1dPYHA0/wsj3X9Vp8SJYh/hlMxSKTgRR4L+ke4gtjD4OL4KfCIkge3EFhJYjbvQ8e54G
5uHYI1S85atCxb+30UvmIfIEUgyqEHfdr+v+KN6DBISxy8TByfFjQP7QlKex+DbsCAZ/+18Nw9Pc
+CG3efSJPynEEQIxnbgYxDjFscIMlLaHXkudUMgRQflBQuGvIf+h13pCzXhszdNAfBv26KP/3fra
Igfl7+GiP9pEf3LRQVSDVSVUESkpRUgc+SJ2glzCFSeQzBFBj0PFH9jy9JJ/GfTI6F/fLv7xX73z
H1kLcvSiNftq37wcDrD5uSICSxf9M6V6uPkxZCQCgQxCFYeIfQgZDzf/M+z5CRbfJ/JohjDB9avC
Y7mvxn32gueCqBOgs0CgXESFZPjoWED6wUDZQD8JCs8w52k4/jnwCI7l62K2632att9Ups2+jtL4
BTMOSk+gCqBcF2GBJPAnoK8Pj4p7yM4PmsUT0fpPGvY0SE++5Aiw9eZVnZ815ITJgep+dysvkBjS
E+5yyEMkBcfFMaWPYILE0IXcnUJwgVRE/ZCiP8uin+Dzr8kco/K6aO5mX2X7Zp+8oF/D7ETggyzC
CCVYCPEYFcg9MJwtSOYPH5CgbX3fEF+l2WdZ9DQqD4YeobJ5XbF/c1/t7UtCgk4YUwp0LKhaUizp
44IVQPJQ5zrOP/7Ymp/A8W0Wx1j8d2cgj6wFHrbdJ3W0v+vv74vvG/Wvey4MFUTBFVNSEheEXnIU
YIATf/FYx7L3M415Go9Hgx9NE2bpv6pgstvfReO/oQGAQOCnEnQRFxyTdAV7LDUKeQK/VpxSKPyC
k1MA20OO/HyznkboePwRSLvX1QCw20OUBGrWVC/pytQJcwmS0IYBHg2qJ+JRzD9EF2BsDGHCDg+x
OkboWTb9DJ4Hg4+xeV1xf7fP4qJ9QcpMIOpTBuoJJJCCA+V63OOk6IkEDV+4EHy+lGR/wOUP7fkZ
Jt8GHuPxugqtu/sQWs/24wueFAL0FxRgTMGLgezIHtMwdYhAAirjSEAZ6yBMHh2U5xj0E0j+NfQY
lNcV+nfxlFcvWlOkJxTBGYCEH7QWyF0eh5cvXQtQCFcgiMFh+qHo/Qx7foLI94kc4/HxVUX9Q4vQ
oY/k+0796zyM8BPE8aGTC8gxhh5M/CiaKHYClV0EBXjKQS3+oZPrOQY9jci/Rh5Bcvq6jsjZXQzs
+AUBQSeQoSDGKJQOlYIi1SNAJABCIPZTpL52ysIBekjAzqoYCujff/fU/ngaju/jjsA4u3hV5+O8
vWuhp7qqxt9bgT/XuwyZioSiOodc/gse7IhvqRMIIkSAvK+gCesH9f55Jj0NysOxR8Ccf3hVwFzs
zb5uQPx6OVzAc7kg0oOCIqGfHLofHnsuKMCDzo9BXRFfNJbjnP5ZFj0Ny4OhR6hcvC5F/7zNzP7T
y0ECRXfJoNvBVVhBZ9ux7xLuCQgw0L8Cuv6XLv8j3/XH5jyNx/dxR2Cc6796RH7avHaYKIRECkQF
ujyQEkc+gZxgKB+B9gd6E2Rqx1nyd4N/XmD8cxP9BuNRffV8n8DdjsORO77CcA7COdzfOGrE+eEX
/95utcs4SeKXbFeDhkJodKbQbgNFo6+O+EHJQsoTJiCiwuUF/EM37B/b8jQg38cd7bzL11WYuNqn
sYX+7rsXbI+CqIkwhxYCqEzAVRK40/OIxoCOxJBABBy3lOyQCHz3Ql818OeZ9DQoD8ceAXP1unLi
q3sg++GL1lyxOJHoIFBQBqi4+EilEOoE3Bknkij3UPY7roE/y6KfwPKvyRyjsvirjvrIk/17HddV
dRCOfpdj/zmGCZqrgBo43JCDuMl/qBeBUAEChoC2HHy4n3FMZJ5hzk8A+T6PYzheF+d/3zRwv+LF
rywCvfxyZRE07i+NUgd56GE4gTSNQzGJQGn8qSLes616Gpuj4UcIvX9dMviXyexfuPQNFAwK2wiu
nkHq9eWGwCN8wJFBcKGgID19Be2ZNv0OOt8ndIzNfzj2H7m+BzdJwQt+JbA+1LdnX27yPvvpT4Z+
kxqekhW+PVrd/foW4j4Dlo+AFP/zlvDBhkdCxeNbfF+Z8NHge0gZf317UDygkxpatoBKSJBpIWvo
7788gatthysyXMBtwy+dKG/fZHnVRL++BTEeAxFEkJKDlij4oUhS5+3hEURAwSRkJ5AxfvO232d7
ntsxzLN/Lty3/36Ttel5HmdNDS8WFASZ4usHD/YK0McOZTIM3X3QcAxfCG1Mxe3+Au5uw+fx/0WB
6RL43zAfWtd6k2uxF7ZZNYujSsddm9+UY0X90cX5KjrH1eieDVHWziPRhRuHVBfYdMazETbvXdW+
q6Ke7kYS0XPmDN5UV8Vp2/frrG7kWZ/gfDsM+byAu9RrQ4pgnvSfFVe1DtwJwysjusRF9smiSW5i
JvVYW3I+cDmjpVNvk54OemDDPHDNdeTmS4fvg6mTftjWia7OI8eclnFrZ8xBXpC5vYc+j66JNHRR
v68CyWe0qCstXKdcxO3kBS1vtJjgBmo6hvOIe2HO3wm3C3SZl5MOAvqhiHUeRx/bIdiWlv3GbGgX
2NSRn2U7PpRUJyMuPESKXOfJoDM6+D2JKz+qu63EzXUk63kVT4OukxUZo0m7WdZtekVmpHE9pMpY
F0V11dnxfjB20ErlHoma97ju7bK2i6wMg0XcF+9FEa+K2tKFiANvIN3gia7OdWyaRuOaKo1Esrem
LPxowGxGUrJxt1XAO6/mY+Rh2pyGQxTNTJZ/NnDzblFVvs2ieyJaMuvoVHluSPm872Al3da5lHV5
FdhMbpIg9ZJxzLco4JFGsyJmZzkNEp3zcdaOsU+metSoUouhyu08BBlKp0Uxb2guFiEVxoP88n3e
JKlumRUzkuRmNpbKg04HLxzGUAO5mHSYEaETTuetsgthaaSTuqx0FIRIF5H6WFWFhoxsj0g36a6W
mVegdjFNjo9hCxlyTmuuU2YTnTVTrFE7rEzj5jpM4puWmcTvcutqEWU5rLEK56ojta5QZ2ZDmalV
m/KbKM5XNlJoPZDIb3Bgd2wgHqA8nKM6y/y8o3iJUdHMSCS2XZB3n+B8XFGVrFyKqvdlUkS+m8b5
hQjFeYIVXVeO1TydGVoWH2tY8ah0C08wHOzr8F0Zl1eDbcOVaa+gqGA+kTz2kJuXG1TuuzBgF1Vo
Y48aShYNbZNNU6efygBF2onouAqCafAsaxzdTU3qx1EYzEtpuRbU6WcyDPuNHeN3NZtgk4cieldP
decVWRBoGoTTMp2SYu2MsdVWDJEOMtMv6hz7kYKl7kh2nSmdiADrSJlZiJpiJrt8l5ilzextTCsy
x8iGHu9l5wWW6j6sPrdVf8ql2ipYIV25uS+COPViyK+8BPWzjLfLvI51OAa132QN8wpSem3XLDk+
G6RdtjhcwNbXWdVU2knrq3IqIl3wfinyeJ3buN8w2KCNjBP4Dv7BJlV8EYhMV5Gis6ix8cKWDMEE
01y3rVDrsc7P0Qjfz8WUzaa4uOmitvVi1d7I3I20aCb70SV9qwOGFokTZPANaDgzgbpU2U3Ke93S
yFxRUzMt+GSWSATVhpDB0WGzrcExiBwnOimrhaycfU6dzcCHeT/2Vos0NLpV6TZtyXpK6JmJe8dr
JtXoxhGLQmWNdmji2SCIvDEcRz3k1fVkzC7jq1jku4FYcIKNiBZO2Omo669L3lZLHNdizUV55jAU
biMbjzpmtlgWwcLWgbvrVX+RjkE6rwE5JdqzoF9TsG4xKPdWRSY8ax276aCn9ZOoSq5NjzYRG6Yl
5ZFHy3ryIykiHeK0X+U2vMhrl2zk0F4a5GcCV6eFKNeJEOlpUSjhhSabwC8nhXamoFnZqt9Sy26d
vl6BxvbeNOrDWBDiNRHfiMjV1lZW5xDJ4ArXHW2jWkciS7U0ee+FuJ/lAdmatu50r6zwp2hh3aac
m75L9KACo+Pq3HQj83NeynmQTetC2VvZkossKz5WXXdHhmRX7go3uW3DBmlS28AroxtE1/lE6SmW
WeH3qpIeMQ2b9VYanYDP2sii32U0tJumwzBz0yCvxVPtmxZgAOlcepYynY0TWQVhcF13aalbPMLh
Cbt0rppwxcJ43fKQ6qYO7jo+3fdDn+jRMB0iCx/OB6mjpEz1WDSrbpTC6ziufNpnunHvJpdr1Uaj
llP/uYn61YDtdYLJBYXFX9R9HnpG5F7h9J+YLfOZyDi8c2xXylAvSEJHu3lgvBCNEBS4fB9OE53x
dIJA0F7QunA0xu21o5olSdpBhyTWslG9bnhi5knLr9LSVutADhvhlMoXpYr9vAzfhXGHTscsaTzC
4mKWRTHbTcbdIWmqZdC57qqoko3FpQf3ZYe7hBqjmSy8osjZNY6ySst2CD8w4UfmtMm604bl9qLq
ea4rGQ2b3E4XeHTCezfFGzka6pOANnPkNOsqZnTdlqO2vdOfF008LsNwEAulTL2y1IEph6ZbTGKy
XqFcn/DcPWWHH7gM2CkF+MfsJqhldNXU7azrINI7CcQKQcpg2WF+LsvMbvIgzzXtSLcqskzOsJvZ
JTPZrO+s2hZlnHhl5/JlgPvSx66tr2ue4rkp62ie55wteVW2s5CiT9GIs6shui+UQ7Vb5fzUHdCk
IxuxBZblOA/zWoM4G8wJTpKNYzO0zQTqvbHv2yU4KroRo7tE8dTM3SGtNrnDzpNAqc0U0vtuYvM2
KjPPtJ2zRDkG7zSOZAd3KxeG5hcKx9OpqM5K3LSbvi7uWqPMGsKcF8TleRa4ZK7C5FNafRjRlF7m
nQfxOtnxKjyr29JdZl3TL1DKvVLyRE8220HQCC9Q6DINaz2Pm5TvgspF565rP9Ao2ydlZBfIlK1X
tL2c00HJWZh0l9Bg4pzZehw91U4+hn3lOahq1yRBd+4c42lY5ofg5yXU0RLj6sa6rQ6dDtYkd7Em
JryJSVH5o+P6QRtKPxGVmpcRJbOeicnP27Fc1DIWujGk9gAdZ1OPTbJogxzPHFRuRZtUPqmKxOvU
OG1UhD7V2dQumGzzTaNCcGWm9gyqBh+uXTinCaXnvSOz9Vik4Rnj26om2Szm3aKFr9lCAAvXPAzn
MeyTmUJm0GPAPVhILTrxySBn29j2XT7mF1k6zW1odqkU1y7JvLD6lAyhH7Nx2fD2Q2r4DdCkBNwG
6v3GL4eumQl2HycYzeqyvKI4o14vufDiloV6olWxgjYteU7YOGM1NzrrsdWGZ8ZTLMXnyiFA/rpw
m+Yl9Uw6XJYTkL2yD4JTG8iLqjP5RdGSep2xKNXIDnjOUsb8xEnCKwq/cuP+vUvqj5OQ/TpgQXSu
iPrAEV0Kg9N3ciJ2lgW19UmTBrOiS+Do9o4zS9OyXSonVp7IpJxFXXDZuTE/hwC+Br3oNO9Rd9WF
4WkPPHFbVag9M6rtZmM9TkBhGcSAUtYLmbbF6aBgvZ2OhX5SZc55k9tPYTmiG5XZbRB19W4I3XpX
OnGzy53pjialmg2t40OBo3yXwmX8mR36UAPDLL0SXONFSF3XM4kcrgM4ETpLB7zGjn1f9u2VLbrW
b8vKI/l4QTg97RQG/+hY4zVdfS9hvX3ijqNfj3Gmw4K0ejIV8Hbht47rFd1NOhSlnoAwOA5wycJh
27iLBy/D6r3KJAPiF30kYcG0OzWzZkQf0q7o/TEaa+0aFgH7dK+J7C6nkQEtJxWknDjWAwrOUYxO
+6Z4H6hxIVy2w8OUXCeDb5Ft/TTMmo2seuIFYgDabiGuZECjO5Xa01DkeyWwD0HpXpimmrUdKXXE
h12GynkxpaE/MqanKtyRuP8cFGnpDaK9tumwBaW70RUkSInLyDrO6G0dicLrCFvEZaE0C0sghlOZ
w3l1gPhh6afFIDw6mhvHqePza+XG4baWJlqU0Pmnad21HhlwN5uKgmu3rrgfxUjXSo6rNor8oK6Y
hrzCb8kkT51eg/uKdBbh99lYZHPCux2K6119CJgByXdK5LCSFMhuCOlET+1NEzRwvDoCJKmHkQGZ
xWV6QRuBdZ0HN8nQAvfl23hMrxI8rK1IrgjtL4H5RYugjL0uInMnKIAYAVNLhn7r8vZjE1CgB2oC
4onohwp2hEOc7DeeKO5Bjmku+jB+x8q4WeA8wct+GAoNBB58ydTxhWUJAi/vF1K223hQzaIVzZXb
V0OqcdokcxPniTcxkc4lOPc1L+ryLK0gTWVO0HlZWDrekLfh+ZijHlaHgMcpSb9J+QY1MfVK4xIv
s6Lb5X15BgKSNnkdrisIWYuUKCAEIe/OUhadl0XieC2b+vPepA3QoM9pNvBNFiqsS4DYdWLpU4yL
C+jELC4qMnzK4Qa/F+VppFUXRrpvI/5bMU3LKg7aU2isvSqJzM+sMmcmgVMMO7DbZgNb0bJ3t6wb
e5+ZNvdJiod521bgu4owXw5D0EMCwHe2G5y5wHV2lnfuBjfpJ8qa9rpdiLLGOxApxnk3NKmeOveq
4hhIu/OxF+R6qAk8gJwiycdr40b7ghQzNaFOdxG7CYJULhMkljVOFz0fzI0JudBpo6K5mNpdD6LL
VuaLRrrTehqa0yBMg4Xsu0VjbLylKtNFKItZorJullVAmlnZnyZJ63ik7etlxgbrdT1ktwxX3SqQ
dBUkXeF3cLvIg7CJysNW3+YhJn6eBR14C2RXJK3quYwg3YHkMPbBlQxXjpt+iCJqF6UT3cSHnVlm
6Qbu/LW6tzhZ1SivZtapzdqpJ6brivAZLvtpXkQJ1ggVzqc2LNYEIsj14Zqyn/SivcoqQzQh4zJ1
htG3purXBlLcOoOMSoQOZOABqTY4rNYmAOminJJRk2iiGlMHe4NlZqVQ5zuJjS4b8yEbeTfLsdOB
6xOnMmTlisosmGODQ93HzbBzyiTUhRHVaZ30a0m7jZmKfJs1fb8zITVeTzvtuMG4zes2miG3E57T
V81Zw4t+g11nh93gPOVjdsqnTF5aN6pmQdyaeSGifeyG7nkWdlb3gbK/VdxhXgr0fpEoamf12PMt
wZDngnq2L4DAaxY05pwWQ7typxHiEuT8i4CXjp/3CZkNI403LvjbBrmj0UOs66KHRIM24RmideLD
nddy2xA2QSgom1XDza5q4nU1BFrFqfuBq2wRwmaJEtvspom5C2eaMn/MA6artCrXMbJ2JTt33yNa
bAdcCc9FMphlImpWQi14yNT7OCJozgIjtdtATmx60v7WZnAsHScrP9quX8VqylbQFc1mVR7dpb11
1mVYw+bEmKlZlU6uhvQNm5J/HE2czaup5ssUpEw46O4s7qfiDK7ZnWVdPC7M2EqdC8xWFYIMP7Ig
hZRpLxZ8TLv3/Tgbi3A+JCBhQNZSabcDd+lGZ0UMzqcvFJuHgTNBYA3xzChnl44Gb4d+lOuKhVsz
HKS9ZhyWMYGVZMy5lwPkJXljhM4EPwub2vhpCqQ07pNeu9TWkD5JvCF5P+M8SdegNaXzqYQkk+Yp
0uEk0zPQIi4s6AtpotJFi5NmHWSF8JtAZX6GWO2nbtABO40Q0AXaLEMcV7N0JMyLWNX7OIckLW74
dZqMdFnHoArIiMNym0xtK5BmwsA6yyC0/YIxfoWom14KONPEzIq2Gy/T1oAWMYl4E8l3GE715ViD
wOcoYJK0yt4NvV0HtsCnNAbVqA6c0OemvKigpr+OaMCWtew/NmRoNk3b0wKUQWk3sL3aJsXXcaJD
Me6xHWvQBPtFEwnIzhIPTWVy1WSJe0qTwWgEzn/rxnMJ7dngp0OzJU1htoUxvQYaEi4MvNfNQEgI
ZLljOJ6ngpWXLRu8xHHDdyM7pHDkskNsFTuE3oTN2M0thVA1TskpZwHzBYZMd6hCOcvH+t45zKjo
tjVGF0ZYvph43W6yuD0b454tIhvAicmAuXVpOuuqqPIKFzXaJYlYmMRpzqEMuxQ9jVZuWmENnGhc
MRkBQa5GUPzSCj4bi2obm/7cOMRoEZSZnlR/2Qc5mTd48rO6nGeB6DSQFgaaKMp0AuvVh+llaMw+
SESyDYPhE0Fs3eRiU7XDZnLNx3ZalYO6zW3WzlDe3Q9dHel8GMzKqZpNZq1cSDpHDIhwZUmk44DB
lCX8VdH4Zmqdc5blyK9EjXzaNoPX9GbDsv7daCDskkoQkJkEAX7dXoikkV4dgHphWDzPaRzPUnAD
XYG8g/ExHf2iLy4nUl+GkVnbULVe56A9hgQatmR42aTpljiF9CYag3zJg0+0cu66tmhn0Ir/IQ4S
u+jGFfx5zzN3CM5wU4Ni3OAlVPSaZRTVCzHdFrUTQ7Ibu7rP5oXlaBnmzdkUJVuTMA6HPfSjzl1U
QhgfVH6seX03cKC9qouxH9uI+5jgecxLBNJ2N0JMqa4Unmau6j5NEUrX6UdROOfCFMt2yHqvbyrX
h1QI6cQhc1TRy6GpwFdAogeqB/9Qh8Pk9RiFM1QFXt7yfAZ3OOeDVOf4tyys0q0ZRaJRTldOnfXz
xLVnLQs2oMF4tr2LittCjfGKh9Np4nxuOVAbnghvMEDfKQmvUyN+i8ve2RheeDXNXB++ej/lkHqA
7gfiVhltWtanEEyxM6unDu+YqU4pC+5iY+tzUzS9TgpQ3iHHLWdxCnEAwkr0Lsn4oFNTeAaykE2U
jswztVP7tRjHdXn4YYpwRSxkyLLygxSy1C4ybCNYDrk49knp5ttI/eaWttik8DfAIC8uPgYmKtdE
dBCeJblTXU5nVRfEm0p1C1nTd0NH4bgCNWtBWoE/nYt1X8huxkBxKVkCObKcqnk80sATbiogvPYb
PjX3E4fEoCfvFbL7thjX8GcYtkHOJw8ztoQ8iepyHHcRHz8GbnmWkbTWKFoBBTxtqLyesLnsBjN4
phK7oe33Y2kXZpA3nInzaJjbqT0vitskOJC0zOqR0mDew+ZJCrQSsNKlSxoPT+jWTU09q3GvloEF
oKcRa1xGoLIb8B8hiKN9DvlkJ2FzwOaNsPiUFp2ATNFyf2zbYAl+acVyAVK/KMgsyePPsZPfJB3U
U8RyZNetI+Bl5J2dhlldteCly5CB1A8vZHl4qUZxxUmylU1xE+Lko6Qlm6PGvC+VPIuM9KKCvJtC
eeVQyNI3Jes/Na78Le3zm2oaIq/JgIkl4F/IjA4SNOiq3TLw8KegH9a4kH7WgzsIPdCjghlywso3
/L3MoLrUuGMziwrsy7ZLdUOzs653svkku2oDfzA40QoVWLfS6U9RBYpg3kBeGtpazV1LatD2pFyN
fbUF6X24qtRlwqyjSciC0xznN9S65Dco0YWgBtS3uZuyeWL7u9DyeO7Eyb4usj20ViTvPjQU2L8p
y0CbsOenVWu9npM99DDlsHBLXMfZVasSnbYxYBD106KP4NBI5YQag1dd/y9lZ9pjKa516V9kiXn4
0lIzHM4YGXNE1heUI9hgbDwA5tf3Ovl21e0r3X7VLZVSyszKiBNg7L3XetZmnDeHtYRigVj50zci
POaDp2rfn1mdjtRWZEQrkwfo5pcwfBPKfuiR/7WlVJXTJocinH4RiTLNaHhBdIBcmRKpig7y2XEz
tCv/fNGQzXvp2DI/jLYv9izbvvTBjFPNOb+aQgiY7RCiyyBBbWBNHndBj7rbgysMz0YRHl0iT5G0
WLd7FzDwesfJDD+JXzuIsZGBdwJlB5fDPSiKNnOx5EpjRXEocxhhZsku/fzO86nmo61jununPSQP
cvCfprjvbk65K1wRdtucqNGu+c2q4bHEIjm42GWXWcdXm9KksH26PiG8/jDOQdxsre9XUPHfg5Ww
p9iFpkwH+ZCgU7rkCdHHWXnw98xQ0s1MVcuiwzTnOGJQgR593G/8yM5WfTJ1ZRvFGhWyDU9Yl00E
i+UIp/aH2USlp7vDNXLIq5Duy5xrH9t/ethCeZzN6n8KxnAoePkzoGLYh2MgHlZt3xSc4fNqt6Dx
zAxtSno3HLzsJRfhzzFc8mpHU11Sz76v/dC/V146ypL7MCRkN6B+pFnbTMO9ZfOwrydt9jtvU2h4
6ET10u4/hwFdsRpKPxXuTRnUdQNdBjQ8ZGzCGT+iiGKU7BwWaBsuPo5aMdZ8N2eIU7rYWKeOuHgH
6eYXSPntY7DHOeSEs5T+9kWSvTuTs+ZrWGQY7FT3rN/rNVON3Ip4RMcwLsNTsKzZefDQoCESgkc6
9X7vnRB1ImAW5CP9YjM1PMJmfJ9D619VHqpikf5vLTt3iakPFYbZs4Fl1SBv9Q7jiV/F1So5fvWk
9zamtnYqjj7SNniXqU5qyO7yJIVFezVLex5ADtRoFethFdeoY3u1LfJKtlPqKMxjxo+Lss+i9/eb
1vGbTmb/4EEfbaEn3zI5XeQUfd8CJ845XcfHfTgPtA0frWUPkBDDc7TkazkmDvaCjvJK57FXJ2yA
fgJQHEL+7JWhnH9nYvs18civ/bDfX5Yl+wDP/C4Ctj+Ss+tT+Dza0iqc37j0ijW6ZilqfOMifqQb
x0OKXb6KTfytC9GJbHL8vSUTKqV+KWYr1kaE5ndnCczIKZsaPnpxRRHVLB06Qchq82HNWV7Ct6no
ND0nU9o192EBxV7OIYfyj2Ot6fYRBpKdymUOdSUNfEQSoDMW0Oj5rn4NyRLX8DyzAZ54QsNKd1qV
qxNrMcs1PLambTzH7RV6iIAoIrfDYtVh8OP5aM1ctKMHRZzfC+Tgp5kXtKdbZ6s9nuhhDXLs4zEs
JRVn0yHGDS8Cmbawt5ZfUb7VOc1ova/5aWR5eiLpbYqEKfdu9WuolEcTfgkJz4/e7PTzTqaoGY3d
L5Qc9vHXiOf+JWQfcRfFZa6zM41b3gRCjIXfhkfFRlVsbtClW7bTLhZZuo19qLF3FYGWXcdZMh5I
MAeVbtVWhLCmKenmBsPM14Z7EKxc4GKIF6o9ct+jxb529bKn6hzfJUkM1b1AfIA1Zvpnf0DbHqd7
Wxk0yYWM8u+W4tzxIUPNoehqlXgJ2jKvL3fXtUWLhzaXk9ckw/57v7MNLQvQ7HYBdisUz1uMK6VW
Q+okL2aEfD5CHp9Ryf2Qy7pDHIVctSXyo8un7brCblp9KEVT369vY7bcao/P4YvGvI8zwIatlMJd
qItQ7RlPNamd0zc2xj9HqQtmKRwQ76XrYD/x3bsNfPiLGPk+7SyqrQW30M0QjfJQ28NcRmKC0xc6
0ANTcDHb+Ma0GZsd0jeYgkOmaFBuzl/KYEy/iYMLElXNUQppELxGnlFariNfbnI01erm73bHI9yi
P9l6PlWma5dqGNIDITwoSS5hRwp2zoTipUrVS+xilA0YBVQoP//MVhRn/czf7mu/GDHXpopWUBvZ
93CCk8emQRdJ516kF37P+VCHgRWoyNhSbcY8iU2n5RAtpJnb8UfqJKsHLYuAtu9Rxtanjs23ROAh
iDvcFJ0bVFoQBaX35c9jNqLsx4fWp156ropS1PP5uLGDGMJm6MLoxhdvPa6q5afRQRze3oMUBYqW
+1TqAVrgoqqOzpfov7oefHedRs+rWlw1WKdQYP/mO2S2be1lsYWeKAh1H/HgMSyH1VZOLtjK9xzV
Eh2nGoLppVva7DaIT3jzQaOX/peburTeiMGm4WDYMK9pR5egmFyP867bW7Z8Uhenjc/jsGgXFBxE
9Pl1WGDHepDNeyCLhZHLdBgcmIewa8+ki74h0T/DFYrYBW5QUGo8uccu8fsDmbA9h75sawEZ/xIv
argRvdF6WdjykUq/Eftc9nQMPlHQeId5RsvgZOh/ktx71CsMK04HVxlL9IvmwQE/9ve2x3KJIAJ8
ibYNh0V4hlxoXwOTP4xRT+B4bF0zptOLcKE+5wOLqjGgMCOXdP+CSvdBRzRvvIHRi0RFn7d6e+kJ
76tM9OckHMVNclZpxcyjAd40D7Q7QTX8xD/HgWK2uO4SLP/VApSy2lZRlLZnlc72tmN/GQJvhYUf
erVjHTpUgXoy2bfbn1+igdkyy6DhOduin8TFzLFlORpkV5VJUXq6h6+9okqSLmlCbAMYhr8/udZ7
8wYtKm+VUzN32OJT9Bozp+FFB/L7Erf03A+LfoLw2JglSm92Grtm3g1kT9utxTaaxtuj9VlPEERX
+GHae0An0KPGxi4/m2psB/8aDvI575P9FncBL1GF2Mo3mzm0XvgrSxd2c3hOUoet3Z/um0i3VqOJ
5VXAj018n97EzG9UoiYd9z2ocm23BlL3Vk35cvYj5dfTHnmPkbDziXso4+jG6jHn9Jcg+fsCJfUa
d31X6TkQjd3VXoRjdtamM6eN5k/9LKJGhga1bTy7ehawNddg5cd04aaUOOCXPQi/7EvfmGSn+JPI
Oy5zmp6Wu/DULmAV+NBljyTVv0EjBBWFWFJlKssqTVRYRyhw6nHlrhIDTJBhm1Ud5kCzKJNPJp+g
iXF9ZoOO6pB5XZWqTpx30SQ0pl9WFqD8tt1UjoulXwi1yxE3+4N5Gkjd/RfaqdNsIn3MQlImJl2g
hXrdfWWCKpmvQ57q4wiK6dCvIAT64MYjNv7VnjoltrJP46zewWMlPEbRExpxnFqIHwMb/kIxOxwH
Ny5FdudgGPqIdOsSnD37dlCwaRNJvVPUcli48zCc2870ZawkLm36OQKl6kA/vRqKx2QD1tG13Xc3
34IhfwNxMkBlZ/4NKmd6JLlaaqbk05j16Zdti6NHy3XU6Dyp1Gi+QffUt2kKaWW7+VfAPQ5Ta82r
gYJDwR4ibxbHzxc1TBW0RHZNsj0vxkTv6OAHdUq2DKVJ2qKnY2lFcpIe2zaZysC06iPFgw0+ceSN
NN4hDrv9TVh2STwyHDcPtgHl7jFoPXqcZwGTdjDgBmZFUOVHrkyovSkbRNDDx+eeolrWvl4OM+9r
kcSuDi1KTO1DReN7B91k9+Fhk/02Og6Na9qzigTtUI8pjO9F6vaczR1/j0TFwJ7IiGlAWTYq0ZXC
nNrxaUxOz57eQEOFuHs8TmUN2XE8eHPbPaYLgAdqltse9s8Ezvypo7zQI9mPdBHPwk/4mer9081y
bFxoWRPw8SuU86nKs3ZqgnifbgEEbOOvGp6McI3yJK/k3sNunIUqfbm7h0m1z2AdzUU5Xc+gt9Bh
etfZU0AGevvK9vl3/GTavX1kffzIVHLvcZR6jez6Y6LLaYf0l4ip6uJNl9hEu4MV8jdBUW6C+AOv
hJiPPeMAhnoDrI284w6jD+uBLSHD1vAVbAAn7Qf6uNuc2fTcQgwe4EsfNA1cmbXxaYYZ6SbRFknK
xNFG6qZ80X+Z0/jGXDuhadnTWj9HNDkMQla61w/tmAQXXOEZ4IkD3RUlJbEqO5nhOBomCrN8X3MO
rRPn564ZLgdMz35cqggmZJn5QLh0plEcguBT8X71vA4nUrpD1xz9tVRz51f5OgXHXAMvJTkOg3aw
hb/vNzZtqgjQTX9JBghC/nrQPT1zP/2MnJdWVJiplnb8HeSoHEgLNJME3eOwT/Sa5KiSKNDbvRin
/c4WRc+9Y004uf4oiTksiwSRlvJ3MvQF2+mPaffFhbhiXnEO9HumjzHpj2xt/WqN2asbrShHB1lf
txuKzu1bbhjAyXG9jnCxFt4WgdBNIkEzcEumYkY4vFgWKgrmSDNwe6EgtvB4XURHonqO/JNvxXuu
IvRKPyNDh8Och39toTpsaGBq7MDpAUu898IDjxbQodnCDgpDf8ph3uLSAsbs6VZZ3OAKcArK2wi6
fzzgU0EdG51SF8XynyHE7Ttf8MtbU3Lo3PIRU6Iq2PgzhGBNSyCQC8Dgfi4I83/He3ze99grfb5l
Vewla13bCJfejThAAhvu58w9zD6LyiSkFqgfbqdGUSUXeDDD9LgGGqzIYbWzOGIuYQEwU1RtbN/m
loWXnJvvQvAKnvkhjcUzirOklI7yGzxMVMY7elg5yrrrsytjbXAbYmjKHo2P45hDKsnnpRzn+4Vf
waTFGiUlvIkRjTbcwz1N4XSYGU4DKOWZLcUunKn8JT10S/Ic0r+WpY0udkWVP8KiHFa71mMbOxTt
flt0CxjdXA3gI/L0cUxCzNAR7Fs6gKcJTfxhmfrmD+3BS7vggTnVvtg9B9qVivcO2sGUsGPeq+XS
Gu9HeCctfRrPX7MWJ55tUNdMn0qhGx12CfZrzI8ZeoAqifPt2C8ZLPHQmHrADa78frwMC9saHS8x
5HYIKRDxwwL6ZVRHCpzk6vVQ27uEQz9e3FOvzV4DPwuqP78N2sQ9hbMHiajlBJQa/JVsEhItV/ai
86a32fIzgfSHoHx2jMPgefPiC8lgLUfOvKSpgUisLlTO/sWX+fM68KlJ1MrrNqFjHXrgYaWHigYC
ejyL4VuIJsOLqpDEy+84pgWOUfT/eyMA217iLVNHwdq2buV4DbxlOgKUL7JWqaN0KKqleOj2vC07
6IOllck59omoVwPHhUxdnQJRgLCB44XHb8sOeMxHP0v0byoUaA55C8LwtFI/eG0h2J0BSmOz3yb5
ZjsCHmzOLrHBI+sM41/iCUy222U9e1l2dENCTm0IxChLknpNQVTFmZcdertftwDs6z6K9dXn6VB2
bgpObrKAaqIdN8bN5NL70lQEskoZttB+CYq4gkFbbwx/6JkXXf78AqZyavp5eaFRim1BZze0vOEl
G+9qkYNz+n9GfP8t2PBDSKcoNvv/yjn889v/cfv7NXR/ksH/+vN7jORfv3sVHP/9t//L//UL3cMq
/3ylf6X07uGQf9LH/zGt8ndC4//nL/8fwyp4y9l/l1P5n//xTWt/kip//uU/IZX7KCEMtUEC5M8r
r/4OqdwnzSdIIiFEFv6ddP3fIRUf828R98N4+r+jff8KqWBUMeKAmO+VxwmmF+X/vPnv324l3gT4
HzIq93el/HtCBR8Nr4bAe56yBJOPk3uC5ce/EioJKpbFt8wcFLoM/YLnOHtNAebOoImMegy2TKAr
9nuv4nYSTxHaywKDF9pDBH+gHk0XY3jeP1Gf//SJshSD4v7tM+EDIc2TI05zH5qV+d6/fyYgDQkl
DjkO4Wv9PmQQdtskb0+ZlfIUtiJ8MmrS1TIsgI63KW5iznlD1gxwzzQh6eG2ICzpnPB3kzkP2pGj
DZEivsK6CS6Dv6+QKJi6zjn7CTVK/9iMdXXO0SkUM8EJSWaym3LrxrY2OqU/es+un4HdY3dkmcsv
iR1iBzF/GUpGFJAPaMP+CZGQ7Ru2DnEI135by4VOZC7h0Lf3YAxLoyLvM3Ae0J69nz725dex7YYS
4mp3mADZHyD86kc6IsVR6GBof7t5iSpvEnFh0kyfoNwoVN6Mfpk5tIqkz+wBcxTNY5eEbRXYKa0d
gTJhJ6Jvqy873lDDEK4AQPXWrzk0NmR/n6SXmbXcMOjvXUdefl0JpBTAuH+hWvaqDaJKlXZg/YCh
Togg5OgTo3h6tDTqarnOsobaFAwIrhD5tYsT8xrPnqxyKsIKbFh+ySMQLOO0xp9etmcffeDoAdQj
PFCuorc+C+kr6wbysa7zctjzSB3JmOVFu61ZNQvJyh0u8dd1UeiPdi86hC1iIZ3O+K82IRagWuIX
DNZISdLF3S/scEi57W+d8LsHMIPArUWuPrIWNUnPDBwvA4o5Haa8GWIqz17Y0ZfOtlPdYWJOkVo9
VStX9OjgXJecEPYoh8F8UtaZBuEqAfWyM2W4ibZm0rrTDgu44nPXP3L4uyg17wtgzMbD7HkoH0PN
D4J5frkPSV8lZBtvnTJ5s26y+9gDEkwF8Rd3IwmCFAPsD9SVow9GfNse93Ver9qEce06Q86ewY+E
AtY+RWMLMDsI8NALRMZ0TyxqTK7hdqTp8wZu4JpqhEnCgMKCcnIuu8F4VTDNSbnNdCkVgkgfNt+3
rtDpTM5wG/nrrsxWZBlOYMsSAdl5To4JvyP2aHLrrQd9JhVUbe5FwGpEqMutn+eSyRDkYxfI7Zxp
tEVyG8ZzOuSmVIZktWEmMIVu3dAWI9/DvyYfB6UgJMHeAcKrKwjYxhDMqONH8P/hXVhvC2nVIgss
krzM3awuUaiWh23L9mZBiALypFmPMu7UZQun9ssO0PaoIn+4OqH637zb4OeMIBZ9qHpXVPbelz0N
50/oWPnRWQ2kwrZjBdFA3qY1QpRiYv3FGyR+Mg6xoJ6XsbsEMqPnBOmmo1mt/aEQBXjGBpmdFsPI
I+om3vgpg+iEQqkvJbUW4QKoLPa0sVhBOk+tdc29YtyhHxEwOBCxvNQWC3egInybtYByEShsGPHD
ueCenhHRyEB8AMbvPyJEnMBKxbkIEM0aIcsl8bxl7/mKoAoSW1nEkUsD3wjMQLamyEJjX6NlmWDJ
4YYXftTDHtvziQjge5LXiQajVOZG7egh0VQ9It9Hwtq1I1g3uHLjt2zU8WeW0uwolAofIqSebsEm
orKFrgvXed666aA3qwAk+7k9zogTDg0nsfkWkpQ3qYvoV7QwAbDVvhOfYuptA9sTfcayT9d2pVnp
OJ9OfYCveG/C0YoqQSmw93G2sCzaNdpOCXML4gC89YdfCUEZjvAjj162Lk9QVaK0waKURH7TWJXf
2hYZqgwL/GI9GZ22jZLbyqzbamRmol8OALJfzVrmt25ZPgeek4tJKRfYze8pMbqQ3FYjggtjldzX
X+SL+NAaRDMPbDT5AbB58A5Rj33dW3ipBztO0fhitBYnbHH0RaGd+dF1vUPsye+38LrwfP7dcQ3Z
MF6M/Uqo3H5RzoA4rN1QgfYPT4ok0cNAt+BnGCwRlPA2FACtPPdAcS//GnZ8VK816mHpsuBH660m
etynMW80NMlHHgG6jtAOvTg+z8fI5gpiFhKoU2mgf1Dsn8o7tgjBnCAh+MUS8eyD4kudcElUgdNH
72/ab1Oo70GSnmY208rryV/Kj9BeDVtIk2fsm/QrelOovl6YxT8MCexB21wHJ6OXGdmmiDKw0guj
QCMiERYiyidsBS4avySb0DVwke6pX+P1k2f+9oa8V/oqjM/Pua/jA3T9FeJPTw8y7NCfx6l70Lle
viULAdEJMoFVgzHZMerwmRxw6oufQp5B9ULgCkNTdAkQliLFVTxkCyGuDOAwvM17eyN+54cQ0+Zp
KYZVBQ9c9hyQTbROvNz7hcdlukfD79Xz+WPMtGt2f+kv07qmn2nY8ZKAES/h/YVlp/f0RwQo8Kc1
QCwEwiX1Dm0a/SyH6oxeYokKSwc1iBJ4h9kuXRRN/UEtg9zwQs918k6KsiV/922L5I8IeREgBVBD
OgtKL5FhHVgmZZEtu/0Gghcns8+C51zprfamaT/0yxZfMppP1zRJ7dcuXWmV88X/tuhZVMD4bc2B
9N8zAaDGCBSCkau3zOPdMU/gmalVdohsgsNRxI31ngpS+tkYYfNAECwTYNpzYIrF6Knvsx2eDJ7G
vNPHYaGlGNoL5wBBnT7YxF638PveRV+Vu5hAwWk5eXNQDB3kxi556rtXZS/rrH8KnJG+TcdSIP+3
cFGGNnliEXwm3b9Nc0wKmQL7D5KrczHQdeTQHJQLMFejehXjbSMvpmW1sLA/ZwgpzhyRVT2l01AZ
ANygoR9spE+eW34CwIb4t10jGFwbMpUATpE42ZBmDfpTBhY87LfSalRwcCynkTSoN4diDgBrZO3V
mwFGwbTxSFp60frZT9svGVxU2F/D5NsQJqd2l1/9sQc8jHRRusHe1U9Y8wjWDbwxgzkqLy1Gdg+U
/ZbRL4sTTa9PEb7xjCM9mBAuhf8F1o5lT/fmleZvo3qByW3/OLL560gNntev3rpV2jz2HPkPjewG
cNThG8vgmI1PLmdFGD/nUV/xBR+69ZZDOA3ZR+TA5ycEiNEOrVV57e9lW5B8i4ElymiulGL4Lmlg
sx72JAmhh2Vw8HFmNEm4ARm8Wx7JdoLK8j1Ixum0eSa7JUCwL7qVU+GhYqk0DUekHgweJYz0elnp
Sm9Zst4Ayl1hcIrXyCW0SkMdH4N5PJIwsedZtf5BjwAnMzKwinmjV8WaQ/QHI7e6VBZiFzef5F2D
OFCHhju9YF5AV0RwLTvkLPrhxi0Y3Woa1TdEckRltcvvxVJfkdVfHnoceqfF53YHP5hNtNSbF4hz
HE9ZwQlfGmwq+Y0GFqSySeOHWZKpJEP7KFf9a1rJI077DhaeAJoPpvkn0q00gtgu3K8F8mxaTkOX
frI5SMo03+bnIc3brmCtwHPkEGYvUtnOKHJYpEBUmmR8HTYaxPU2aY+1sAGUKFo+xuOJZpBxGcX3
LaF6eodUDikcayUPyawmrLNZNqkm+DeGglZRCzS5qvd78h30J46pMfIg1/U6rwMtg+WaxL1MDpIN
BmtjwjUdvK4rtoVBnwIztgUnnE2If+69tchfhp1/8NfO/9D9sF4myGrHPZMbos5e8EPHzKuHEDYi
XKwB5bEIptNuPVESiVRLijfVQ19ysJXaO3w4qCz6iGO+y7sOn8B+UjZHwgn48KSBaxZRz9yT2rIA
q1ctOFZzJI/iQCDQoS0eO8mxHrMl669bTEGp8tTCM86AG/mxEO8k2XcMKZjVvdFAM9gMkmt8inh+
3ldQtcVmgvBBtV5eMk92dbC5/ByzsX0SCBQ9stDbGxVJXiadh64VkeljHN8tHdKGJy+zgNJzDGz7
KqIZwHMuvJICMyk5bdObQ3bwHSMjZRmpbTtw9gfFb2fEA9AAXlXcDZdkUBDRIa+j92PKq3L4Oicv
ih0eeAx1iMbpMorxbcw9D/k4z/8SdF6A24zqDLIk+dxhQJ+pQhOEElzd2JiKwiVmvcQMng+qs/07
9cz2ab3RNcAWvZNDrBNrLSQgvdYgK6KkA/reClugxJRHErEr8dfHxU7Dc9JxUtBkHS5TRlWRsBby
q480OdrDJb3yHdUwAA3Cj6gR8ipAPgge+sgYWLo+5ragGYgQ4zNEUkkGth/n1sW6dMPmFfChCbkI
TjnJvkJZj8osQkZz60N2A71zRIqjtMFvIE4nML2ixlQKXcGOtLJQQexBdQ/8ryQd9am1rK2SZI9f
GWFQHfc1GuqYIyCC8INf7CYzUI4NO7aDpk22dewtJTmStlhB97S5r9yx7+b804tl1CACS06xBItr
u003cyJQPooRbpvV/ge055ajt5jEe7oG3ktIPf9OLScHXy7qzCe/PeAyujd/sfHzAEj8G8wO2AIL
VUujcNbceo7y3dvl+gMvqJ1OlIXdd+mC/jBhJ6hj6/HrRFIKBYLqY+CWpJBrro84adOT6gc0tAHS
QeHosme3IxXir+ledsawitCovW5evl4hDri08pMJQcE23F7TjbKvHqAhdKVsq/3crLXJjT7zDt5F
l2affqdvduM/Wju1nxNSpAcbo/FGWnEp+bj4R5hvuuoMIi0s2+F5bpYfc5Ng1EjgeWd4odMx5cZe
21z6N2qn8JKonkANRZZl0133DtFXHRWUknNGwgmrdG2vPpPJWx6T4MGxFodFu/UnieEe38OAietg
U7aXdJ0SSN+rvsZapE/jiBD3KOKxEQQxitzf0N2JdurOAdnRxrBu2x72kM+1hJ79NmCMyJUtkMPR
2aAmSSxkYygHXDQiJ2tS6CUktowQfEKFaMTHbtFSZOGwHnqQxmhnF3dJQgSemIstaOaZAkpn4gIN
fPwFw2x9SFPC/nLLgJyLyAKAIxi+AF7KInWdImL1mSxMNowmOQY5gJXYpEdPWYx2PW/7DYuZTD8W
UDwj4qK8vbJcIxOQWMwxyUiiDv1oUwxvWILXdFmBpwZdX688uCOafl9Dnu4eoJ/blxg17snTzhYe
g4I7DJhXUnhSJBUmlXs/CTEhsgJKIN0lSZn6Pbz/eUVeiPD1IV4txGAMELCVClSAcRcG+3lifuVz
mwMSyUS9jRwxbyRdGk4dfdyWRL7MWAk4ZaV+DGkefxm7dPZLucDhS3ioynAO1/ushSynw3NL/xdz
Z7bcOpIk7VeZBxj8hkRivSW4S6JEiZIo3cCO6hxiSew78PTzQdU9VlVT1v3P3VhfdFuVmtgyIyM8
3D0aeR9kuXWQxQKH6N74ZrZDebLMMj6OtXRehqSgJh1BtOFRc2DEjrnLghKFfBfRGZ3tmKwdpiUl
bRWfqZKbLfLk5qLR20CBgSwIvbWBPrLpD3ZnqQfTdUAz3LK5iNKkJZBowbou23RtahzeG5gOV+w5
sIePxbcK3JHboZnKF5hr4zVxouBH5hhptfFklj32qZov9Cynve6p+ama+/CztrPkoVfJIaDv8Nvk
xf2GDRMcSuSje+mEGZQPtxRHK+xHmpGIe0J4yDAmvSKvf3T9cmLZwHt72crqVCGSf0VWYK3yqioP
ScYDjoRTLEIM2khDy6EmS4gzc+MCc1TAa+WkDy+J7kkePe3uRTtXGxi76Z0nS/fVsdPqIKYUZwYJ
7SjQqTy6Rk7HttXUDkIZHY10KC/GmCa3pMgRlmvSuncDz956gbQ/o0TOjw22lrshxrqC9j9Ner+H
SGOs8px6ZaP6IHJXshuQJc6Tpv+kQq+eAim1jQqHGKZh0IlH0udwV1CPG8gd2vFRswbZbmRYou4a
wS0hG8Ph3MFZD94F4OJpqHN7U0QK1aw5QpVbiLarWcRJtG20tu4fqO5QTcdDnb6nVZORkFdgRY0m
xIUunkAn5yoIXWkB03Bs8vDOCUqxR8Dh3Y3ljAa7F2i6Vh2WB5L2Kf2QbDCQB2uOLKnh51J/dyBn
PdSaPuwwftHWPJe4pUBjne8sS9jPq9hM1pGeYFTSxrBRIqlxnNWW8dJlRkhL0zAuhIH8MUFatmvq
ePip11W1M+i6VNtCh4a0quiqo/hx9JchqyaoK+GyaQrOgx/CbZ1tEtS4MGA3prUrpY+k0J3q2q9S
hY3at2Fuv2vo5j9Lgxa3ZcrxNZim4cUu6a1CfZvoTM6li++IBaozKK0+iL623iflmYgpW3E05iA5
cS6277qK5C7VFfnK3IbxczVWMNl0tCQ/ekvCIYfYZEH4keEZiYN3kMmY3QsLQbJqY3hm+Qj40Xeu
dxGECvTNKPs/iykpyGb7tNx2SRTfTA0KxRAoup9x0V+8Cp16PY/mKceMAY6ExOoiC9LkkPZlsBra
cSjBUIP5yRBNtc8dLTyqMNcgeA/GS5PoaPhzKaS7k/T21doS2fxMnVZeYQ8kxxiOGLC9Nw0/57ks
z95cuWj6u2CTRnp0oW8NC31WwkH318363sa+ZptEuDqsstqN0YnpLgqtJodT6uBVQnIRKm9BRb2Y
ij5wdwLPndeuyMgROuFs7XIc1kGIoifHtuUAnlHvh4zu4AR/K1oh5SoBJ/LkoY2a4Kme5/nYeZP+
KTXUSEM+Bgeny/S7Xg3WbsaYcdNId7grmzJizQVq34VT/Th1durjSJsfCdvT3hr6eDtHAZwZirw3
y0hsblaMa1K4Yt0WY72totLcTM7AGqDlYj/Enqx+5nlS/uK0nJ9hreT3Zlt3iCF45WQGQ3XOEO3h
H1OpQ2GGQwRPogeeQ3M4ATcW6gjk4Rn4jGkcki0dFY68MAs9+OKtfWc0ljqPE6BSTw8m9CcL2kVC
xVOtoDgIgoepy3uhCu0nByxmGFrbuCRJuHzUGzRpJJCQxQUwluXQtO27pvwysyH6Med6cV/1vXqK
nLbfo8W0ftOzpurX2TgPCZm0Gb3PHLHvFv0SEtBkgMTWyvJgR0H9okurwCZryse3dKh0aBtNpmPe
47b6z9kepvIYtmkj13zVXlvVhYHwibESju+V0v6VqMjSV/MY6JlvwFswVlGpmsbvhqB9h78/T6sA
q6tyzbKSd4Vnxg+YC7g4FcjZenTsAC44R6yDdDRhuzad7t718EUCrsR/1rU9lhctTvKzlLp1Bcps
HapCAfcxN3vMAarRAMOqylnbFoHTXADTcqwZTAMKhkS6Rp1Ipz/I7WetnLqYPNWCZDsCB92hU0Gb
m1T6vtMNCkwniu2dlkyetUJ2jo8W6JBfNSr/ajV7fBmcKoKN3NmAKUEVAKPMWvmbp48D1as9Ruth
hiOLOww4uaSPSEVQ10G8y4c6uzW9h0ZONyZjjdFPcxcNEy/Z6mr6LVUeBrRFdMtEBGNpY7VKyhnR
MXyt+GDqXGxlDn11rA2jqjaJ3bCurQx/jRWtMSs8SETtu6nT88cBpcfbkA8x/HJZnfUCcVLTio9M
rzSoTXX2lseuCeDk6itMw2NW9NyZ69qrIuR4bYwSqweiuMvI5s0VpIXoarjpWMClikOSXkNHfexN
Vk4fX28RMCKIX9EkM1+7Mi12Vmpar8s3xvAsasCsvXZ2QEITkBw7dNOPpiqDO9hKyX1Kz97PKpYD
xBH7zirZzj1/t5BA+wdVi/zHVDDsoWlbZ6/Ksr7jhIrp2TT6M3EOk5wJdjvNi3565lHZPm0+BC/A
ePapCA3MsOgAiSee1OQOzal8EEFn+WCs+InNdQQW2OuTuNlKiXQXEsGBqvJ4PAaOGK2F3p+9Whow
pNdRRVRjax8gZycocmyruOt6s72L8SB6qnRrntdVmAdHI7TjNzvXgzNKpmLnFLL7mWa2tm21NNin
FHewpyrFmlTQPASehH3XbmyQ7A1pEVJKR7nyy5n77qSGsEJ+IiKLCnM2BQCsEVDgMamCNlQwx+NG
G4zF4UL0d50HIrcqLMu5whxKAPCspkEg7kboFTnLZ5DjKH5uK5ewARduwnkKAjQkOC2LL5ayZpTw
09TsZxs404+CAb8y2IrJzSjC1O8E3dEuW1q6FmfTOUuHAbmfO4kEzxirDddtJPEUgHWjZj+XcjwU
UQ7xfBxn40cXZulD3mofFRD1K/Nn5bbnf67JZeKfpdk3x2CcIVjNKJt2GE5G57Ikw0lCq3kZzQFK
7yCSfQET9zYWyviVdHb9SqyV91k4jFe3TnGsqkPde8GUpI4BiTp08QAu6ZJlWv06XBLQMLHsG1Ly
Hg82Lb3Muepn5KtuuxVNWJiYE02PVPjk0mZ6pMWefFGLoLSNCzhFSdiwofNGnXt3ciUxvZ92FXTh
Sy5K9eD0bfxAPCTDczw8eELblLtepqCRSAz6HZAMbB+NJX1KjIGSBl0dPQLLjWEwoTfC8QJm/ET7
1WYNR/NDbNfiiGGEcUE+FiRAKBk85haheSLiFtAqn4jDYQZOWgc1/oM4SaqVDf64Ro2YPcF0dE4T
iufPqnel36eyQhHvDu7Z0BWSvqEKx7Mei+wZhxPvxdDM8Qkygv01D1P90cPII2uKwn2MOvHn2LnQ
9q0+/ajnCLign8Bm6q6eH+reQQZgFcMB9KQBWg9MEBrC9VuTjem4rtwRPaORQScDWx9Xc5eqt9Qs
kOD1vCbNJWI7dTGvp6HtNsrQAKbLyDafKFnpZnYSH4y+zvBa6WuvgzMsuzOmNZm9Qo7YHC0066cg
r2kuSinfc3iU+0K16bGczQItaUO+IZoSFqUXrFUYVJcpKZ371skcUuC60o+5E6dkvyLbd4gMJyKU
LWGylz17sM3v8ipzCR2DnW5cTaSfUV05oK2Zt7NMM3sFeVfxCnV8clBmPpzAcaZ7GEwVIIjtrd3c
m/eOFudAhF5vgjjmudrkGvyEyh6wloSTvueZ8+MA3Zx+b1VuB9Ui8xm7ydBXNXjphvXrvRFfcI/o
y3C+JFWqPZc1voLgt9beG4y0WJmtrgPKldj4LGUMgE7In7fheALqGfZe587PcGLSjeMG4oVSY3is
JlU/i3Lx2jEn4awKN3BfjDT23iNPuDd7lMGbt9wFWArCzEzk6p0DC3VDDZd8bxlmsB9jy3uHyDAd
R3yo7gq6dmv0LKBMyBIPyWAVB3jTxZrYk+yJEsN90AXdodDJI5BAqeLQ67COYaTa5BwxidnWDcV0
1rxB3HdAHWAE0/QCgol4vZsnmg4c9wZ2HbpCUVTDeU/z0gWsM4z5M+5MWj717HpHOHzju8qmNKQm
HuMr6S4opVWOeFJ4DhJSo+CRW3MwnoOySgmnSQB2U1oZLWgcpFaWDiYadRXtq9btnixwSxtnw0m/
a6NE3Qoh+5c8xztlNKbgsfIqGJKo7rJ91sLtMyrb/iXcekEMAit/NUaXlBIZ39EEHYFWQeK2igWF
M8z4ynzJ0NruzQrGwzqSVv0YVqP4YeW93GCpVjerHMXTynRiDXGYnfiOEzeI2Ts3XXUwG5BMKljY
uCgkQI9pgj9g4gZ3dH6pikpIviTYIAVPJoTRg2kp7WRGxmfZZj00SwkswYPZ6jn0VLNLRTg950H8
YuiJgQcZtPyaPsTBIFHdWOgsMYBIx9e4ivD+mDN7jY1l6FvOgJtBkNZrfe7Uu5eUtLoqLYiuiCrq
BCVjMmzBQBp/jh2gMS3WoI/o0rzrBQLCeBYNYstAu8M72PS9RW07o2J/QTna7tkK6ToBz6bTpHfN
TakUEnQRWi9zJWY8B1mdholCudQtd6snefY4J/nkVxkNialvHJ2ioINeAfzhbtPa0nCjAIGr6Xoj
/TEUqiRkmW4Ya7scfOulQcJzxEazuYsjSVUL4BjAlIQKepsjM3nMitl7HMMIJ9PSine91tksu6Sr
H/WslI85UjHHn21Xe+2DqUFpPcfttZ2s4Ii1FQD1f7qAjQjD04mO44BpbLXA2aMVpB+q08MtuDAp
dJ602qMXcATa1RAnvsvKehPGVJ1NKzLuba0nX/7fcw7/P9iEu1/FMhSi+Svl8P8gmZCpzkKYjLr4
bzLcQlj8k+81fMIf2Y/8P5ji9h+n+LfiC/P6Q7MMdWv+OQLj21b6n7/0O7+Q6ZFoVRcreqkzUON7
7urwazHB9gyMzm1I/Aw2sTnyl2nS/+QXyv/HP2FolW0ib9INAe/vHybYkBI5MWzmUQoLdiG/+78h
GBp44f+RzOcyB57to0vBnbHq+bU/EQybpmrsIh5Z1an2RhNhn1jZF5ESENbh6IuxiFxhLI2Pbh99
lfYmMPtHywb18Ga/CN5oQlxgutMTtpWx0uzOnyCarXrrPGt0hFpTGT66pb07GRsB1ImQM/p9Lf5u
gP53jMS/cCSXR3AZAgnd0uGNMcHoz48ge3JdoUIeIYP1a2rewWmjL2Vb5zDCxcZeWsSRFn/ZYLNR
BmxFbaxseth/WAx/dx9/4UX+4z5MiWMiXxr47M/3YSisFAY8LXbIYF5kTRY4j+gXBaCHlmCpigi+
Kg3678iLGwvthTeUuE1iRm3KJ69qmNL634vzb+7nL+bm37dju1IXDKgAZVm4sn+kjqLCM+o0Sytu
J4QMKZxLF1mnuMqZ4vevruMtP/QHF/V/XMjmMqA2niH/8tz2HDQtLtnVzozVl6g+KivToewPSwFi
H7y2w2PSOhg9VXwUYLuKOwHsBvCf1CGpz9wjPMr1TOMv6uWTUPZ+TlZpg3C+iq1ztBiW4LyOh951
TrbQ3k92S7Y+QYoCSNXyVG2ywNU2JgZqsWd/9sbSQZtYCTqCfnNEvNsk1rCJk1tfxM1BuM8YFdC8
V2hma51vwXFCaThpp6bQXWDU7jrBIvJdvST5Nc8Mih85RZB85PFXO7TrDtL5ZrDaA8yx1yhJXqDN
26tcJdZa1+YtwMd1WW5RwCP0bXvG7snLtIteN+4aH3qIdfEZcC2nf2ucgeJISqrFy2T5TIaTYfZk
3jfzu9GDBtKJ40cyllCj0EcgocQ3GjGSa+6tXAP6bdStyfAscSba8eU1ncOLZjr8pKbutRkL1i65
eVoG393YMWjg619/e0GA/Mu3JwzozKVZBpyYpvsXfjLG0hhhx3TL6Q/vinbblMQL5KQxC5uXjCZ9
FWMEGxgG7zkC3IqmErCbvBZK4eVf38wy4eYvN2PC1oYsAm//O6L+ecVnMKlKTuhkV0/mNg2wuRcG
O1A6+pshtePgDtq+8uoHiRB6FcqmWatS0vwEeu3DToe0YIcbMCXNT6zmrku0wh8ADtZmmx56iw8R
NdqvNMJeLrK/Shg2lHES/S2JAe3AXZhiIlgN007afMMcTyv8gD6LCDJuDm6/wT7tUEjoBINujmRi
/+5jyP+5EU2bCVmey4ZnPgLU8z/teL3zsCF0MF3ooMORFtRwsojhMCcu0u4oRSNV+rL3noNswJN7
slZhU22c2qJHm9Jqs5J92HqUwy+Zo21c3MmQGfEVS0hrDjCmOg4qPHbpMrQgsw/fkb5jJgHMbWfR
SFmC19HU3mVSz66RfaHuuHSugw+cPDmmc1FIjYUd/Jv4Ixa++Z/jjwnjnqaOQfy3TG9Zo3/gyLfo
5nQYGuluQGK6Mk3uxKXBtG7Keksrrl7VdslRFGgbPWKfaWZq/Jtb+J+RnzswDc/WbUvojMf98x3Q
+QsGCH+4XfTNguCjl/diek3/en3/zfJmWgpie1fnIYnpf75KnpYZGyflOduhWEujeJzeqPXgSOz6
aRx2dRD9u+2N8udvXq7poXbGidH0mJPx54sWGaZaKPjpFRvprarSm+3pK/Tw9irKQPNMNUFtLObf
6rDf2YtjX5hLbJiGUaCpQis+NOvvGlqLw69KczbpHOy8hpgHinkBXL15endCfFjgfbXMnoBa7xCO
Q/rbo0Zl02GVCqPEVwpHNg1/8Ky1NGjU7XUS9RaOBGVHGLhETzaWm74UNMR/D+syxxDJ1qatbjun
rulu8zBfrIlbjAfAD/iV52l8qBeIxlEIPmvcxtgfA3kOyHS+SoHaU2FmG5U86ukntDtfh+XhWwKS
YDHVV+ZynAZVPRe4Ny4eghj9EQ9hEl5gatx0hyslHQ2b5VScIrSyWkl5Kde2ix3TNGvjysAgaCWE
PGN5pOEC6T0Ncbelb7Buy+cQM8p1/i0s9FKy/Djb63P2aRjN29hyxhklaD2kjK9sjr+sRJ7tnpUv
PE6I2rpBpf/KdKZuFPpjMx2bWjwPwVtAm4TAQCkLNtl0EQCll++jWt9Q1o6rtPz9myA12WgjRs44
VfUkDY1hnruiwdXbPYoWdxPVe2yyZbtDViBA9MV9X6Zf33dAsXcfLp6L9Wc75FiAFmuz4fGxE78s
CcF3TNJada878hyV7o/WTbZeU5Q+8uyrJjK5euCgu4q88fzcxWdaPNtWsGAm7UHF8fG9HHnXpla7
67JQNQQniJEma6CJyvfKht4i0Ov5os4PqE79InQ+u+d8RIpVG45apwOvS3cnPx/yjawqAw/FvPSt
vbDBT13B8rXjqT7gii9XGB8RQMMLBjHrwdLPdew+tBhArGon/Uqa4MLZ/LV8YYf+72TKg11ad5G3
Q68JbpTxOjPeFNyS59pQv4IoREGOCAH/3vuitA7Imjl7XI4Wa8RULyYDMDkXKiQ1IGWF0fycHHvn
CXIgvCC31KH7ZRXNobqZAUR8OLakSepdqvxkubgthFIOeF1w4uJ7TbuclTYYeMewGiRUYMR7duxH
obaeG41yNboph6eUcXqvL7hqaJEplG9VGxV+vOyGWHD7vQE+KpmwANvpWJ3CoHzXEOavIlPSVJe8
WEr1BFRY3WbzF3TmPTn5DvbeV9fJ3fcXHbLiV6a9NR2e0Ln3WAikpt7Ib8CWw54U2/cimxezD/ew
BJkMd3MyBO/YuaSDmbrR6GXKSjNBoMHFZtXQ2IJSdI3nEHUGftC4chNwZPBo6KCZ7fxhYcciKhIO
2EHrxXMapq06BI7aWgrUBk7E4kWffDUjy1oCQuQtAiC1RA+IKDct1C61M+7msWpXkxPestE6f39v
JEurfggcXEE0tXHG+azjvxBTFqU1PQ05bcdkCv0xCG+Fx2/nEdnYEuimkp+NsIqN6hNjbbaRWlLg
GVoMRf4qy5nng5sudOlg1XkCqavHP7YTBKfQCM96a10bI93OSfTl5O0Vp9tmPXLA2gzTCXJ0J5EV
Y13lXCbDvYyBPNP3IQM3CvwI5WOolmU9Jrey+DnrtIhJ409iCVGzGd6ckIUnLOi/S0yZBjYeXCmY
agWLCM3Cyxz+dAM2JoNyzgjJPcqJZUlO6Rca41NRh1tFEBItMY2230bni6FoIDzl47ZtvLVVozrV
M/rYmb1bbrD0uGIZR/yJGT1/xw2rtu4ZC3KZZvuNgUsXDdJFJjGOaOtmjYUDpmEJQYLoZTAGgNR8
ev3e1Nj+UHBqXLoAVIEO2r+IuHyTgodrdEKcalgx6c9sQkWCmQFRt0WKruPgLgboeJ6Jl7I+uEcQ
l71WchQsL6Fu0mOq4U3Yht0LJqU+LAOSi4BnT+xgbwbNW5gayFR6HBgiuZ17mFBg+fRJZthyQy/o
tAyLD170Msbjz6ocvW0Dw6H2tDU0WJzSSu8ldPloRtBVfqM/LgsE3iy/UDmHJRTj8shKbz/S4NVC
HQEjmuMCI65zsYzD6FvvQ59Z4QaeYZN6G7EGyTikR8MCW8w+lxO3Dy4m+hKnnM4zxwwhQ62/l36m
W+du9Bk38Mr4+B8it3fL6oCEctY95xRUCcuS7Vlbv9GVeIMyhDlZz8PnSZhgGWnTMkKJ4dtQs1aX
GtfOVTSmezQAd0AWDccb1dXIFCORDL90U56XCBTrFXbO5N6KjoqPcEb3NRzQI0uojT2XV0ipqN3I
4dK539h0U7/v0lE3A5ss34aMUtUAlWnK0jfs5DYwgydApLkGiKWna7e0sLH6oS9pbpB7Pxbjg67C
w2hZwLSjsS6z9mcusvvyOSoFgjnv4iYsK8dxLnmE/4il7QxDJy7oHcbZyyePdha3LBt5rtr0Jqbw
luTNdYnVeZv5pfQuKi63I+NKlgO4THRmxnRMpbFPjBgz/M4aPN9KHgcNM624uw7htjCza9zZJ9hs
pyWL+U5XFaeLkeNKHHAc1CPV03fcbbRTFxivEw1t+HREA6BntmCL71T3UOqCMUrEXnNa+tacWRCG
lhTQLpzT6PBDSlrnqcbPAR+WJYQt5fQSiBzbQCjKkbX0NsYWIKINDqor7/KR9KuS001L8HNkGaAO
gfOeL5lKUVEVaxir5py1ROpC1Fc37n+1wev32Y1a9mLVya1t0i9PZ+V4mXMWzcHzhp+1zmb/Pntd
EwDEitxLMdHjKRzPz7wBcIhICHZbMg2oe2AonLZCD+LjPspSMO3LqLHKzXS8N8K584fcPNMQoMtY
u+NKK+fHBDlN6VwXwlwqIK1XmDoY8WP+e72eMMxn2tdG+xK4JQMJYEVGzTX2eFZkJoTYpXTRx7XR
lq8iK26dV13F7F2yaROP1IixHUJ3CzLu17fp9TVZfU3li7L1UxZk95jv3/qw+MSTMlqJsHLIF9F2
MBtAcdekdVHHXJ9+IATp5puDd8uqGbnxnpkO7YzlpM6HbVPeECwaf8zAfgVhTgPq3sTm5TvtKjyd
ckYzz9mizquKX8Fs+BL+1u//7+908Ptyqb0IzvOUc1ieRR1sjBEOQDN0e3S5rIiJL2cSLvESexlx
vIB+YXCsuSTbLoVSidva4glSsNtrL+Z7lOzlDPal/50f0lchW4EDKmG+rpdt0CT1Nc45GVSU4wbI
o1T1qS2z376RlSpcznR2TmtzmsjE/BgERAhaa74x8HaKhrZn4+BHxxLrxomg0BO1qwQsfMlq2T0J
yDiFK5HH6qAvo2EEKT/aS76BsgEf21KotcYf+EVufnSskSV6K+ui3OgaRRQaDNZpNzptlkRqBxVx
r+2yLRHE3RtR+Bg7pBoT1ghRaH3JiOijj+rre/+xx7+El65wWHrNe/uy4DU0zk+Gnp2gQ66dJQGe
OD+HkNzXLl9dOquBx9sMbPvDgCy8qpr62ki5wTfmwzG5GyXOHgCSb2tIhE30zSMd99arPxEXgI0p
80zbTq3zrdPTaGdcC+zg5WCnOUvhEJ7S5qXV43CFv/trmUwn04LhVlXRPjQMaESDeOjMVq31Gtsw
af/sRZbRCaP9peFlsJFl+IrgiiVo0Rkd0eGsMfzx/HHWzqob8D8afqE8hn+DjdJqqH+lyyhCJydQ
p4JAWHFg24YT+Fri4O7ptlcLr2tOdL3aa1p/KPJih2OHec9YOmejteGdKoTlw2Qyt1k3cYNuTOvI
jSG7mVRN8Rjf7DzYdRg+RVYVoWnN11E3eoeQRiTAi77FqYjg3oYVitWO1Kib2/08kemilHWLZA3M
2flh2b5IXYOLzNpbdS1MKPyL7vUi6HaDEu+xiDJfxzR8SRQoX4plyJ6Di1LizS6BJHyQEvZamMIh
U+ZHM7I+RHSPo/Ev4jm+2qygQesg95EmVHhhsRRe+jJuN2WFgCEX0zvHKCoy1e8WyMiPmbZG1/Gu
NgYm8qX9s84wpkRigrHEOoUx0ArpXzUzT6zpLnKQW4dRKfjgLlYfyw/gP/+lOCMqBBOsjxG1h9mT
sQdYV+BNtLIFM4OkHuMKj3kiYzD9GQ3GqiTmeYVNqUr9kcEciFpT9wv0LetIxGptzxH6tHQ6REvS
2lXe1lDhCcNuDC+0vvExm9dWU8powDyBfzLnwaqZvaexQag0OQ+9p9/aPts1esf8iRKmQITkcSW6
CAKHOV97o/7VF+Nji8IOljkdb0BMqopww9trGA0CXqFPZPyGYx5aAi3eZA4yrZLEyNYbH9SoXFUR
AjUJ6RG7U287dMdS1IkP+TxgNluSk6nTo0ery8XnHOlu8BRHVrCG53vppbqI5jEWdeQPhvC2IdYu
iL19qfVXs8yf0EZQlRdHTQvn9TAyew4k8bfSGTZJOP1miwlDj3r0NUgK9Ay4o3DUPoqs2GokAH4X
Jw/QIY5Gu6jOXCpfr2TA1EIKSBAdQV/NUZ7DJRX6S7IwFZ1Ju2TtcEgstZUcubgenafKPitPnEuL
BFmf5k0fYqSi20/awGyU0sZwBLIHb3grXNKevOnvjOE9o5YkzD0wSwJ7A+/TuJ+wqPZ6ecJy5U4w
2+w7I1oi9xQAYGbGY2lzarQ5rV4nxJoUH51Qe6wdBoBBHH1jxMcPoRlw5sv0M8HAAGoAYGknvTtu
Gira/VikWFbp93T+f0XvFGoXI03vExI5PekoxIABQ6P5kThMtETQCb0DtqFHI32CM+3CcSPSg3Hr
OCrMM1afYCEd2T77GEPegCgdkQyzdfFYYHuurbgCb9S0B83ScfU0ndswNj8aXTxbifs5pGTypmVm
61CuQ6Qtj4swqwsTqFzmeMzavj3ljYbAuDZ8Q/PolVJGVdcKmzqaCV+a4Mw3g4uo0SNrmdwjIKPa
nwjJDIXhbG/3mI49eEtz4vvLakAY6IAY0lMjei0Qy6W4oUGUSmimKPYHsb+TLZuJwzz0IONphCj6
disHt8tNp4P/4vrPSwAwXjovCyIfqRMDDD9gc3ACJr/UjOrOTHgVQak1fux8LqiwuyQkKnIu3x0E
yyuxZ6fS8vTsuvy3ojIIOuPHh2GHXzlZoOxBV4QVMYyV4tBYj535DvmXUz7ki4jglxiylWf318Tl
dhYz8XrxWsj7cwS/DY2q9gtKjoMf634mTVzeVO/q56YYHVh+i4LDFiC+S8Uni+7dcHfoJr4iY9cX
0SVtxxN52K0HHEFQfqrmdNvqnPYaqmQMfubI17ZCcIdW5+1yfV4ANKokwOYvV5AN0tZjPOtQbMLw
DsIjlTA9baTq7DDxw4M6tBz414SU2g3JV0PtgxLk2IPN0c3IhX1BL0jzBLHvKmHkBJ6kEHClL3GD
YHYjOY3qHxo7Q7YWXCBm7jV1bD3ur6Br9Hum4w4hHADHefg+/fNisBBhRrtmycmCjkQj9CSWZp9R
ZxyzD2g/63LK7iOBWVheRQx+WG44m6xDYthPRjpsa8lMlBQO+tCTPi75RbscAxMOTi4phOW2ZGFd
+DXowUy/9axV+ATbJU/XFN4lru1T1/FMjVzSMDffyzqiGU9LVmtjrl3M2FnwrzrtVQcwXbP2Gr91
kjuBiNFx0ue2gd3SZT1lusJpBV5/zR+7xVao9EfddM/o95v1lOElrIvyBT5LqvNOAc3x14AavA0Z
YaQvrZNhir6qsX5yGdMAcaklQ9GqZ2Ppa8aquYITXieXdMKaPkanvqtsShfHlicd7QwZ++vUJWvc
TpQfBIM6YsyOZ9mH5bA/7AXdMDKWft/jQG87m2RqJ3ykao4Txp6skoGQFIcFNmgwe5dNejBm+yds
CM1PQ7ELYHgcckf6wANPtMJuYdtgt8U4uSa3MDwPgIGF3Py+EfL03KvmeSlr8977OWmMCXKl3Jdg
g4FJkyqkJAsV5TW5yeu49GeWcvi7k/YeF4TPwRiZQhwP78Yw5rsFuvRS4Ckz2iOrA/+y1DrMqKnb
57D8wYDP0P/uwDEiZGe66h6H6otpWOtkLB5kG98FCwQeLu2x7xAUQXx1ckJ2X18nbHVWuAtectne
Qyjq/4u781hyG2vT9K1MzB4dwIE7WMyGDkxvJaW0QcjCe4+r7wesP7oykSIZncvZVUlVBHDsZ16T
fBHzXLQW7eIw0Z5hoNebEurLOlEuiG7Wis8lNNiBs7MJlsNZf/YQs3cZbn2FpX0K8M4DjfNbC6xr
xxjlpsJ8Dyg5aZyVFmtIM1djGLWrhAdxX3p0bP01GOToypH8jVddgBpbJ2EhATkSG00evNKoHC4n
ZGuQuy+fJWD0VmnFmjScoIdGO1lH8GcCAUU0RztEIr7RA8mby0o5FTALH9+VYiv7YXrxi2njF6yH
Q3DUzinI4OS7gKsWKA4ZiKy6L4bhDpJDISEvcLzhoqt3h3qPkkU/ympOn9jgZQjlvNerO7s1L62E
eCtLrEdwXa7lsPEi41bgeVP64w3cMor2c4kssq5gin6dO6kdgOi1yttBfYAEhS84MB+Il9btFGpo
z+k35typDdPhdn7nQ6HM9jnb2hx6kU1Kvoq0+A4lfx2AXjRkI1bRG1+jQOn4HYW8GpFfJRgYU8YE
YADCPon/1PZIWMyjZPfltImRnah9MI0YMj7PlV4omeTpNcY+mrijGDPvOpgzPxo6bZldu2bLVeV1
NmY6a6/pLw+3MxB1TpCW2cWtc5P7xvZwujkDt0nAPXi6NfW3zqOl2pqto6Q1i2a97RK1olWLgJTE
NTzeFVdS8kDKuEbDaEUdzimwA38iL/+AQutZ3MXh15cNQIsGtqoJnq1aCxt3tI5hMkVj7M7HAJaY
OyXPrmJ9TvCb5mUSc7DGWInBvj1Mw6EJa6rFHuQK0acGlykEl0U1x9LYSY6/NR2gkuqIo10Sol2j
XXAErxuFhPlQtM4cYo/JKX6ATkPONPzR2irC4ZRAuJTuIdPuynT4rCDaG4HiorTy3eio47ZzyDIX
XkFBTtmfPoQtPy9DP+CpI4l6Ykyfu6p9OBQIRON/8gLLzYrgz6FWDJ7xF1HvF9vXW/pdUL8zdG18
LGNmnhuFQfMB+MBLgbBCjrRiZYAaKI0BMVz7Vxuo+OINNKoLgos2nGhHxcVD3PjFWkbqTtD1kmZ2
FVjcDG1Mjw8tF890R8oAm0aftwXlbTQatIsCADmFVS6gQ2kbXVlQLMhKzGpbMVQ7pKW/tfKXNR+J
QafiT6g8YxXkrBENoSWO1TiW9zrEF5SKekGpWSom/an4Z6wBtDi9LsV7fAJQKRr8wgYYAIlv0RvG
4442JW/iejULsxSUkiHyvaCzhVMdgdxc/8s2utXzmhzGkfo4G60IE1mX2eiAtr07x63hjOXAFt2N
S6ofEYS8lccdQ8l7LmOcfmdtxistlrN0gIVZhoZNKList5tJl7KEiB+3Li9nrAYLL424VLaiqCjQ
K6gQWhDgYwgwa8qiwc6Lsj9Z2bhn3uIvW9pREbgzdB3PS3q/b98iEbqGhIqD3icerXT1S86Nsb33
msG6nMSw7eFDbPSpe0okrkfADUCrgKTwtmPdfR7gnasFklVdnn4uO0rfWkkTsrTUpzOv+R7lZDia
MG0D0JWq0cN6+5p61qhUtUnzpf7ck2xuoXYla+C3jwav4oQTdNL8eagh7DhzsziakMYCQHmVjXhJ
jtCB3C65Ov1Sf2nUA4PitejmHtB9b98pJcjVm0xpICwiYf1DL9GsgVkCErdNn0ujuFXSxw88kfgB
jUDwB+9QfEDvBRwRs0EzJzTWRgFkWagUpg3xB/mYmKJdux2xiD+3vd6jB0EioJzIFAsN0NuMHngF
vSizytcH8KYu7OQhRVo95B5UG/mMMj/65uGPQ6O5wZknmjyKhOSO+UQhvZfPAYEjMN35RCSPSXM5
+6n0MKpVtxto79nVNQIcFDoyNC2A1G+99ME4M1HaX6AjMzDTMlUWOvCNxb3VIwBRemrRur7qf4v9
NnG1ob+oaBS4hwKDUnBoFBLz79C+6kavvjw9b+I9csQ0uTINQELSmaGebwewFQQXHr4Jrgzt22bO
HilwXffxBqOSh7mbo2bdBrdFzl+qEStDpUdTyjtEjjG9u02leTvnc84MfGxF/GtMxd4zsmsa97P6
zktqMb5FcA5pZL2fd9MEtGey3zgHLLGEXMoB3Lbt13C2OsDfrcPBTitNmTO1LhhXOFv+87JzCcto
xGUfUZNQqnHnKRaJKVfbJKqtVGetvBk5oQT4T8ymWBR2kYACC6Hv6r77lqbkVklF4l0ZwD2oP8dV
+CfAxh5oav5yWERzrXtq7Iu5TSOc6I+OsnyuP+Hm8BO9zF1RoJWm9R39ZFpXaNCSbZOFJTMCtENw
CtGDS6OEQE0tABxJZD2GgfFkxXOgB2Krl+lejMOX2U2rpjG/qoKbGUSZYf4A2CWguudguZxeiNnu
UpmetZgw+PQyOUAo314JMz7YNEALz0qgS5Suo3UDpHe1cH2PWkXVhioK4OCauIRBfGN7r08/bG1w
CxX5BkEk3ypgCprMwRWZ/2Eeoc5BHhGRxdU4R9G+R2X+kPlAdKPOSn7hlcVLhlTqCo1sbkINPlg3
J/JCzDQvII/V7OSX2FejBe3bzCukfxT1Ym6jdTBAlNp5TBIm6vSna+93CAIXqqB1imiraqqLG7zt
Gu6nqgNhaM293Ir4RP1slApSzyyCeX1R9534qmo7lz+CGR4QI2xAac66COFSnn6f9/cNSrF0t4UA
z61CW3+7YQMLPQjfwrQmtRmNnqEULDutORsGHH5pMec2yGbHBsNrC3t5tgK78kqRxIU7FQ+SDkSZ
g5DK5wPTmQshQ88WqzASon6/U1VqZ5Ep/5Rd893GZG4dzuMAowOga0/8UPGe8KTXXmiu85buUV9Q
KqLGjGQRjmGQqeBXF2s7BcuoFOpTAElZ0ZrrNBie54pfPtfI5oYaqI7rQ+9MzeyLGebq+CTr3MwP
nqb/kV40fGABAGUEYmrCaTUJj9+OeIanmQA6jiATCjgrJ/d/EPLRAAHTNx+QaT03/edCW0nzY6ij
pznNQ9sSnn8Z/BlTeXt6Bby/3W1bMwFZoqNrvL9rE4FYZaFphVslNNvQj8T9uHw2BeCBDF+QhPoj
brFnHmq8v6lsG58XpEtVXVNtuYxzcq2RqiUKd+ylvUk8IFNFyBwd6lPD9MPU2lvdpnGojhW8TWcu
HxmfMge5c7t68lr7pz4rq1ht/1yDIuG0G5xw37F5o8yiizZ9LpH8Rghh31SfDThcCGPNAmHT9HPq
rg8Fo8IHJkUk8U1O5k8xo4lEYblQX78guPKVUjxdC5QWzKA78/F/QRnz8eaM6bURzGV63y6ByhyA
ReM35sKBIb6geKb+bohdVyplCYDdTYPRBfR5r8WUWqV8QlNb3XRqcgbneQByLvckWFPWIymFiezL
2xdJiPj6fPZOObRDD7mgkdMAUaXYIMfm7Vn/7Bl/F9X5TQTdeIeh8LZOwkcoexS8Z7DV3G1FnulT
6ygr2SAC282lbUenPjF3OA9YGD37pmm3fdtQok1ofdItKZ1mwGKvRLaWpe215PFNTH2x/2b6IJ0T
sGiQMX4MwLoC/3fXAHQpR2V7gMOHAMADiwhLN5sXu7MulMJ+PlTosxmIpSQbkdR3TSPQ3Zov3Kan
ch82D9J8wko22xtq8DPpui+pD9NjVNNfaoyQYFySPFaIm9LyEPdpRCXKjj7HqkH7Ep0eiID0+DWE
0ldGd1Fo3Cx+XOpokPiIgOAgRs/V8HrH7QLo5GG7V5vczRAk/Odkm+FDzuh/CiYN4Ff8R+NmV/z6
Qe+fld4pYUWTiA3cN4g5gwqabx7++j7I4vtpImQ8vemN9xEPa083YMuA9FUhO7yd+UJOYVCR6ro6
sgMoipooK13pdjegrMKNrFNoSY3qRZjQrIl1Di35KDTEth2haCHki/smb0WlFxQRInLISD12gvlD
uDXeMhIWxEUFyZ2N17abtkuuZ/wqDNb4MmuK+0GXtCPMPqZSkWnbUa0+1So1Jjq/PwyHvDqalWKQ
4HiKW219wJVmDj884fNK9XlXBfgqwT6jJZXTlvO09tPpAfrLPS25DknCoICoAoro2wGqfEOHCU45
KrMpe7VDT1qNyA62zR4MC4dauSGu/MpJ16h3ag8DqETU2HeG9JDZYmvgY7c//Uozf2qRSEth2KYO
LwWOkLYk5Di04x2qtbmrJmhXE//jXT8XK/DXMHoAJqav3Ay4NCpB+UMmIBowrUDRN45oXRvgBNDh
6kFMftGma7ssoW3C2ltzK1hoI4rLAwxmwER63YJ0VAP9tvZjykmZA74L6gnqH9/8KZ8JwLS5YqrE
alQ1oDcsVFiqFxyk12GurufsJ/S7lyanSgyoxqrB8lhy3/azCFQy3Bx6c/1UiS1J1cVkIcI85D64
zkR9HE3gq2CtqUZV1lxspNmc0purBoA7uOHggtTS9E1QVFQw2UV4Nbioc3BbJcZLUYjwMXj8S2QV
sdIyRxYlQiig2Z51HaSgSmMLF3gkAme542RC+Rh9NNrD1kB8iD4p6FyoKGlhXKud4db9dCY90/82
gWS0Evl7g9jPmmPDV+llB3k3Q34kd4sYJEbHMp8xJ9SxEIjUqKdGEvKyN8swq17QY4KC1gfNdQ4p
2KOAJuC+VAILxdYGIdreH5BME63rNabwjBbWuIeG3YTkdwwEZK3OjYe8TIHuJs2X5JM/EkdmllHg
eBufienfhxFSoESFgBbkLOdd4aJtyC3TzM9dRRouur+gxzmccUOhFMP5PjclEuBFp7fEu3zTZkOQ
slEsMYioVXsRTAUast9VTKFW9Qpaj1O4wcOV7sZk/ArTCRwIQWUq5Q90dKlbEmtTwAGYjX9Kqes2
25qMY67jlp79TcSwa7m2pF2/HP7CKYYHkLFuMWgPNN/PncHvsvXDy5scw5wvM79nPqNfLQdrlCgL
gh10K6d/sn3rMi6vzb5mRRLMYoZ0pbf5vd4adw29mtMDtzz+efR8vMEv0jVy9XcRSFyYNai2mAiE
xGqO/UeF2N+gSbKm0nM26zmcTa8jDZubguMUTiq0Os05TOSrb8VVBqPrKgzmiiNiS6ZB4olU/XrM
OxCTRmVvBgN4AwLl64LSnKr26jWFdhg6A1YuMObx/0KC0K8AEiOPZfYecs6CGGkUM1iX5C5Aoosb
p9RcHa/yrVIH26CmCA3G7WcdI5xfWhjBhXjsrIRWPwQi2MAkBMxjAUXK7YjmKCqfa2XqnhtbuL2l
fatjX7nS9tDL6fA3ecfOS+FsN9kuMaFFwlZchbNwBSCch6rtkcgf2q950d+DYXxppz7Yp/rLSL9j
12m8q2ogdG37RoGyw8R6TJsvjai7jQ3AE0VQCIXEGRsDAY51DoxmW4/dp8Hrd4WJ5/loAh4Z6p++
/WNUy68q5eYtGvvkyj1o2za+w8GCsYMhJ23dtYVOy4+EazXm0Vq1gCpTGL20SgWl3KG+EWgX0pBK
HnwRxrhBPKSWGEG3eNdJJiW4lPbH4ExfEDx8oeIOOIyj01FfVPohFJCSiWjKvO61jNaEc1NPKMlr
2kVKGA/aqctwcKiSLQd+g4wiVTJE3tqgCXcwgIurRo+oq1kFZs/qRVh4HOVK5gJjKgiznJdp7heH
MsWsFilLCtfjBi+ypgzum440CefcbFdN2r6GX+9OIsdAWOeKGVWSeCIItOMnJIwNZJx7FFndyCvE
SppDzjjV6ZUzPCmF54MceSoa4w4qO4pEwc5H5uBSUu0AuyN8Eq1G2yC1gMubqVyI1Mj5B90A1sHw
ndmIyzvBFpI8SECZ5kJQqTy+PQQcH6ahkjhyp02Nv55y4RD3k5wSmj6wtshSa9XA/RUluECl8I9s
MTrLO8tCzcdXdl2S/IKV86BPo4GajvOLrwghusTGZqzC34+Sa+ZKlLg22dFd1KIdmicx2jcwHcIk
+Kn0UbJOzOyHBMazIrxAb252kdRTCiVpAHRGov/TJNp6bHQM0SrM0mMFCR0VyQK/HrcqLy212r5E
Ec5YGU5VbkuPn3IK9FujvLlrAvGMANgnLexeMgNfppJscKMiH6jXFwkRumP2jx5Z8VbFXAUZkvTm
9AgvCy6QJzngOF0hEnJJqItL12sKzdTLGFOkCuVeinkk92ei6XctjsMzbBvZQ0R6NFNdTGJJNErh
08ddsu6vUz51lXd0WEfgIqvEtB91af02UTMvHOWbjtgQtTnAfae/811WyUtwERpE9BQWONcX14mv
SCuygsreOZgpQ0zNAfL5CIco2dTTGbD2qFo9mEr5XepYegnoYy5skE2OpvcajOU5vrZYpvgg1efk
VpDH06iiJP12ZY8lKrFRmuMBZxXKrkg/8ViEzRpl50yAj0jooohH++jBkhlZFIFHbNzS5joe5GOt
YQRkZSkVTgfPY6TRt2mMTZpVyy2NyGF3evCsv74szVZBCQRu+SH2fnU/xcpU2QLLhJ0FzxTtkPRL
N5b1vleUjSAhWdleHIEmVAmzYFuj4qWpqzbLNkmJl1iPMd8ddAy27sMQVuYtylAxdu6BgoCTBd6x
9Z6QckTDBSf5NebtT7ptbZXYnjb4P2zTSgNrh1ZB2VSoMaLz6s1k336H4lG0Rsx3D81JR3Lc/9pq
nOSgaqp1U+bbdmhdqs3lQ6vdzxpWFym5ahoEyR4WNooq2CuuAYyttHIo9izRy9wcEU6csru4oLDV
0vC/TBPL2AyZFrpqhBZtmmd3VZih+5eTxZ4eZPluK5JvGpZlIUlE75IocbEiwsYysFmzqNeIaI8u
1t3YK8jNmfCV0NqGo46r0EoW3xOsEDeH8bFzRO6IVW6CTJOgyLwY6bbqT43nBHyMyZv9xD97AS1v
lODx8gmNiUhh+IS77WOcOI0bqTTJA4lcS6RsiqHm/E//GAWJEQooWCTr36vByXBBA2SaF8VedDiL
CMgAenMVixSP11Gq62okhrVBZUzTzM5LumtTzX/KtEaV8YY6Le32JtzKGEaMYs4F7ML/Crurw6u0
mVYpxoq0LZrHFlmgRkzrtBATJlPWAzAo+HpS3Rp59YyeS71H7xIzG8DPa7X72QC82ch56Q2m81z2
hE5YhH8dp+Iz/g7NJqwwgS6iYjMZqI1i2byyCcKvKwOnikLPEQJCtzLE/KOXoXLm5jLfbRlmk66u
oJZLo1JfFo8Kx/FCBF6cHWJgt1RRLqNWqSiZdNeh3z+lqQFqN9NxKiTHiktWf4iMwVo0DE8T++o6
Ze0jU5bYqOIkfCHXSpbOKCCHygvobqDiZv2rG03mNr+JtTzf5ugu5kjf2OR9Uze8qOiNX2HQq+0H
UdxxAiubUGcFZKVv3urJVTf4/Y4l+Wfs0+/UuFSaebAKM2U21LDusGBBn07walb4CVDynZJ7HlT3
BHm8UAcRPPINp/fA+6B/rrngIvKPP9u7oH9EZh/8DqPWJbBagcomqk3nexyabQgbjQK6ttLUF5w1
9c2oeOcQBNq7OryNkKapS3NudwnHXpK7gYggZNgiJNv67aPjxBd6GNzpUdjv4yZFqb9Kk5Xw/BqM
f4Z2s410dad4P4NYVHuUKr+XU45+mT+Q6st50dnQD9F7L3ElWNGf+Fqh5rcaupIEUPYeZL/uC70a
POatG28y650WtoAALnHUuuuKGHj04WCMmpc4Cu6HMf1ORwJNQZBlgNTK6wpFpw3OWfF67oWRAf4Z
rN7cNfDF16L7boZoTgqEfgFds4YEMJJosD4PhUZUXGBZguQcWNqLVuc+Jq6COA9gXSQDvLdatZAk
1jEJLrgro1GvrovhPm6K6F7OuJkGcWiEPYDowp2hFwSNOelfKukjNGCZt7GhoTbQIbSQpMU2D9Fp
UMLuRhjJnRYB57KF9dDIrN5jPndRjKh1WhWcBsOCwhCH3fekCbS9Vql3QR+Lq7mmiZBCtNMTxQJT
Kq7q+cvBCfEBENkpdcfdlgMHNxrvp+C0Y7/PN7dA5o89qoFhwTGa7vauSu2IitDgar0OepBwN1WM
4EIDYTH1Zro1lWzcwPHwN5GiAstoOxu70mHnGHLcVZn6DWFKen+tWq0j1RzXZmUQyCtZAcaSP+va
AHNXj8gt8Vzf8X7XHYEosvgoezjZzeDYgPsgiFxbFbWy0sPTArAAxGXF110xAPNuevycEynO9RWX
NQiWNsYilJZn7YI57Hh7v9SWlcQp3PMdAmSw+mzD3/kPrGTKeAmhNebLtkk6dHpHy3e5tKHRqSDA
0U1JvHOIy16FDlHYIGsrEnPXiSDdo+f3OcYLtBROcOVhb6sWdos0DJAOvOmrXVbV+IAa3DbQgZMM
PeZo5p4ocrhBsBY5hwr0W17DIMDO+mGcyuAK/cZ6hR4svnxoZlW+51Y5xbQo8GiMFn0Oex8BgF4i
RYSkobeZ2nyXa0m187Mh5CqCGh2AzoFSmP3U9uXFSIC1QyK821ge0KvDsYnn9D0Yu3YVD2aw6mcN
kSCybxwN5unhxHalGlH2S6vvw4hxkSaMp77TXwpd/KnSi9Gxwd2GvyiZtqCQzWsT6UTXgwJEmdJ2
+yDRt70f2oRKhrnFTeAeuicLm+IOlqwx7jAQHBwMg5wugTxeZGhiKtk9cnka3LmWXJbCv9tr+b6L
s3ST6pyZeFngNaGm96VJ2SxU8MM5PbNLt0qsIoErSdWQoFAovC4LrvTM00qZ8OoyYsTZxopQhQ7m
LusInkTkP9f+9HsqrYtpnNIdAjEAh2vt0oj7My8iDrIUb8onFLdM1jQSoQ6IRGcR20s4ZqXwfWPX
gg7fhqMDuM7Jim0fxxJF1Dpe4TAJZH/GmUYSg4hWshGNcIsGNQqS2lXk5Bhe1ayO+QLaaESceco8
2n0WrW9qc/DWA8VJisnMfNR4X9SO00fNDZzBveJJmlWyKcqUiS+Mmzptv1uZj5lzV3EkVfUqkrZP
7dW8mEwcohjSal31O8tnXMws/z7OS6Y0uNKFVV+HYlbdl8GuddKLaD5FI6uhySWgjXrpo9NEWEJG
5S7gcmNjALCVak2lWN5gyalvh+pCJYGQwU9BZYbAK30yxvxzmxE4C9haWwV2/brX25cWoO1V/ECr
BrUuvCwIHqrnesa+5grtCUd5tjHgWHtdsS5iYuqpDVBwRleHMIqOZNpbNGH0/EnBMUm3cfpM7e5q
GGgm2pXyZPYUVuPUgtdhaLTMEGwo0Ama4Eh2GV1mjKOcpkDTI1GvMsQg146HfAQIZehzKSEdG5MK
NiSOdS1heIYrsXVw1kGIUK6Q0yznGvjaHophF8687lSQDNUSVvBkZJu4414oheVtqJcRISlVpBHF
+EhmS0MgLxIWG3sM/HU73eMMMu58pXwIw1jZqXq1R5LFBoZC1NViQLmy0d7T4DJsikoCw6QbZaPn
Bd9Ah50aATpPMKWz4ysMFGcTDFzfjUrHdOvJjomdai0CXs8WJ67SuWXqej9W/F+dp/+aaP9CaaOP
ECLdtZI/ui32hWJVWiYQ72aYNqBDcDqfNXv8oru0wuaiqfwH8pc7jvNViCbu3oS6hc1Yha10/VCV
NobYfmqtPdCeMEl+NA0I0Raie23p00bpFXVNooefGBUL356uglQbtxPYrnU36OActEsmG2j+PPKH
46bMTeL3qinXnYKcMUYd9brs6j+G4zNVQWqAPBEG9ZCQrdfjQGFkYguZIQHyPBrrYUzufd+vtiJ0
/qAR9Fm1ipvG57bxu2TaCLtZEwhFO3zMxl00wl9EyHRDQM4RDk2ntbpk41iYTHmxPcuJqXeHYljh
kM8w2MTN5ECj31toJvNChzNuViT815J3Ya+8+Nf/r92Wf+Zt1lTj428/zLPXsobafE//jy7cO3HE
i+xX+P3df/8fCUT7vwjiacBRa6GMfujf/yOBaEkkEOl9SEmQrfOPVPv+I4Go2/9FYUszbMltIgnD
SI7/lUC0VHT2JLAYQwMRJf43Eohvk2wFaKttWOTWc7r2KgxBxK3DXnmwt42JhBKJKs7kgbCGM+CF
uaPy7030Pz+/FE6KbCUeaT7a2wo+tn9ZJ5GpcXBU9TeK2UTTGeITVCU0jEPPBFhvIUr/PnFRVHPS
KZZt7FnUR9A4vBOJWo5rCI88V6eoVp1piRwZN7FoIdWWakU9thlbpNxIC4twki1MTJF/e7V+7v8Z
ov9DA+AeO9Wm/n//99jALa5uaCkq6kSjxVXM1Wk5ii0fGwWK7fUom2xwFXuyKvT6yuLx9AOPfdC7
1r5adPb8QBSK7OEyD1AehiXfIqtx+gFvA99/J2Z+8KuVJsOpV5sW02DCkjz65CEW2yA54sS4gcAU
kZSqjdpMhqfTj1ukzv8+j437+nkFYJnYrEca/oiPlxSJJD5hA8f56CTK17aF2rQZyXfoMow2SsGx
KnViIWxNz/Ubj32xePsGMOdS0vXe3PZSIKNf5X+CbrwoVU7ufvD/VwXrfz9z7hS8GlaE9axejo2J
pVFtv/hVhb+2rib706N47BMWx0MiUeiodQB2MSZ6v9W8zq9reigrshprltHOxt3pBx2bLm2RheVK
bxZlYJpbxUffwyMbF2ZjowwPVmJyyIApPCBfbUF4hjD3KW66zeknH1n42uLAqJI+KgpRmtsm5x7f
UlWN/E1BIcb/4AMWR4UYfE1CJreQ3UEccRXHZJtU5vD2O/OAI2fFslcB+rg3o9a33cbQ0nZj+nDk
HqoaSM2VXuIDftkogWM/jH6uWx87/pZdAxqBSka6iQJ0jjbXfZOjTP9kK4bqnznGj3yTtjiOatRn
1H4w2bO2Z9D2CZA7VboAE/M0KulO9EOwD6JJP/O4Y4tg/vNXu8ih85W0SJNjBifJPvpKK7rtgNxQ
555eZUeupWW6rxu5J/tCYY6aFpBkZuWZuqVUluAGHTb9cGa/HnvM4sgp867Epy+VbiFwGYurMbgr
i6a6r6M8uPvYlywOHFrrUutJO12hDOGWPAyRc6eX3E+xKeNzlcdjE7I4eALpF7G0Cwm+1BgvlHRS
7xxfq5IzOfKRn192mXIvHFVGyHJbuwQ0q0aD8dWa8uLMXXdkGpadPUpjuU2lyYJVwzQMMUqCXOYZ
9QatLT62ZNXFsdKGejaS4MOsrVFc3+LjOChU80ZMUT400ep8J7zaE7GjmCVMSaaghBWI+VOLJWso
i7a5jJUkKz84VvMYvnqMLUa91pTBcr0xnW5Q1C5vMdTVb8bOTM5EocdmexEK2CPvPyOr3a5izNzA
HLVmkw2Jop/ZdkeuSXWx7QbybqsRle1iLA5AKBetham3A5B4Vaeik0hgGpgVnp6XI0ejutiAox/5
KpRx6Zopgk87tW2V/hrScgdHxrdD7TY2O1u9llqjDV9PP3K+hP8SxquL3ZgMvmfnU++5ZCGBhlmQ
MdU/awEefUsLNEfKA3l+HDZEEjTXOCEU4mWcOVMPpx//9/mj8P12iYweTtIyVjzScAVSNdK1695C
n+f0rx8JPSCjv/15swMpVYrScXHprfLtpHnw56UfJaMLWKH1vxSK0ad7A6qFeTuQwWU3goQtepEx
7ZIzu+3YWxzaoK/2gczAq3Z2OblaXG/0WaxKobib+i+GEz8NUnGV2NrZxUBFwT5zi/99JUm52BeR
qkCB9+oJsT9sXXGZAD8yjKiNFfDUJ7+kmZGcedTfT0QpFzsk88xgmjSlR57Y/E2cF3c70ANF5ja9
fQ7TcGyZLE5EmUVmkfeh4RY2RNe1NTm/i2EA6HR6nfx9k8tlNTWpdJRxhsh2DT1E53rso20lk+wR
TQkwEanXnkn9jn3G4kBsNSBiUeQb0PGm6FskS+Xe6xL/zHF77NfnP3+1zErdzyJFgaVlJr1KJU+T
6QQVusLL6vQwHVlUy3Z9HZZwSodKus3Ye+LCsBshPpeFboz7LGwRpkLAovB/FukExv70I48sLioh
b75J77OErVhZLvwH3KInbC4K/Bj98neHPXBxZocee8ri3J2MKS5bi/wq8JHbt5o02GQF1paBhrXs
6Q85NjmLcxZXURVvvWHCAMtvXBFaOJUXaJt96NeX7Blo/YEykBG4kQhxHsQ3ZQNiQnxsYS0haSSi
udRCtoKoESZVAw3JVQr6H3v1xdbGGzgzhsSf3NBWpoe+y4S+oX9onEs3jgz8oVv3alcEUdsUejVO
ruKlzoWi4qtKfmN8cGjmFfXq1/UCSnaD7KDbeFSEjZSAYFRj78y6PPbui3Wpo/uQRbHXuzqrkz7I
DG6Ej3Mm3J8vwfdXPyX+t+/eZOzcHk9LVzPAjrJ6vilxfN0XBpwTw3upkfpcOV50ZqSOHB724qbX
GtCgcopatzZNhe6lbm78SWBm2KYbL68EKvzJmQ87Mmz24tbnxocHoemNC6XQo0FqAoS1gyEONqeX
7Dy5fxm4JcjcBAwBPoz6E6zx4rKxLGOF4SmOylmcnTlqj33CIkKncKt0Whs1OI6DU33yND/2rwuA
Nb8/9gmLdRsDSSz9DpmD4UCuGqdnWJUOiHzadqefcOwL5j9/tTNMkOz0Ub1uWyZoSOn13ORxnPbM
rx+5sW397a/rRWQIL5LdtsiUr/4ATbmrnbuiji6bArj0xz5BvH1IXEyVotTWfz7BEKCnzc469wnH
Bmi5uU3ptTLQui0yyhiVzb9ef3yAFps7VnFHTmp+vZxq1IGL8d4HC97KuIV9I87h+Y98wxJgQe9e
5pAZKKgY4ncOowv/JGX62PAvZW/iIUWsCumnraxlirtIMG5pegVnJAqOnEfW4t6Bb257yQiEBqbW
Hpzy09AY6ao2pl1XGF9qW43PLNVjD1ps5RQJ2gxNFsRJI0zSa/U2ist7c4h+BAh0WeE5ePOxLMNa
bOl6qhocpPt264faTveGaxk7eyUpEZZW9vAkEMJDYDc0N6VnfPDTFntc9cxKHwOl2Q7tyOUXuRIR
S+R/w+9GrD3BzP9YeGMtdnuJwHlEhNmCC3ACNOPxJ2grYZ/5iiPHubXY5rYeKTje4TqaG+B9fcVC
U3Oq7TvOwuTMYju2TxZ7HcVCkQFUatEvqYBFKUj+A0AaAtvenD6qji2yxXYX5eCkbYFHiYk7+6NT
mRYAayjDrGcNhUfHvElHOBSnH3bka8zlVY5aUJUPKaoiHiryTlRrmzqOxu3pXz8yHebi9m4rBNz9
0WzdxtG/1cpwNdQpyHV5Fq/K6f2X23sJ4sFkIUrHUWncMFBuOXW/6p7/EBfpw+nXP3IzLUlcThiC
KMjsxqX1mQIe8TEnz4PHTvqXToyoxemnHBuk+c9f3a4oqiiVI9vWrULzpqxw16YYdddYw5eP/f5i
Z9PJ7oua0sRWVOE2q72ncNS+CDM9w4A8dlgt2bQy7H1w0cqIoNqkuvpAqzgGvwF5OscVNI9C1/Yq
HRJUk98MuGBsjLY6B+c6NkOL/d75ZhvE/LKbEB5iDZxA8O4dsVdQDtkVMmnPFEaOPWex6dsywVfE
y1t846K7OI2hXAm+tRDwXkvnz+mJOvaQxcb3ZFjaXVghA91BeNSq6S5NIezYorhPgnN6SEc2/FKE
yoEiGkKBaFypRb+t1gwvOXDs+9NfcGQpG4v9LhrRVE0Vcpp0/S0G1HeIbl0V7fD4sZ+fT8xXOwX7
YwdbAdTG1KoAbgZo3OvzbwmIw4/9/jwxr37f6LHgC3V+Xyr9fZx5ux75ZdCQZ26OI/O75OXnPXBZ
7Ngbrj7loVNLWBpyoMAGQBl87zkK6pHrw1hsd9Q+CntShEK02F01AJz8Lv+E9/vGL8vbVpRnOtrH
pnpxjyvYA3FzMFZxS0DnTVuh1zsvDbanp+LYMl1sbKPoR32g47DNp25f9eLKMM/MwrEXX2zlYjQb
6785O9feOHX2638iJMDm9BZmhpmcm7RNmjeoaVMMGDAGg82n/6+p9DzK5i5Bmndb0a492L58XNf6
tQKHV+IMJ9G3Ryj5sCNVG9Ph2g9fBHEBk2GmFH642z4h7yXR0ftFLfKXqPdhcPKolGIGTHzvtOFP
N+vuqii47IT6F1b4oWjVjZU2kz+kpi+dr7MZXAjHyRYTbmVALk1xQgitAK1Huo6T3VeMpu3Ar0O4
w8Cf4Yvbuxur6Foti9iFCWluCXq2tuwiAGTgNGv7P7se9vM5UEXC4pcNTHIeVh/aCqMebqE29gTe
DI9bPL11CR2DaeOc5Kx9xiJ6w34MBuqBS6QPYapP7IUCQsXi/BV2DOZ+3EO5ae34F/ktg+B9Y3Fb
iQiyCGUG9CztmBlSuNjegtgAlxZkVrRW9vb5yF0rfxHLE1QPxjRZv3eYOBa4oN9lVgnnstBs9P1a
BYuQlkrZeOtEBSH3HkLRvEG2cYtMwMuWhf9R31EPWdlhhFyDmjxot3rjLr/tA2+j+JUZY6m+c6Yi
IEQ7QxpNhN75SPo7dlT7u88bf2XRcRdLMuspEAqeAodwVkNcK/UWwNc8aixk7ZL+sg5Y6ux0pOhU
RZhAAtee4E1RQeu085BCdBaWt/3Wbm+ln/8Coj/EnpiQd4annSFFnv1PaxqfJ699sTO+sd1fK/78
9w/Fj8hslD5BUzW0wJX+eUm2OLbjBByPjd5Yq2IR3pKNAa6uNU4ULruRc/CK3KzbrAm/fd7Za0Np
EcllDS+NgJE+NR25laVVAMsTFunnha/99kUYq1xC36pGHLY8s6O2PIV+uOfTvOH7sfbbl0F8zlzK
Sd2nLvxBkaVJXiPtdBcO0MWqjBSFEhdPQ59SM14jYeUKWLL7bqw3QnglyJayOBdvdFAMWxJGvNkj
C/0rXtpfW/x8pEh18/7z9l+rZBHJrTc10QiUZNpFBUG+m4DUP//ht/Vvq6kOn9fxV+n0jxP133Xp
Qwwo4fYV0pVl6jttCiMzGHo5cI+gtfebTM4NnI+iXZOzE96kQX9hMHYobPFErQEug5m9dUhZGWpL
4dpkwRQXKSXoLube94P3CHf7r31Evn/+lWvFn//+4SOHiQC/iZw2JDGRNHe9Wy3Eya63ru9W1vC/
9lMfiofZZuWXnErAb4t94ILwMGb9l5wgfQq4FCTkyI3ZZCVklnK1YgbaT2o4skawFauoOZusXrZL
/ps+9eEbgLZzgSOADQerR9B7ZOADJ+MLHU+liwvCy/phEfJe1eimamG3MpnhwcIkC6+1Z2ANv35e
/FrzLIJeQwjLfdw9YEYZ+2Nt7CGBTpVsNP7KIFqK03IXEEtJXJly6jxPZfkI9f6eWmJjjK78+KU4
jWmQvKTNYJnvFnTau1ULnliO989q4/evTCdLZRoI53moQg6jFW19KWr3K+/g3QYHMg341ucdsNZE
56o/DCJeeMiIH1BFn423XZjftkofh2LrYW2t+PPfPxYfmqzuRgO3HhL8Qk4b9vyhO3xx8qnYWJPW
ajh3zoca3GC0vbHAAFUTjD067lzncMiJofnfOHmtVbBYsGudWYPuGT6BIr2L+O59Bvd7sIZ+X9YD
izV7kFQpGqEHMKFejyBegn2Xhpl74RhaBHCERGNVdrlMm6r4DrX5I6CXT/6Y3wvYvn/+BWvDdBHE
0DZJG3tumdp4C/QqjmN7dwMf75tJhvvPq/h3JwRL4RquXYfMn6wOSWbhMxxzbwwUT7zqXi4rfrFu
Z5rWFYwcsKSireKoyydQxkJk78Fl/bIazgvRh2EK1yV4P7VRl1aR/qaB+QXA+Yuyom+fF38e7f+7
J/ifBFUY9jLTeHaXhiGHax8rO0Sabuunz4tfpOT+v+SIIDr3y4efX5ZROY+lwc/vxLc5qB9k2N0W
Vg83emuCdZD/rQgAzgPFyovLKlAxbmycmHflhd+3iPKx9PwMtMounc9ALqend+OUb+lz1xpvEeFg
ooctLKq6NPdmBhxqQLpWvIfRWG2s1GsVLEIc6bHg7wHxlRrRDyJ1nA72DFlGu61HnLUKFkFuKoVc
2zoTqefBen5X6UAgNz0KJnlRiAfRIsQdeFbQKbIEDL2m37i5vNFIGU46p7yzJcgAn4+ylSBfyqqC
QGsYP8CWnFQSiGLjxbbfSxhtwQDoshoWcT5wCA970uBia56b93HW5sqZ3epnZXSzpcRY+4pFpGsY
qMlJo6laBoftwYftVOU+agCEP/+Glb5eKqy42061FSgYRjehOJre7g/gd7GN1W6t9EWgj2QkRvDp
3NHe/AziZX5ETqXYep1fK/789w/zCKiywnMNujhqsg4eHSqEbZmXtf7WKfLfaxHMzv9bAV5Hq7YR
o0jDoCnTHleaUobf2qb56cFSdvd5F6x18SKeg6p2IVOXGEZ0eCrgIsyG+TkK+41T/FojLaI5z8xE
OIcpPCj1rwDIwYOB0q2nzLXCF5Hc1SYILYCckONkyVfLd9yTqurxsuGzlJ2JYYBtBfHgaG17CW50
QXXlvr//vNlXfvpSaCaNBc0FR+FhOwyAJXinqtkUsZ1f0/+xgi5VZl2hoS0M4cVdlqawviFz3elA
72xlRh59WxF5bbHMB5MkC0Lz0AdZIGCi7foicajywpPq3MqpEhplk0mRdEOm3TSZEn4doV8DW4f7
biyUFQCap3rKcnmVayTIpdZcMu+B9BVeXuGs4o+v9gD3gKcoa73hCN4G3PqKzrfNYdKRU8BOk/QN
6HgAfT8M1LfKNzv3K/WbNwHDTV41dPWdjysCBx4GZWBg9zg0034SUhvYCziR9xjp2jXQq2adhOsA
MeqIa9g5P07RCMv2OgDn8zQ1INOfWljMZY9Ka+Zc2wCbgAZHFQmbje5ciaKl4KhrigG5EBFaHMmq
MUw2v8umc8AbVY+fj5e1ChYzsV1I5JCHok3hLeDl8BKCdakLTeQPHAvhmnRZJYsDlNMUDuwcS5HC
OtHTezAMxLtQTP8OLHzSxoSzMvKXYqOh7qbMYjA0Dyn/A8nolWf1W2r8lbKDxQfUmioMIALnYEgQ
4hZG215o2su2vcG5az7O9zQz2KVzkXK/fB11cx85+VUWFC8XNX5w/qYPxY94ydNAS7WA1mWY7PlV
AIPsOYw2mn1lAC1lj94IvZVTo2/dCJagmQXwEODNv2EksLGWr1WwWEiknRMfnDKAWNyyjNu/fvTW
q1/Kr5e1z2IlAckuGpvARojBaB15LxZoqpMujgBK1RfO+Iv1hPmFrRrYyqQBXttOMzwYcAiXdCOE
z6H6j1l5qXiUdT6Ooxgx8AGDT6CfLq9x8pj3oIi6J0OK7kY59sZz+crWYWkPLtQkx84EoAZUrf+1
EbV6qWar/V1TM/0wLWn/fN4pa9+02KKMXjeTUeF1lXdnXDiBLxNeDy3fvemqmXTwvrNgJ67RUT8/
r3AlwpeKu0k03LF1ju1K2L6qVk1pURQXrvhLlpAI4K0y51iUiRlkEinHx7o/2Zdthf76hn4IcFDh
TO8VuPFqWs6vWNhU17BKtb9f1DBLZV1fwtg6a1tMH/B0v2INsV9xyDUb42ml2ZfKukDX3Vz32IpW
Gecn1YQl3tOHLQniymhd6upcwlVUnGfWsA6vKBd32MS9ksJ8V0O99Zi39gXnuj+0viMdrTQOx6ll
GvLOkFDwPtcKvPrLmn+xOHguaUpWAoIB8+DROlURDA/tbJq8DZ3Hiuwt8M7f9eH3IzM5y3wQR1Io
tobqoWiMCRMgh1yxm/rW+pr39Z0VBqN78AdMZLCgNtJcMcvz2o0xsNJLdLEFgbuTnU/wGUnnCfJE
5KenDXO/+Cy/tXL320XN+Jc18uErB8Zl7iCTJ428EH6pzjjB4kE2F3bSYraSIGHaqsS+eDIdCxOr
LnELWrNG8MNFP99brIG+TWYcpzDtZkSWNdyH+xDXPLBG3nrQXRvFi0UQhAaJzG63SWHaDLtKPZUT
xSUVBdD68y9YWcX/OrV+6AC/n2vZuKigz4uXfqiObFbPSCn59XnxK79/KQfkQ22GSM1NKmTTJzon
f+bB2/rta4WH/w2RvJudvq+COh1teuBudeW6/WWbm6WWbgpgCQUHP0QfGOM3ue1ouPhH5VcaMndj
7Ky0/FJI15e0aWnj1Ck2CnfBOF9nvpsytfW2sNY4i7EPk9WO+rJFZJUWPRI4LB65EBfeItDFwJ8q
vwjHitQpbfsiNXSWX9uSjkcWqOYyEyfYW/23e0Ftg1VJY9fYnZ3dBaPwmDkuzLDnC+eexe5PiiaH
XX6BFqJsugmHyN5hHXIfPh/5K9271NNFU2VGUA6wfSUMGbCRR735xIaSwj+VW23w5/NqVrp5qa2D
YVIW+gTslMm3LOBwGmC5QNixo3b3eQVr3/E/q0DRdyPYN6nL1SOHnZwa7MfcyfafF7/wwf//t/Pk
vPp8mIDgVQKam8QHeLzfhVZ0dJrxoaP13mZt0rX60Hr01pDsj912MZJhN+pd+6zz3z9U25RhaFXQ
Uu77mThHAj/Aw2gs8dSAjHtZgJNzl32ogsMKXdluz4FNzsTB6Queipp46VB44YWdswhyMVu1ncF0
Oh1n/qvt+LVrQe1rsnnj8n+tlRZhrgy8nZTBD8emP2QJ0qjFaxF48n7mUTtetgSdje8+thOskbIM
9jQ8hY/+m8erU8vYkyjNxk5qLUIWYU7B3WYeUkqR1dsC9CE7wr4GathSMqyciJbyusLtm4Zl5y4g
ZYbcA9FdGTa8lBNp97yCUWPW1HRjRJ1j4h8nyqXYrgXOVM8w2U6xu70tC7uIVS2RsufAGQuuOxfe
qizldpE/B0DGYMvvTINjdoWC9jUGdL7rL1KEwsz6vz0ejlMmsH3GdzDf7JyK0PteuDBRRRb9Zb3u
LuLb+AVeGqbO2uVOrtur0nbsOzjje1sZG39H57/6YhHdQEq52veBSbaQ5VAjn7SzPbiSwPsRiSqO
Nx6YFm2/w/u7XaWlzELkVZUha58dD9lvggMYWAfUegxyHeKpy0AZOOwDBqDLi2hdZzpMYmJdorxS
/yI1pdejKIcrU7ARGXtqiqM5YgWQu/Don78CZmXKLzJjs7lnNgSxd6Vg1rwjtcX6W/iNArtG3Kwd
N7Z1K/PCX9b8h6nNm+FafXbz2OcZntHGqIpuYHhbHydQmZ8/XxjWqlhMPcDlkHEexyodSu97n9k7
jL8vlWUuHIKLSQeHWVNbPuhfZO5FzF1QJefhJeq2Dk9r08Ji1oEdT53Pva5wXdFwF/lDRg77yECL
sZvrDpzlADnb4CdGVnmZWiJYqgSdLgI2bgTnxxKWv4eVND/kXQ3cDx7VB6RIbawJK5PQ0iqP4Y7b
IZJUaSfg1j/PFiYg11yJpjn4U7/1aLvS/UuhoGPnhaqkqlKfq+IJmnV6H7Jc/9SlY23c/q1VsZiF
QLgLcld01R4Qy8rfGQ5S5Z+eink4FhMSFzdmorX2Olf/IVaglcjBToJ1S17gdeSgPO1A5YaEgaKe
QfAIx80HrLU7g6UyMGe4t8kkB9Ku/pOFL5BJ74eZ/BEl2WkpTpUT7qEBuhvk1gXaysPTUiFogZWA
Kwlg6ObGOjKH7WAkE9uDnczdEGun3ru8O+jw0kGxmBMCklXhzINoB1eXYDhFvPcObRhBiuDDL9ne
GOBr42IxNXgo2y9gMbLTrRI3ui1o0qm2eeDYYW/s21b2JH878MOYgLVZVxRwugbI2QOQq3ByEN/B
Kvp86lwpfSkdHAtcmBLlsNQ3JDzAD7xISp7/uazwxaEbBtUO5wHPds5YXNlgutHW32j4td+9OGqc
HUtB5ETR80yRMoUdudOln//qlT5d2tgZ2PoVPVxmd1XhXks2HKPuQZaXrYb2IsKhowRbxIeTpyin
7gr5ieVBF9ZjzsvDZb/+3GAfhkvmBfCMJVa00wpmw2EjAEixbG/PLfb+eQ1rU8eSLQ8HXpl5cP9K
m0a+u0X3gvzEO1gqfJGaHDLLv9cjG0EGG95rsTVOV2bGpWFe7ge5NbqqSLlx+WFsM30F3BRoJASE
JrxIhhsT/costfTKs4zGW2otC9hukmtJ6G0GWOFEpj1QaMgWFzcYd3PcqMtsK5Fn9t/u0qXdqZ60
gN/KxgJy/py5AuPHcN593ln/jhOYfv+3fAapbscp4LqZ8W/y0TuAffvjsqIX0W2Y1nmdY2PHB4VM
etVgKufe4+eF/7sf/CU+aESGxNzmLTBJIvieTUFijS9h/1rjroI07uNoVFLUW2KatUY6D7oPMTPD
aqkfB1Hg7je3dwMz6k8mm2hLd/fvCcVfigojyL1pUHnRLqTt7MaDwzoALZ0/asxma+NgvPYJ579/
+ATlN1kTdCRCzvkc6+qL0249/K9oIgHZ+2/R1J8duIzlLHUMeI7XYErU5Gfga4hEoJ+QVwzoLAmB
h9vCd3fWdvRlGmQLZhESc4efbJ4kTQds0OXGW8Papy5Wdm11gPa5w/m4Jof8VI1NXRzKgAvrojXR
jxaLelMAIBc6LNipaLa8q7BqjD7ARR1Z6p8P7n9v+P2lylAOlZrHTKg96HdiX2XjQ5HVd1Um3z17
OqhuK4Xz35Mm3Pr/23PYMnpEkBr1iJJhj2XfVmXexL2yjjUNNoTpa5UspgERjLTPBlQyKnDWrdq5
c+fiZGbnOXL6jVVzrY7Fak+ZgjuLQjJA6c6HppkfeqC/A997x2XK2+d9sjKqlnLDtoKTmU2yYX/G
K8WhZcHRRlP7cFnpi2U/D01lU4vADAYJunFbyfyOB2T4/nnpKxPM0gmU4qoNnM5u2A9238SFn0GT
NkQOiH90Kw1qrXkWk0AhAUXC2/Swz+B68E0UwK/Fvj0HG3uu82D53xsSgHIWI9VjUzeoEa7HEgNU
9XCnt71btwiPjaDHJg+fWbCVPLj2KYvwRvo3mQGu6/dF5IAbZDdNgvvdLXO9ldhe2t+RySUzr4Z+
37X53nO8O0ogtY767o9ykK9Wmt+f9/lKPUsFopo6GMYFYBZnDn8s/PyhDtg1F9097c3TOSFoY2FZ
q2cR3l6lfIsAU7OfHOde4gkZz1CPfAJFMWiynSm2VCkrvbLUJVqzqLuME/hMIZdpFyGfL8Ekv+W5
thIhS/HXjNSTDAztfh8I963g9AusLv60Ij9+3hlrP34R3qxmddsKqvZexMCZBDguceas3X9e+srs
t1R/caeC5rLF8azNlGJ7I5WBiaiqi/pgfBcANiqFu+U7v9bfi0DPRpJRp8SnANjwC1b6t7gvfBld
D/zlMTwJvZXpsPZRi4gXLAsGcFrV3qpxqdZ50x0QVCqpWHgMoeG6rOUWoV6Vs8fC2ZX7UGgZD+WI
BUp2YxwO7kNfZxc9APvBYg8fwethqD1P7sdKjYeahS4wcQG/yY0zXRaFS32YqYkPrv0k9w7uAkAU
E79mWt7UObsH+PfN6dotd7yV7l+KVWdgqAAHF90+igDSqixxVVdAteVefh8M/E/TjRsH+JX+Xxrl
NYEJhiDMxL6owJMV1MvjchZNLP1RxlLbG7GzEpn+ufoP++KMUi6d0kc1YLsnPK+AHK5LtbFT/Htb
9o91aylYVY6ZMyVB5JbQFAcVXjsNOVR5OyVwt72ZJmSNV5Z+9qg+IZ35Lipod4ABqgQrGXBRT9sX
jo/z53/8TIKqFFTje9YNf3wSFrCzE09559wKWAT63WVZ/UAs/7cePFngYcBE0YECqByN1q+WN18/
j9WVLcBSvVc5rpNVpAuA+FR1QrupiaPJy44ZMIDX45yr71CMu2lVZ+zweY1rY2MxOzgcWscZLnaH
OdPcA2DOGdpr3+FNuDExrFWwmBhEHyqcVUR0CFkIzF0Xc/vCDeVS0gcru24wLooeXTcFHnkXBf3u
omZZ6vlAaikyFnRolrPlV5gjNanuVLAxUldW4qWeD/Y7SCIxLWDgyBbwmuqmkeLB9oONiFxp8qVP
ng186kwAhd7Bn+OgPfeeNsWXz9vl76vFP4LdW6zyHlyzmCQNhYt3+O7yyfsN43V1pbIsemz78YVM
5Q8l5J0vZ5Nq8ESPXTNUjxXMkvaqZnasTdsC5qfGhBP6hUS+G5dRteWfuDKjLlWAjXC6kqs2wNNK
U77wjuNdcHZmSPWd7grgT/n0eTus1bOYAwqrEhSkQf9QC6s/Iq3XNO+uQubOMa/nid0O2PlsXT64
7l878H+1+mKjEBg3Awm143vW66nRicML7gKE7CGxqo8l9xyMUtYhdS9hEiRqGpNqNjhF2IJmLpR8
QweqRsuFz+qDcPKygh9rl/XOseeF370SMkGaiUN+OVSxkfkkJ+SUFMS5jhh4VXdjn02Of9Lwfeig
qvMmwb9RJBe1X1unkToGMXa24Fdkw5eUlLXdiWR0hk6LA/jpTpDvTDdOQNbRqMVBIytaK9ZBWF6R
igwJ9ADimxfQIOZ8lj9kO9M/8NpHhncwd1ZwDYfuOotLHHXnOGq0017Bjoxdicm3b00TDUhFNYXG
oa+OaqtPGy+jxesUOsK6apqS5ioOWllcQYLlp1NDeapsJu/d3uA1sSqQhDKHrAK0oiZwrG0DUx9w
u6tywK2n/OBZM40LWpw4i+YXBgX6c+MAu6rzA/ebUxtK7xxiEUl4MWm9yzJSJ35ph3Go7IT7dA8y
eHGC8dWYAlDtHiBL3VXC+y2kuWHIEEqcQN+SqTt4LbTu2TilZuQpkMbdzgZNNinCIOntEk+Shj8y
301k99vtr8t26uJW9wmFeTIYcNdwhoWl/yHqWNp3/EqbRzjbJI1TIo3hugalGNAkzaq4ABm2BjY4
joDeDKpXOvO0cu0+Ub2K+/4tx5pTS/yrbrjvK/2mrV+gjv4Gi+CNWG9I+rqdO/dOhyIWVZOYyT4M
HG0F4zAFTZJ4HcffOFH6+nFyn6SRV/BTAvCzOBUuWkzI2Dff+kjs2NzfhOP3KWd3aPNbZCucPF2/
gZTsYXbQGMamiL1ifkDaRBefZfPJAMGG5m3xCJ0vHL4yvz3qCInI2hr7O2cYaBKSrL1jLqjNEGCD
GepXXJ6o8IjZYWwihzkvsSvFJaQcTISG74HZnrvoDk1rxxNWPXwDnmfblv4ixj31jX4qS+XHcvKu
aslvMiBIg5LcjYwfbBPeutn4Q475t5KN78T3OCyzgYKFHyXycSck5Vrs2TX5VzX0D96MIdd1JA7x
SLZvOHtrZ++n01jPNKJv/Rzd8gD0XTNdK1vvmOV+m4gP7+faJLbN7H3QsZcQhjlIid5V7nDHAXpN
+nr8ZU1lH4O8tqdFt8vUUx3m2D8ecvBx7dFDbrshR7voAcp2nkgBQqyQQWxa8UhmGNlG+tZznx0/
OABEsNeld9O4AR6SaPRtnPhtZPPHHDwNU+obHoR7T4xARHQ7q67w4HAi4MlajnPHWS3gsN3f9bAf
Yr3c5cw+tXZ5hKHFvlDhcXJ0CreS65w1cVc6110+3CNDJd+1RbtXLD+FtkiKqviBcItnnt3nuXnO
7H4Hjl4yOz+qOXgIkBdn+UEMPV1isN5jGmSQvDX47zKK7gpYy9nhGDvNPW3b4zADk1iJPXScD6q3
DsoXdzmGVCGaPaA/+wmUBaePyp1U/D4v5FHx98D/5ZLqO/Jz0qYIkaWGXWPlXblZn/iSPrsFw4mW
xaQ+ARj75IbuyRag3eQ4VoEFk7pUljtkKt64xD5U4AnFXYE+DeXEb/oJqG/lhm/GKQ/h2D4QhYxD
MZI3WGXjki18c4W4m88gCD1e5U5zY6LiIAEoiGu7mc4zxldQsR6aaT7mmftUayylzCAJEbmp2M67
Ub6ndvCA1QieMJNH4pZ44uArOzsGDCTRyEeuhuhrwAj4jEGhdiPOzjvtj0WcD/CXUxalP+Yqa57A
b4tE3IAYnO2VcpuvqsR7UwwpTfAwuCF9KrWOwhg4a/XUOIXZdaxF91eSJ0OBJHGT/faMlEkDuxE/
wf+r2qexNtYDdRR8k4sOVM+0tBzEdW33yI5nYRWkBSXsmdZgYSSuF7WAFjAedLHvoXG+RxNYpzGS
EuAjXpQ0qJFRL7IhDsmgvtJxbL7XUQ6PW4diSt3NsFNr45GJeu/3QJcnISV6uJ4KYx4yWOOSvcmg
J7ryWp//DPEo/hIGuGVrpSR3lA7WratbmmQTxxZq7HTeHHqtpLWvnQjbGW92qrS2vOEnsaClDgwt
fsDG180TSP3bl7Zh6pz1TxM2zs1NNhVhYuq6OTEXJe5cze3mRHinvF2dweH05JdmjG5EnTnVu295
vXp0ypo+6TyCDsXlFifxICzxs9dM/8wyt/keVoONaULQk8a76S0M/YzeC6z674aL0dl1vYhukUz1
UtWRdT0EIPLth77zEGKjFakd70Pkj0KLRa6oA+R6NqhGHko+RJjLlfu9cMPyx5wxkKgVx4L5NPR9
exoCp3iSs2f/ynMYUID4xDS5Geuo+5PXPbH3QEKpH0iJ1O9FXcpdNuXVbuYNOUnLp3dVod3fxB2p
QD+S9pg7trkr0IuvFWRLsI0b5N0IjuivzJ4G+jA3PEp7LEwPNfW7R3h2NE+m7rojVZFEDILL2yRD
6+OOL9PSPmatDk8zy514pHX4XKAoRGkgsW+g/fyth+6ivApdPzh1ZVfsAHV5lQ7tm32lSeE/tpEs
fpyBkG5s417012C56tCrqHdPQw+ew72C07De8RELcWdoi/iiUYOFyVB+7+u231ugmH1hkze91KGj
v9HeDr62g1Nf4QXAOxRNM6ViYMUBDtzuMfICc4cJc/zpj5YELV5N5a4ahvBIc/wmY6BfOwORkygK
rS+eQUqG8UsIegO0IuYPyzIJlrnxmwQhvdy1pfFGPAUFEbmZ2Vh7STG0/I+eu/rBK3sDb/SRXTfT
FLwEJK8Ti4ERD5klmOOe06CWDisYToAsBC20InDLevcZ3mYw34UNsC7p1HVS3hUhdXQyNxJTr9Gc
iEe4hGgrQfZc96b0CAB5jL1j+CKjiD7zIrPZbQdYcY70YrDd3hr4Uhc7EAmdANz63BlPlS5cb68b
bHCyWM8Aixw1MrPBEEeWlhXPoxYPHvS/fezoAPbiie/BKezgFBleW1ll53kcCDZlfzgG6mTFNp95
l8N3MlCj2pta4EryxOk0KLkXLtxYaj5BhBUxTBAPBSzH6qTyKyxiUVgnTdH0tUwAurP6MemExVRM
qee62PA25LEoS/eVk/zJg0tQMuSdleHA2WVPgDKNY+yRzMfcNwX1V63dvMEGMMzz7pRnUOjOPvOw
gcmswtkHnhmsxMYWm1+ThkixU5gFHxuZZ8XNVFZeEulZy0NttDCJwIuM9RMbHmVu7TqP3DQKvcAt
E2ToNPQmDKZIvSsFhOHTVFlIwJicfoiuGndyJIW0CBbKczK6dVRcF1xVwZeWAtrbxqIdVH8zja65
xRwTmoNblA7fT0VtRVedmjxrB9QjsR+njk1wMkNj/xC4SgyxR3RHYN/ngXwDOKAck7wiE273eV3+
zPX5KDcFbhiltO6aFlR5Bq2A3bjNs11ha7HTLANbuuZ69nY9xYaxtrGRhzyzKaK7CJ51Ztdkwptv
SwlY1MNYUq321ACKvQ8BC9Roc53rfVWHJtixicjq2GTw+N2ZtinekYaiyqOonbJ7Rt8YeMcA7qgS
UjBbJRkCfkzsboKRWm732GA5UEhCRwsKZIU3ztHPDsgzDfoEObMtuabuEPJjg8QTtQNbbKZ3AC0G
b7xvMPkIU7J23wjfquNRIIn+ME3j6F1Z/YSrL89uB7qDe2VYHnvZqm7ndUz7ceE6aEOXsvnVggMa
j0s9s2zvze7wJ5+IE4Gs4/n819yy4hmB5bW7Ds7a92FPyhnXz1PfJLCUqd14RApVc1KDCmxA7yMu
EjD+AnZAknFrbpGR04cJ/qlFfw0VbUSCpA2cvAWV4zdAKTF1Z7ApepsF1X+GkMzPsnD4kKiohBEf
OiZsjmDbmSAJTGnBgaFy5zukfOSHASmz/U6MYRAeSiY4281ne4MYY8NRaZRbyt+1dZXZ1wTJ8l6M
fC/8PzmgEsXJgvuS3OtImG6ndAjIDEqcqgMBjgRSyB6B51zlnSzJb88bcLDx8LT6mtXFhFNBRazf
pd8Rkwq/Hq0jLUBrPAKXoL9khV+JHeduUZ0t9V07DmoX01vul1m9c/3/4+zLehzH0S3/SqOeR31J
kaKkwa0LjCQ7bIdjX3J5ISIzIqmFEilR1Pbr57i6Z6Yr0VU1uECjgayMjM0y+X1nrXp+R+dG3lIz
BSdovbbvqaaIfJiRFTAh+CHNITPEfIdA/GQ+qWTm4b4fqYwy5KiyzzgvVLuXodDIL9bJdGv6MX5b
MRZ1WYkXsywWKvlHFy96u1WV7f0BzfHh84CiiGRXUY52wnnR43SLK2iTWZcasRQr9UbkAcYMeShd
qyBqoz4O81VN8bdtaJLoAe+sPoajO3VNluBVDA8lCzBoKWQETOc6rGN6PbEGT+yieWP320Dx5gR/
yNNbNkpi9t2k+qVQMgjNjjLINPeBXUmChQifGxuEgXS63nCkI0tN9ohmnppQZqBA0vW2XMjgclgN
+bZbnRg33Katdo9IfZ+2vNnIpCDNJGG7Z4pJWsQQdMVZHATbp6pxqSxwl45Q9POEvl6eynsYk5C1
XgetpSfgaeLtMmqGGQZyPmauItIfcMRBvFyWaW3zNGksJN08pGEG55Fosk1GVF4162Djq9ilUAnM
M35xWVSv/pvTrRuLcUb0ZzG6DrkYjrWQ4guNoevU1KUjBcf144tYlMN4xluXjSflYeGDIJKg2S3C
rfQ5TpayyzkWSmyuYSrvzViS8tRdwlazWEI5mbuOux/b4KUAjhHbm2SQFNPn4vDIalEuCKmNQVjl
JOYrEt9Vl37zbFy7jGOHa4+NVF282/B+1zmvq/geraDj67pczOGB9t2nObDRQ7NCB1UGQT1mPZ2j
GPCJIsB+EJQujl2FKQmrL7qacNYkVD0D8dMVhG7NBukBU2KrbuKgC1y2opB+kICHxnjpMrrZyzkw
C1ltTVZLfTmlZz+x6BW9jwNgFHSGN81jTbyjaHO2l7vTB/1I/D7CazO+kWAM6yUbZ9431/PiVKmz
BWXQ6QGpIQB3F8RAqNsIF7N+TJWfxc2M+ds9OI3D8ziN25xe+RZ51kU/h3I9M7Rt3yPKVrlnY60E
07KCuWeIlcGU972seCuut8kk5Ba40yD3HQ/C/tQrz3WCXV2Pc53NC0v4d1epSt9RhsSM4wJV6nBj
ZjFWsNmjWBXrUrpm/Tyk9EhZ6sa7yPVB9xZWS6LPQjMHaKsrW12+23kYzNlDNqJhD1jV9ioDWo8P
ummj8hbOz5odkT4k9I0fQrRe7xpPtICZJWDyY0NR0IKldpj8twl13BVm0ITy+lTW42oPFsqhUGVw
LExk5yySYrIJT0b41GEIObGwZf0RLPkU3hBboUw7H2jQYMSDX2Iu+jZGEhoqVuYP4BItrl3UaI42
a2GUZ7i8q1B/b8LWzA/cJqh+VUml6VMEfob8IDBAhMco4AABxgFvx28qgaS7zuLGNNW3CTr1ABMU
65tlzl0f8+FIg4ls3xB+XY5HacsxvOu22dErtBov97EZu6MDzTKdsSOI8iubjJCfyBCx8RNZVki4
cf4GHr/0makNgJrdLPJqs1LQbSBZ33VBe5fE47a8B+hvZBDl0A6u0UKmXRXpPJ6VF9eV7ML1WzPE
Vp1GlsChAoR37tJM4bVq9p2uVPIRjV7SZ6zQctlPmLWne0KDJHgmLkzkqW91PdykVdRsRTyVpHvQ
CGPAEglNI8pjMifgOUlu6g1X6ZwhF1ZvhZnJtkR54lJcdjjcA3IcpSOtBjtLEmGyBGPcBDgFLYJY
OhhwUX5Q0Sy6wwKFNS9EWQZN0ZHEym9a2BlAB1tI29/asi/DNEOXyGKhFhUjjjXIqiy9jmjFpzva
EYTLb7ZM0ufFhkhcS2hTjs8BMwkeu5gEEGRWoqyRbhyxDagpjv/t2mpjggXQXjRocImqqfEBEXfD
zVgN+F4uCthG3fSodLbPmExDZTNe4ww9IWyvHiHR6C4ngRoAhoocVZGC7QYiQ5uj8MQ3n+oGApH2
3Hk5rCmQFjx4rxZvNPY61MPKgOgR3N4sjzUz5BNixFbNCjXGEY7EWEwaFhxCLFDNYBra6apZ8G74
EpFhnvZh3GiaY5RzyykwaqwxDil/TjEvz2PGaNdOp0TPSWXyVrQglWdI8caCJZT6Q+DWLboG/xxH
L4Sl1pPMa0mnR2Qj12Obzw65KGce9JfyRdDsYv3UzBi157yVugZNzVbU2F9hPOSQpoxgwe76UEh2
UzKVzvc0rNcaaqXIlRpqH4a8N5dNnW3UPsX0E1/BZKZGjCjajfU+aruq7nBX0QpIR2LaLjJAtZth
Pk92SVWGkZpVO1LTnuAHG8d0B7ubx5N4ATFQiyCc3UVLOtqD5joAvsr6UWFIsgjzKC+46OSw32Wh
MlX4UM2bddfTKAg/IXzCbwAKuh5TRNekbTHKqGInCBLZsAOsMLzLrWXJCSNqS25R/uTGfbOZpcY9
jszik7Rb2RcqhKbxibpQsW9rGwVJjjEsCA+2shU/26BaArSLrOF6DNOoAUhS0Tq965lngNrGwEc7
xpgqaE/ZAalmY7Pf8DZAwD24bVDPLbXlQVXR1OdRSEoBK55rqhtDovEVggvslbIG4lG0pevFfgVf
LXetmg3e7a3HXgnJFZ+zoBbt9iBRD053aPNOQFkAweh3fpUsfYY11etjvJGyeh83Dryh4fDkZhJv
0fELgbUk3Js6kuNjE2MJeIkpFdtTSbeI7tWExfmIKjTIMWDHsOg76ThrMdnzETJ7sgiAqcixCHDL
DynJmZvW8RWg0+Zv4WtjtCg7Usm94Ho6t8myuCND5JI7VPBStncAuoY7U62q2eklouneKWS/7XHB
Ba7gE5JaUEy+JSR3DqNwmc1Gp3MRDwmZ3jtvRbMDI3yRpYBHGbHCJdHwA0BUU+8xxIxLBqMb667l
iMPvUHbxTG9MHSTkdTFBGr82UZMeufHASQGqqV0cK6hZlpUpfla4RmTeDF0VF/ViIljklmGrgQ+g
5ewAcijoMuR3td3tUAkwM5MJBM7rwS/AEXFmfBIzQsdfkxmH42cEYGJ5zUyclMjZwPbUFHZl8FyW
qeafdYU7ficRRPXokTKCeSPV0/wAjXljXklcRa9YWrCDLOUILDOVTIe3c98q+QNdQIt8SVI1vQ0V
Yil2flFze+XBM13072BXrsclFsClJ5Gos/QYs6+bKEkcxgRpupdFtMA5eNiq8EXMarU8S5tV8ijT
FQv8W1OuiTlU1DYSNnRSzgcOVP+HZyvDmUe3xskM1v1lAIUCheqQQVmj73xaDjce/3bOZs1WaDjQ
qX0/dwLYvUam3KMaWlAtk/THbh3jW4J2sYeQ+pk9hHMISiCMpgRYqBii5gRv7NYDdonZh0vL7SpZ
fXpuSRJ9FViW99G0rHteArRD7idg4bAEVDumDtQBRSRWH0Gpz9PZncEcIGtlHZqbBA6tvcB/K0ax
JYV1K+zJs0Zj5cagYOvqgV3NLUuBUtLlwUBf8MVzFkN5EHT4h9AP3ZY61QCOffvcyRWuCnhbP7ha
ylNoQTlZuX2RyzrtUGXVzZmwqfxgPqm+Voto9kHcj1hI5m0flFV4FiVglmzDzXvTJCkbwQ21Edsj
Hmm6Djhhx64Lkf609hz1dzC65ipN5RtezuBrLdNWAqVB9frcIV16CTcIZkpLhx9R2aEeONp890L8
2N4ZPSxXJBZYqUrD22UfhMNU42JQNsxVYsC4cYWKVsic+bpL44icoNGOjiScqkNYMXtVil7D4hi1
n22/zftqTvtdXeHTZDXcvRXQYc5qkFnLdgzWNmlyQMgEyZ+quW2dHs9paOpD3XlALUju63ezYX3B
MbmojPoNHdK2xTrgBxfcRbYhNwT+gTPgT7pbwwtINm70iY9ttcO1kly3IaUAvGqWvtetwOIa9SvZ
U9rKPbpcxFO8VdVdYwViJMMwLlq2NHHGx3k7DTFddpXW6Q7VeR3yN1XE8rHrRJ2RniG314wkxfE6
rQ1yEFLG0bbh6qvVtHCkTXh2vjk1wlBYAY5LsaZlKUISd0aFAAXlkjxiSY4+l7Wq0gJHgtZ5Kji9
j4IySTI62fh7FSCVDNTzhK1u1VpnQ7MkGfaJDm1P6VQWDcRDT2M6kAn+idC8BSxYb8AfyK9pvUTH
ekvsfYt0Nr/rEZpYNP24FUON5vVFBOQGJW3dj1BduCyD13mxM27NBIMz1s6ITUdg/CEUVTOgCLC2
DBH3mfVqAyRlkd6ONCLtb3F5o9SRJqE61HSMn7km4TVrKwe/tVZrHtMpoZeCTOCQXRNBzqphTITz
MZqLCR1N56GM469rstobWYNGK5s2PoXBSk0mMaSfJUR+uxVJaSe1ISUZiaXgYDXCzvLGVOpmCmP6
BZA8ls7BxOo90arOU0bWYsTWcR0k1N0n2Fg+l9wg3j5AxgODCadiei1ETS/mJqB9PGsR1X9uUIQ4
ZWvnMLpwhgj8gMTlSx0YdmurpOmzoRTTWcbxeiz7bgK3gCv/QTIaPBE2x26fSAPmFDH9PegcPY8H
YG8XsDU0GGWcGW4c5rDD2Dbz7SSYeZjrqAIaDJaUhog9mm11w0eI6z3ugquILhEkh9V2HWwbtEtA
ecMIT2GtK0zAhtWA8DXd10lUT9mArpS8XW177ZLB7ye3fFYOumECMAbbgk2OAvbs+21Tb2qdFkjM
SuR31310FczwxjdzMuUQI4w7Dz7viqTc5xb367meNGjfLXgd8WV2DTYVgsaobxuG7k8G0qG8ghEY
fkLZ7mm0oXEVTpVsSJw4IC4R1HagUSJMytVc9Toe9hom2Fs/zS1AFSdPNFrYj0V2wS2ssZdZdxDz
t3Ueycl3NQF9n5Bd2mzl1eCn8JLK4u/XpJ5uRZyGwHRanuiMmLorRERohs2TFS5uzXmJjXjtK/Db
cOYMB8Df6QEhosO96LblmAZphV1tazEMpeOTKVEOO6gJjNFWletHzFK/T6FPz9ekm/MO22keezRf
RCyF63xQwSGYepuROKW4YkkJEGw1P6jxTwlK1uGip2ZfAq1/VnpNsl4B0c1wEEqQ5kBTw0E9hrho
9yQEm55tcUmrWwB4PVpWSG3Kmw5RUtE9ru7B7pFh+tlhJ1ZrgTi8crziQ1vhh562GgbfrPElV2yH
SSoKjwugO/E5IjVq35Ugq78lDV+Cz4sOVrMfazH1FFyrXNSjicdF3jC0J2G/h6lWTccJ5/2oC3CC
K0ETrAEEVWwdBJYAThWP5zaD37tD+HMcqeY9sRgvvyIAdlp3Q5Sgtx5xXSteoqSCcqECNnE1xB4A
BoZ2NICescgs1Q1+B2242xzqWTkkGRJncDa4eKTXyYKcvxfOgCSd1iVYMOH3UxdVh7XvyvpBBFzV
P9CeDh8iEd2Atq0RzJT+jq1JO5bRdTATnvAKwZnT2PfUZ6VC0MsLpBZaXEnISbZjCBt+fF0ia6LG
5e8ca25kLJP6eSMrtx9x6VX7wdPJ6CqjKd5lPzo+sRZT/IwGl306DSIslnEjDA0WIZpK5n61poZ+
YGr0AeaZaDh0dW0bRBUCiqxzU+FQNzm6od12mLDJtA/lJuflyqRk7qALCEt5PajSll+QqTvw7zPk
rDYAOK2NfOxcBR1Y1nU64VjByjkOLst2E39vwQIs/oBRah0hNSJI6r4jfAGHBqSZLObgUAFggeJp
6b8G4TI2N3hWm/6woRxghXLdgoyMgK6m76llyMFtuxDPc4veBpWzKOrIax+4FvzfSlcfIBTBLM0b
MKwelwGajZBm38dIZj+EvO/HI8VFbl/SZUA77kkTjoXTaW+7I14BlLkUtA4WZuBKMqZ/R4Cda0+L
xJBZZQF2pf4T010bnyNDg+0VkZV0uAnNMuodHgy8rDnUonj6kxR/6ArDsXoVNRIG5pMgS81fzEBx
MmWNijT9IOk2VC94J5rpCeaxS6u4kiIaTiEiOaA+EKjxAiqdrGn8ZQXZ1b6YyVdNEY3Ywh7U1om+
ysNNYC8JsNrYQxOns96lgVi7e2lRLH2PKYe0wAjSPoRug01JuGEYS7wG54g+jbupAT15Ey9W90jI
S7wd3WVxRfcP08Sr13CTndt1kjQdjvkpCO85aBoTZ2A+WXyNgJ3V7meGRPp9aVA4i1PaNsLf9CIy
kc4w7W4BxhMtm+pYu1Gs36cJ6C6m9Ngt9DlwyvhDyecYQmWwbmLbo4VeycPKuxhgKGj3jb4gcDHt
oD6JeHMyJVsmMMN+nF/ShOjW5kEqiOqOrZsxM1bNmo4nWbGYZWyLEBxSYv+wDyBpLCDRPmklA9cX
gaLoAS82dRfuHBxiLrrVnszpfIMXENK7vSuROc73UVzp5VPQrogfyUo6MuP3gKQmoBhmE7T5WpZO
11DTTgrv0HqVSt1hunbzCrkJE5h0eAMUMIZQzKSr2KXDpvCOjYCzYPGEpMJYSF9KWyOhCgCUT+50
mgJaP0JMZ0EZbKyOB1eoKfVkzUC5J77ezTH3yTMyTdoW2MTAffNqA+iZ7oGoDP1DPdQy+QB0nE5P
UVOx6KWkeJs829U39DEhWPPxri4RTfYNOe1yWaDUbB2ALsRkLAkrSCTG5Hq206LOTdkk4kz5VvUP
xHqkaGqzlPNOa6d7kPOESJI3nfXueq2Stb6JQ4hQHmRk5+XT6m1ZgwV2HES3bxPwym5ERkEbkXh6
3jQsYvlFxh2dy5Jv5D2hF9fKAYB9E4Pml+sAaYcOoPZKQm8PPasivg9Rzzt/S93MaxBUqeTXvWwm
SD8sc9E8HSFYUSmOYkEimY3of6IAUEFND/lgnVryQWMNBoy3QVV2gvyC+5sV1VuduutgOGnOLhp8
8toPgGAyvrSr2fV+HOcdkkq7btc1KzlDFUEea11CKpMOkH8VFQ2Wr20wQnW0zMDgd92MvUkGm3pi
4N1RE7a2YIzT6jFQOHGAw4bhDB6no1gJoSDsri9IyZHjfboiOdbz5mrGc95nfoSN8QQ8jOnrNUwA
3oxTzwyAVRmOhVhnSAyX0AaAxbWKIlwUgMjuhxAJO7cpwP/03rZAKaacO9RGqDusUfHQnpHOKFYU
iFmybiRHzZgIXsJZLd+sxnMm8nKE2u42ANsARc02aVNAJTXLLIgrbFXh5TnV+YSyrXNiyg1bhsZ6
j7rhmkCIIlDAkJMUPyMWjE68TzpV5AGAJy/3GrKuT6lGHMedAgltsOWmdi6g4eig+BtWDIxojApD
sJAyhBAkM/AMWxyYUUVxjOlljr+mUdlsLyDvgAC7FVYwvqbz9Kwos1/Rn2nuU5Xie8JuE8+39RZ3
yYHBzVfdQlsaN/nU4du52hju9aumjvvo3Aj8PBkWZScey44GaybbzZEDxz0Dlqxy2GqUnufPNuBS
3zS9pJ8GjZUzV7UL+qwOpQ/vKNYrfe6Hknf3hrC4vkJ2xQBBRgvFwq1MSybzwVXGvjfoJQGcvCDe
62D6qoEHu++xCYFxtvoqHlUk7oMFEtM86uMZ+iYwTMYWJkJfSz62UYuAGYzxOISbSDxxG5MvIPrb
GiCNFTLTc+ORRRfADJT5TtGqGKJeYs8Q2/rEE9ObfIvZ1uQS2J/IVjyl5LimMvpUxxyxbyUPAHwG
8AcE+wiHOdJbezp97mIH3Km0kBzFmXBr2TSZa+sovPJmMfNTg6xMlWH/ROQ9x+0Z7EvY5eOHqEvK
4ApjKt6v1VLLabdVrPq2bctid8C2JckiRCyQQ6dHu33HsVXLXHD8xLthLIEVILqXhjvVoJr7RhqH
/x6sffsF155rdjLC+0aTFgIJiI8JBJHgJKFYLJ3fcgJGJt3h2ljiArUa/oeQ/chv8Ko1WD/qunzn
mqLJAwpC1ee1iJown4dp7XIcbxKwSAvsL8eaPdSnNY18/GOZ+/DaizLGvdJV4E0gyF7FQzLhNCx6
PodlkYCUma6jRSyqcAag086sFb/m6IECwdqYDbdj7y6TNyPCQB0TNn2S625rZ3zDwPGPMdViyWJs
Ve4ZF09YF+UgNL+zA9RIucZsBNa7xT8gkM049rw57FN5G7azOkQmIN8SbdwX3AWM7rmGYjNHZr5v
dmxU9tovUP8WZgwWnYPASe8go2uDbKZb/eFtbNqsKe2a3m8QNL6jBBDLTywcQnzzMTLQzpI2QR9R
maJM6NFMjkBMB9yHPLIWQQWAZ6Meyls6EFT06hm5b2cfipXAn4Djb8c3OV2m9pHyoqpS9xU3Tl3v
gSNzyOtEEL6XC2obIQydnaiv/AhAPkfMV6qvB3S8IPJohsGhUMoH4a6d521Ah8Y6XCNjZzJHqoL1
29BxjAHr2mMjwyK+lXc447U6GVriaptp2MYFtAq1x3gFmh7PS9wtdwEUg0neBg3UcmgZnm5SLE6i
LYayHravZdzwB5QBlB9CLYDbsh52vjansHGNbx6MaXJJl4x8tqB3DS5RP0G3hiIgNTxPTUrESQJ+
B2m2tUE+1C6eoIdJmHiCAxREpGFr2aHSsU82u3wJFtxLWZAa6dZMicrJ82Jdb1+XHi7RBDMzS+cd
bYEpL1hdwf2C9R4BeNdZhMsYxD2XGIe7DIpyD3fmTLzp0123cFF+cZFf4cYy1NCqRxgbjmcgLAqy
N4nCx3gKaDGwspnW4n8gkz0FgR0nV9DJ6xxXxAZJbBhDxaLQ4N2P/XPHUBYUrd4/jGtAdm1Zgbh2
QbRDVw5U9hh1oEoK7P282q9kScY96Bn/SBqRXgPdnb7MMkzv9Uxok5FtApbTkGanrKD7vg/XA+RA
3cOmkbI8OSjgSUxJVgdplNfJCmh3BNkBxVpw9pCpPIhhjPLAQTJT1S3Ie2M9QxeHvaC4hh8ASdlX
eNHt0zS1U1EqH1/3mGxYpqGdAN4LCETPywxEvBpeIbLy6BKaHVoFRXtgk5UvfFNqnxDaQRTM12zC
7pKNQwTMw/DytMUYNqiy5lWTtP+kgmbJeq6oBctmVoh2GdBSw5pcTzTIlwToWhyVIneyGaCMXm42
WGsyLMZbIQH73XO/LM89NJ1IfqzkX9h2fwtD/Hfekp8cYAJTdWs6p3fjXh1g3Duk+/CV7EKR8114
hQk84xk8l1dNMeXyOrxODnDu7fh3m+O8Qbb2X5iW/sgT9ZNPLNJsWkB76J1Un0mCx7G8niDV+3O7
zh95FH/OVTZojkhlFcd7ilNvJ6ApRQuoqSDjRH9xVoJ3+wQ5Kz0mtPc7zHBNZjvYiWekUposhuL4
MDZQdSHE96+/p8tP9m9+8fwnVzk6UVCSvsLsl85D6PZ6THh5b3BdA1oNsVBlwJy36ID0d0QGT6OK
fQ7VQpnm4HmN/4vfzB8YmX4OLVfLNi5VMMR7g7tRF1UplptYQs+N6YgfIB4VyfHPX4M/eIF/ji4f
erc6zpjYb8Dt4ickZdZtQVsoEQ5NZcCQ/vmX+QPz289J1ODR+7Sdw2gPziCEGIh2ux7k5X/zh7h8
1X/xmNohmhxCJ6P9FLcQJVBs+6rNYvtXPQJ/9Ev6yVc29qpvrZKIKALskMEEc5RpfYtM2b+KhPuj
X89PTrIR/k6oGUW0T3i/g80T8mk4p//iYfqjT/7TUSIX0KcRNvm9ghYgS4YJx18JVPa/98r+dEKE
jWWQ5uJ3E26tyOIRCKjbzNOff/I/8Hz/HD8tBtrOMPbjsSkBzL67rrpMXmJFyiqIAcAk1sMXDlhq
jOztn3/JP/ht/RxFXSYKeBiqn/bAhKNPvB/cbU3Bqv75Z6eXR+bfHC/s8pP+y6Ma1ysT06r43tey
j3eO9KnJUXUVNe+i7TD2yD5RI/SN1oV34Oa2+gt1G5GFCGumrkteW/XM8W1VBQjHOVD/eBn/4/vy
P9WHuf/Ht+D+6z/x5+/GrkOlQNj+/o//9Wxa/O8/L//m/37MTx9y9WFu39oP9/MH/e7f4PP+8+sW
b+Pb7/6w68ZqXB/8x7A+fjivx98+P77Dy0f+//7l3z5++yzPq/349Ze397bqCoASQ/V9/OWff3V8
//UXCgSOiktcwH/86xf550dcfopff/lfg+/evpdv+m/3w9v7hyv//Sf4eHPjr7+k8d85jcKUJCzE
6BZdwnTnj9/+hv49gjEsTSOI5cEG4/zoDDafX38J079zQdGTGHEq4JS5hIg443/7K/F3wVMWJTH+
PwERl/zyf77P371c/+/l+1vn23vYcUb36y8gi373ZCU8QQ4WtE5wecXIbxI/RzlD8uIJY7M/Qvsa
r3lPdH8gqoakJIoC8A961nMGMWSF0VXMywkqaRwG02zF2eMHhhgatuE9h2L967zGw72XbHuFOAgm
M1QohrB/XGDKf+i2ghXDd+40xEj57K29OIAY+KKoKulnVFr1qAEuETxzEhvWVaAXfoSbchwgaWJj
5SooeDZgrIrV6e0AgnbdwcxDAHg19Q0At+CmS6R8ghl+hm9sbdythxj2foU3Efq8UtT3JUxyL2Mp
MRjCKhq8N0BPT4jsGY+dqMZnhw6fACNFDQDAlW1a1PWFkq2813mllPvSG0HuKyhhddZBZ/myQrvw
0cQ1nFQNQMr3IOmgsbgsR3dLG7AvwA/KNwifZdHB27BruWUC1hMoDsAPASDZGeiJypwJK/cOttgf
lUQmSvYPwdqkB/DhVPH1Ad6UAOBKzF873k93vatKaJGhsYVFsGTHKlVJDlITfs4OnoAnPgSBz4DD
D0fhvcxxXkz7FRz+lymk1TPikcPXTdbyFX03eKFngG1T1ghALW1cQSkCEOcedFD9MmMjrfIRR801
gkfKL3XSlTA1jEKe8Yh0e7r4vsNKnvpHCzTvxjapuo4YocdyCZN7YI7rlKFPGl5mCEqHKO8DfO8Z
S1ryo6yIQS+UAqJecB7wR6gmLr7ecdw+G9UEEth2E5qsG2T/vUHz0r2tEZPplrbzeVJbeDOhkwo/
DXTR5yiJWpe1VlSwHos6wcYOOhsJe5zD+ckvKllNgpUVMLIkY9Zt0MBmNZFYMymQ4ycGpbbINDUL
RXixBHfr3WJPm5j1eMuq1tOncrXEYJfwwAZmbgnZ2UvMD7KpYiis6niR4JICxHn+0MBqqyNM3RG5
S2g9W0h+gEqlcGfFZfIc+LV+Qr68KRY1qTyowvYOEsL1brEi3iFctkXW3DIdUUu+uG9IQ5ronYoT
BUaYMqBf3nUFlfAt2cqwHzQF+uTnbsud5wvGSpjyAytDZL7TcC89/Dad5P7KVT08Q+jUzJBAWe37
qN4gFIwWeK9CsOKF7HD2iqobGuhwL6xmiFaz6x5P1geYcI5MEOUeG7zgu3raEB9clf441RtkuFsJ
uUzLLAqBfDwUvBmSa4jDO+SvVtVuGkA8M6VgAbU+hZDF0Kyb2v4MpjOBFDxtvqMpGr5qbDCfMHl0
twT04x4SUveIOU3dmUTOOwsfzrPjpHsr5RAXli79GxyS5nM56DvDFgkFZR3Mp//N3pn1xo1EWfoX
sUAG98dhMvfU4pQlS3ohLMvmTga3IIO/vr90VQNVNehpNDAvA8xLoYByWUuSEffec8533TqzD21Q
hZe2S70tB3KzIYJo47BIGO938wfm6OE9tNOy22Rk3N/7LF3jWg3q03R7Ha9FXz/wDa2bVjl5urOK
gQFxUa87hiE8qLZpP3TIzGe7soO9X9TktKYVr3qqi4A1AXb/K0XL+2S/b/KrV+sw49PVFGcFCuCr
wkl7rvusJljryY/cSbpdPmbpg8B0+A2+oDqb0vYjgNbqF1vLZ07lRe1Km37ZwKwcE+oX29xUhKOZ
xwRRaJH0Sa2lOTJixF/PSDhidtPWByfpmdY5DbH9qjMUrsfSeOYLzpFV+9a956bjduhEvg0z1/3R
MbI8mlPQnRZsk7vMmsMto5x849l2clIrkZ22N8eTCLLiU5El3bE6nEQJwavmHiuhE1eKgZHjt+6b
ZHnZc1eZ1hesho3JGd/NHMJ+fuqSdT1ifS1ZAte2u2oGgtcFVfNUBWi3/23N9M8y8H+72ux/1Zrm
SlYKCdM/+iiqmI7GNDwFdpveJ0Mr3IhBqys2S61me5dP1fLMIDfLGRDW0LpwslUGH/eY8EeabkZ/
h1+dbjFvjyd3DTGI+nVZfSGSGYq97XskuWWl9dEpyhxPpkM0HTPd51z55t2IvS4awVeg9jgz3se8
Sd9FVc5EHkLlE2eXNdqy0C9BWq77QS7tPeYqJje5G1ZRXfXtmRh98hj6NomcuvCeAmY6G9YAMcDx
4HZvyfEXW2ysIPhdIv5ESCf0eF05W0Kt+XFm8PtD3qJKyOBQpDDg+DeMedft0PMtlo4MpN0OTaZa
CfrAtQcrbhu7fJg4p9I77OgrA7VEes0neabZJ6I9msi+UKgyQ7/buF2gDaysqjsqTQY3KrFJW9vM
TAcI3IYzIGygtfpx7o8u+5YkwRryXA2k7LnrAs7o1bu1So0ZB91S/mg121oZMRn8DEXtbi3qiw+S
UQK3gs2Uo1DJ1u/dsdpMlho34vYrAQ3J2lOjmb7UjdmeSZyaHz64xb0druXdrBzN0pva/0pqQp5l
B2Z5wMAfVc3U3QWey5hYY6sUgel9GoPhHVadyaMROOEWKaU8OyuXyIJ1N5qN/j5hjL/nQ8dM4RK+
6aCg1rfbyOcjORvLYt/1vy8qi7BuXNxur/p2j0mnEhNL66cbR6e1yJjMonev8vctyA1tYWRbhfVL
/r4nUYYHd1P9vj/NuUzLzaKwsm9a8jN3pZ78o9uHZDf/Vsv+VSP+vSZEEf1XTRhaVuCZZoAcGApc
abfG9m9dR9v2XVYQlzkGApxsnFhz7cVj3uqHoant57kdna0cWgTrcm498kQEbppeNV8bxI5tn1XW
pxX0YbFhPqu4WqTlVbtydNeDgSvbjHqLRMemJWI7McWcfVJvGCC6LVhkJt/YArOji6g4PyxAr5gi
lev8MnCAXcPC7CVF4ly06UUS87pb16l8HDsYCTOncB+ZhQ2NxMrCftlZkhpsQ+iRO86XKuw2TTgk
d/k8MYKsxvwoWRUat9L4dEeV7xCpeCeYYB3cxQ9PoVZzhDq5RpwhCEJhMr7MDOKtyDFXcZqsAofj
yhKuRPEiN5ZX4gpYJa9juGpW9PYGE3dFQqTCxtTkFX7v1fbvUqSZg5ViooVysBo7kpjOsUrhhhAi
M/x7Ldf+YJAzP9f4KR7xyOWnkfeK0AuJWpKSuzyXbpT6HSnmaVLDYTQq95LX0IeC3vKeG4OFV4qQ
xQbHTx6TY0w2qanHLa4c/RjMyHy8zLcymMU8W6r+Y7Xm1OM4OQdQxJV6t1P+wp5YW4b/PBXXW0bn
a80rdjDMhN+fA6UJR4aYohwL8qnrg+QyFJrZJpXho/Jt4zuWWO8lq9rmfp6NaZt3qf7SZl3/i05j
ug/x3uUnkQ7lp+MxpyqoCNKw+azwv7xWDqJdFOB4cHhflXt/S5yI2K+sgaNpTOC6Pfk6zdW9vh1l
zP1zPFCmqt9ZdGJZp4U1i/jNKJiy2CbIjua5Nnw5/3a0Gku6fudlzf1taHd2snMXR7tbveRptR9+
n+Xe7Vh3fp/w8vdhb1hgGtgOV17n3xcBDxiXQvj7gih/XxbB74uja/XyPP++TqTwUeEwX08dg2Cd
3te3u8f7fQ2VTpB8aWS/vjqm5fzk14xPAgeFiLQNscCWHVvoy0LUUVsL93HSc9IdlyAPlu08Wc2L
5xbl3ZqWzj3rradrCjfjFfK29RUjX3GCD7nerUZpVij4ffPkzjXqPznbs8Vxvwm6PLGiFXPkyQtm
deZQJHnkld10MSwBiMayTPZ2kDyLpJ7nw1h57ZmpSnd0MyckLoiQvUkxa39RjpXsMEEamASmASWL
4L27L0u9vPe2vqkk9AZZRMq2/m7IaTojlHthVGVSDZGooQZHNUUwg/86nDBO436kSIE9cc2tJPyO
MLJ8tdAJLgUlCAdvg5IfrY3lHhZysnlcZNi8HLNCmXSxhHzJSRvVuIa06uMeRaTass9gcA7OMup3
ZtHG/WzywOMbSoB61OaYXQ2n6O6cCQu24dnFZyHkBG9lHIJvf4/v+J6ZXcTQoF2SwqCdkEbfe9Ho
m+ItwPj8JAlYPpu942Y7Cbcgi4miNuwjKfnhQHtXv8iRNG8mbscqbhP2uWOWH1Y6TBs3GHSYOfvQ
RUsEsMVB8c66dPfHn2mgGf9Ec8adnMud0fiMjrEgBm++PUwcBb3hq4PM4JlZozUc3HQxnpvBzR5H
rwk+aGTGp4AN6dW29UsUQRuLtth2t1Y5D03e3TLMUvIzKUmQ3VR3JsY911PQJYabDEYePl4IFr0t
a2X8GiciUvjrb66XmbOkjil/FT66ZnpbM9v+SEnwDLs/o0jYVvNrwxsV7srMh2sNKsiJkIyrDuMm
KvCmlOl0JPta4pfARvjDrWar2BjNUm8NJ1NXq7eyhxB7VEZHxT6ZuMzW8Tz0pFQK3GLXPhPNPR7+
gZRhL8ft34NOTUVMflsH40QknLnr9x7Re28TJkcCcl2+zmJxa3FgsyDE4/HMos6whyDCnFxXW7Y8
KDIYRTkK6gEsfpvanKaNk9ck7szb3sgtQpLj4GXVnt7w0SwHqo+6IWk/JVjrx+a9JP1dH/IMjXLf
eS3d4UwaA+jJOmmCzIZtvwWeXN/kIobXqbOHX0tqBjVrk/yq28DDTF+sxfQsHLYdnlIifa5xGVAj
w02+ph13JqFxUkQNfLu7dUqEHYcTVtBb7mu+b0LAWCXz4C6aMV8gk83DjUE7pyaFUm/a912V3MrT
xa6OKQa9cL/ikFSo4br1HzqrgiuzOg2xAmpQVjDppj9OndneI+fBpQmBa0VO78whjbXkvocVNKRR
2BnLI34o6OpLPbyAqBg/U4YCOipxevZ0pxVTFVBT8jstuALS1Iw+lBivi/lBBPuT3dk/r2mhX9K5
qKzIW2/22DCUCLo2fIiBLq2kkSE3r/UmVasdG37Q4S2fxq+OWxVWjOOpHeBH2E26t+VYnQc9VdvA
cBZWN6MIpk6f24dmrfjLLOGk23HUPF0hM25mw7nJfIBD0j63PiOnHatqZtgNZT+oLdpem++XztGH
xvTbNapCUJxa4qjecsnMcW8SR4wkQa8fa7/auJ/RPLfUsivxl8Zrx02NgfiQYANAEM4cQAbKIUG2
sRfpyBP+RolA6LT6XYYUEeZU1M/owt1PF0s0PVPYfHPdMnuxnM76juusep5Nwzq2ljPuBw/7GWMB
kuNUv7+AprVNLIOKVRzY87xsE1Cxfyie71OaYeeyPIx+vPm++8PxU4hhXgiZyFf9elpv6Q2mYAVx
20Wb90QdnJi3tXsghpPfesuqeKTkLhC3V0LfHQ3v1Yf0E/uSkm+TDgMJY/Aen4pP9mMFc0H3ajb1
psID/LXGo0BXn/XvPfvlr3SHjBuGynRPSYO4KjyKZUUYdU9zC/6/DfzmAZOqX0aZKtyR8IJgfsEu
lmejscOrWwgfx/YsD3zfXc6pbofv2QSYxnNkXu4VPo44AfVzQRlofxLPpw+Tfm33zDLdjIBCIJ6d
vg8vEJ/yHx0zvD0eWpwTXd9+wE6asqjSbFWIcMjmB8dxwsvkpfrWcVfvBai2OzIr3l6wlOcQtkEz
xbDxwv8/YzctrDUOIsd/PWPfZN+bzzz93v97uP7X//nncN33/sB7L0LHB6Jjwgtibv/ncJ3/wkxd
mKYX2G5o/224bpt/4IgnEOM6gW2HgcNI/K/hOv/JC1gixjw8CC3PtLz/0XD9n3qs71Bkhjydbsh3
YcLw+5eUNmWeX+Pe0nvL413BkUulmnaSZC7vHqqaCYLFCw+zWVqnYE2MO3qylHbDnx9HzD59Lcad
WkRxxo/4JbPkvWDqeT/fZnrCGPPdKKqAUHlZQqfIsy+ub97McXO79VTixrJ5WqQm6L0sgAnXNtwv
jIEV0iSq0dI+2MPwQm31DDZl2jel9deW0f/b2tBd/qPH2/Vr/Lc49A896f8hBUlYNwH+v36y/9cw
fK//rhj9+T/8pRZ5f5iW7ztoPmgR4d8e6CD8w+PBRBGCGfXXo/6fcpH/B3+cdwChibyd69Kw/6dc
5Pxh2b+lpNvj7CIm/U+eaMv8vWrjTxnwpo75zASQrDy+mm0jZdEP/HM2gHehGUNXEqGtKuewTK64
o7YJD6xT4FZ02uI2KFuiydMAFBvi1mJNww0387w1qgQyk2xJy5aehK7ZdOw/H8jCWVsJzifG5l0R
J/CzN1EN2R2BRdZL8uZP4dWCs52cUEAMQsd+fjbD3rqHcZYcZNqVhxJ5d88ypfDd6PL5sHDokyf2
D4rx2UpQaj9Oa3jNw8LjKmDfLt6LLBYZ3ibHnjtmAJmzCxAFtmnaOudRiSGaXLO7qjV3j54r1BdH
uPjofcN9CVPRbR2UkQ0QmRYmCvBYUE0uFdVU78KlCi7VYo573dF0F4Uz7CdEuIc8tdj46QqB2zmz
N0NIwI/RXl48yNExuLGKIg6SPrvkYxBujV7Lq8hyhVWxU1uzI209dzL56fUQrRLe+dh0iFLgz+1f
/BJMlGIOEWcDqn2U4HYnqcBswOqxETfWWp1oJXRcCIhag09NYtHpPy7EViLM6zgDdY4H2HbnL1Is
Xlxlmb0z8evHA774GDBIEI2yXPY+CXuMbhntZdIBVEpuBBCdg0oI4RHdN729xEFRahLjc4+5sSLm
rqx8Fxh2iFLI6snGDrwtfFX3Qds91LLVrOOhadMnkY1xRnxoTcwP3GwckmXxsQQdG3nsAp4UIvaP
ZBTk5mzmNLi+4QmY6kcyWR3qkgyb+6WDzRURXZEyorsgk8KPQFIfqo78GiZd+eSTfs427SCMjbf4
67EMZ9bUjCtLmKEb7IqiQKtMOxZAAbnwL5OfF5zHWaK/hpnqL6p3wp/BIqxvLeiDh2RukbeKXo37
rlPZAdOgca3yrKWCcv2Fx0PUJxUY/o1u2p1SwtEbxy1TBpsp3xu18LGW2jubFOSbqvemx0yQnWkI
U+5Jr68yIvXSUJcz4+9NknDFvNQHQ8709iOUNSPRxcH0mXfB0nDvgLDbpyTAqZ5RbFGyDCt9QTkf
wikv9ilR1Tip4Un55TS9UEnzpWyWYvB9edPOMwVAIvzX8TBhWqF8mvdZW303hYbkwNbdQzqwTzjm
sS0Y4LHH5kTACGf3VJfx5HtiC2mNjH2IFhS2lJeoAOtRJzAEaxgCbIl17XLbKzayg8lDSMCacZXu
YFH4J5TuQ146ZyLk3dFZ4YlBqGTiOLQ8Zw1DZMBbnt8emrnvtjxtxoMSRfI8pQHz2xS22L2Yq/UJ
qwTxMNLoIQnXwfUPOnExmldQzjacZ/VDg2gcA5CFwFrmIxKvgNum0PPqCX/iYoP146nrCdsxgV/w
zNmgQQnWlPQpbE4lNVw6+852k90qOvWlwbq7sanDX1YB8aSGCrujwF3YyjCvV0AKDbqeYbxaSQG2
ojMn777EMn8QnmmcElSpB95oZnk06NiyPeiUX+wwV9NmwtR9D9bEPpJZm19gnsxbzOb5WeUlKyZ8
UxGJGzI0ysG48PgVx4Lz8kMBm4kVWwE2rSOqrfLG6SVtffFSpNqIQWQkT83cKfIjK94kPsKvbbsu
WzgJ8zdjksOb7QHFm3NhHytk+R6TqhUc4RrceCnT9DCt83TgL233OakMdCUC70P6k7Z1M455VAra
ulkMKNN2JY9d6ORXq0x/patu7nHGmzGYih40S2qbDFHo/mOIaet2bNb8kbOhfYV0xuMDb2c+FMEg
L5jYu6dRjwy+JegKFeUz6LTIHchDRllT8EUaUb8OvjcwsjD9aheu7Xw/MQN64te/ZPDazOXqgqo5
YdH0w2hheYIV56P9qwCPGyPpYDBIAJ7Cr4XXkiDBaCeky3SsIY0d32rvMjTxdO8OULEzYoORYaK2
ybVNTv2i+iDycjvZt+Yitpx7VewHkNLV0KtdkQBLQ/fXr4L2dcucZz7rsfOfoWLq+7A1un1zUwGr
mx6Ibxn5fErZqta35aWuJ91GuprGSGBf5GZoreSnH+jqZy6a4dcttv1OBNCIWwIhLh9aHe7lb13y
plCC1ZkYyA3rTtz0y7kNinQH6GrdNOT+H2a/EbFdmLfcIpgcC7jMewI4JqEVx+2qbXs6VoNp71qr
ZCLkT+WOdjK8QF6wD24v5pOJPOtF6SoeDbkErx0Bi4+CNyMebxpt1cjsq7zptlZuk75p5Hgd6Dp3
xU3fDW9KL9AbtWcbbfnDKPgltjdFuIQgExmTE95N88pdZiTvEti0CirGraYaYvcmLQ9oSvEEivYo
LEOglPTpaZByOpY3XboU/YS8hVYtRLdy+hJwhIXZn1MxMUZE4hl+SkfW32qbXhNUCGnbHJYRv+ym
yXeph0Butuxt6MtU7cFrazBKNyH9JqkTxVK8dEDNrLlzScsgvQNt938GLTzl9abOu5IvFDkNUaQH
y6BU/xh7qdjaOtff9U3ft22lH/wRlRmYKUkhADgbf6yLJ8XAw//K7ACjQNAh6eqoTfsy4yRPnZII
PhU+ZI31y9jlmh3baIofjp1hiwDJ+zhiEL9kNvAJcJ413hsxQXBOuBYMYWvgHwnIPLdu73Vmvgyr
/Tg5E7wffvzszvf84TuHlCc3Qxp2EHKEzT8Don5GBIfGf6+G1EmZhLkwicvGSyB1pGBRnDxL9zNL
t8nV+GVwbAxM9aepTe1l4+uyqfeiL1dR4Cw3mW+mOp2sQ2ObyOETkD0P9KNycOm6GdtsW9Vn/Uny
egExUIApivsA7hQBJ0Z1vMSkzdeDhhYNtikDKvsgk6E3dtyJCyNNW8/5a5cTufhgBfn4NlEGUIUa
nQKtQaDEjdFACrwqgx/Krdljgoj0ELAcWLTA/C7mMqmbCqmTnG15dct4Bj6ps/OUSF/8VgTtHrwp
Y0J7GF2WokgfB/hIju5q27W5Qr0qm2Bf9WKFWI5E8ZjAXoXU4LBycCNbiHMHgi9+8djDWdyn5OCe
FtF7V2v20/ec4dEb806uo7/gQ5l18xwVSwZwdUww48OnKK2NGxTi5bai4BfgVkoTh08TqwFeyqcE
y0+66VFZNziuwOn4Uw8Zda4XYtQjgdKTYcH5AGTdwbX26DCLMLsORjEBEG+bT4zbMi570hfDnDgb
yoFya4QEtvs5WC8VO63uV2vyB0IUCw+HatJqZ0MzAasEvnIvVOCeFLPXnaMctSGmYG7NUcm4ly0Q
pcJNjwK4wzcshss90+9xI2meCbov3nFewFhBxOMxIiliHNEm5ZeAud5edkH/aSaqQMCW3QGWj7Fp
CKVsimT9OTew8UOAO1R7sDH2oCirw0zpuIGnUB+8mWLQrsYMpoV2tp3XWYeEpVD3DSGVrQFlibGs
y+i0DYMHDLVspdbKO64aITrJuoHYRCv3pPH7/WgaXQyEY3gYdPmjaVfjoItcEEXI1hentOsPVa3t
BV+G8UgIcbyDndzFleWPL2nvw8nCkLOBetdcstRWh1xbY/xvWmBQr96dJ3MqurCFYRniNtEGBL0/
4YHrsGo8Z2F9l2b1cPC7ocTDEegD8Dk4mElixH8yBQc9Nk8cXvn3taxmMjp1AG6dV/+zSabiiygD
edammp/noaY6D5tg1JvJG7P3cCrcp3FO3I8AVM3RG4Ed4Ljr1N5rXH3wW996MmBTxTrt+9gLvGDD
nvckrliGfW6ZXcZh5YkrZot82FbF5H5tJHz5xm7wR5jBEb6APiR+mF5HsksR2jkybwU3FUIJGBbY
g+qpVVnyJpLQxkdk3Bj0rHz9ViDHHtBbsH0Za/2CYSZjvlw3T8CaFFWqwScB1QguKiPVKHd5+XIg
cSwP+chGg/Gn03d3Hhf4xmUifVcbHb9FiY0ist1qfLZM4yMt8mFD8NTfaMX2T+JyxuUWbDu3ih8d
HNa0S5rVO5hp2V6SNHCeE4s3J6ulLS+hIxymxT1roauuRvlZ7fdS46EjAemdNVn5S01Kk3N1kvqp
rQuxX5RJjI6l24mMGQ5bG2q3RUSBhOzd5y76RDJBGTGYO7uIo1P5C31XX2AjeBQEQfP1RigHcCGt
4opNSL1Prs8R52j1Yg9tcnGbGSCyhNHsF+oVotD4mJZAozGQMLOEKLStSV7H81AxayUsuusr1a1w
Kxt9KqGW3VxBBhHl4cbYDYMXaesbygDefhGSj/LZAbUTE8U1zR0wh4WYfzfnEjRrVT3dclcAdXR5
0kFOWpvIHl4uk591UzikEbdBRSi88WnUefkWFVWyyL/ZlFmnWQ/qWgWFd+wRYs5ofwBL1pWCJUK3
k58ENN3nlgznHWBqZP2gCTpcK1bxZRk897JiAWGhHI5y1oUU0xboSOrFq+7MbluJ5sY7TZENK5a+
sJpvSv1j7Y7yrRcif0Pq7qkFA/Q7sPZXzK7B7ha+jxD68F8Dy4ozXyBp0v97DwMLuXYrSuSjsOvs
VEuAwCbBSZhDhDwjq/AfGqlH2uZGT7sKl8VuECzs8FXxzfLAnBMfgwOrXWuTtGuzr5upLzdgrHCD
BuwHWHJVPcsQlRIHy7ClTQxiVr5grNIAC7k8yWMrgRyTGtlpFnI8FKC9aHuLlDxP2oCrFkVhsAg9
7/Ittl9gsbUPQFWBmumrEjlqRKh/8pey2ycc3mc4D0XkdNBP5FLPH5WddLyE2qDHkTa5q9QLiztc
Y7xU0IB2xSRDyhpT3oVdkuiNkzrdHhoiBjQ9tfKycCHzjXpCwEB1nWhwYOdufIs8btJT0EP87Lec
qbCChsn+YtegCE2HRTjFrMHLlXmwTTy/3LoeDlWivrBmeAqa+zY17AguO/J4b4Z7TnrrQOPX7NgS
bsXII0ncUq7clXLuLtD6l7NYLaY+fdZe646bq1oJgw3DnN5ngz1w8QOnxFTJ5IHySfG5y3znVo4b
t7zXH/ZYjJtRmX5kThJJDJi0SXa5nedjthbug0lcYmeqNj2IpqWe06Fwvluq/oHc1m/I5FDl1qZx
xKUqXlcnD79Yvoll0Gi7Hcw1/zVncBIzPaq2aeEwJGDxyBbCRffA8hJuqEK68cwM+ZTpsfxY2YtN
4b6ynM9xaBBcv87gickq/UHR1+5LxceCZmZys2uokiYggwgM67Ip0LT2IjMtEBQQfm8IJPQmmz4z
ZeHjtoNnsQNm6p6VMRs2F6VOv6mJGYtuAyMqKaZ2/J6WfsMujvQE3zVhQ0Xbbo10Mp+WwK+u3FNL
PGjbeShntmAFQEiJ4BlFyy5JBOOwdM1YVUu4ZRG2vkAl0pDzjOrsqEkiNYPqb1YZXJQlrahbU8AY
tjfFZAGcSwNMmkmXyu/dts0fdGrhjrD4hFPilPaBZ8z5YIQk4kblwwWCoP5ojWI9+HR1J5LM7UNb
z3jfykaFTxVsZM4UvBbfdM1TgfBI6RG1VATgCBwDn20+WMtjj2X+7PHgPYeJb0YojNW+QBx/NEYT
EoOjetbvaF1ddDnquJxC8WKB5AdYjwdyGdqGHYP4E3hqR/eHxRKrJ1AbyPnKcIa4GQbE+0ATRS4h
kJxHUQ9PRASMb6BB8i0BesRUbsh3AzjnWWFt27fEvB5VMnfXUrjeiX+brwVItbe2TCcnSvJ+2Ne4
2l+DpmnDCKDK73bc5HFlpcDcxiaN4zm3M+NxEdo5A+WhC3AN81w67vhFpRw9hpl7B6ReW75w9HXT
B8QQyuIWW+Cmcorpi1onca9XEOz/jVvT+b0Z9/80WBb/HCx7HbhI4r/ZMeXtXj5Gh/zwK0YlJzu2
Dky+SK6NW8YOORvxMAc+n5wDnQKSukZxJZMZtPlmtiqxHKpSBUU0kq24ufYYnIEk43TF7Wqc7XSw
oPnqpSFSbtd1GUahWbp9TH2hYwuuBd2OS4yyxQRI25m6vPT1yjXSjzPlYZCBFaDxvIwJSyAQ1Lvh
rpUmEVhhEMSaFt/oNj6iFX6Jzm0/2hrMeITOagzY4YzlCrGs3kPte8w4Q0AzHvToHIZgLOJaSJaQ
NzbhflNcPUkN6SHQ3+lOtU85ny3XZb08NYSLtyzzAvAdNOWunop124bwvrDBkOgO3jFrJDH/iOGA
wkmiDI/6HNiA6Sofy0PxqZviDfrOXdZb34zVXLjAId5q5gjWlGZRU83Om8WSnaeuT52LnENy35WD
y7P5OTsE3gtrhTZd20AnEno8icOsW7X/zl6T93ZppqjtkqOlXTOq0uRENhhQe1dSuROkbuwOA2zY
PRtLqWPfzh7wZICfr/PveJ5mDPrzZ5GG75K1Shdm2t6OrTHLuRFZgeg109EUcFHtQNWX0OvmbbL6
msKq+up65glSjxuvYgo3mdFcSQUfTHv6dNgYZ0nv0BLS7hj5UsqFfgRazINRIqeoGrBUlhzxyhwt
JsvlHHO+kf9N01de9mfpydegvFX0rX0o5/phztzHDu8/6eLpzhMp6XMPr8Loja+tdD02JznsBGhu
rUfAKch89dGskz5ymMTGzZIhLoTBVz8n9D3bYsH4Ufcg9us2Bm3xwS3HZaI+88p9ggoTRh3Wt1g0
6yfjOvLJBWafYHwa3PaOCPU9i0xwdNmLF5lD0UdL6p9nPX22c70logK2sSu/dmn7tvLr4s9BG2t7
feg909/hNXqn23h2CCzGwP6otws/GU9OH3TjCWuoiKeRdQ/cEE+1r94GTRlz87ZMEzF0cx5BaKoO
F5R7LUBMYrUcDwS8fyxr+CCk/9m7GGWGrnBxoJkPiWofPK/HzZEyYMPi8a7LrIlBHHBaGYKBqfyY
EjwgVbbPV3HQy8yF3tzcfXZYouMvRNRt9a2dVvfWu4vNmFc6kkJeKlCDjFF/ozS6NyIycLSNWcT5
qtiRBPMgGEy6urp6Wj1xV0NWvcWPYmuRb8JQL4MsfoVTr+niKxEzk+W4l4ocThZ8uGN2Ggd8fL0U
BNSpHrZiTp67KX8miEEYqegvkIzxGvk7wKM32nTg8EM1d0zKL5Vxm+jlobPNNMWGNbEZZOzI2pse
L8Q6yeDZBckTFQ6eFpy/wRYGR3H2VvXmGWsf2z6oq64FyM+aqFfcU37sD/Jq2tXFlws/twlCdnTr
Dc5ZvpfS3DstvOQajxgVWfDUmdlIm968irJ+8gf14BrVnVTc26zywc1n9jyBjPGrFpRZ5btf577k
0U3re8YD0ESk+9T74n0OF5r4XJ0Z8T2gbcQgmH9iSH+mbX7NSLswtkseAiG+uzXnZRaKqw2j+8SU
UB2Km18VIzuke1v/RLecSfbwtjVrQcOfEyzLW+zQrBvO4+RmfA0C/2dYY1AP0+o62reDHpjLXrNz
5GpYIQ9cUvFpjsPPPClec2HWeGnUa9Hn98Pif+9k/2OqfRF7OU8pxIIlcqfRgxtHTUkx+KOdEUay
EM4hiJv9rKsxLqFwRuvQUXuVRftkspEcz1PmfEmzPDiVmULa6LKHJls/WSIxn1qGxjE8kn2ZQsxH
n0HveSyrBHZnO4nrKgkBx7pZxiJa3bAAtBKMPQwr4qeYWBI8N0nrm7sKRz50Nww/U4DExpj4FN7c
xCZxFdJM60uok6ea+ozsAJPntvmo0+K2XqCaNx4+5iNkhoYFBeHZnSEFpdin2GaEAsjiDI8xCGCH
rtu6Ytj2QCqjxlPn2SoBSdwczaFVnBh9sgxmdO+KevpmI+HGxi2ANqTW2yiFxpLovMzaefZG46sA
FhgpfQPnYJn+D+7Oa9dxLL3CrzIvwAbJzXgriSIVT443RJ0KzGmT3AxP70/Vhrs9NgYw4Bv7Ymqm
UdNVOpK4w7/W+lZ3804X2bJXhlVHcrESyrGwYftJ/r1aodG2IBPl4Ow6EF4fiDLeNh15f2ujz+5g
3M+v2YKGkwMZB+ZbSFKAqJ9fpZ1zuIr7Dr1CezS07n2hs+mQTQIozXjzeYs8TYLGKL9PjsSAdDOB
97Ayll08eGgiS61rjHKw5CS7ya8AciPhko7SQcM8tjcnuQsVkMusmCQQLrMGJQB5Nd3htWfMVtfG
gMBQrfB0ai44spk/5t8WdYt+SkAOv63rmj/gkEKyXi4dQQgjiHXdzc+KbOmP5rcHPs7qZ9DUxnt5
c8j7WY+ypm6++V7a5st489KPw0zfQFULZOJ4sYvvv00F/9v2i/9DxgrBjvOvjBWbLP0m/26s+PNf
+NNY4Xl/oHzYBGZ95mKm/lcM1xN/CKG7psNY2xY2Jom/crjuHyDMPd9jEOyTkL0lJf4yVvBvQFME
hIbBGD/R/8RYYdrufw7iuhZ/jycMw7BsHBb8mf90/u1gmvc1poBw7h+8FV3aq9Dub41Fu1X3NzZy
+7kkZHfrRKA3k3kVvkkIRKAw68m9N9E6jxzfOW0ssGgyQYVeDdijMFDpLMhFV6fgnIYgYkBTEcux
kY48dJzIuHDPp6pruSlXKgCWa1zKlyxSAv9EC8uAYqQ0agQQVypcyhO2DyZL+nhopuUONOwEpmxZ
r8tgRJOT/yQkab+0lfnDnBkxJN76qDvrz9LjLE5niXtaWty5ejYfytGP8Kryy0w1hJ1kkTbTHkTN
BDIfZVJUAu2E4Rd3ftxGDsdpZyj064jvCSNtZd8LTqrk597gmdkXnPqbldgg2xiCphfyriwhMQ2i
TvGp9mUbVVDHtp4U59Fa6rcuTrjLXI101O+JJGL2jKURJJztILSV21hqCx6Vudwko/AipecXrnpZ
6CKOMgO0d5J5c63TrQJE9CYJTd3Jp9OgnLMzArxiSK5nZG9NMFYtG22aDnm45vRWzSkLsolcz3a0
JlHRMVMoDQ+KEaTW3bxQOYYwnJ5btx1wunDHN8SYnMxM/zkNDvW+3twDHiwYsNTwV4XnykC5mRVq
GnO5tk3ssCLqCZovv8d1r5i/18aGltuwGFJxtmN/31SxDllNh/Bsmd+rzHcDhysIBRsci+hvCxvT
CJcFwCLdW8BVhOiOrY6mhOfXuQyC5i9mWgTl5LKQO2vfiywb9yzXT3OTd2FjJHSqlT15Br8wcGtY
eQT60acImHhVPy/FVWvKH2YDl9JGGz7adv9rofvn3OUkH+J+Dw28O9vctTfKbdQZ08M2zRF/UHeW
sAT1RiubuR+WsYpinQ5E5jiYDIpiW2krFum6SA9DwwjQca0vp5h5DYR3bum0iYLdG69ZBzQdQ71P
pbWS4WHW43DwOIAXdDemhRN7xJe1cWR85+Ca3wL25DlCKj9PqQERg8xLrLvdiZoZY6P7E+KC8DFr
JGI8pqa+BKabnAFJcjebNFRS03W3OHMNaIr4xA24SnvCOyDm2944OGtKacm8XimY8CI7Lm8Vz/Ao
CdrUibB4tvFb1FVJJ2vt3XW1gDmFLbXSG+tM5cJXssB7Vqk77Vsnry5GeapSUJ9ILA7O63iOJjbE
89hgsRgYmBq1I3/cxg6ULW+GOV1+wauMoMb036zlZuOW+ngiINxdUWZ+1CChQuwv1SMxhTdiBRk1
Gq7m+BdkhfwSG8xAbG8cogx1DhKYQRAYwHqoFud1LaHMcQRroT9V3yhft68cTbn6TPnJE/RFZENG
xaFrE3RuHh3nOEvL3RnN0p8pDMMqAv8+sc1zK6kz8JLsYV6IZRIfu59xG1UtrNBFoVhR3ymlCrl2
T4HO1IdlsT/ndjmSYEkjh9QpSac9GUpjK4dWQzrCBdm78jILErNAOMdj3T+3nZ086lmi88AUceCs
SVCR64eRrbfBurBM2pjbw7zLt21fZeHYZ/XRpBV1Q7lj/JTaJBwt1NSwLi0ZdW8ADZdz2TfPOqah
kIzlQw1MF9UV2XDEPn0gA3/JGuZxRKimk4rXO6JIYKO60o7SZv4GxHx8poqlrOdjbDbjYapbtZsM
63kkTxKodXU2KdR5LoakWpijsmr1/nd7sZdD2ZS44XAPUK/YqlPFGdRrHkzNC22/eu0bu3ge7B80
siy7bHblUWAT3/uFD4PBTvZUUH0pH6najvVul7Lyc9yifZeO0x6i68JFM5WkQwDh9xto9ztRnHtf
V8+ayXenNYinC73pPlehv+KiMTaYcKcTYadqn0vDP9Wu8T2v2FMy1JKTpxgLjsqmVsFBRh3jb4BW
23tk6G0yGAm9igNGH2eJ/JtXiMG2HUo44ohGiGQT8WZpyO9LWj3n8o4sC+m8lVy06Q9h6dsRM6xP
jbxHBOQPaad2z5nE67Gkx0xDkKEkgt3GaZsgq/sLnSpFRALp0nl0n3dru0a9e8o0AOde5+IU0m9x
opT2LopbQBAwFTQt0H/WRL6B3KcXOAhg26Rz/OvvX0bzBn3yoN75+uBFbtKV+3426aVcrGFrlQuH
SHfS75YxjQ9ujEnHIEpCq1DF9kszBducfpSNLcPWXBs+K0XUvzZIqc+D3DYjGN420SMz9t46MNKn
OC0+KsoqAqRocsZFWFp6hZ+tCVdqY8LkrRg15wKR/5hqtzCplnBSaB2D/uGRSEWRF8CpoOJLe9lK
vPKBY/cftkbClOV/DWwGSHR+00Qh8xkZ2puQplzwrN6Ub92Jt1S/X0TRRq7AADZRHL7RUHeKWjNO
rYtAovQKNcvTohu083lWl5RqBAC223HB18kax5V7hu0RNz8qa1gONebtXV964n111GtM4DGpxvik
tT5TkEK/wN/UL3F5T3rIORQ30Gs2Dg/IQevl9y/JND9IJN9NrlR6XCiLb2ZkLZh/xTbT/QgJzLub
tiDM4yiXbZZtRYpCMJhNQdWHau/F7I08AfJQaP1HOXUfdQ9Ygyduuvz+pYL/AF0ri8wSeSI3Av3W
Zoq15VrIymXXyk6pp7+b1SChPraPk1k9SqsAzkCLnW16YPSK4knHH7loJ3pPU7KyTmgNprO3R1nu
O0McwOYVG+k3x9RY5m1mZ+/Lm+8fW+PVdZEYCmt6anWIw5RKlZtmAc3OjYnJZvvpxaAUk6eVna6C
bQ1/LkkjxmQNa6B4nZmvBBmvcNLl56iof2M32IA+QDVnlsnccDo4dAz6nRYQMY3KdEbcchq+qOKF
hN+LL27gKYubtSrcJ5XOex3YUN8a6w4LyFun98EsHd5OYJWytp/g9r1o2X4qiofl4i72G7PT7Aqd
IJjh73+xjTubifDZk6VBFExyYZ+Q4d+Laol31TSKe9od8QyTH9wXJJMCTbe0I0WVmP1cp3yRY4sY
3K2w9qtyb1K6BOjYz66khx0QsLefqHC+Yu7lMhtQWRcBcaSl36TKwEYyaYp9AiZMPLYlxZatXl+1
Kt+bAxP6AvmlN2C2eAltWDFVX0NdPrimf+pi87y4+FTr7FdK3SehbjwzKqnYbEbzkMcZM3Vasxkq
ED626gtsmG85V2iQ9iffrl5X17qYvRNS3UfFBw8OhUZM1eBybnujSqhFLXFPG8m6d5tM8a2ogFAU
ijl0e2voXMYty+lVgO8G0s3Hns8nTecnzzlLzyDTCNDREK0zq9ui0y+YQBJcBut4plBmPIvm1tdm
+i+m/JnMZnlgKTl5fbmcW7UF7jY/pGa7PECtWXd1DHqiZOpAF0QiH5VOw42b2z+llC/JIyaU9lyR
7rr//Uvnl59lru61QhRX6aQFhxa5hJatjAeCcdhDJ6qrfEezD4v5IdPV/J562HOk0cV3JoFMVvGt
Mpvswq7boAMX29w0OREmrZczfxeEg2j8C7Mefbmb6yYStKU9SAo/Tm2uXnhW5zu9NeNQM6E5GION
m9GdlstkYCHxSz6OXvfW+3wSblQ6VGb+/sfaqfV7ihbavfJEe2RBqaSrHXX6HDrcc7uE9WE7F8mL
4VgVbWCJ2kHeovTS/2TWxIB/Yl0uWm75hrS24EbXvZBUQ2g0JE1pcZmrW3mVpYPwqLdgJp6nutR3
hnSZT/AVBNqf7PELjPsV++WlWtP95PGFdMy1DYXJlHWwP+XEhE1gfalV+d6sfcJKe+m6+krLCfOg
stzhwsGn2VA7iJAyHwtpPTaVT10NN7GNMxlDoGPJZXGfN72g+XlWDUdh/v4Y2gCe0tcioYmiB857
XDIYutQHQV+nE7lE2zoZS3tBC73LJ4Z2ZiYZKZnHNeEhxyN6b7MyUBQWXzjIQUUmeb0T1XTHmeVr
pN7rxI0L+TZttlouOphH8b2cmmrnoTcGfYEaDic78vL4Y0o4nTAw5KQFuG1MOdEsN+9XnKJpxNpS
BClHzsykMN7W7B90QY6XssC06RpO6KfGvclZmgPh/ItSvDfQmO9w4gNQ8jg8id3l9nS2Zf2piC1y
z8qpCsscKo4EixYkHtybU9/sxa1wWKfZ4eSxJTpOfVGwbUNZ/TDtAx/2hcOejbS5vikZgxzu70ou
2Ht3LR/bSZyhw93M2MvLTCMISFO6SGOjhsPvr3eKq89mldZ3ve/4vnS4NGj66DTuAODWQ36uZqcw
Yeys1fue2SkTcxV38A3qKap09tdCqDNfbrFZslcqE+I9ewXmchznyfxLMnPdd3gvG5iZG9KsZ0we
qFMmtYJsTWZYugMefbd/wDrJsqcNX0NDZRNouUeiDXeGHFQkNX0DH6A/c7+itYRFy2UEPqAzq9qC
o1ngV0u0n7ZFEFaupIZnqwE2BXjpMmAxgDrQ4mFafWSe2W6ieNoafD83JhWEIdvyeTJthac9fmfI
wo7u8Fu++2YbGQ+om5zopAkwuH2JODnki1FHmZ2cmMLakFzYeWxZHDErnTvXbV65ak7Mz224X2Nq
R7GJbmSp4qLRaxo5Yng2BQ1MmEEoqeYd5M/tP+q8xpsyY9Tnk3wmnmFELn1058FfA9FMksKMEfEa
zRvP2nBcTPeOx+YMRe9h0seYiwwuu6HWyCZQL7ypXPYPPbH0A4bWna9RtZfV5y4hp+qgr2wXJzKI
0ONzUs2+cyBnJ5Z49wdgO748Dp73kS/1dKTTClMvGgJ7+TJs48SaEfsg7WTpKYPGcU8B0A5zVbbr
cCVRMdT6PD1dx3vcDPuaGe6ucnR7k2Z4rRcYEkGaKAt0QP6c6NdsTPVgKrRpo5ijeKB1GbYYxzZb
bjF+k/Gt1X9kLcHlBLFtC3Y642XK5KpoHfJAOz3qdgedqV7vOhw3GwVBn9uFFbmc8k6Q3toTJkAK
kiGz8t9pPmXIMQluMZI1iUUchqb7zqmaIHlxFRoT6R827afWZiTLIrYcFxLhzwWWDA+VFbeBBm2d
xC7hF6LGBL7j0Useja/G3tmT1UYSf2ZIBVKxHxIWdVXNv8rO+CkUC2TKSANnR+4dJ/wRWNgPuad/
S3WaEx0GFfZAzqPuGj0aupyYErfB0krGvTHf+jh7a4c2Ie5rw7ta3MgrBH/+30PJzGYuNjZVJdC1
ynQrJ2x0Lv4ffAjGjdu842Guw2Gcf/UgzF+wS7p7kRUHWrvo0MOV6o0NKLqRj6tJmaMkFgtxCj+e
7jTy3xlQfZKrzrfBkmKLQ2NLUroOUQ3OLAfJjiP/Rk3zh9SLFKayfQUojF7lqJ2m4y20cdnwKac0
lGU0ZHiMYWixnEBbBKrx3mS6PM4u6ktGyrYpz5U0qdOg2ZeFtUA1TioO/HwWljcJvOWcRUgrBDRu
sxMVcp/Zw0stc1aMPPlQcUqm3jogGm4olKI2zK6e+pKqeF/PQ5/LHQabsNQnxkepCgYv87eTl/Jl
WfO7Cgz5pm003M908YYqH8DKJy5HgHy5X/kupYIt0rlt9AtU5sXRw2mOPyeWEpwyxIIz1zsZAxIA
Fw2ivqIOekTxPcfGVxw2bpjmzlODR3QndXR6IpVKiS5qfMZhxElp77bvV8S9yzC67KuJei7frPQ1
LmNGhNyJiw4neMOk9kASZ095K2VHUL+TGbNvzH6Maz79dEsctdaMzynOU95f64fVx59pA3Cf8iD8
20tObYrvHchp2gZ+NsFbK/Vcod4gyNv5Ex1cOU8lEIO1eeUy99OghY1DPecMGavIqdkXi2r6ITvu
nlp3dWJFzVAzzmFrVCWyGuSxUblRAS0Fhkx/9DUq7yovYwgw3iXcQDaiJsDc+5p1qufyNPWwOYwE
7LZJw+HesSsvNBy/3lBFSLcqdJHNhD+TIyMNY6aqDhVtoUwyCai44PdqwQCqNvFRwLYPAMMC8FBl
5GdT/jgMcJcxvVbk79wN52qT6RgP+VgcOoykLmeuCniTWQi+t1/Av9hQPFKs2HYbrhM2FKomcw6z
NvZHUh8cctTtdSTtlj8q23aOto9nh6XtVs3XimsW9xrj0YX2lPXDEOZH7NHRaI4gQao5ud5a23EW
P2iwNSLXHn+448DxKlWH1E71rat96tizIo0z6ZYCOAD46mITXdqX1mVqiuJoOZAl6FeqppmQLJbP
snqkIojBhEsDgD8OGPa4d1VJWOWM+Bh0WlDAvQt4A4Iw0tS3pJJu3Lv5Omb1EtTyRMCxOwm/vF9V
fnfrOQoWUb+Q+Esep9zjxg/uYlsJKmU9OFuh0U8t+V2OmAMBNNwSt5ntyGv331yilkFRsw4Cnz8L
w/2oZ+ompP+hELOsYmyoJ1IeLULGWXJxtPvJDc0BggMdfhb65GPXwbjouxgvbyWeTDPWHjOW29Ms
pveEtAvXqyVQjE/BAb/g6eWgTSqBFi52dmP6jAXLE5apWXrvcEFoiDLNJ1vKBzzkD5rd3NEyjLnK
Gm/v/VlW4l7rbCwsMQ5nngLcl1vX0V9mLt8bLFtnPkcK9ch2NLG7KwqTQJHz5DSMPAClPSqf3TUD
ru4kA1kArAz6bRaXTS77iN7u4IUxycSosvhawE0TgjwbW7C21fS28JsQS+3+xFaYXkhS+RureWz7
arpW8L6QntXRQN4MLJf1hKZZ7UIc8FyXcKcV6WxgFZZ9HrRCCzzIPhtyUpD4ZjOy0/E+jtd7S2GM
z/seVtHFs7dJjS1JK5f4yn3qkuv5ePTqmCFMuWxpAycJIb67vduemSuFldXlh1GUR6OWXej5QE/a
Fokgzc+p30Wg0/rtpHFGnLxX0qLlTsZI7b0znGn83lhJZTGPYhdurWRfF322p31vO9LRwuCZCeAo
q3nDyHsKwB1eEwM74VjfGyuNVgYHkT4vX8a8oAxQZzSL931bV8xMfbd7RheCyFP4FKsqk8QZ1S2x
yA4u7bjUg/DUleAXdlk5vVfiKKfiMNQ+U0Hyh0uJU6pnkl0AVsQiRXKWWjzHMXxc3wNRVXMgi0cJ
eoXstIMASK04ox9mkLo7koIi6UXxuLblx+Ws6fZDyNQCs7YReeP00cDXOk2cpX29rR+8gcePjFPX
Ufs0zUQPbKvdZ/TyEOca0eitB40w0TggSMwUklG8jq09zhCLppLzp5fTxdtTF7jBqsjzUDiR7C2O
WNUQVLfCzpm/ujYkAkfvUJvMquUXSUB/n8/1Kk2Z55uBpEZjh9xQ7AtDPedm/yPj4nb2ZL6vtOXg
9WYV9JxiAiGpIW3xNI+VhCW6fHdZGxeuDSQ9DzdjkAkqDdF+ZIVUxX7OyiqgWJC7j2IAnWmHjL0Q
N2B/Rq+nu+urNEROnmO1tsQrklDz1l/o8RkPpkW5HNo7vYzC3YCCbS7LXD22bWO/9lpMEeqo7xiZ
NFezFwYrby6DzNb9EPGNYwzTsKe8bnf9VO5bBpwHcl75VrmEI1At7iQluJtbBdNOFvidssG/59x6
makDp3Yh1A3jTRXSCaj9xrma0awKq2M3DD4nm/puMZPvWsOnrFHFTB3YG2dJeCP8aEXapBEOryC7
RVjY7Jio4U5xfGNXeDamDwvpYko3ed/hR0DoJGRXRBkhS75W5Dj02plY4NAAp0hejNeiipmXczLx
JSSulkSaPTZXhud8G4sm6E0iGQ6yQ+o8jRDnMMJldxNtYt7ijUyAiRkujv0w9s6npWOGyqf9zL2X
KzMRwBvJzuj4mupadqKRI1i8dqOli445yf056eYR+QqEHBvMhpG0n3lfXodD6/aFUZr1ZVegyGbt
wfSGz0ncOpQZPMHskdNums7rotKr4T+WeifOpcVGPBruJ7bKY2ZQJsL4hgoTrsKt5VrPRXpfAeGv
N4mQR8+su6gQMt21qJr4COOHTPEzoZ3YV/JY9nOKcOcV64vgNER+/vY2zrXCp9utJ4trBJltrdvg
S9AetbTeFyVLKke5A0qMd3D7JixrgS2xTufL7//FhHS+UPf1qQ1FEv31m4kJuM2fyBwztqIz+XYx
Kjk7KGv9SdDOPuZZU4X0XXN+nYfkQaYq3Rfm1F2rCQtJ7b7bkPlOA7e4PR0H2Or7PD80DZej3tPH
x2Tu1WNMtAqre1DK5HkCL3mp1wBYjLmnsYf+BQpY9MiTqGHmoN7yxjhCSeIqKMr8zqeiJKCIztuu
ExWiKAl8vss6IyOT0SAbjv6rmHiKdNaZfXLy6FUaWVVPpQ1xTgxPkYBddDf3eXLOiuEyNJ15h80e
z+QizyKxvwYyAvtRH/fuNAVuTKeSoomYgAv4AQRlMiWS8KwVjW7JMm+owC95FpiWBwxqLg0APWzl
6QbSJRdewQKp2j3Tjfqg/FsPK2DGewC2LzkG2SsF4flDn7CCovZYgEOeqFhPAj4EhhjoRXwUwxea
4EGrHToIIdiUlPPYM46v0cYbaTCK7avUxCWYpAGd2u6mKMenvi/eNVQaj0AR7wzT6Dxfvnc9J3e7
rV4WDEZanG4UsSYUGU8/kLAO4SvHh7zVj7TWbptW6EGHFzH3JX2y4P3YntwDGTeA1WMyhcwOoEG7
13RiE8lf1xlLoC2IUytdPWg31BPYOJc1sd72w8kWOHNbpcldOz+3rRAhkOxkO+bG1fPHl9wYAX5N
lsIHLDFHtGmLylKv9zibAgYkV8uZoK8sSx7m+vieTsVjV6g+RGW7xNLPo9HCk7a0E4fqUh3jbxD4
4n0VY7RYhrXGKJSZhAPEsytWQKLqoHv5UzJR0cxyewv5UBmsBlGGyTTurcV7Hir1VNiE+BIXtyke
dZczOw+lx3uuTS2qgQnOwSox9a00w29z0gHnZLXxEroWwkR25pwKUdwF+SqYHxEcQATW2p3WN98U
mLHHmpunwjyuCPlHatWhj+vo1s7CBdIF+m8zDIM+fRXM6zZrOa/YFRP2Yu0V9Z/LW+vTHN7IXVcu
VPrWJ5uIHe0PyU7Pus0M16/l2r9xbEWNwEIBwcyIpLrVJXnZeE8spd+4Sf0982nmIt06Lx40amyB
W7x5pIM0bhzwFfu9kWGrUFVgE0LbMOyeQoLyFA0ZRh5A4OBixdgItzW+fq75BugPprukvQ5dgX9C
n52ANsn+/PuXHkBGWFQ1Myvy05smQ+lqOvEwqFwd16w/cPzvmcNyvSXMHkg/+RxpSd2a5GE2ZikJ
hH0WIm6/Ejc+Igdfu1mSo67HdwwExe2ouR99+22ZeR2GKL4GQ4NvwmU/oKbL2vdZMcKU/cgSpiCD
v9whgu31RLaB1Vc3fKUJ60xOTD36Y+9U9pGWSHhWBVgQqHeA/3m18WVRg/80qfiXuzhhzlR644vC
CXXLtyHlfvUd1m2n1Ps9ATsuX04/E/FZu3GPnYxVOkOn6td6S2gSk6xUPPwgq3tYBLNIL0AMoR0k
1BEWmsUpgpZggN2Pa13doPr0/vq3EvAcX09XrBQSZhglK4vrYNfwj4scWSmZGhczBwXT42hd1R2t
uYPDRMhmJjCjcBUWDmJL/xhV72Kx6b4T6HoA3q8xNhiepjTG0zImb1oL+zWzYJ0zitJU/IO3Flxx
oeF8zaat1/IJWva4PmX6ZDEbtMjMphWzU0B37PnQAnXjtZ8GjZPY+sOVkCgxxhNiM+xrL8unwnGZ
1I/NdinrJGBAv9E4TW+LGYBqTShUuu+r+Q7P+gugOz9lS31WjW6zMaV/dXPkA2SB+FbGG86yv5gt
O4yl4Le2dYUmKt+oPKCqhMnYXZpO786KOtFk6TkHvh/75K7mxf85cp3b0EwEHzx9JTTtud7v5O2n
qtMeaqseFJa2Z5VcAxRRQLFOoEaHlnZ1ni3zXNN63K0yLJYJxGr6FmtMbuXIiyxtekJxRLMmTonF
CCU+JSAcdlo5fTbMaTZNf+cJxliVxGAA5cMhDNCjBmAmIrpwtW/UiJE/vu+tC0Wc+VaX8pLQVbdp
GaJyQ4iKpt8RWWEYNWXHLNFgVDBUUpoIMq97dfwXhyrPkSvFaDLMUis7tw5bNk2eQcWEo6tDc9Zd
hyGCfqiT/lS59lu5eidaj3DZVpRXg2OMtVPWrY/N5F1uglBGWNOhhYtZmwuHQ5MfpmO80SdboUl5
VEeKbgd3k21GJyJtyE3nh47R7Jis7uoElyy3otNcoDCjhOXrEkz6AHEEJ7jlJV+ZC7L7VjCpzf3V
xypdOn0Ax/nGE9Cecx2bWTPfhisLqS2CtYd8jCOZu2FOSX3mzpcMHwnKW8x5S3wfzMeyqi6D0Z5b
K+UAeefx56dChkapp2yEIij6OcJcczXxCaVLdSjdrN4Q1eJM6IqwGQ20P+aefs7f7JWkN+ab3wbI
Ab6N8kDvArxFo/xo/fjcitjf0QvvG9uR+SZbCo81BljOpab9uvY3QMk3ocdiS+tUuo0FQW8FQsSE
NV7e9MymH1C0uGH3usHVWI/6lfs0e+LBH519ETP/0ut4m+fqTuXd/US7vE7IkehJg5tBw95dPZgA
f1jWkzPN1uzK8wPozeLmcZEbvukIRdm6kQN4T5gsPdjOLWlHYCnNXTtSVYlP7zPrVH4dVmGdgFRK
hquzhDIbf85WL0lWiRO6S/088mrCJenyHWXuwWh443G2OT3NnTceej2jdKBHCZLOa91461GsU5Bn
fnxYHfFVicwEoG+RYBi7I3R77kYjr5r+Oj6T8gL6b9qyTd1USwJ5zyPShjUnXLAybv5VRHs49MOx
YyZr1afVQKEc531ScSBd6EyVHhAYjunGrmq7mvMK/vTAzXN8wjGJQwJVZphgfdn2/WF23oRH7aeY
p+YoFsXcMQORyUT3hfqtLGyVUbwMqf5Zwy7Y0oIx0jmnMCO4fUZKxXtuoNysRpYdi5k8sFssPV6P
QiOpZBAz6pZit9CavVG+vFrzz6YyrCeKtxBEnfU4JIhXxuw4oJqIwcGejHc29sl8BT4/zNkV4ne0
mPkj+Tt7F0N42WE7YjA3YVJo7rA8gTBSufnl0a1OB4xO06pdE3Hq8KzJO8m97+Tuqkyn/INRGWOv
Lts3Jndwg0A49kLF5ZFi7JNeH6ccUlKJIMFoMTvEa7LnYqyFdGg8I1Vr9yPYFoeqsEifVge3XraR
dm7cVz5uVMG70i7JF+xclhgyIF2/Dhco1u4Y51jrhycD6+FJJlwOWyT3vACIhM8Hm2OlZoYPrbF3
irU8k/3mYOAM5fGWe8IpDkWi94La5bnTDKM/gn+ZmLFhladnpycEgYWp/kWdwxE6Dij7JfuaU++7
a2UwNrk8MZ5/snUVEqrYWmoqNhXRnCgxvEtHwqL1zT3eCO5MCcYX3ThMbEiI1i+0e57r9lzf7v0S
IphzUvpKgNZ5VSuGthKmSPOo2fgKcAnY1zllsLqgdrjZuJXMvPZWbSU7kSakEd4mgYGvcOGVQTR7
lEUT/nanzplFYaHDVNXKym9dbhyA11ySoaoPjQI4C4bqp9mudtC0LlRkI0O9qFRKAllt8bSTJBkG
FhFSabTRiDuYSxdvhqzfmugJNhyPnWBBDaGAEzvL5a+FDq8z3aNAYAQGvBy209pFGhUKoWOTfW51
2OuxoHF4cSObC+TGSQcOhPgZXuycB84Y4XiLJXlPlHqzexTXsZgf3TyjidnPQkRcjt4kywLdyJH4
OVg3rvDuoYTRscA4+ECWdWuhF5SFuVL3M3CHdNofVY3IqI3Uhsvb3GVgC81F8Wdn3P+2q/7/HdTQ
ILrgEiD8V/773bcf8ts/wHb+4/oNcOc/om/qZ5n93ZD/15/y7/hO8YcpHI9xEFMKR/dv9Wn/ju80
//ANeKr8nWA6PdODM1g3f5Zj6fj1bXiff5r1IRr+hydf/0MX6FGcOE3atrBM/E88+f+5BcG1wHY6
rkuiWueV4J76p/qQPAc2J9CDgolThE0KCXWC+uJ0b/Qmp2Ir/Nt79d/ULvyuI/lbAJaf32ZHp3nB
dQ3QEs4//X1JpbWkB/s4sIEP+y4HhNHeUVHfe9dUPKa3AJCOqZX/MPXfe87ttlLsUPYBrNyue8P0
5os9SRxuB1AEsudEAglwl69UvJfE0CoMIUmbc2uMUaa+ObUZ/euf4PbOQ2tckqb+zYb88ycQJlhV
nnOfcAS//7feCKzuje9AiuEytwRDATRemVhQyQvkd7M2PeVPE8dHurODlUGzq9E0Ip29x7kG/vQO
ICSfCWXNvMTRRo5+i5MWlRYlmIEfQFNw95t//YoFKY3/8pIRoz3DBpLJrUr/p5dcpW6rEfKNgx7Y
b2iiZlIOmmDkhyTpRiAU27s5TVlfAeXgwltBKt9qXqfiKCmn/ZgbyNEzO3DWwDjmUE6colDWYU3r
T331M4pFsNe2YTxgzO68+d/YO5PlyI0t2/5LzSFzhwNwYFCTaBkdGeybCYxkJtH3Pb6+VmTpXUvl
1ZNMNSyrie7gigoEAnA/fs7ea1draRAAY7GtlDrfpPNMu47lW+XDm+l/MWMlUuPHJBE4zbCIqHKd
ZhvANiFoaGF2iMbbN5tOVEs5P0ARZO5K73ZeOS9wBWjZLXLTPonKQJcU07jlMOD1G+PDzFj0oTBM
uyl5t52UrZKymWDdwvUWxfcA4Y8fZivbsFa4J5dZ3y/3jIh44BgXcO6A25kwmh0/qurSnYRj6FhU
yCPbOgYrZS89EyqCEy9q+HsgFNt+KcsUFWS9twa1p7ufmtYV2tAt9K69YetjEDrQ7ap7iSmxHPWu
r+G32NYWCA9DtAKaD3iCfD3Pb0IpEImA6Lgokrm3AgWIxQUjyUGj7ZPfhn+P0s/z8eL7CaMT9vi0
OCulN2OjrpqGPZDuBj33dpPG9dVonyy/O0ETYsZY/PfVQmjChEWwnQgORcP/5s+XdyWdqLnhGVHq
oWNESCquXZeYAQhWRv3MeGMhUaPHmAQaDwlLe+3Z87pj7OI2H53B+IGkdh1yGp7wjk4fw8z9LI9F
Sf+Zp7/zrJXyP4LKJygAGl40rUm1X3mSDwLCUCuoJ+QcF3ZAXB0JC+6HA9k7hHKHSdtcNKRO2u3C
7W9kBSlz7wY3aIh2+cykLAI6z9ez0fuM5bguLRN04+3FPy1icsCiexj4V+TYTCUvJBUZjHu6bqs+
9teW9UF7Yhla/cnV/SJHO+HwSJRU0la3cjNkEmZI5wc/EN/Klfx/rt5E2YiWOHujH1GvMJB/QpB/
gn3pwjP137Ky2DrjZOwnxupUc8kNnarwZMvqdvBkvpWJzZ0OeH1mLf2l0RXpxlLAwzOcCbtJFjWk
SUTidugbi6pnlmP0X4QM0hq1emTtYb6zjSzZ5clIn8rgS7kjtiFwRch7Je5dA3Tuo+LfoTG1LvB5
OCHhU8UYXunBuq/iKnwsG2pHs985BmSAqTSYa9g0rIeety/CyshfcnaZ1KYHk3hKGv1JVkGzUH5W
b3WUIagrmd14IZqa3F4piHlLg/nftZdCTTNU2eziPg72veE8mDFLs0uCz0Y6jV7FwOiRabhk0duw
0HWG89L2jdfRGd1bbSfHbuicRyrYE61PonBDXlUPzXVU2O1rj7zAF01w7MrnsC+jo+rUDRUqhZiS
EySV6szq058MssAQspdvP5bQf1QQ/W+sdkwTfvdPu8klafQPIaCr72n4a3Hz+x/9Xtxo6hTv4id0
HZyHP3yF/2KTuwBHPaDNHpvPH4ob9zfszRefoqTqEBde87+qG/c36hr+Sjj4BPkvmv+kugHr8svW
J5hVm54FBQNOmwU+/Y+7dZTTvef6qm2XNAevn4tz7L0PAm5+M/vlyRofM7u+byojXMzSlZy6saP4
Ha3imDTrNQfdh36s8xUqbjhDxo9AxY78iVBXZL7l9RbB/hmaJgEtQ9c8Dn78fSh18wh+48FlIeJw
Epyb2EZUnDRLz+juzLqmd8I6IN1x1Y23gwPIIk+pdFof23qaE3OUo1tUpr+rgwCwSXGTqXm6Dcnq
WtBgj6veu+mzIlnJatDX7mW0K0k+T2GSMsTjpSHiwUCkWIFyBSncsO809sfcWc01z8NjS3PuozEP
bVitKtk8DwRybB2LNtgcAMBZmzE2n8kfr8cAP0jYvFKDWkeT/k4SVWugOeukAFsF8mzjut0zjXHc
TwooLV20aS1Q75NLE5r1Z+7ROQiBfTnQnHJdFTdu9ho7zktXEllFSGWx2KmIcSXdZb+Skl2jBTOA
qBs/Ed8APHNajC86eej7aQfmPV+OTvBu6iFES8Dy4SG9qD4QrhFkaNTdIqvpq/TIihdpSHJmE8TZ
muQdmF40dpuBVlxAX3g5+DeRDxHKpPEQjS70aSNUBw8wdkaY54LZJAtuhxQRUb2zaVyKI9Ue+my4
b8P5oOzau3GpAMFLe91hRNKyJHCIdkvQ7SkArEXcwemWBG1sXMWCD5S13fp5R8404nz8e0lyjMXY
HaXXkNJnzNvOJlt1KsZyi8+aVZ9u+BoTpkW7Oqz2TRCcgzp7EpH94NBAXmOXbTaBd+OhpAqQvp5C
dxAnE1bs0iOKTqM6ewbatzdV7eyn0plWFAUtxXT0PEpkiElwizjcf/YGfo2U7Eg6RA9VQWsuKOo9
o8F83dUALXmzmkNb5T1aXIxoF09bNyNRrXv7lE0o+6q2S1BqCP9IG+tOqXag8RE+tkPobRACpsBa
K/NkdR3F3WCtphAO9Oj36Y4Dxy1zM+yNExY1Ryb7f75eP/x9YvP/uiVde0I55l+u6Nvi/efD6r/+
4vfl3PrNxDrOWZXF+YLm5yjx+3KufnNsZZmabZoF2rqcYn8/q0r7N1Z6zpCSpVYr4hT+tZxLi5Xe
JoiCJUL+N+n/HwQ5/5IQzumZK2O7II4QFLYkYvePqzlvPuzelCFzrGcgSdODXw7rzqOZmhLZlYH1
Wlii2CSe8Q7AlizH8AOdyMW3Vb78tA3+yUH2306BP66ES+FAIbhVlyPXT6fANFCIaFB9rsFEgb+w
gq9+5gQ9DSgi//qTLPtyPPvDiZN6yBWEuXuXavDfjm8daH6lGMmsTSngqWigLbZFPzmdOxRgFS5t
N83UpovNvbQ6tWtTa5/4QX/qvPQ5n6pw27rqu6+d8HosXuWoKZvDNruBBbCu8EZeGQGHJZVpuQIU
V2zDyb2SCIEo+CyOZoZDVvXlH2WqrhDbyisjwehe4WBxWn/YdVDrl7FocFjj3oWuEyIprLtTxOn9
2rTYLpK6u4Lmz0HHK6/tfmi3STxZO3auwxy1JOiUw3dhQ0zKTetaSi+8kUiCd+3ou1dxnt1nqNmu
B1pyazIEDQgZOS7LuHuTl9RtkvCaLWQeAHNti313Ds9R5LRPEzDWge0wEPA7iAkqbkEgzLthKC9J
AF1xm6rQxT6+SI24PxTTcFtaTX+bTfSW89BI13q0nuTc1Is6dr6VHAUevenY02W9REWSui4Jps+L
8JCXRnAYs/Gk2deuuL0KOzIsR99EIBfQLtgFTsTcLYdcFdKWXep6tDajaYjVaEh91zvsGXpak2Ge
7yeneixaLz02RX07FU6yE461RcsULy17cPc//jGatrvvL/9wBg+hjl+I7SUgWevkuqQQI+qPz29i
hsqjXUMGq71hG/QZtte2ZJMYcCjLWM4HAxXSZf5urbWJdMn1J7GCMhSdtFlvQ+kWK9l49U2vph2V
SHfAS6m31ey1d85UonW2iU2goXNORm/jtY28z0L2Racv9KKaxLgTQGCATA8m/HUpj4MfPiZFXWzj
Jph5RDnblkn0oRtnpwN6T8AOIhYAOFzVi6HzI27ZB3DgGoojxzyvNB5GsFFNGt0OYfjVx9gDwktW
mTEFmyG7TWJifMtR7kEZvHsdSo2+sm5JyNglZc0YrkaaPtIKtgJEwFPfHOaVYHBq+aJfBlH50pe4
2mY+yRUmSTQu/nFQmbTNaW+TUNeBdadRBub5jRSphVsEHzkGKbRpXz5xSyjmngpHfFwYYMibL0q7
mAGU3pVBAXwJ7CYsZ7r/+pQMSvEgsQ2aldoYDh+UV9GHS6NRjp+ZqahIEgFtGgkJCgYTld8lBT1X
1qMxNS9UHYypR+R7rlvsCG06Qmg9ecVwP/b6ejaTM9lU34hAfE4b/AG4o5eNDj/i0mlwEaGQ9/MJ
pI9525HuRY7e9VT10OK7pTLq98vd+vEB2uGWSS+7eMVzDJVLbMP4Yx5wiN+6k/3JdPeEm26R1uOT
kMGX7o0HIdWt3cVfObmFqPHPVSKmRSxLmLEiP849D2WNEG52Ye6EmEMpOhneOnzGNnWGWwuAzMIK
37uiNpe5Vb+YxVLn3pdZbsKBG2w6TDyH4ggbbyt97q4N40mH9n403AeCXEutTwRi0rXo9UMJ9Za4
kPOU8AjYgbcwMQIA1n82jGeZUBKrx7jiiA98FxWC/3BZwj0v/iy+jba47RPvrPchCATCF9rcWrXF
9Ny5enfZUsyqVou87a97cP/CdACy+/WLLeKvnpOw4nlIvOjYM76L6E5e3FBHfNMR3DnvyXorpuyY
B/6DazgI3blplcX52kP8BclkUZl8UbCyxRUDRMQvTK8W2pHYjmxAAIFw4lu7aC6DQVJngmACz2g5
5nYu2u7cDZuMxfdal351IxEa4+8ZToYDMQNfUNWSMlp9l5594wTqNmGaF4/nwHWf+lFsmtp78GOx
jbGQm5O3IXCGDTWKvmTItpbg1VzUozsyprfXljRuc98BE16eZYwXOXOufKs8zC5eo8jDZ9JZLg+i
HheBf+CUZyO5lwgMQRMTmJOEzYtLvaxza3G5WW3Hf3dOZ7hW4f5yR1QXnMegf8sdAzw32QcuLgmV
Jh+EO7CsudZtox002n3y2gbZkUvHvMhosOr2oqShigaV5W2RDtFHI+YtzamaT0Epsir7+iWZ7sm3
fSAWnZ9G1cjKy00VOR9pA2kq7zfe4LwZwvjecbTwpfVQdjaVu3UBbMnk5Obmudf9OQvoVyUJP9Z4
ebh4x/ehyG5r4T30Kd8n11gnmbItSliw9mCsk9Zft8xagYoXT/9X7eYto9SHqfz+n//x/i2LcvZT
CGuf7a+1q6lACP3/Y6i2HdmX73/+V/+qeC1tU1pK29Luzw0Mx/2Nl4GcNMGQ5HeY0v+bzli/UQfb
ynM0FSBNDy6iQX8e/ud/mOI3KZnUEWsL7/jS3/gnDYxfy0xKSwjxAn6+hzaf7vYfy0zPjHqnSUe9
bjlU06KYJ3zxU2muYhXGq5/uzJ+UtP8W5EbwFvW9SdnnmHy5Xz6rcVhchiB31tNQFR8G6WmbS/o0
Iaptgs4PGMnfDIMImvtjYQtU23G4964QjMUYCv3y7bI5cbvER/Emgb4vykxgNeuMMIO5AMN71ele
P8PJzLahim0AkIyC0TpOSm5zq48w0VjBQVY9lu0c359BuzehV52Up7++M/927rhc6OXgQ+gY6nyh
L1irn6r9WBsIlsZcr31teMAwhbN1ndY1ye3RxXFopxIE7sCkAFhBc6kOkLDBltV3Qdclj3mBsxKw
bfH115dlXj7254PBj8u6YL3os4ErcHkKf74s7VWijD1yMTtZWqd2SBMG82YRfjlDC/LgEqmk8qSH
ghsPjzix6fMG2r0KR0s/m1OQ3UxjyPpc7kRo3MaSNcz3fAgbfUdgLBjn5Jth1dNOmXF1lRZm8dEF
MtlmU1Xe/fU3Ycz6J1/F1bw3HGUseoO/jKjcaEbY1CkbW0saHutxCDbG6Ml9KkP/Cf6XvnUEJBXS
1rr6ziia4RsieGaCaZZ7wKWq9D4dwqNoinWLAGDhYqqjhxO8G14aLWG5XgUivinqYBfRul+LXI2w
tKWgWaajE2hdxh2kjOQWkNYwe4wtWz4kCh5zDrFr0i1afG9Ylza8EhVX+xjbU8suS+Br2NKvcQ/1
HG26/mB7t33lPidtzjSvMtA/TuZ9VzsQkfM9Q5V7JFwbo2OW34olpL9NIbEBWKTd0lSMuuAhj+5A
weII45TiV/4hpTMIHqm9aSPx0kh8vFYEF9qbPgMYE0CcB1Q8WeEyIGGjCdT8VJTdIfScjdDuRmvr
AzfWtxDCRz+HD3HVHJqyWbqmBIsQbSYT7b7Tkeks4AKmQj1Ww/jNwX9I1WuDCyRVdJ79u5ZdeBFm
ubPAA6bX3YR00EwHdVJdh2UpQCh68WKq8mA71Xxq44z3NGR4fZCOGWPNiUokEXmAQ3r510/OZbn/
9R3QtIkt6HRKKmB1f3wHSp01id0Qby7JW0PXkeQbEOXiSEN6qzJ8zRoq8T1MYaLFNcSJht5WOnw5
VVp/jPDEH2lIGd88MSRXOiQtN0bGSaRJmxFV7FPgFGHRXPU9wU3BnKdqE5TZ9M3rBnnfce46oGQn
+0olwVHMU41+BLUWxNzQXmtUNAc36eJN2zni716YP3n1WYcU2x+5ETYLwC9f2xVoxS+vvqq86URm
UBsAjzCsXckWdjYmx4OrwjTdl+l8iyC6PmbePJaLQRvlXs6W+5iS3/TFAEZ+/PUv8ieLuktLxDX5
LUCnOJct7ae1EkADjkZ7sNcDOj4SuYuvkO5tJXpmuWPwNyvzn9wGmkGmCUuQ+TY71x8/rAhNZ3AJ
vllP2FFegrrWeA1FevU/+Eo/fcovixNRDZHTqNpeJyqKvguCPo+oTJEXKtuBiEX6weavP1Be9tpf
VnZSVRFIUEO4dN1+uYk8oXFZmpW9zm1lHkY3gQVrN128r6fZfnILC3/0gPtqFZqZeIHemJ892CWr
f34Z2ITRhdDmYnpi/Xp7jcEuYRHYEPAxP+BLfTJtgtACx8uWs2ciuA26YJU6mM0QtD8mbf93V3Dp
6P18I2xXUkvZNv4tE3ik/rXjNzImmdLYWaezjc+Y2IvuBOsMLNZcAI5Uw4RHlZOFE/fqFok3JK5Z
4pD2Ojdv/2at+bUYs2llotZh+5feRXhDm/PnJ3u25qTqHB6xMCA3yGmzcEX4i0lTp1R/81G/vkQ/
ZDns6iyPyGVs95ffP8SCl+qOw7omUHzfprHeZXIcTqrxuyvukvd395k99pc7jTKHFYW6j1VU2xSb
f/x2g9naZiYHfw3gdzqThQVrgkDTFyOCv7JIIx9Y3KCqHUsptjhdd+iz23qVTNJfA9HRW2oLWCTm
KBdBhPKxTWpx04QeCE/YIQdMcgo/MT3kJctHvAX8Kfp1gsJmSfxG9Gky+XomvNpdYrxu13KW1t4P
PEAmPT06Ad8MKqGrMlwpUAxOA0MGvM5GeA1BoPyetcp69a3K4ShnfyfKYvr0DJtQONMnlXt2sm1p
IGGui7GwKA4CnhrsJtu4jWySMxECVKFKr2E85HtLhRhnRseHgRVXXEmMZyOCxPZAcwsMjkrcU5bB
I4xkIFdw7uFsoab0du1ctRnxRRbJCySw6McCAwOxEomM8GLGLbHcI7ravUiHGvWzM35ptBAjrqHR
86rdNDYr0V041TGF6FMEn2szQMw+CmRZm6Zr+xP9IvkEQFLd9rAsQOb4qvu0EhFDdSTVkZaKeaRg
IGRC+phUkhJcdiTxL3qF7V7HLsQ1UlLtc9u7JCU1c4Opq8E0VgLouoYr11yVoIlpqzTmHiKZfMmr
kg6y2Yz2Zmit6a4idADcUUorbAwuEhXELRNYnV5g76Z5qvypeyxNmoo5x/sHRknFFfgDYJgwVq/m
sTbuEg3BukOKQMvYBAtUZXoboJS69mejWyfDKNZ0D+S7AXdxZ9cRwBtMueRMpfbCKCf1RhhnsLQA
Qr7EJGtAgp67V7oy+Rpcjr/vY51QVCXFJ06J/gFEnv/l1Fb1lNLMxP8HnsVsjefOGarTXPrJvVGo
/rVWVfs50hQ2NxPMC/wnNj53fMeDsTAE5ulB6u/5gLaf/Bx74wcDRIa2CV9HG4P8AjcMan+UW4/1
lJINa/TpuvQJ26K/FYP2bPxV7dUEK/XND2thvIQgJJeWF46vXqXmAwkPM20eNaMGDQlr5bhxtAM3
3+HFYbmxm3ibpMiNEjJ/Y27cPKD1KP0NSarhfT96Lhb23iCE3nVv/KZM1pNPJNQIuPbUMuBfRhmu
kgsScZuXar6pC4vIEFpwejHY5AxXXpg8cTrOt3q25dqD+rAJcQYue7LlrosxiNaejebU+vHBZlY+
F1XYnyvLbZeTnccb20K9TpBXSSDv1DyGgQj2DpbYM/j09NbSsMoGfD1kXbYvdRpPdyEJsrtCISUn
0JcQHDKUN6VLquhkjOanGtChDfhIV21ExucomvbaNDKG7D53xtkUgWPtMR2GwaK64EcWNbTXTZpb
TBxNMV4rMUp8x5H5LSG69xY2CAj4tK6CQ8aKe7GFVnoXx0GxCYntWU5djS7fqqplGyYOBjczukqj
0rtuQvB9fZZ50aruVHMTwtKnqZhClHmgWdzwcW1oXiFxzq+DzmPOYgIeDvG5mssucQZm1hmmkbEy
jLXoO/tboQzeH4mJ2wrt9mj50lwXtfVe5bF4Jfupu0kMUe+EKfVr6In6ShKv+RT4AEo7nyUOWffQ
rzoTLy5aDNhio0t/yynDd08a8T5Nabz71ezvx6QV2ygRzO2xHEJXkUZ6mFVlEE4KU7Ah0QoiAt3k
B7cFR+IY2Ie1WbhbsGfqzgkS91AS8naYjCx4F2ORUVeOyR5Xd/UyajxInpnKO5QRzASSiy8kNOOt
VbfRG+kAM09oDXUzLyGlzKW3y1LLv8buUpxMiIPPkF6CF7ut++uUR/vVmDi1Y4/lHCehodFaU8MR
g4e1ZkPhwCY51NWE353catiSZjiy0PcziQcF4jxRbrOuig5gDID7u/3gH3rpGsCxQrwmaUlpmBd9
H6E1A0MwpFj94gDhlk1qzzGxauzRxOQecUVkklWeRt3QCfMBMhkatNyur4zRBRhbJWqbZYLOfI9d
da8b0aO/0yoddxMmerGcgyR/zXFO8t3T+Rs/FmzewJCEAjEaLU9x0M9YlcRznrvmGr9uj1/MaJeQ
RhSQ1gAvrEpr0t5obqyrLkxAAkb6q1e9eKAnjOcnIPC5IhJmWzHLYi9MYvFYMMi6btsmeOScgKNd
OnW51bxCJKI0PR4K5flPutbyrsbPdJSI4/eGn/uncRybbw2Rx8DuUVqBaJuDsyEs+7sahffJsAvw
62igIiPS4yB911jVTl6ztdsOjdpkmF8ruGXvavShE4icwWvrGMOJeEIHePc4b8iF6df4CjElDSOa
1lgZ5SEIXdwFudV+Qb10GDS4DcCXKV0CnFD+SgZ5gKY/rTdYqdwXji7+yc8sHMqWOYgD7xJTkQGN
F6APME41QkDsBuTbkfREfQKgSBvYoYv6NVZR/tSDkSagoCgqcjNsg9+29Wv7fuhadUhEZFwnYdJv
REaISImlql+gu7NfLZKFNrh0ihcIwtC3ssB6wKHTn+c68LY2Hm+Is27GhyKUVWvWASxmaWXMN2NC
g21F2mMMjq41CcuJ033bB/h9TdJMF0NGxmOg227jKBtQmTC1vihNBkYZJmeMY+KmCHBswith0fp7
Kx9gaTS5Ud2NY5J9Whmjs9zowq/Wybon7RvktwCPCgzgFW7SrtokHID/+OqrLnAWYzIwxqNGyLiM
XTuHV1aG91EXTwwEonqfMitQi7D3COILra7nUlDn4VRj3Lp0B7M781m46+h8JXfjLHig60EoxCDD
8D2pZmDKgsY8216xyctSX6H/yfHZJlXMAZnEl8LCc2g1Az8SSO56nUbT8CSpmNcK0e4yr1FOIjLx
kzsERfVbKczyBocW36NFSZKRYbXuSmACG6eYh2+joGO8IN+XmUTDPZzTznybMcPkjKlG7S3trBsA
sTIxugvMsIR53Ztn0Nb9vHHqqUIwoKx550Vpu4lB1aL9sYqLuWxEyWqMGo0vefHWSy5V/ZS2WhxU
wYCJlziNHgoqX+Yt/Yhjj1L4qzWT8q1CRHSe/craUmWAOGdCWOzsWajTZNu4Z4ThdA8wbdsvkhyK
Lfw5vjm13V2cue47kTYwJMIqvLdMNa4vUWrfyXBHERz2+lw1SfbFMcu87hLTZN0USGQlEWjdaBhv
WVCE992QVWTEEJqxn6uhXJax4T3quW0fiAsWikV9rFZE4lqr1IBXG/YQfgYBNxU7C7l+biRYDIY+
WQ1TXu1UHiZXISj7Y9pGwbWcg+q2YOQaw0id3eeQ+uUUDrp5JfNcPOMgcz+DzpiZHPdjsUpK38XZ
2VvAY0DP7/BZMdUCUxfd9E3QPyUWXZORfNd9MzXQ6DszPE+irm7lzE7ROJOLpDfpvQPtTPFFHhCG
K1Dy0a3iyboNDW0NxDDCagFsalqAJggwZyw6GrwimG6y+rWKgS+vlbh4SWFECW91GfM+dghdiBZI
UM1ONUMhTeg0dIpK9Tf82N7zYLr8hiLAwu0mmMcO7ixMyEjQOxi+uiTwXWQCpwHD1ZsIA6xTg4W8
eh3KFk6GHVnZQyHaeNxkWmXPowOwHcslIUchePFP7JR+jvQvz8XWrTjqrnwJ7GEJdxP+ttsrOpAo
O8A4V1AYV8Y8ddWhNyXlpen61R2tAX8cMWplDY0Gkmrree9NkQO9wJd6QrmdANJIAgqMG4wXrXsY
yn4Mjvxd8kSYcjWRXVQQvTM7FeA4CAZmcWGcBrzPlQQJN1zQNDPw3AVKOxQmhsapD5HHzyAUEdl+
prXgC0BetsMIAj1g5ej+0feb7BoOw/SQirE9lykol8EQkG0rDYhxavG255y8cJ86+XisCwgdPb/U
0YfvPS31BBttIQboiBlitWcTjeJXiOTn1PZdBCaul/Yp5JwqOMsHYJWaNK1xTzRWvoaH79bXeMmm
6yqZQIP4oij2vd0L+AF+pq/YSVE2V35R3uChDW96T5GlIxoqeUxl7kcc10nGMNjKnwvHzCIGyLkL
Sr8P7rPcGm/mkBNiM864iVmevMem8i7g0Ch4DDqeONpY0Vo4GOWIvZnTVagm+92ITbnKzWKtBsJZ
RB+Na0oUbyNk8aqr2V0YVjtuBwJKLyJr5C3K673vYze2m4Qz7L5z2+Cc2ImRM0hM7XJh1mN6NaFx
300ZdvR6wrdHu3iej+gxi0ddOP1VC9/4sUDjSfnLtvYFk/1dDxfXn1XZH46py3XjomggwbC9KiAl
Xk1RpM8ioZXFpiMaDyxFGt1lUD1xXARKkrlQz5ALOm9msRz7+eSh2vzAgju8i0QWV2k19+sgbEfU
HWhbs4ZUcnMCKYWxCK2m8P0ljgyuqpmqowsT7mjGjvG9mhVBAIADx6uI2e5GG225yTOBKLOlcP9s
07IAXA0+SNtF9kGnHb+JNTc9q31UGB9pHLHIWww1vDsxRP18mLnFaoHnCn0B4/rLENzjpF2NcIvA
yK9cQuyfXU93AEThU0wWTFivMHMOVE6b37mdlAoNFWemxVwQi3uZ5kMINNoGD0fV45QB7vylrTiE
tCbTs6i0enGpw/ZNHRESJSNeI3RDa5d4ECsovvVg2IE0uzgcGawTRIgfV/jgdZBFkXeZeRyUcGsu
cOJQR/jWKghab4HFqFoRAcy/lrvTm3KZ2XOArNdsZcYWs2K/NEaC2Ns0N+j3sXVfmBGJus7LOCMs
1503fotAiWfefGhHw2aMEFDNK9AUioyzrU/zZhkA9CzZ1SfiAs1UqVXEnk9F3VcdLAwN29yEOL4m
UI6ciLJi/u6ypy8r361PUWQ0V7WrIH96iQkiWxo3eSbLTcOiu6iTMnwGUQzngcCHqlzjp3Xve0eH
O9PCm1rGUwyLlPiO7SAhQnRMC1ajGGmYaJCXVp01j8wtHE6NUfXSSyc+NKPQh4CHbQ1vgolG516c
CZBkGCh08AugjrgXxKxWo7fl2EzEdurX4GvN6XpQvvlVt6K8J2JxvjOMQD8xMAUtVvtzR9K8myI6
C0CDtyNfFuOTlN9mZFQrGWHKr/PAvUkdMT7aRtW+Id8JCJGJy45oc/b/hcwKvk0EMnzJmQcEqce8
YJn5WfuINq0VGyOIpb8FRjCRHZfwG0xNVWak0w79dZdr80AONLQ4ZFzVQIaiyUvh2YBWCXiLr6ui
8PdplMwkaJbBWepK72XN1VGmmDBxEeDJx8uIZVFGGWzVYsIYFbSxdbaoy5kRJZM4BkEo7oBfqSUZ
Gu6+mJiLNSVoTVxHRnUTmuVZ15b1kBktBLNceYiSaSKZH/ngmN99Yw7unTnLtszinQ2DkQ83sOfD
AK9lC3DXPorJi+58mxiwss3KrZfVYhOH7ZdhSBjo9MSnwxxjYzFDvF8CxQ084DI8N1lxISCouAct
OFnfJ9uc10Fk9zur9NijCNeoeXYdt72efWXhb7XDUwcZ9smJoP2QLlU+1+bEcYmErMscgQQcZIBq
Evi3fH+rClwz4F0u/egmOXG9QIb9QNzGRk1oLxaRG3DpwxZUVQT4kFzkRRh75MW2tvMwSonBUJDj
iPIves0s3/ri8XA5sUPyoSasnBaeWjTc2+QjLcRI13ZDOnVEREJvQqb2vLzc+ZVLtmxnYHKq7AhD
SphsrHkiYYS5y5stDYWFMaT5p4OkX6WRTWZmbt1nNJE/aBJEBOzU5GAH7xM0QP0IosY8uTOTFPLp
5riGXJpHlBZVgtH5ookcnji8eUs0fnP7vdMVoUnL0WMk+RkQoDe8apO2KXTIiJQRKqMGsi8pgRMx
Hv1lxWSlAqqHOW+srPpbxIr0CqVbnUp/JOZVM1kksLAjPM7jWNS3Y9CsLbBcHXQNFcpNHzvq1SjI
99vUBd2+jpnLquRk+YQYlPXVMqC9zm4bPngGgjc9NfmLHQzBR22ZBOFWRcVPPxpq1SWZRfoPPVee
I1HsM7uCwNeYdrfrCiBAXiWhIVl9I9ZuFTjFbYsagxYxcDPko71YuqTbKTqmRIIsgw7L2QhR49y2
QXODODM7pL72n3KiF9DS9SwlbF/FsLKDLjr3mKrfIhnDlagd0qEmWRKEXRSNtTG9Pn7pYgNZZZVY
/8XdeS1HrrTZ9VX0AMIfMAl3WwZlWYaevEGQ3U14IAEk7NPPQmtmNH8opJjRnXTD6BPdfZqsQmV+
Zu+11+GopLequzZ+bMy4eq+xcwWCpOZ1wmB6zVn0JzXzteVzPDEpAFI7tbA1yLTgRRGMHGwRmy8g
hgD6467Qv8FUZ3s4RDggEFgSoVMtO2ZSUShzED2diA8kVJ3jJKe1Wo7Koo1CwpLj9ldiFMOJzjO8
JH1UAmpvJnRUBCO6851w4som4kAw021rTO2kMw3a48SGlPVRT3GAcdNQx7joi08wRfNrinOBgnNM
f4VkacLvQ3+10WMADaHD3cphSNwE4RI7ksK7HFuoJ6FsKhJPNrDu6t+EKDLhKAoNY2CpgBvO3hCO
gSgocuuJ65NSwj279Msv5ugQtJ7iSCOtw7AIJeC4WWcJRHs/8pc30Z5xxNh1TjssYKM9gvDIFlFZ
m2zMmMfey/ScVr8C+WFO5OYOLobPvJP5M465cV2WmDlpo2g8+6bHdkuIUobHEZvErnZF2W9MA0/x
pOEjYRXNrZ4RVL4aZ3AQK4z9VY8KrQJmjgdDbLpwKFIw+ES22hlyBBLEPPEel4YGpxeKP1EYWRte
q4zgkNErxlNUKsi/IEgeWTLMu7JJqm08j/1uLkYTNvxi+VSQ13XbBHAqzeZVzx1r67Gn2GRanga4
oXj8CCJa++Q5rfnwo3orHP+pVykDLUYCtFk60dKVT6RkhrMis3MYRlVD654RGv9WZDGHfgeKmUG5
BwoBy4pNgNoD9TY+RR3AZaYKWDJ90mS7wXWEtVVRuOA2k9h+mlWdr2Nda89wswmETKQ4EQokd53j
VJwiyqbwqswj6I4uIccxMXcNAFBCaVTZrSvdctMdTApYW5Oe4tlEtd3ll3GZ49adJh7t3qMdbJTS
NsyaI9LPemmeNS+nlBiq2vvKoTUtucAi/xKjyXC4qplhblQNFvvBn1lG7CQldrcLY73mFo5IRhWQ
U27W36p5KLz4YBA69eLWejuhZ2A+CMQshwyrgQC7Ab32z2VvhHtByfNnmFT1WJmu9pgPsgENpwz7
vWtci1Rq23kS0tU/lDVob6J3040IzWajz452pJZxT05JGBH9A7T+fOjj3eSk6aPm2s0bEtUmIGCr
ZuiFp+wQ6VqxVxDTnvxo9jYSouXWd+bpCWeNTcOby4059/NaWb7C/urmgU1qySqkQkShSIb4UWVG
dCIjjyAGzQTgmoYEyRDhtu8S0Z80hfSaTCsOAy1pta1W+v1l7M0Jg3amfWVR5LzqWdHsVav716iZ
fzds4OyV0MzmGgsN1elYd4uYJZrdYGpg/5pmPL05s2g+ylkzftJmeJpbfXgswZSOq3Q0C3D3hQX2
p0yYFw8usNNTNlX6LeqBFqGccGaD+ZcuT7jNKD9m8infEEc63/pg8QCCknKvXMRIU+zYzGAFLf5n
SVgyvGax1x2G1qtmSuxdhjzurW98Y2e6LbG0ZfiRV/tCwEhqh0aeyDlqNkmVEg1sdXWPNZv//2Hq
IvfZGrP+MUvb6ZFqtHvPKqe92ZFD8WXENDYkHeujXFuZMBkft/ouj+LiVpSg+vS6lt895M+gHpD6
NEWfBCza5XHANbiBFUZqTRPTlI593Wd0ZgOdAYPIU+Y4wF/4DIOajuY20LDvvlYJ6twVTDkgZVKf
No1NlnqUhd3dMiLzJHyDw4vk66DV0aA6fuR8Kz8bYMbEywAqTbg+aJdLixUUUTZT0k6gUtW0Y9Bd
BAjXUH30OsGtjZtz0i2HRd5kNHnEEX1pkwY03OjExzgU411n/LgRjY9ex04M925nifiprc5/c30/
+SMHXesIU4Lj73LW7wQZJ7vJcNylZ1oSvMc0EIYyUTenGlrwyNtpPSIpTuVUPs2hQhlsFO0bYaTs
liCXAEQCAfbf50qHrD6U4dbHr/GJ08G8UKJSM7szyNTRcf4vHLv/CQfY/0PBoIZlLwLJ/73Wdf/V
TF/l139UyP7r3/l3q66NGRdsHYIKx8F3++/eLvEP4ViOrlM7ITf4+zv/qnS19H8QTGGyl2ca/Rc3
8j+Vru4/HAthKspUCl8QJv8Voavh/i8CBORIiEB9m/wf0kjRNv2zACEzTE4CwrJ3iW6+yJHJ4tDt
iRQeniu60F1OHvJuaObm01ym6imsDyh/AXFm35XIhouLEs9iahfa+AZU/TKa5xlAQJvlJuPvFjCi
p50d+inPTNV5ykbW55WzLcz30O+MXT+ZYt20ymGCFD3rbHW2vTvAbvIrdTOmobu0UPLmKnsox5Z4
tsYoyQQlcAi+0caRLoTMzoMCagxp4DFeBKwbugelC9AZcUXHkAMMc5h2YjweCQT33WI7wH/gZ7Mu
bfdH8wlckHZJOl6nTHgKDigMpx9XEAWI6dSEGZQjQ4rGsYmespz2S3e7bS2q+UFrm8dODfpRkhq+
7iuQq2QZcac6iDc06001hWAOmN8G1yivBJZU6xxc5MbM/PHI6Om11bXlCtgUzUsrzee8oyLwmCMP
LgyGmmEqStzuwY4ERpXGuUEpSer6yqKRGekorqbDGIws7k599U1EvGlMQJyrqmNWoVeca8r4MnMD
/h8/YgoZCw8wK2srA7zpQ1cvH+yEWBR2XksB42w0TVgEwtDCjUfNsued3lN9A0Icev/dT8YjFR3+
HafcFCRSBr506dLc8t3AMJ3mJhyBHrYzokheqxpxoqQ7Dk1e9+zNiXx/i02V1EiR1utBWIFgxrSi
f7/ZWAjy2h2DBovXqCWfU4/TbRkRSf9qEEhxFE33J0zJEeLfJl2RxiUdUVi0xoCqP9J+FZp5EHZ+
Hid9giePPzajUotC4zlJb/zg341lvFVkjx8ANWh0vfymCyiCdPp1u6DnIVNHa0dKNjHlbsBczZuf
nM2ZCQjNyB0bnb0zu4LooHTtePM+dpM104Xp5JrJNfIdOMQNJFaRfTi2D9Qibk7wB3+3oZle0675
LX5AIpIHhn8wY0gKw3fLUPwkGWuvAEzRZJoRwUUzeR3CPxqeuqZu/dUnyT1J/EM+p/OxgzURGuzH
Z3IA0GvVW19yfxNm9lPyzg28/BobdcAddg1apNWoEcKsPELHFYRU1xfNaojedrrdlLNwsxZWqi4o
4Lp7Lhu5UrO2Ges8vouILJZQ/BpU3gdCQ/0h0OpI0NCM8Q3cVeEShi0C6J2EPrElxTFCJTa/DIkN
rXXGRB6VV49Jwhot2KEc+Tj1+SeixOyIaJvtDHOoVdukt9RS4M405+4zueht7ycPkwdkjIydRrXN
OUuCejboJ+pmYBnCmqfG9WUoix9M/ojF9i+KmN1N3L5ASQDLCRKAXrjZES1SrzIdaS8GPkWD5IaB
2xGPmjbds2VreMJmQZgrHdZ6WugDzcIhoGp6ivIXz9Dlw0Di9q7vvmRXVbeQAN5pMUszGmkeKCUC
DR/1tBiq58VaHS8maxu3db3Yrp3FgN0tVuweT7ZYzNkNLu12sWs3i3G7nLBwt3i5Q02V+6gvsXdX
3R53Zb9Hjdee+sUEXhMgtRWNVh9rCzXRYhXH+Mrab/gIFxN5jZt8MuqnrMjfCntWyKIIC+pm3WFT
oR/LIUrfZK8OYUbyku87+sNQRyygbfNPVN16PhZBIlD+eNJ9xrv72obxzTQlQ1OYWXw+sMKbNGTM
aUe56xejfGgU+k6K7tIXbncu+FHO3iwdekKg0oPXsFXzmBePyrYCq8c8YHfIle1IdkfHJ2ihrrz1
SC7oyeMUWzVcftfR0E9NMz2Rp96d2vLG5MJF8dTEp26BAeQ2WAAPPoC3gALiBRlgoOyKF4jAIG+R
Xc/rbKBijRbQABOfVbOgB9jGEk2w4AjMGMYyxB2qQHLp1sr+NkX+TILNuzNm+q5vYxCFpflUXzq8
F/DfIJMXtngfuuyRcCR2Ci25GUoQ5aT77yo1flm6f2ok4Q+s1MlgcTpCI5D8JBSZJJeyokbu8q24
CxgRsWSd5yeTfHhlE6dJoB2W0BAzHlzRoxdeKr9O1gB6v7MUniyy5QVx6v2kzidzwHRjks66Qq0X
VBaQJ9wXzGKAHXPKyS1X4bxA7V9NWtFdN1kcjsj1NLcBVT3InybtfqgPGQUfZBUDjkmKj6L2n2gb
cAaiFDHLJqc8ZaMH8/DO0YQ+Gz8i8+Qfm83/xtGj93EynrALNYdmtF8i9mz8rnzixqs2VcRg/WKp
6CNpIkbL0gly2Qdlq+vryX8vCZUjSAeqDc7NtUvUYVHZHG7yy9OrN1szvqQEaIjaC0PsjD/5DAbx
VnZIqWaSg6qE53+YZkQG9VNrnIa4OLv9u0jEhbjgVdvn5jaqyb92ofIBn3V/RJTniBNYlacsN6Ml
ejDK2M/H5fyYm+GSUTCC2DJSYp6M/pPPMTxMjRWfzjQJoBND7XFQECFGXMc9EwLvV2GX98LuxHq2
8wytLfvOxiJJAPHwembRAv7I513mYY+IAgQ937xBDTSc8aseWmjkoLWBubFR6WV/heSfACoLEfBo
5Tsnmhl4Bh1nBse66eJ0Z9ZkN80hKNE4VWLd67RkAqTVBq49bgujgOi/9kq4qok7ndKkvNP2DIwt
1C6J/4QN6dgsh45Jys2vBo0MNFFdtaFWa+byZDq1yEjZe501nVQNzyTcxwDKTz9J6qflncJKuwD+
IZUJKNW6Jxdk0zPWX5Epdol67ZgRVJAaRk4sA4SxoXfxj47J3uqX+GwZf6S+4mNNm0PK3zkP503O
h15F+VklZU8L5t+FlN9hyo4IsLC9MSDLll58Jzk3DFAv0nRa3L6V9odisQLOh8FsHrdFI5fbIDu1
Tmld0UPerFbGgVuF0bqC3RTbf4RHsGwNvIRcN7hOZdo+N52XHaiqoZN4PdATLz0CnQcL3FVoZPQY
87PVPiBruCsHHlRfaMY+rCybpuhAgJr7FI9PbkQ2J751vvTak+vj/dfy5rdGjCljJ++x9d7LrtB4
ykIGkFn4Q4Y40DMi3fz4TzPMcyAL+xAJ+8owzX110y+tG4kVJONmqiBAda7YkoEwfcxshqfYPTuh
7J+kno57iATGWkkNohO/jwR9P2bL6I0QT9z8SJUKhK7hQHG0VA2jlRHUhmB0Qx4oK6YG5+MSXVgc
BYPOlTV4LygWjXUqdVJWefHCOH9MJ3wI+V13mHe5IfuQv19yimuW/dGeQIPvYeADW3Rlgr5w2mgl
oVRTKQPrPU4gdeZ/4pzHpvKkucKr1j7UodzWE6CvikXgZgRgG0/ddGrJzS7tTB4sgvv2pTOTYI+W
AHB9usHFizCtEwEg/VdK5PgQ4QpXc1DaZvVaadPzbFfW2Y7tH90vJpZHCTnmU7qvwsncREW00OO6
Y2cJ2Hpke1BA5fIZeItj1w9+ew7l6C1pFHvcuqjiMlRsupN/JEPenLyI+z+PNbWRqUh2isAOxGZ2
eFN6tqGTz3e+JZhZobfYY9ctTiIc4uNUNghZiN4JxjwktdWU90Tc9eZ3E2rVaeyb/NwvX9IyCF2D
vUQS5wjIIuMIhPq9sLxmO1iw+jrDilHbkg9RecYH5rvko030e1gjc2lnuHo6spYDwjOPj2k6312a
G2DO8XyIeF6ziaFMbWQ3s6QTqXK6eYL5mK3OpO5lNhHxNcf5Wlp+sY8RRAMyKqDIjeoywFcjAoPP
dceugY1ZpVOMxtk5hFzOlBTKfC9y67HdiDc2lO8okqbnOu7S545hq41NuI8kWZFzUVMcMekzJP1Z
ZMgLaUB3NmvpqS5MihtN/0ZHPyDwQMSnK117qFxX50Tw9pDWUO0V1rIzTZrTbELMx8cwvvrj+NzE
5V6wlXrWmSFe5lLjOYePEHstgz78hgEXLhGEg488h0nTdva0z7nyb6Udmjc77eaAuRpndGzs2V0U
CFAQejRkogRLoBNPsf07dyrv4JicLdUgH7SEDLekaugJbdIsqqK9xZ5T7ypTOts4jlzU3BVp2oNn
fbIDezS1A6VmdgW3w10pNXPbzZFEqEfNBGxN7gdUXzsh1NZyqyhQipI0s/8+fnJPpNJMUGWYPxMd
xbxbtnb9i+Eff8JvXulE/GDmETt0eF4e59EkRc2K15UthmcxGuaO6TTFjU64UOKXzKPt2CdHBGxc
S3QVq1vvISnIVCaJ9y3vdf9i1P4emoIduE17hzVyZZ219JhXttrHXDKT9ZHfP5gzqczChWw9+daj
v3xJBoRJSfXblDYSaobGCAqQuEYeOOLW5jUgh+ccGac0z+JXIzGIls4SAHp9Wrz1pLyX0j/pvW2e
fDTAZDSpaD/mKUUfO1HWGF4euO3s3KOIGR+8EyKgvPvoElrQTzcrX7YobAd2Y+pO1M4os0IjOtdJ
9YXN3HtA4Pug9N56UpgQ18xBCTjm2diVtWEdWGGTRJppTxxT+pdyOQYt+iQY6uF2Nsf+BHcg3QNC
/WwyDjisxkicRdVfnWZG1sscA8mP/lG72jvVrPu7TRG4E+m9wnDm7OQgTTh+XAbs8oxN4tNRy3pu
th2pgWtZ5AzpAZXucgGWSy+XrGQNVkKfSPPTp8+To+1+YwpY2nQE5SzRAO5pmnavOrJYm3GHbcx5
Lpx5fKy9l9I4MrUbL5VXTpcqQdlmUaBehuHOFL/4TLVkOzYtUVuJ4b+Z+XCPYiH/wDo8+rxO77ET
bRFKAdqO84HKkgLDh8If+EklH3qp3KAYl1TvaJIPIBKob4A77Lkn9EtMnelY9R3aqHaQY/cKTt4L
fAEj2Q31AsFjZPABal5j9mwfBI6Rva4fubIdYOaVggsaFY9Mdk6lDtA7lYzfjWI2sRlglxh6BOp8
ouIb3qGeeJWVu9NZT5MFPOTPrkA2LRAbvKeLvwSK1i8z1vdTlRu/m5QWttfSS7XsTizf7Leak0hQ
F8n0GmmKvCxwSNsRlc1yLch9yLcEUDI5Kz1yeZ8J54icbpMUTsULFiLVpwJg3lVZe0sWb13UAK1U
YfS4aD+r8W7PVvxjEXFe/0EVKd5FW46BV405d3PFMCNT7VVpeTA3ajp3gujfsiDASnozsd9mVF9B
vGWraU7zAIH+h2nH2D3KdBeOab/TQWyOHGNnZN/kUS/IzKKJXjroXuTYZx99WRrsQb1uRypUtLZM
1mV9rZjvYri5smAF+gqmvI52VH3DK/ErtMC2o9Hh+/spJ+B2yCZjTyU/7MxK8oogCAVZX7gqOy86
BeLJ0qUyf2JsED/OFIWmw5qhMapk22SateMQxqnbhBzaeXLW4zbbYc1Mg4bs01VUoMx0rXQhfAzO
wZqkWI2mIGyhq5BST+V4qPzookamcVQy59zMcnA0nIceCcjCE2idyjEGfl5n+zbR4pvlFidZxK8J
5quda+Z79jHJNfRq6mjPPStTNGSF2MVG1jkodlw+8Hw165r1e14v+9aQ6HHWLefWTpq8DYzZ2Av6
1r4bTARkRFbvKN9g7qNDXg3kj10GmLKqwGTtzaa/tZsuDLxpTHd1WCLZmSztBXnJC1FcJMDpltpK
m2A7K5vU3iv8eK+o7FcRQ8wTedMjY4BNF2nWimqrwo9LaBuGY4pFcnIqVn67LhctC7lpWg9o8i/Y
8UwmOcoKUKvYTH10HP8ia04amuhtiv6NCyZd5JPeGUwN+ys756KH6q4Sop6ZY6LAT9QLMqZDHY3v
cximr3WJfk4VnX1oROujwXbGfQ0gv2rTeeulGtPA1gnShWTrLRJJWvKqmSE22aLaVt0lNs23OLPI
sYpPNM8gZ+saBu8iS591YTy29QfR2+Z6SJxyK3Whnf5+aZZfzZVNdNXQNzvrwxjs7CFmYsNAtRq4
hXgQ2Kk8xWjKu4i5CQrPB+gLJKWYDBStaIqJgMLwKCXfTa9iY81jgf/MavXALGs/II7o0KFPZXyC
lwv+GK2266h9w1ZrKor8OBFbzjfZ471P9d+a70yHqtPfioFgpqpLJK2l95T3yXGcR+PaWRDgzWhe
e1g5GpIIq2IfOuomcjVQvxGsyYfnULfiF/qH6QbHOVqXPlfv1BpV0BludbGWPfFTJly8GEAR4VUg
tFT+W2c0hFKRHNwonaBVvbXOsmPdNNnYJbRi4efyBrLxsTas1tKzmFS2XaL0lP5boaQupFSnSedg
StcgsxhDIzJCi+xbznfIcIWIBYkMILcOJLeZB8vp3ROed/4U5fqa2BHYW0X7aaq6D9xMOCRaD99Y
IspdVY7E9mnGzp7IFnXRvq4G3fMO5vLU+GmtvzJFkzl5T5lDKhrulJUQHayeEuccDh71RjIquph4
nRPtuffK3t2VbezhxKwDbBRgoMn8w6406VuLgHm0o/qnEcnvOe0Ps19ajzYbj63p5lTs7jHr1BjU
OSdW1TaMo3z1TfxIg+Sq7M7+BNRmUJU6F94TcKlNCJ/aMZzwWvRtfxQ+jVjcl3WQiZqUM7umPEGc
de5jeuSGlSv6rSk7cu4T+pkTizPCDAhW+qpuaocuo7qhK+0ffa9k5l4318Ht+mvMk847Zq5R/NPm
usmNleK4ccw2fmB2Sh64vR9GprZdWg27KbE+bYYDDxOb4KffUegW+9IirzKJxyDTayhkTjkHZhQ6
+A53/pz/oHmE/tBr3c6OxnKn+fb4bKFxk9VQPdXO8Mw4r3yaKv/IEncMpK/1pG5QMRemfHJnRIYw
pqg00mhEyTYyHkDk8EkDsUUY99ss/iaMZ+4dRY3YIJMykPPxn4Tb+1tleDaPUxgHCC3rfQiq8kPN
7/44WA/R8i2Tlg17In75+8UcvK15KgqiJKKUTEpjkNZmGiicibiDvRBNcMG1Tp1lTiJaxmiDzSt8
ttFw1dHppbs2Fe04j8iWdcCwkXCZL0UI6seEGDLn2dVaCum/v1LkhmAJivZu6lwyHWKsM+XWynNm
d5fN3as/4fSpWYg8Od9wKRRNZtTdKNHXuc3bh3TNe8tlZKwoussH9uHscQZaoLF88928PTMnbXfl
UD/PmkYIuJ8g16/1a0h0euAkQYoD8KWYHyc2OxdMPtrKSbOWKTeUIX66NCiNKt7Y2Rweci8EBEu+
ZgD/u0Vzs2mGhBvPmE4qlMSQWtV1KiuN49c5uyBmWMyP3jrUzX2FS+HIZAityRKPnjmfKSCwOyro
b3JOhqueVpswH05u72bXuJPNRfUNQkzManvQU3LHAyPRv7NfTwm8cSbTIfOt0tcawvQgwuazFeN8
GLOU6MvB99/n0vhUCJDBuZH42Amw6HXxNidlTCHi7iGy/mFHHd3FECL6WgR1Qx8di0ISHE/YFBsL
oeCPWNmTteSi/P0yxPgtwNIYWxJKTtlILRjF2W9VANeareHqeLVGDmKGnXNuftJEHuPOempL94V5
dn+JK2XvGehOByMD+IpfYEtZypEiBDG1Wr3p6ym7+sDzyLaZ8gvm5JMUpFPbI+NCMnI92oB3L/KT
U1JAY/MIiDmJmPKJ9gKhPC96tdiCUBWTA9nkB6fmINCHVNsjo1lCPAGJo4QI7CEFiaqRxsRwZBES
cFzLEXtXg+eTDwJPkEzaezfl4XXu0nfDTuOzTV5YoVlccmif1mT8kUVNyXYJS1R1Ap75SF3fwX83
PwVMnJ2b6c9hMonHnAzkVcKq4Kw1KPCRrLCd1DXGOONIPJNQGIlHm/unb8D7RqjFVI6fEenproxk
AB+IWNtinB4dPQ2DiFUcYi3GTrYaAMlpr5ootH1MsCx8zjra4IZMoBqG3SFO5XEkWODLnM54fbkk
y5r9/33m/kKXlGMsyqurM5IHYWXtK7E/1VZEJM0mptZuUL4Uh6HrqUEG4+x12qNelc6hloZG1rQO
NJCdomNT+y1Qet1keeC3KHQ0Lzs6etcFYd8CJPRAhCZmNgUc3BccH9Y9QXpMGDJUeEJGX6qB0s+D
1JhkqC7+otsbw7zhaMv3eZcthOU0PIRlvWUnEGSITXBkVJ/kwmjrquqNQ+YzJZb6sOG/pnUZEkDK
vA+FVk2+KPDJnTbAfc5qHC+mmjgJLPzGECWQlqX23p28K2Zy8g0nr4fCaJoXVJTioHGRInjK84Ac
vd8+mpIsj54bQ24sUcs7qnPtidZiXDP7ZhdQg3LkmY6RB3NUMN6sms7YmFSSG/JP402sLOKxLSwz
TM8KtllLpeJVOBMg6ZEzlHa/B2LQZKb3zy60GuarRcLVjRjEJe5wnwj/VJV2dMEqzI0MUCoItb4P
qqnj3woHeWpzfBJY7JkXjRUna0HQ3sxmaJfFCqkbLgae2ZBLJ01fp9CbMJTZv/4KH/5LvPb/hPrj
/zv+L9IN6/9I/90nxdev+Cv/b7fm6/efNv4nscj/+Mv/Khbx/6Hrns2ezzfhc4n/AAK2/2H7tEX/
zvQFfftvYhGSbkB12H/FIP8GRENBYpEwg4oExBoQD8f5r+hEHOOfORXwIEwLhYgJQN73DI+ByT/L
RFCBIx/J0HRaIRNnVOn1WTi9h7a5ruhVjfBD2Vl38qscYQFkInSmIR8Dx9DFIdekwHdvFUsNNzT9
O3+++TFj130amrEBbUDwHVmMVUZKnoFhYZ7GbVstLbaF1aBUcC3xlBa70Um165BG4X6BuLB0FfD/
xrg+u9i22NTEoUl/0ccfSRKbKOZ6geAqHLJ049t2urOGuL163kSha/XO76nXewzyefkN/bG7OJlK
drqmM4Yr635vlmpkDN2Ehz6W4prNrXfWFCtbzAW0eWM/zHA1lLe1ZkwN8NQlgoYaHWqBUEvhOhV4
t1C0Pcd4ZDFI5oSsjHlSbJh2QShq/QzWpJwP3LAkrNfzhLsj0oonZdoGbjsHv1yNt/4n0qrhY0qh
OWQDjsV1h0z7tRsdlC/ZJH/iZe6P5cy6cyD2zzgHMFewbnpFxMlsRqsQ/AF7uNIh90d9LhiNAmoK
9CabHhl5O2uXZKQ1MvpRrYyp9O+J6uMborXs0g8lHVycG8kuRqy7kVY3b0YZyUea/Xij47GklTCy
XwUG3ueq1hsX5Km0rlZJNhgEBy0Y+9jBxEKO3SOXHr9kVBJjv2zHE7YP52w6yMKzMp9urj0tzF/E
UEEonFpHvD1lmMjn/NYNtnGc9Dq56bUEhzca0bQnecA5da2hHeapotfrM/Pdih0NeaGH71mGBTCF
OLbkxnGmBJiDax6Jx9Xe/TmDzzpkBlG6dcQUuY+a9ioxlbOBwufP2jj0lgzjtvA/OtkOP3aLun4T
53qOiNAU43EI/epqe0xJ50kIxHwtoAC7Np7Knhjw/ZiElB6dMxN8mzl0WXHFFbAs0/xLHWWJtncR
lyTrykzwy/JGlHcz6buPWPLabie9sq+txC+xcVsp1FrXG4XgUiODfeUrNe4RkE7uGgaO950ha2Y/
OPa40C1dMfvvhIPRWBX1vlDYH6M202NM5DlTDpkDsPBntgDr0k6Q0qhSItyEVHJE3oDKItMd/wgG
Hx4yU1bwBVlDxmaF4YD1v07QK+72+TQCT9rkvjYefJ9PIvZRfe23eXXUK1fc7IIANQedANqPin1q
65bGQ2hYxt6im8OQXzBisFzSepqW6NKuS4yfWvjqNrIY/JWk2nCdUai/al2qnky+C2fdd/n4yGmi
jZsCE9LVMfyB1UgSWxfmP90elUSG7L/FWzMIE5cJx6F9KyYZHyVurovqen/puN3mG3BfuJtJEDxN
ruG+Z5ZuB0k0SBQmkedtU880D40m8fjEqdM/Rzjlp2VQb23LoZif596yAtcZcZCklXODAGITKDQw
ukmHOX2rdGpODF96s5YdU/EqipB5FFW5983WxhcIuin3x7R9cCRZsk4/+Hsdzs/W7L0pKFFh5avM
xBe4LmpNXNEHkT9POiWwOCdC0xIZvHiTizzXp0sPsceY1tF1ZHbKtAk3pec1NzfHrbWGJVJsJ5ZH
tyTS9A+8WumTN6fDkalsdIphNYGaE55zDzt9eMnDSgTs5BiMWU2hvlWl2++FwthLTidgFWC71Jde
uUeH3201yrqTKX0wIJqr8q050T+HhsYDZZkUtUVljg/TVHZHRCg0nwlDXzVYrItid2CrIyhMWoOM
Pvg4Ub9j850FNuCn96rNxLEiACRQmTW9ka8Jya+caWqH0qu3HhmY25aMw4UViIel9htc9xMLn8xn
nOM2tncaG4NzjM1Sfu2UiA7xVIcbUy4qO0NINIeNP4GBiIpfAxfCW9ji/s5UbW3S2lckhyEvCYVh
0wG6Es8qxS0FNkxBdJMMVzlGwZUpdv9TTM+t9yNCusgObQyBdT98erUxPuthZh+V78W7MlXDQTKy
2SVKCx8q4dlH9CHjHqKy8T6prnue6TUWhmXarC1DvtiKDmqVOFbxG/4AEprcLx4FI/V7mmSk1Sr2
PWw4S616dLTefJ5pb08AoOKICWUu2EcnAzbFuuSdjPMSyVehO+VbWmRFEPLyBmQg53sSRP0csbjt
JBvP8PvzvzB3Jttta2mWfpUY1Qx34QA4aCpr5YAECZIiqY6SZU+wJNlG3x30ePr6YEdlxo2KbGKW
g/CKGw5bVxSJc/797/1t04kncoAG9iKnVieDrRgfBZxx05CHjABueleKkSdRQ6DTwkMQb3CTyACY
X3Yc6gWBmXMmkOxcDr1jrzWgmZFimLf6Z4J6vFQKlsqB9rHpPIlZ7SW/c9GxWWDa4pXlseyurwxc
IYNFK0VNs7SCIe95pzSD2RwiFcJjyTWgh27SlgWqVzzU22yVu1lHOldRs1TSeiqVFqNELJJGA6K/
MHdzbE6B3tP7Rhul/opUyLKsN6wWQaegCd1iicv4ja6bk4zbTnEZW+wfDBaXbmLMN2E7VeU7cAkx
zmRV/5yw1PQj4CnPcT3o2E/GpLN9q1NuGRR62D17DYehrhvNfTViH7Gyj7BdfKYJ6zCyp+JM6I0w
vjQVhOgWfv8lr8rqy+Qm9WPRGel+KbRQ2xFMdb4IOaHJstIkB7SMl6Gq2V0urfekpO35fT0Q2xgy
cK6bVip1YFnS3Y+LE5F4LOu3qeEAnutouUuIqUnSk5oK3BjayBbPn/UVw0/6Wk7RGsNrrSNb2/SU
TG18tnOCDm6M3a8P84JC6ZaiqxQkTNnfcgx2G9YdyyWBbP6UV2OCyLlYIdmelazfxn3iF4tMnqzc
IZZHLYFOWS/bvUnp2WUg8IeCUCzDjxm7AHovJ6C3AMhYSOCB4XYkAZiEVf3Su2dyOyDLu2y897SU
0Jk9LzCVBAVps0VAhM95Pj41QFXuQJ30W9aw6qe+WIS3EBS3WdT1AfyptQoso6Cc8ArOTk1lz01E
TTkrsPStGYCUA5hISoYoPsKEkBI2CoZHZFmb61NmEXsx08q87yosU1uvMHP8n03yrsmloOtmzuud
N7J8gRdvGUdsjiY2DC217U2Vg0DBoVqmylcWa8Ep7dO7uUyo+LUW57MrBVcOrM8znWQJ2qHB+pGl
oU4pdYv2mlZ17Y/jmrghXHf1MrO7z0hnnnr+Je95luq7XC7zaSGxssX72zGDR8MN6Hj5YGthgeMF
o3SBW8d3B23ZJZOMJzrqnQHAftoddGMsznFVt1yrkLGAHKUk/RsIYNRKL2FZboXtTq+dLcMUjo/u
Pmt2lJwqOdcvVhd2dzhDKU+f7ZaUG+n2V8KopH/IJX8BA0svN/9yh2ZMFl86dXpA8XYPhPlCv63H
xNsDEIVhGDL8Fl4YPndNUTzQhIisgJJ/IPRJ77QTvza6lHtr6PJnseZSLDVqZ8Cc1asRK9wQqPDN
Htxd+l/gNAEw/wnM9/8PPCsD82+AmqjU9GO4ncs9hch4Z8W7jNwRBhmsOUvelUGuKjxlgzFsOPtx
2GBtwdY83Aa+Fn2eDqV+TfsEbIIbzEJoxR1xM0VrQmtMG5w2Vrhw468u9LXvAahempkhaAAXclRD
eYmHND20NWpnoa0+R9s79wWuykWfgLHb5sEYp9swOW+lNsf7QlOoTxO9mJ8Njq+N1zZg3x132mYu
1i8M2Rip3KE9uV6s7Sv4tXu8V+W5ImngO9W4MgfCOZji1oFRYRbfJpHE31U5TltAOkARGoHatfTU
GSdmeeksAjx21WNIMWitEnUyf7GWad7rfdIcYhvNc1SWc0Jh9b5n8Fg4juI5JLcW9nsofjFB19ZA
hxUyfEmof3zDbA4ZK0HojfKEhWrVbGczGt9MTsnjbOhl0K6HeGTkF0gc7j3GwnEHOKQ6VDGreA5/
D3uvnHZJ3y4PcpqCxVi6rZdOsdgUpj0HYV6yDcZjV7/QR1b9GLHeXstsbE/sWG/krFiiM+Oxhmws
sTEkoGumkxAdmqsl97ZOgaAM43ZeWDixv3VnzHM2b783pKLpxOWkO4l+2CaigfS2jG+sVWLAGSmP
tYL665xnHWvS1oEHspADc0Ph3ntWse5dQ5i1TdJa52VUxrMtBqYQM9RwLiRDPnJMZMQN9Gy8q1Kj
uEB8qg5qcW5Lrp0KkTikydt4WTYEu8qTwh34krSF+b1RYI2FmGZFwtLt911oO1usdxC8U6350Fib
bWA9eRhsev1toCZ906yDgseqzq8IXxwyglSkGLFOW9ogA3OeblFJAU3IIEAlfFN7e1OBhBjwYKe6
N67hpgI/MR0QyvW+kYgvvxZcqo69QUhjgEh3n9AJ42yVG3OpHTr8FgldDU5sfS/ybPEjth2rs+WH
kxjRS9yN/bIRAn5ThiYswyG61J1enMdq8b7L2opepgFUyaYWnIEdrOwDCAqy5WM1kSt3wS5nhcFD
wizKx1LXYzrRKksVADf6+rtWp/et0nAN9KisfZ0a18Wci9UhtfqHTRXUJt8lpcCE8gzewiS/8xf5
e64rqqfGgM9IFU7/UjhpfgvbKr0bR04k0xNIbxatbF6RR8EyFM2bWzn6a9959EIuJpGzfg6qpYh3
U8hPC4aad41T7Prd0mVbqQ3LTsyie2smcBVNnEZXGWfynlfdhSIk+nMfUcUb5tTKYnodLyrjrVIz
zBuW4JaY8X6tgIhs80qduSNigMHO+pn/ekhgDrN2SVZ9K7j0udI5mlocbxRlHthJsgdMd8xvjcu+
E+RKYU0Ou1cS6vmElqzh1hhTINZmG+CgPta5ndIkb3+W7Fs2WTU8UbZJUAI+75OxDuN/E6x6+M2f
/Qu+yYcqKbsWqP9a7/S3WFpAqYZuIZgJKTzUsL+rfwodnA7MeWGA7ZgSkYk+KKAy3lB0foF5637i
LbAdC3hPJN8NYbZACVl7vXXLMP7kItpTMVTmd7Zy1QvztHYHRpJqDPgB8dnLGnL5JafujpndKnZd
p6A/cdXJnmAmcGUz49a0jiXLfPuYNl1+EdYKwQCow7nZo/n/DtN9Tv87+lH9o293PWL+9tsVmODl
GvAXhFEM4M5/PoIwKRhhSCVYQDNJu5NWan+qaMCuxZ5yZm5hU8QHJvsqsXP/UBlEMT/GkvNI6U/3
NSVH5e5yS/IQSkjE4mGvaU5VmgkFw9N7TizyNBF+rJiYdRylXHkVmJYjrgH3lEhgx+Q0Rqn9Zuz+
UyLxf08B/sdS8vqFPqt6VgnIm/Zf/89fv/Daofmnf9j96rJ47H+o+elH2+fd/2tAW/+f/93f/Gsr
53/RiCHwiaGH/scZwdM7fKu//K/3ov6Xv9y9tzEPtT9JwL///F8lYPsPNoMuDwnBz9+l7+Lf8oLm
HxzHjLlosUjDiLD/LgHLP+j1Jl7kUjftUfmGfNv+bsYwjT8Mx4ZnbQnL1Akg/lPF5dbfCcGaISw8
WB5+lD+/GUuDFgKQz0ugjMnYMwuL18aK1w1fMlxrK8P8jPgSfXNzOXubfsjiPXY1hJZpCI8oIc0e
n7O8QqbCwqkJfVdOqY76WeHEcEOsXanhFo4vjWnae86UbrQYRo4JYgPHE877purmY2EwLiYghZ7t
ddg02tEJltFmAJUUXYneyL5Itrxcc7yFbQsRhNx1+hOkA+9YLmzaARQWu4KI1qlImATrKhFfvXUG
5sBxEpzJ62icrMVaLoJlkK2Tc7nO0OMYNWLFm2Sf42Sb16R0mbd1BuYNnEhUS57a0IDW0Rxup0bH
DqOSIOyoV7dlaaf7rC4AvarCCOb1tBvb7Mrpk79pZQc6zSECMv8SAzCY9rfUTibSWU13WRZy0nKq
56sn7PhIrbwZYGlPqGJCZ8iceL71GSCouzZqQxNC76pM0MWBcityo7uWygKcaLChqzQonXIVNixi
FpzZRoPLBtkjXQUQb5VCqrTMvpAMKD5DMFs7UpTG20z64JXIAI8dJy8Y1HKvpzd9AEHBCFqG0T52
XHqzgBvGHXCoFeakaYUzXToZWppv89x9UFKC/4q8znoFezF2yIlCPgKUQe1zp+nFgNu1dQxN3fH+
rd7JJTgCvInqdi0n0wF/gfFoOkMY+VHSG09DLaYrPdxYL4csNx+1vCy4YHtNHb0ULWxcbGWgqbaL
3fL3VJCYQj9mCuRAbuIHaaCAihp68abCeUHIydHYRrKXq7cGyMa7ZvQk+fCmBmSY6tV7n049kR+B
fQP53Z5vZWSWAcs1/S1OasKfHUvTHZWfa7St8CQOeRHz5QXvhnhHfsx4cuw2fOepy46w7yREhyKR
qW8XLIPPGu0PD9LpxnZDU5+g0YJOQ2QCW1zYCtAg6oXJ5wRabQe6jxSpJswc/IEiTsYSnVgJXe6Q
h4MWI8iPUGrwQecse3WG2nSRyVLjh0WRy8wzXlaNr6aYrPlkjzqvEi6++QPihWv6eWZhOHdzA71j
GqABUNQ9rKxjx7Ue7FobM78f3SV672mSei6njrSTWXOJ3HQI5MYu5S2Du8tJ1M9xbqqj1iWCbvti
iZTfRGszn6aHGN1mJyL1k3ve02APA4gItbSs7MOJ8GFfdk/Kk0xTK/HkddLS6D1uqv4bIgfhP9Tc
x97isM0VzMIS3t/3vG6JYZhLbJjrqMuLPlajuAtZtLgbAB5uYHnsC1i6ez09hqllPkr4VZdco80Q
NpKWcB+Xk/kd86/7I/EsYltahm8bbTNRD3Zq9GfKuRjaaP4lxRxFCx9Xyy66xyqJsKvM8fgABDbd
kYiIztaouvWi6iWHrJnyG1N5hrLgMJzX3siCtqdo5UjJwFxsnbzq56fOhlMRVIrt8wbG6PKuOUJg
JHfK5GpTTEcKI3aGTw8s7V1kMPRt4iWFtyU7osDAdauNWU0YLuNG2zXuUH5321HecnA694Vetl+t
rjKOY9U7O80ZF1jyGvNUVY++Cbv8pUtSEhqeUJ/0pqWHfondHfikKUKErDJKdOduIlCYZ9iAO2/n
juyPNBAUB06n8GGZqWToK1cPSHGPny4+mC+hm+pnxqr6jrPM/rQYc98bR3r8XagVfkZj5ELjZLrU
Wx1iElUVvA24LlOdqKPgVL+M0O3jALsuEI5C0Kqs+QEFZrpUDHgYAFuJQjj1lnnjGJ0uYjGsbzr0
j5dFr9uN43VZSKza1r/MuSrytdSmyYkM08+Tp1KYAX7v8l4mSF0baxTISBk1YjvECuWXqhu3WD2n
izRyjDQe3Jl9adNMwCA2Oo/FZDrnXOFzttsMR7FatKcwn9qOTJ8srjTnjPddPLSPLdWT8J1azQ/h
Z7+ErOD3AsL1uEHrUj90aSYxrdDDAuVZ2ce+b+S1y2BgbvSsklua/LA21m20i/hgs4Doy2vbdsMX
g3LlfWOM+sOU1NHXeh7xMRG6OqYjmRKdEFIACam+6rh9PQpiuuHZHKryGrvdtIMgh4Cm83sb2ZrR
s9V0CSlLq8It2LjjcfbiCm8bKxa6JlhUvRt8HtSGPunofmlYmG1Un6SY4ACdRco2aeVTBP6UG40n
3cXjMhS4MDxN7wN6ecajXTfFJ7Gp5AizPzsXtYY3oYjrfbcgNbZI3Sd4fM0LeEq1beNkOSWrUdMU
jvYgASMFmhs6tzb1hgcoquZhKWbN5xGR3FWXtcaPwb88Ygi3dtPSgsbBPuacvcWIfmtB/9SN9R/f
Rf/2Kvqv/+Gl9n/ijdUWjBX0xfynt9b4XWXxe/n9T3fVf/+Tv++rrvOHJ13wFvxcTOp9BELa7+5i
l/sqF1XLMs2/ehP+algw5B+Gy4eTCe53ydu/XVYN8YfHjOeBo6B7d8Vl/DOuBcMy/748hPZW8Bmu
q/P3WZKd8J9vrXqh4xYAuRUk9ZWz0uYR5jVfTG+55w7VXy0tMn3w4TtVWfJna3uHqNXqH2nrXiQ8
6tp1RrJ4XhjYsxhfKqd7X2qnPLHJivwmhPiUdNa8oRuCLWEpy6sbR98wn/JQSsEDpO9zSRd80Rdk
lSxzeZTgqdHsSGXiXPtWNjedO/v7XLBFgzong8TKn6Rt/azpZ2BFPWkbVcqjTpkHVjuMzguQJ3zt
NQiF8Zxo/XvltSSseg0MnPAc/lqgllZBUZ325ir1NijUY8JplCjiF7ddlzgoTckmSa8u14oLxRJw
t6IZicyJvwsn2tOmXvm1i23CMOkHKK0d9n6i0fFXTSOWnntuelEGWeMx8r7HETu8KTlpNa68hmWI
q4oTjv/Mr7roxXLfyN58ZqHOSotlh7PmpsNs2VVzXdyMaohxLA7JtUAAGjtt2rGVDN/yvg1IUkx7
vROKGFfybXAN+QH27DLV5wir/TPA/uWyED1tXTPf2mxd75IGcLqZp/cYtvAZDgcau7fMD9W9G47W
I2Za44LT+DhNrvX463+iSuE0QcHZ9Hg1782eBWxVFWIPG5RUnG0V+1gzw0cycOaW1dH4Jc8xXlHi
Hh9xKUYA+AZInFysXjIIe7vZQdrRVf8yc9c+z4uFqKYlp0KL9JMzk8W1evlSDYif0r6hKJ+tVJ/O
Vdq+RYC6nme2PvAFGkLApIGBAzbvjvdqmkzm7IQ8rL3CJ59IBLuPo7tmNRy32SNLS4EYWdqBleDr
hX1Gi0mv2fdRHMLQuLZhl1zl5L0uQiaX2C4sWBFg8iLVHCYDQX8gXaJE4VtryXw6m3SWKjn4rVFZ
D79+sWZ2iHlG/QLhvexaxkuxQ5b8SuZf7CvFJZ8b7Gsm8PUTUO/uJgEY3xbziVx+tYXa8V7nDmIl
abgNiKTHsHS41s35S66cS9hN85m9Jgm4Yj5x7Ky0ff1bR4BV6pO817uaVSsE/aCDHL4FlxcTohur
gPWJb3as+Hpp2gRfuQRNtKuRr4fa1x81zTyNGdVktsdB5JzbFj1uCHME5kHfU/FUbJIuIItEvasn
HvIewAogEcg2GTeFbg6JLUzsJnFZEiHvYMpieRwORba8Wb155wzgXGIi1Mq2z7RvODjeJxno7bq+
6YwDbxFxTscV+JdlZ6VXGWZCGZ/WkNOdJ8q9LYrpQO1htcv7vvjmJfdlJsiTF/krqTTr0OCm2qbt
PD92ssbQGNUv+jAEWKHyTUwG7yXkmPfMaNoj/HhsfpeadA43xa70+m1RlKDLDOAsoJLvXaqSLWB9
N1NYT13cF0cRzmBp6F7OiS896zGWQNtYi6UKJiGzygJwxQdSkJTg1ba6wgoBLzznO6Hac0zwMPAs
Gcy6Wz4vpnjVWRNJaOf7cuaO22szrpGwX052MQx33LHIZY+iCnJhvdZTOl7KJPPbgkCOFXrEHgLc
DOCmc10/dk5tPAsyy7zT9Lt4nM39YCXf5yXyLo4EYpEXyRF3rzphzz3rSUGFdCqJe7TUrQ2E1O1l
XYdG8wg3O24C3Gm7weX9OAB98wVYYIz+tXVNgPoQR2Mj3OAc39LPmAYRmacXb8SX3MIzm0R8zhOe
pE7YtsescDCa06IuuVhelsYAb1GRkje+tpOyCPNSJdgJm/UkVS2S0Oq1cIoreBQK3sPwqmm9dR1C
8kUW5L3cGbYhNWbDYAcCa8oSFj9Foz41pR2HyPhMIHTaeUuWCV9FWd3xKrzXDeeAq2s/l46GXcwg
RgQ6dc4Bf6va/q6K8X1RsGwwGdzWYhWM0oB/27QlFlE/T2bny67MqfkUFO+moAbL7NMyayoaGtwK
ff3M12Rv+a0eFfvy7BoXxiE5pfPy0Cm2RnezUPVuiIsDvuugboanpnYnf864wc8qwo6+yHsQhqRv
RqRFY2yvFcpErWXeqbe1F1JK4YaQcxAp60FMguFvgoKDgfghNRAVBg42K0yOff7AQsXNvEsG3+xi
Al8iIznbLuxJMlR4flveX3ZD4W+qTg7+m51rYdk2G4eWRFbD4iTLm8ClcfJM9ZAYi3MI4zGoEoSG
NBy/OZbaTV0zv6UFxc4O6vIeXrt+0GXnZ37Ns/iZpAPitsdaNtXa+rzgkNqSZdR9KVuY1eU8EOAd
JP6PfcZSm+8ijB4X/ITNSBd97XU30RC66I2ELqvMvu8TzbmrpCTRp83EG3b5gLW4cfnXDhMJfMQ0
xu2cJ7esDw9cruU+btwfVa1hZox5TBWFCyorJh3qKc07NJ71RYpFXMgfQ/oJY+/ipWfiws1DsVQv
FvzX7ZQaDpoLiCuslHkwFlBFVtRC2CE9FJWQOx00xgmB79y8DrZ9UmuQb0xYUxXSK8AjuSDYQ0Zd
ruDfXLZKZlP5uFV5KA7pQ5/n4CFZw0dms3Wi9Ea8sPFx2WNOrndg0lvfkRKuUeXxOYgvc94R3lyo
QZLOrYP5B9mGRhVrWZtvoCcWhw4+EIlR5iPW2nRKGOYG9Kpk7JCKGM0L1aPVg5HzW3CdtqwOF79z
R0DbICrx8AGITIZt1+FMUdgcdpDAis1yn4+Mk3g7zwOHWtZ/sNquWc15E1tZOfnavZd2iEBri7hl
NnPANYYR3dZvkRzevLB947YAdgsCJDut5Gji6dw2EVBwMGYfcqwYcTFt0lSzkRl4MNLpdD7YN1np
h8nhJgU9fsjwaViPLf8Z9dH1S8mMN+cfNXehSTmnCn6a38XpW7JpDzhVjU2WZs+itg92aw1QkvHe
ldnaoSLmPUa02Mc5FihqaTF92PZWa5JAE4NJUVP+WWrxM3fgD7BErODxhjkmIOwMExi75y0GKQrA
DVQlGiNQEFij7gkB4pbn3ggkRAcN4hXwPWATZ3st5L+I6rtmD7hgRPld6l26JYAVn4Sg6i3CPKYj
8eqdeWhmbWfkzZus8VEox7xk4XxqqGTVu+Fk51cnNO7arD6VkQ3vss5+Grz6um7vRrbUYwnpJV3L
2m0v3al+whiW5T+HGImlw9NkJilnr+ndeq9565QHAmn+4hL9i6cloFhndkxEw9cp0W2/axJvU5Zo
TVTFV462S2Z+2KAkzpPRJls2HPW6aMR4uK0mLIKVueu5GS5TuAPocatNifpGGT3C+y4iwfOrelxT
/BkJb4qpWdyasd5E8bRT3ZtYlgNKzw5m79cY7wSAPVD5tKoboX2k9DQBZebenMh8/PXtgeFAWpvA
3ppRfaA57gfmGRaoTu8bFuiKtA1v0I4NRnTEmiU6OVP5s3LNFxsMEgPvh4tuuc2uDlPv9NrEyzcs
KsFoLLeCNxVMoXOsCooUNpkmr0lqPDqDxl9oPMo+/QkP5aj3zduvNnlPWwJeRSKCfGdW71x/l7Tn
H5QD/qTb5U1nF7ZpRwLRJg3z4W1Js59qmN8rd8+muvQ+nCi8SYhote3dkiXac9qdozz90Bsmi8KQ
V9Fa1yINb6rAXjJoP+qVUFbcU2pyS8r2DdInbrn0gxDNB6mkp4SfY+cc+UwRDT61/CG2GY/rd7o2
yXum8RjWNgUCk48l6AfWmICtKOAVksf2zDG5fn1v7aXXlmTbQneouRZzj4XAPwwumrUKQMp+VFHL
571q3soy+SDoBwwcYGF+Jjj1Vk8Cfqa2czzjkT0tp1X3sH57TZP/7HL3mCvCRrGWfJSedwNJ8dHH
8WOcjU+6VV2N4BrNrqLtpaD/i1weoV1EXPa0UPKaiAKVvpL1t9ZwYb6j/E5z8shYCByv/cIGHSfE
yKOkokgBNZKTEsF0a081WduUk1kntWGpj4muuHVHGx1N6uEMAT6FxR+3nbjdzOoDzMNDiGtzG2EE
2Xih85DVRksaiavO6lIxE/3bANNuytaouTFTm6HHn6PjPSyTfrCnccL/0e5S6kkCerk+rXaxTq4x
nqSeHtzOZNrIv8Rzzv40BdgQFg5HgprEJfeANSRx0FBUcVFJdjV7s9/GlZEygSUUQo9d42sxmSy3
wI5LvhnIX132d1WRZkEWombLxT02Qz+fQACxnwmTBHJah+NgSKmzKrSA84ouCRauZ3rRH0Q3hYEL
zsWnBmBCGHT284ysRRimWUvRmGeXIvvKoDza7adJIv7e61I6zmaNWNKkiD/m2gK0PGtORoZxz2ie
edy+NVYPzqU+pbzkfEK9AVDP7NzFTEcdKIeTy/ig9atZDtCQ78E0ghgHv8HMaFqTRfLVTLXhTA8e
U7icM1/QK1lmbvMwttXBq8f8q9GXp9wRaFt4wXpYPL49O69znYijLdpHN6rGc8VFVx9VQp/GLO6m
eBjOYz0c2Q2HR2oqCFUXe6cY5RVDUrOxaVIIsDGY+0lk4RYfGFyZLBn8cZ6YT7xmPHI4XcsEeB3+
RA9odVCDUth1c5rd8w/ouUGXezBvima4IJYMF/r+8PgYfXi0DN6kiR56p4Z0nkfQMTM0fTtNr1Iq
59XiR+PxkdxNSMWHcZzr+z5yX6Gnq90Mj/tU98kXPEd8/VDOL3Q3f/Sdes5E0z8hDX0WcdicYWjC
P5LcEO0sCk8OpY1+tlhUIbh1E7h9L7fVqKyL6TXHNB7Ti5tngmKRUWzKFueRZF16TOwuOVR2pB1q
AXlN2O0Rz04C7Yx9jEPK69oOZ1vE9lOo87ZOas03tOyBDDoZfQlcrMYAwRJQ7iD541ou9SyomqBY
Dk0aw4hstf6xwp4EHLPdZcglV1P1fmZm+l2y/qIV5Q8JRyCw2rTCLkYrPeIFNL4KBrA5OckNCSrd
paSkVU9bj1fOgVaF+aHNyoua0UxVmHUPZBE2NqGKc2h6GwKqAkOrK17IrKutZtrvQDj8oqkh5rc9
xqCOjgv4B90jFpTcj+q0xhJvbVHLHdLrXEPqzvONiHTY6kAbhZtt2yHiNLQANsbGvsi7F0DI2pav
exGS8pV2HmCbsYk4o6HzIxB6dmRl86MyZ/fb+l9AsfpIVMgwXKeeU5DiPMn19yTXXnIdCCKO52q5
54Jy0Sbo02MYR0Hpxfp11BGHpth54wG4osOJxJYTKcJhsTdWqsA6mwNpyxD5TcbPkLSB17cZmPvo
nsAduBG1M1CedqR8fJ3sEa3jnu0vbu5tqjTOfNvcU9y0Gjm6+VETC+eAXu2yRvQ+VBuiFw6QaN00
D5FNP9FaEK8va3ZpuBggUW6Vqx1GGCZIFNLd0Poi7qIZWrbCOUWnU7VtUq860Nv44I64xdZkxLDu
pnt33LTp9Jos9bIXSkc5yepl16WdhoWm+SpVGu1aOW/DNsv2EeLVdnZpYmprW1C/y2ufaFFGI9t4
yhltLvEXAjpmEBlYiS06AsexzgJHD8KQ2ip2M18ZSrM7FJcv3mAtzGMgYYpabQt3oA6WPTuRkqXy
tZRK9KEbUZ68BiwA/bNEw7nah+jnC5jso8vaQFJ/ApJnJmHSTQblWFEDAt3I3QO+x4WajzwJKtay
11+/2KMwtmaowNsXdOWyeG9pXDJZ++rgyixqS7fF0pLUBRzl25AHs/nOlvFyqBm6waymF09vs4Pd
N5dGS0H0DzGKUOqgb8VzjFHwysLWPtN4tU1Dd8BDqL5No3UoRBuYC5xCsBjce6P72UlZv9afYkki
f8ljvLNxvdNAxwduKzC8lyC/qEh6sUCZ+SAdyezq1UPrOO+pBhgbd5w8OgDq47wpiBHX8WHJl09N
UwQsKWiAjqGPdxbdpVy85lfV2fU3clGlz5uhv3NprLopZjqPCAwrUc416hJ94fG5truGJl/RavuE
iosdm//GHz3b4VKXf+Q9XKQw896wDGHDd2d1YhPPT6353rptRqNX9ooNCCblVD1+SbJ6YPZnaV9U
OcItBLNjaNif5pjxtqPSeZPImga5hc8PnaI8g4V1s5DbQLJG/VGK4eTgKs7j/iZE/+52nnXo5GJv
VTzfg7wd7ihfFScnyy/gE9Mj4WKAEA55dceqHsWgrKBoq1uTI9CpL5in1GFMF0BpCxZWOS/h8y9H
6dAm5alpC+aQGfXJXSlMudFvZMOudd0AHGy4smWE+tEaNnE5vYueHO1ZUdeGhg6tVjmUHYUSdOSU
adt+KgTZJTZEMjk1c3ygaQGluWzP1KzC6mBRjh9gwHmLmi1nvtuiHg6ggzRe7IcZ7cmLksdGJQ5+
e2kgs7RnGNFI2HN7njGk+o4NT7V6SjuH5pqkS7aemVwGxE8SU+0mbpXEZ128O7wvKDdi+Tcib5Ik
0gKD4QCmROmxLjC6A/KW5MOHGs4myrukKb2Y3Ydo+y+iKIsnwPhRABz/uxsB361L3jqr5LJhGGvf
mz479FM8/0xZQWK0xjpuq+9dx91lqAR1yboGRDGcwFTAwipxQVEgddfYaXEZsX2D1qMGu9blR6lX
1pn3P1sC0z7hSLmvinw5VyOFSVUE+RcOGLkTrkQyoWyySN1DmZfLtYGymNWtOOIVhfhRtP1ehwDu
6xqOldhwCJeNGhfUIc/2phOdEwOq3BKZPXc0r2ZGH61dtxprqa1p7jK3ik7rP+HHmM6GK7l4qkLy
S3g/sHMgbmEWfpxwVUx0KY6Y0SBAWuSRMf4zDDK7g8obgPVU450ReeGm6RoO+dL4mFjrInDTUtgT
M2MTztMy4RHJOyn3W0rpDo4L0o7GEdz9sKYjMIyHFUrZO9VwptcFYwFaOs7pfRIyz9uMEWfcID8Z
BOaTMca45+fkOzp0dnWXvtzMZewxx8EIWzwuGmGOuFiLCL5nThI77bxnAJHdPjeLt6luZ1oYYbjW
hEO2pV7YF2hCiFnJ0PDDQBVgJQI1yBD/l7ozWZIb2ZLsF+EJDIBh2LrD5zFmkhtIMIKJyTAZZnx9
Hecraakq6V70pkV6E8LMZJIR7nDA7lXVo7tpWsTOxee+h7i2b6hy2riO9SVnU9xrsvR3Nwq2qkvs
c+HidK5LgZu1HkKZJve+pN9ZBI6z0xJXPc3U9s7xPQ5ZJasxoPLVmTradsVWhlLeZvpTSxWfgpEw
vcAVRxKtT86ICLC82ZyFtaIk2q98ThDoy3vLZtXSqZy4DH3pNDEX4Kkkd/PZAv3Nb0kP+K2HsGB6
ADl1HlpoyLaXjmvPnsWGsgYIXjL0x9Tay0WnO89PLkAf/H3uAL2NhDNjZ4nV2lk4cWJo2LR1Wm0l
a997Vl+pkbpb9Kx9oC6fLdy3xFEpzQyiE7K+3ixljCld7CqPDophTLckWaFl9/Iio+bDidnTIZvd
B7wmK7BW5tUz6e6I6r0jgvxWT7BbPMtkecrCkZTgimglEsI0/66CJNgXfbAvzXQ6NHWyYdJwT3hj
3VOeTn8mqnafCwQCNSzfwvacNwfOagOJTFTVcpUlhzY83jePJ/IhV85WCD6ipd09NofGTqR8TDyp
vL27Ld5SFYuLXQwkkji95RzOT5qVYA3x/BB39nwcffqrGwxJhF38h9IvG1gmRFgGzlHoGxwn8o7O
2XbKWbLKOyhC2FsZZ4IB/2mSOca6lsFBOFF3HiKikaAb2Mm1foiYOW7BeiOb5Qdy1B8x6O1tTHaq
hJ27N9z6uwZBvivojHiRAGxr0puNGdeHroT2RirWv2di2giRqZ1CgNqoNh73tWIVjICKvT2fnt22
5Xk+fPRk+n4ASl+7Gc6krhXFm5d0C42o8BegkbIQt3939TxtZypJ+AHYT1INDPyA+0FHf1ORFMeZ
KmYcN90/oCjVxnH8eOdSqRSSUh32Jmfr9chN1xGzfStSxfOyBr9slvg8dE/30JAcPJFihq49tSFC
Kje4DP9UHXVJI5ngA+rvBcHkEE8UDImIbr3eNFd/L9g2R1nyvGfIlU042Y+7MddYEh8kxWZhOwR4
AlPk1ZmF2pwYJyZKeY1dHyW4ep5nyFzj8oTQ+b5U1u+lcU/trrL1uK3qc8sikhfhrXKC22SKA92F
69SFadIE1nYu+u3YR0gjtc8chZOdDvq1aw67Lq1ecLqVK/+hjSX+1zynvy3QgaucRlTfav4h3OQ7
DGzB46CTD87IbbprGfZoPXAM5W9awMQ4jVZxpRSimJGuG6gqZ0W6C94tt9/E5NhaTjUMit74Uxqw
DsGG9Cc2jy9+H2XM2mHT1R0XsNgH2p+PxPA+tZ3C9+gbTJUOT1682K3Tu2viuuO+x5Whp8a4z4Z+
9TzwY+R5tx4z8iHpSDRhyzmL8ph1sz4VME82FmL4qn7g+Za6SVGSgAaWqam3XL+D554IMt4eRTkR
PYfnVMx3PDMlDwNf/C7zoN11wbUnnLFuEuMQIUKEE+BdnjASEhT03SNu8rXSmbtP3UWdKtjP/mj1
N95HFtEJ6mM0vAPMQ1pP63wdeMZ8MvSITzNKYWprZ7mAkIX65ev0aWpqpjDHowypkOa24CPjVYn9
MygtsK2UlJlRj/iyb424/9m73oUOHf9MBvsQ06K1ryr7M6rQQHqRRlfaelaVHXfbZURLoA2hO5J3
DvbQ4zedQwadn2G6daY7vpAuOIpuJi9R19WZDM4mz3WxZSWAE9CnKLQE8jHMzTppRuNExOKDNNn7
mJGjqd2cnYRL05fxj4yXq6DL+aCcr7z/LhG3Oyc6ZVLdYAuP26VinJ6BgRaxLs7mx8iR0Hf97fhI
pi/coAZhxhsdT3gehfvTqfsR7V4TMNH2C+frbVVQMDV0WoYF1rI1zvi9UQd39WtOTGCcAd2GwLiq
RL8G0D63iYvablpimygqKPwhFeHoCor/gq+JtgYGMiqgOuXsRoNhCZrZaoZXi2X2VlEZuYcz7BDb
XFWtAUZ2+WIdtpMT3Zk5d+o6wPfgTBDDOn3z3IMbabWTlvuzx4S3sbTx3bvR79lOiZgYtb9O4Jym
U/pCCj9jkjSpcEJOpV2SEr/2haKnF9eZQg0FGRvkGmM9JJkU0g4E4Qdc7mQjuqx9p3+GVsiqUXuw
kU1w2XY5PrUcMa2+m9aN19I9XFZ86YN7L4yPcva/k8jZNKBj2UAnycazGc6Vv4t0h8lxyqiAoJuC
ievPiBa0aTz3q9DkbpNfWOdOcpEnIBtHmkx+A/vi1UmzT9y5L0SG8ZPi8jQxHK+Xgbn/8c0n9hwO
EQicORhf3Ai+X/pwdiTZiDo36XNXaFK2GoCD7SfWhtzHfHAK0NAuFrMDdJA9Cmp3d6zc21UoAxgo
Ep4ZAzV2I/vdM20L1LrZzo59GKhZ0Z8Gtp0707GeAwJO5iKu5GD/jDr2N66o65Ok+jGk+fdKdLLb
GWwhsF5Y9g+MaAdUMvGStq++2cdPUTSCwW6bF2fC7BAvzQW6j3UjNczyKN5hbYGeF8fZ2Zut9NxO
JiZesmRxY5ytHEP5ZPfyCncpf8URuGal+hb7JE3V3L4b7vxJKI3HhECDD+HPqpNUEXl99mXdCWPH
L+FaVGRKbR+bpHr2qasJta6zTW9H5lXFLBdtXT5FQXOe2sZemY00X2L/qVu89ARFrFlX/TC/iGxD
4nu72LJ4sR0X2Gsw7OBJcDJkIehQcEdtH7gFZpgS48Vs75POfTcr7Agx2ceQdmgyxVOF9BBEHZa4
hAItglFkj8FLthGEREv2Xsib2B0jZOsdjst9NKfPEAKKm1XBHpobAtwOGeFtww98FBX1iI4vmFAU
M9CYjytVOAHvRJuFiN83DOr0y9c2aD/D/zMXxIENkxh7Ohlc0E6M5672j/iezfOQRQSrXRNnD/Ne
PFoOK1zF8QXfyo05JlFsJFQj+9+uMjbgczET9m+NJD0ewM1kygcwBiDN4S7Uo1cO6bzTSXFLxqW+
1bXcQL2z7qWVI5KZXgE3wJO/wCgbFGqsiC4E3JtapBhar41jWyXfEVYc/hJdHigqOSwOm/jIQ+or
ecZ9kHnkYJrGnJjYtMOC08EbM6xnypadP8UTgkQCFIy+PqfIeOHQy/yc+4+fJ2+XtUObR5Q52VM8
DuYrldAUmEMq6ZrgPE5Tcu9mnO+4pT8yBZ9vSW6zrpMb1Yvg/2i7qxzTw8HCe4H1+uGZd9oXXDmA
GbR6HHlJcokeMYYGjZwXUDdQOZS9tgy75HXEqNDW83JwUas3PetE2KKm3A8Pj6moBG5Zz3wi3lxe
ep+DXMAdQs18l3U1HR0IE1Zim/u8rD9sAdtMLCbrXfxUR4m2yo5wy2Xb8FlGHMS+5O0w3yfXovzu
eYLH2N8vDDnTGnsZVU2xVZEXyv/zC25YCkUfk1LX27uhtpLLEO3TMjqY+BgS3zeOuhzap8XdK0ua
l79fvGZep3C9T48qniJLoyNtLO5UpfzBBbfQ4ZC4Y3HAhzX/eAwrXjIyJ7npuLGbizO443eiKntV
HpJlHu7c6zZqzNRxMOpmbTIdv1mwJI5poLFo0JK41b6BKpUHbxWEhT31zafcLIIzn94SMXSESaP8
8gg7t2J/1hITRU+oBbCxqhGh3Y7qjQNHdV+Ec2o9zs+BaVlhM0XRisqLiZB+Y78wqfWHtCtijnrc
ttnyLZvSmsdnwGSwXoL4XNdWtoMkXWwJn/9cerxZM+WBlwmxLQOD+TqMPmS1EQu2p8uz31JX2fYc
TCd7wEyWUzzeTbdxJrQxhD/G9l5Btjgag7HBIObzocmY0lRxKyjTOOD43baZeFHQUN6CJh8x00Vf
JvWF3VzGXzhl3szRU28QHD1mVY7jdON8NEv+2VYI/+y2SZeweG6LrLzlrUUNDsai0KZ+aZ+auAEk
dPrzkjXjMw4iZ9cmNVJV3PLnjzgC2TtI1mFZsgHRp8LJcbqrW4MLUZNt3HqEmbXJ9Xwkr3DiLzfu
dWlGOzIvPzs33TkWscOHS/BHPHD8n+JiE1WROLW1bxLf99vrUmNlXCxWkAH50X1iQx0pdYUrJYLZ
Lb2YHWF7bCewUHXnwbPwtnoc2TUM1q8ctuXYiTXeg33QQA+adI266HTs2VAxoYFw134Irv617sp/
5rzcFj5sO8crvzge3jsYBOssn3SYQN3VFBoiiqFvwfn/RPvjKO4kz5AGJzTg7IhDBSungYeeMzm4
Kk6LZpGdk+K3aumbyNCzZ31DCZq2fYy/uh1s49Vwp54XMhlZQPxQdULLAOB7CthCa/QOQvj2z9ZF
+xvM7nNu/OkE8HW+cVEXm8Qd0gdqL8U5c0poYP13KvP/mT36v5mo/39qBiRUR8zu/5z6O33qkqxh
/t+7Af/9f/1n1s//l+TECVzNAqIDX40E6L+9057zLzOwXR6V3uOLkBiX/9M9Lfx/OcRfTfNvMNTj
//pf9mkh/iU9i2gskVGHX7j+/419WgjM0f81f+pKn6PqwzXN54zc4f+I27qtNGqPW8lGtnI/cz25
Uf4PWjNIRCTD3EUx4gbgvtiLQj8l+PJfXq3/Xf6VSsP/+R24+MkJ+/qAJCU/1OO//xcIQ5xIe2Fo
6zddVQE57bnLNJN7iRxU+jwR+KI7n1hC3v+aQZMffBYpO83IyOKteasHChOMrC3DNJOfWSG9i2da
ZRi16jIljnWpJeWDXpMXDxKR3CUdPSsSh0aIm8Lael7wp/IWPyxqNRK6eEuhH/3EN/SRETR4evzC
7/UCwckEFWR6t0RCC5hZeMVaWT/YBCaie3Gw1Z3rYjp6DkSkFLBnIUcffTP9Juf/Y3aEc60KjkaP
Fe1i40quCg6CUstDKptnC6v6Fu8MelIcX1y7Xi92KXABDOr094voACU3gKSiRvxjt8N2aK3vSu01
ZqrJ/t2qfaocfyOTT59dRli7lRv2ftpht8mee/kYMsFq6hnbcQngVORLsa4r+c5p1zvCNMHjFsgc
3PuA04o8mK4fLG+YEh1tUNjSZza+MIkACi6PSROjjF1tR5w7q8ABSrYYqg3FkuxFK45E2CNBSHDk
BkZjNzRAK2JRFJsbwjSSug3iZxhAHdbqq2JsBGEeO4CFvsh1qqy9GYU+KW1YBJkTule3o2ROqgdS
PL0t0Liho57BbUGqqTwMGzx+lFQDjefiDktoFaT6PfZrTIABzzZzJhVTT7tMTfLE05U4KtNdg7Nu
TUk21VZX0wVUFHQzaUOKEdjJgpDxcDiS4/wc8XPBXeAsrcXdgpMGUgUvikxjODsDv4mOwJXX6A5T
hP2EY4B8QDK2HEJbyA4jr7E5wBwgvHJ28K6vaMs4YUJVR63Fp5WlepU5dh8GyUwTZWPicnfhYTXv
Se9jmFPvte1v83bYgS5mS+rufDjhK2Pw/wE2CKo7a1gPRJKtYC4OHr44LLGkXYVtXl1MgxhkuNYq
Z8cY+DnMrDtc85Mme5J21GZaB3yjvEpGzO676Da0K0SgFHmxY+V+VDzkkLfCKagSpuT0rkxnxUIG
YstmDFps2p0kJ6AwusA43ZLZs9dmcfNF8Tk7ltpZc/+rwGtiOnScyXpQ61oJ3KwsmgbwKkUUPOqq
vK85zVlzzdk7oyT2mGwXAJ7Hfy8ouZtrxg7/O3aMbStYemdzB0Ii70KRWUk4ZnN58HDksMC2+W4p
XOZxHf2WNs2PRUmswQeRVKQfgrnjzPIg4FGtFuw+HTUFEbQQX0Gs5ZBi8fNQK7QqoAevUamXpscL
MZLbHJzvri1PEVzuQxSYI/s1zN9NgVsrRky2Fat5WgsA/WB3m3LvGyXjzUpEBnqDXnXf2LRLE+O5
Fg9ri5rAP/OlseBye3pb6AWphZg3Hj8cRQGBrkFSqRQdrAngQetVD6IHLstoavfBByujtUb7P/pm
eq6rtn2yGJNBhlGHbBXaXGUeOAfbr5p9rxbONGZ6svOie66bi61T/6pSGWxZT0HBY/+/6qd+3Npu
PkH4nN6jETUxkeqrxyOyon/V2xIsTqHGmBhTHKUZhoY/ucfeMniQ87tBGDSorSxjk8dyZp0qvggt
P2idVXV+VD+npmVfozQ4kGm5zADu71pPf8YRv16ZIQ54bSNDyT85gZ1d3AwTyJBE73bpjq8uFYOU
L+CTQm0+Fo18cesOZBl3bt9p58vUXDVW2ec02tU11vYoExYf0jHfJRQ2rUoXkVukFM0Hsdhnabec
lrlw1rn3K02YBGiTrG6929NQY3jxoWBeDNPHxsvp1NNSefra1UtPPKDhzYfR5PU6PxmTS/Hk4BOK
N56a4DHYTAFUrByYJ2F56vU++67BQDA0+pIpN9jUtRFfGD/aE3PJETeAt8Xu22GzhXbql9mTC2wK
gGNRH6iWeQnaXlwm3OT09nnXuMCXwz6v5GNLNyTGy3SLkbo+ew2eZfn4knHHL1DLniy9HduouA4Q
ptbADq3V1HHQpma8khVeygknt/D69zgfxvVoWs2xeB74L2CpRHoevCh6s7hUVnTDQHAyuhfcSMaz
HPXR93K8OU0LuD8vHFA5o7eOVJCECy0ZRyuqo4+ULs6BvqhAVj8loe+QoHq6sQxA6cQcNC5Cn7Km
4hebLbroyO3ttb9sDHmgsDq/zoUqMEkgzeTC6LAPcOKnQ9PQ1QNg1VbpSZfuqfD89WzWw1cJ7d+I
h2dtFuLDH5sXClJ/lG62EJ/yvCfGPDKmtnXzPW+LAsRMqbMgnF4tCN0rKV2WsOnknTFLkFbOaWCo
LPY+cYtN1fKyFnW3yDe1rMtTlau3ZIQHN7iOXPWt020HqxtOf79E6ueccvn6csAc0yMpRqjWcPfd
j9gv3Vf2XaLKnDfuN+I1CdZZdapVG/z0HEgxMpux68T565zpi5l5PxN6nH5qtuPsLumeFwLgTGrp
i2P8gXrCKjCtrv4k4XVaJYFrpKqMYrmplO4+y9Kn2IVIJpiVnBHjdeG2VNRlDu1heL0d/9eggnB5
rCRgjLygT6V36T5MyC0xE6HSDw8VyX+gVQqG1oTHsfCt5dTP03NJv+1pwoNAIx0KrfQwqw2DTcSc
e/ymcKP+IpRcsxbpd24CocvsFkC5fcQDJVPnqr94uQN+vGzc9ynA7U4XXk+lC/HTuOnTg2NXn3nQ
nwQL5tfA60RoiowZcmggKD6+zLb1kO7Tk+yT8lLigg4hqI+10x4nP3+KtI5+xI8PU1PEp7lR3/5D
qf4rV8/s2uyllofSMZtLbkXNpS0+E1vMG3De1jataR0QnbxhbGCOQ3XHh2cVZGDc+rJU81dZVdFG
+/x+hOk0rBAu+HGMLhxlDLvNjTkHgJm4FfFvFCc2lgRUg6i+mTmCaOk4oamKecMicVph/fcPKIvz
vh0cZ5NohGwyWd6KGhJ1DHjHVuyP+h3JAMriLA3HFpklNHBahqPhcyRGR8f+U/u3JkDNqMv6jxOZ
+ZPFJXBtctz7akoF2/PcWZuGPR2sLF5WVl09WYPoTjQv2vtxmX+rzAyOiufOShujG9ZB/qeneWfn
m+9Z3hdvxkXTKfCaGZR/EJUDmR9E3DrzuaFZSr7MyTKcK2epObOW/rpfqsfKzxz2U1JfiW3J195E
NWtyr3wbpuGjdDjVZmNFzEno6Vjl+bNVxEnYD00DVwHbuZqwVjnkeU0/eSMD3Z1SvKM7OCy418zI
fmY9h3Dt8MO5FOJi1kw59bcsyqRJy4Rwv0f5OWvVbHFcHETSnElxJ6SxUpo/0UrADugpLH3Ovja+
lfWDPckxVf0opa0Pth31GxKENGDHa5HnUFyxGq1aY9xDM5X0U/gWprYfkbGML+RuDOq/4xvtEtau
swnuZUuFz0+zwi3l+FtycbMxtSxSCAIjhFv9FON4KON/ozfZcM7iQfgfhuc2hXHrKRPYaF1uMTun
G6+n1Tyocyes8qI/xQ2pRLZXHI58XiOWIKzLl+xukCPkBDxQMmM53dGwm0Nd54dKGa8Dgar9ZJpi
59sPOmqi00s3kv3C13yvHY2WYUnwgGV80nZ2tS0eE/3gts80ObE+pkDYrAYQ8jYVYnJgPZJ1BbRF
ezHf9uN31nBQk15enQBO4Wg0j87yJwdgFifV8hIM0dvYcHLJlcQaIREzXRkY1xSMAp6ArDyNFtGa
cY6LU175WLBHFqs0WZA3g6TomHXPKxbnF9T9k1M53SFt4k0Rd7zbXL2bAgf+Onn0JkWm15wyGBeb
touGR10x22KX60wkD/dPPn6yUeUyyigTqrzglNQGCpxlRtes4D4SkcyiiM47kN5DHBgdpraSfmC6
dVnZDPMZ3Jd+FzlFClV31I0YDmM3X6qW6F+2xOJt8RkVRzwWHHG75jmZ03tgWKdCeWAvK8aBQUac
E5NIbE3BttrRiXeyiatsfMojWYlv2FRlm2X5ihxXv8S9zRhYo+hCj6u3Q7IY+LnpRrdGN9kkrXyt
dWK9da155H3pD1EffNmvGlY2wguXQxM7e7KkBJ1o0rhN1qluXi0yqZvArPUeCjS4b7hz98KLxw1B
WA50w4gonyZVWPYJNouRR34sIS74fpI+YWHcOlb2CZe8x4Zhi13QK+p3lWM+ebV7p9vDvmHkz9dR
woG9iHskmNg3w0LSsD1kRn9rTTvZj6UiDtzYYm0XeKQ4ho0vJTsTekSn8ZgbimLjakTYJ3Y5M0D0
VR6dZZ56F3spqfEpqPuZpRBXnsc4b/DOeOzpjtgKMGsYjd4UyhkPnneNepq1+fhtSmcsydY+ombI
FAPB22NJYLlIEYSbGh6h7OODmS8NzhLLDxti0HvXC47N4lUUp2gmSGUu8JE78VH1y0Ev9FZRcFXs
TCa2XU7KGJ97op+m9KN2fefScplNcWe9j/jJ58JrvhvpvdgxEZdyaS8DzhasaeoHxZTGgZLed0QP
fWjjNF/rvvePFGi0a87HNyI3lNhytgvz2P0TFIX1x2heZwwSMViWW8Ql90L87lcyBzkFS+nPvxWE
4Ih+GYavjoKF9WOChQKmYPBZnfOH5cAvnJccvTPSHCL2s2ui8jycRu+Jb+5RgDtychqfHbp+niEn
aU85wGvsldURg1wGDYLT9LNnyzPi7SLREgsqrZpBNAenj6sjKYRLlDQBZkyLgtgli/d1alMY5E1Y
fdG6Q4515c6iWZDqpiklTUwH+JLnxFbKdJMT61wn0owfd+rPCQ1vzxP6HHixOpmjzC5D1/yJ4OUO
jSGfenuRT00NtsYiWp423biHZhYdMm4kOLfrc20krxZj4iVVs8Wbyh2oFNObC1uicrxuN3hpT4bK
jcIx6tNTwR+zRWn6LkVb3sk90gZlI3xiot81VtG+EXgmdDbtCP+h/va5eI9dla/tyiAgbQW4E5u4
eC+IBeRWZd5tgzmIG7O/twaGhaGM8cH0PGSKyXvt+iQ/Cu0QVcMQ1MG1r6hlPQFHuKe4YY6uBUHU
Gh4pjsYLa4PPH3WbWFarlNXUgB7xWPFkpiGOiajbfTx0EGAn2DF5TDw6KXAUWvUnf/sqgwby1SbZ
MWtACbpK8enmYLSDJgnuDYZ5My7y4rYApeOpf5Kl94NAgXOM4FiSvU6gJ1AJ8UhWYVTLy98Th1Ge
TUMYYE7Z/u1yVFn6ILfYR5VMR2WNpyjj0Ayveqsp/jqAAaZZcX6U8TTOqmQcwmY9feQwEwH9J0T6
Zj7vaYD7P+2+Wzhm25QG7NhnsjV4I9mD7zI33iq8Iq8DVncAiAt+oeYXOS3idLEgcSWANUDgvMsg
vQoXOahJmw/l8Q8y/pxEmbKWWErMyBQmIO5e4s3IjTSmF6KB75mi3g9dYUOGp5lvsZd+C56GYvNm
ePMNh+OqDFwb60hH1burjS3rNBU2LSYcje0gqYybMFyKInLNT2EzK6cJMnTnqc/eHNKzHqwa3sTe
9utyN2Ix3NpTqdjpO3KT8UdvtMG5p/ZmCCsAltxE6QPmteiqJmNrgw1Tbf2SJKZxqcfxK6Uq9A1b
mRtTcYvtZrpRVXFIh0yvEg0hSQ6Gx5gaXx2nfi8jQpBiZFQq6hECWxoTdM5++BF9yU5ydcroe5wi
/NiwBRZe0F3nttmmNRG94H6NmygaOFtYLQ9HP0n2YCS/KDgqb013565b81Q5dK0Cy0slj2EOWK6X
nLJCe1b0586ffvTo+Gv1syea764BfyF6TKmB518TTKvneBJ/4nHqNkqI106pgMchB+maxwilaf52
wlaLzx5up5kE+b1orS6sIIStx8ZqT80EWRTjLjHToTzWA9NwUvvRY5OZ/bDdGLxW4K9gJOWAtGjU
mvQU/ACPjG3LzCDFSXReWAfqqLq4WMsCZxuWABVWxhSFDiGjtedxtC5Tw9mxHuFZls54aArnZva2
XHMW9Z9mSZk7sNv6klEORZ1W9o2pG3dmn99dPs2/MXc84jlnCylg1WmkOKHyYxP11uuwzAfZGfW6
KKVxMakrtJ12WlcuFYtl0zJxOzgELX+d+vlyHIm1E5LkEd7Xr2NPrQqdA8Cr3ezJE2+OOZQvA+2O
ueKM3vQcUshHyL010cwIFUlbLol7UNmZn0hkWbvacO9lgf6S0hy1KdL4OEjIonL8p/UpKIzH4Nuv
UypDODEHdG9T1NRsraL5EyMknR/GYd+MfquUYhCn+ytMVdt21MEReoG/ysnaPYkpmNdZSmFRS8xr
G/kVd0dMwquOqfFCWNfO2KzGXqbvXkJgucRcHOBB4mfqO74TDAvORJAnNQcQ5LSchoSzUHCBTgBJ
0HdtBjR7yYEoCIi9XQyufOVCzQ7zmbhO1CxQgxPjKKx+2j/KI/dFtrwUQiYnXrR4p0qisal0i/Pf
L1nCHRv32qETWhwsLESbdMhDPvm/Rr3Y90cHJBqwcUqhLCRLfsLO1B8TC/AYZIohHLLcvFAbn/dl
sRNInVDPZgOYRvDDLdlweIvozgkz9Haoe+odDT+5JnONiOn1H1mvX8ndP8MoXHZo9z0hOFyH3tSF
TmtYV07K1jUIvHRXRt64+vvvOo0ltjR6Hn0xZtkmMjdtv6ibqecPdJGaBrf21sSG/TxK8yCbJw29
8MTRoCM85X51vN9b7QzNIZmrI+i1h4hqFVcZGSbzMlbMxZoPfi2SY+ON5akN9Lj3XREDYOnZ2bpd
dMWu4W1i7ipPNA84YdMJlHrp/bDnZLxVs90cq7h8sZqBu6SIUogt8fjCknzeuPHF6QU4CR4Etxok
KVtE0kJJ/xksELO6xIMD4wxbW0BvCFxX3VrVl+FEL8GmJapwj7lrGboMrnGkSz4l9a8k0sHdmlO1
1jQU73JydGAai0iHdkeaSS/nLCt8hjsqyLvZ4O6SGZCyfLXcaMiJtggh0CTJ41T6Sy9Y9msVXwCp
iReX3mzSlH56qPNlopodTkLWD9WWPQLFR3gFwpRHsCRK9Qfp/xO2EDtfQmAAekgS0GXMMd4eJRqM
45E8mfOVW1bFfYrEF0mA+Y7dTD+KHn7QvFccBjH767zx5VPOp9bCJhb2mF7tJv8sMAljOCQIS9ml
PaZvNG4yslXMZ/aDEVNRYPFwLYC9XekZb3TSDMuWN0kLPawWF7e8XJoNMDOxsWknWI9dCVZs8OOV
QzWaVf5SGLC2bmbrtQz4qKa6VhsjlqulL7IQ/OBnPdgxg0G5i+PgZYnmnkUTBqoclCAkSm7VhQ7w
U+vBec1t54dqEu/C6mc9mMKm3p2oncKRpcvCWWUZFru0N1MmYqJz+PtdTizxdK3zRjJrts2RdBlk
NO4oQwaMPG65+OMFpagwCzJ1CSG9pgzKezmomuKd6aPyJXNIEJlbM06710G4dC2bnRHGnn2PSJAf
xtHqjoXlfzVWZ59YY8K+HeqjHb/T4+ndS5BInvJOjidbagjL6XVOj63h+vDXiwZxrSHDGA/rQQsC
Lj5qUzaUGRHFgiu6ZG9E7lE/K9dxVgALKEXHzFGUER5Bd1/UGH4D12m2xlCxw6OChWgWOo49jgAG
H3QLMzDJB1F5w4uj2PcAJw8d78Ea5tGGwmIc6LSqtpXbGUAB6eMqECgsPzffgwbfPxfktcW6ea5J
bjq5ubylabT2sReEgMF9BlRnfPVpXoA4tMb+Xb8swjbWhNz8baJrDqnesovcBkLIMmxqo++f8Wvs
U6H1zSpUu+mhAk+FoimrJSOoTOt1zrP0BI+Dko+ch46yrDMnTHHq2u96EiZhwnvdINr2SsiPgKc9
fsZOs/55NK5OHEi1miW2nnpbBnF9DzjHZJ0Y71i7P5LMdHfsXymKdWhC7pEn18MDyYiWojZjbHjH
xNn2HkuA/2DvvJbkRrIk+kOLMQAB+ZpILUurFxhFEVoENPD1e6Jmdofds9Zj874v1U2ym5WVAojr
1/24pxvJiZYoJpK2uZH5wItuTteJ97gY65QLXJetcrtjYei315TzwIZnEuhPlVyyLvNPTYh0big7
blzZzdHW5UeEoLtrQ/iXBp6PSbDWqTVjRDcfryArHiI5aG+uEW6KI42XTMOx091n1grkHrVJldcd
rcIgFBeXVynxzlmp7DZENmyIKHqzamOhqKIEe1M7xRY+1pggCYysJPSRU64z5i5dux21ysMjp7+1
rkGGWtfHu9jk7YVFf6dzlbiUGTvurBiPwikmjlJ19U3lCwYivmNTQF7kPcJErY1XlMM5MPu3vszb
J07DA1WCNovt7Hu+FNbZY8sZZI2nBxk9aDuCveWus8EkGfXLMh0HV5AgqJbuqiTcNCu5FJpuvHeH
ftnSw0b4NS+2dYj9lTM6fA6Br7W2/ebB79sfBTaeohHdg8D2swKEn+18b3xu47K/lgOttdALdmHb
mzRM1eBgqBZGTNB1GoNl/2Fipjlx4eV05mXJzsSoP9umfxwjK9tXRtlTjiw2QFamu0JU8lZg26SP
to9Ff2K9Y5zpsh8Zhi+czFn/crfBZ5dq24Hqjw1Vxh8VStw2RDZPOP+QPoj8DU3kq5oyKGJggvi7
I14E9MKRUoA9wpa+8mcfNbKxnfWc9sm2WHwzgP2ubZ2SuI3bsMvOqyE/Lj0bdPgIp8EtDnnuBHFH
RpZdg08EKtq5mnEPgvubP5uHJetotU+KrVkad2wsnwabOVBUAxOM7tyjEyHZNcxR6kwXNvWjxpW/
mNm1jAatONjrI7zX40CpjuY9sO5+KlL9rp2PkvKUoInqmYGCtR9LJibnZsWZHJKdR0reIiVZELxx
LSpgu2b8hSak8hXNGNQJ1ky3i46onNa69aFtYdh7owVnOen5CMwF6usqMhF2M4/WPb/gcjUFT4vJ
4GVmUX2MEueXjYGTOAPpao/GCzi3ICBviVyOHb2hqm8mWnFSJ9/ADjFO07NZtWeI++w+2S/KASZ5
l/90NErVetcvITQl9WoxEJrr5KPlxWdYpyBZB3mP8fB1cXi9ya7FzUAtm2rpaJJbLZIfrRC3SUwq
IZfS7EQwVy9rBqaYyzlWxWAxxl8FjrWVaGEV99GnSacuVtHyu6WP77h3B6oSTFBnXrvlvQX5A7pJ
gpugTp7mAbjqhLYtEmaJYZk+rNa+mFkInyQzSQ+4+wn88VrmGuQPe37uI6ijdaf0OepAjWk8Zewy
PD0O4nyk/QGWaGCFl9wqKIBTCbMxYTwzasklNj8YspAk6XDnJR4RygyUtZ3d62Nf7mLuUlloBV7X
c2Rkk0UL0R3FTftiwRtdC5ejmLey+YAeSzoPJhudNNR/6jg6g2yym1VdzWCqhreME0U7IuPEPkFP
z7EuOFN/uno5BpFVVCuHCEocCnGx5K0eGg6Myj8OyQIRv3Dt7dwNQ2Dkm8bucGpgeshZPwdUbMS7
oYQx3KYaQZQo2+lZzQbKkt125hwAJIlMQqtz/l/ZQKBgxYTTzpcVE3MGJYWuby4mCHe9DQivNRpY
vakEzkD3WmjN+b2pITQgaSUB5RTZdtT1mxOn/aWwCWBXMZ2GHFCy7cCAfqoHh67VsTfei+VKFOdi
1w7YEOsXo/KwYu02XCFLPOEAMd5yZQZIQTNnflVuU2DFK2gtA4peuS+q8TAUpXvLnYwohA5Ua/RI
Q5dm15+679SGVFttBv42UE+hm9avIsq792VwOQ4114kr6Hn2NKJP1BmRJ0eTE50C+yfpzQD8tpVC
z85dMqCBiFTbIc7eOK1kH6WBakjT03qc+uLFbWnToVZxgDJ0aOqq3NWh4a/HqKJQN9RCPlTFj1zW
9hUFfe9WLbevimbkpKLlSPr+PcmB5igoEQucEuibZ03ptXJjMhqeA4Jan9ds/tyTVF8mCbmgjQ/a
kMpjK2VPrYWLz3LO5XmwYjjcccs7DFtGw0LUGyPzZGSGdR7BUKyAYo9bIBrdJe/EFehivyPZJGE8
z+kpmaW5MlPeYuxVus8oO5NZrn9ascFHN5nGh74sp51Ja+RBNC0XfPw32GdeXZzbJ500/anLRHto
M3EnZ989jeHwrndedfY0T1tfR7d19zDZ3MuUL9WmvMStHh3Sco4wmLiX2Jf0dYztL972pNDMFb33
BFadprpEBSBpi3DqWM2fnECDELYIBd6U+XkoL5mlutCpxfmorW+m3n1q5YwdmfaKu56OYMzrxguc
cC+YWn05wQwDs1vW9f1k1t42bzgwETdetmRTkgBVelebdvFWxO1D0ufveat70N3d7hay/XgMHbJt
uvc54Xh+TYHtlQmZ9crEdAsWOyK4BQtn0foWi76ym8TpM7GplNRoAZ6wzp/pXAPou6ThlUjnENSs
IoGLls4+mlMocRCdCFrrNv1u3smNEw6gmgjspK6OmO+SIEkT7sd51J+xUlU7MtufHJnMbZigfuJ7
J1VaZQkp+Nq/fH2Zm8W/aMLmcyjXeInqE11305Gl66rTfg50oj0gbTuPtetAOg0DVib5Xuss/cEh
dyJBr9e6S8bHfxIk/jlKTcV1xLPDKr5HeJDaafLrW4s6fBBmn+7prkq2DWAsjLfDBVrSzOTHnrxs
JMkmy3L5q+BeG2pbP1tNc2Dn+8o+stpHERVcLKJwkMj5jlI57+Bm7oumUC29r+SYUF5pWt64Xdfe
omZ4odemJXRnQ8hydR86fZOxwRvINaL79OzQc7rlMRdM32s9UjZirT5FteTqQ1lnplbb/tTd102T
f+SuHRTuHG0khc5brc7mS5lmPydVg2BLa1PTfHTVqWokHAqYAywEd/OcJGnWlv0d+YFAylKsqY8h
2T3n3tVUNSXYeS6tXa2dZrJYH2OhhFtpod6QINCqpDr4cGqCQfHa9cnFpNzXwDEKQJ+1Fp38sopP
cWuQwIaztu6dJvDmMzNx/CxT5yemHKrpJ+slrYDgI2cbOCvj4Z4G8ftMS4cTLKJMxGRK5766H0YQ
dwSKFpaDaXUPv2lGcm0d8nsHtqTdS+Et8Z3RdfAQUo52ltvsJouGsGFuPti9F1teI201zVm9KZci
v2Zl8dhPIXK7CNODbvhYG9iGXhd7XM31+DknnfzuWv0JXq91sIax281+ffXZWnJDafo9aeWN04DX
cef2MnqOvZmH2EO7BOBb+AudVEjbh1o1IGWGc4pCj0ykZewd1gvQzvhSLpjBWMM4O1R2tvpuuUvZ
Vq0XVgHrGofJfnaAn7VJwfkDUc9w3kJ9jK+9Jz4rggG7wc9fcwqDL31uHU2rF3i+9GPbYWKjUsnj
SkD2h6W5C/iHpoWixegWD0nNVtt9N6Xp81HkpAlsl4O4tTw5LSU2Q9h9OrhbwUlExd7wFrgdaVav
GpfXP1zwZBXdcucIeCcZsFAGDq0MtEOx9C9e2IQrGC5YHWN4/oCHG3z4zts861cE624zi/ZDRqAU
nHAkXRH53x2vREgYabrHfjeOD2kCAZg4ir8m4N0HmHS3SkLyCUxguo/r+gUIi82D1AhJ0l2KA5eA
i7yWqZkGwHXAA3v2dx3Nkpaf7iU09Tu7LPHQN34wWfIFCM6d5il+vqsd+H+MU4nMkzTyOZ71O7+B
zecuPT+a0vlnfdks8H5SP0sfbNxrhtk9aeiCK3eGC+fhL8YIMNu7TmZDgNVwG87NC9Y1+igqHwNq
g8ARZzcXJXIXrzKMlWvb7MJHhLvuRor0uNT+z66MXrHcr4Z83k+V9Q3d4nFu+BTzERV4gXMdBBGN
baXNcw9+5e7rAVo+T25FA/eqtu44CXyXZfIiouhsUmQUDtM6Mvz3IebCaYzktWUevhYWlgJWteyf
wt1gsk5RrySEIZ00Ky+nW9ZHCzgdKbm7mrvG7LncaGt6f30G3C31Ce6lrRekVPCFW0eAmPX67DF1
eEfpHuOuLv17VL7j4vYO5rIGHWiRQOZH7l2EGNZfLyTVLHyrLNlSVUd2swECp3wmM+2QO2uo8ivq
yJoosI3mGsL9s/GK+xoeuahDCOhbgtWtgQbw0cCe32Pvo4KlG9aksn7MMF0iWTzzkTqWsMGYCDn0
dQlTNQ3ha1pWslVYTGq+4mQT8wRkhf89rvGIxtaEdsxOZl03ZJUsOH1WwTuO1W2z8ZlLcVTBTpFN
RiupfOTRjvthyfbp5C/30ywo7myqQ9PoB8yl9amj3RP+ZE4aPgy7K1K4zb7Wn9Y4lbUzVnArMBI2
HW4/9gHVXD5Cfr/2yuZ1STgTgkm4pTU4Ay97oPUUs0tOlVwWujPnjGmGxd1MG53OWYLxaXE257Y4
U9PsUfbk4kE37PycWVBdPMkz06S8U+rRwSMSVvIUVVh0TJZm3G+WtcZbBkI4cKQOjwaSCxcFlysv
KGXONY67F1YhjoWy4SUFKxMuVqWE35F6WcrLlaGVFFkHT7a/d4rE37UTGRgsVvLacdI50B8OHggb
YVkhNucRxmBZhent68vkVdmt66f3pOjCtW4PP/u6xu1McnVb5Z28Diz84cAJ3CLSQ8X0WCCBFdp5
xkMJiexcslw8kwp/8k3bO1SGMxyBHj3mevpSdRQdjJJaMa43A5wUcSjTIb239B+x3rW7umEnSAUQ
hltrukeYf0niob9Eba1CVsutiJcJs/BWv49hfawLv482+hKqMpbSUuXK7jrnVN+sTGCIQOxksxVf
Pk9wStThvrj1MMKsY9TtY8n2rXDvQl9Qgxt1C0OXkWBft8cTpqIEQABQaZvUzoVjCJY4nYy0VhjP
3eBGN/zXLWY2RCZR+nfxGC7nxYgJqUuuMuBj1q7o2lPoSj4KkbyKcGnW2YCMQm0UoWLiSqc417q9
gB7NZvvOG6J9R6D2pzkydnldgvE5TzR67I2Rud75VYa4g1NXPtMZy/dqnGQDKZ66uooOShZN3R4N
qz6wQMPJ1PHkZUaZrkOP7L/mLkqo1MwDd5MjvaL4feNua9oac4Xr33PNnU/JslSrQSvmfcptzuiG
Fb6U+JpXFvfUyIN20mS70W+GLUbJDjvb0sBELiGqaBFobne5DzNP3EdJG53GLqPHeGr0jTZF/t7H
xBUs7ZRfbX85dOzQA5FmnQYzU/ZnPohnaxDwDJe0Oag2IuBACA+ek4D+wke/Q0Fvt2mMJd+AL7Op
kqICC0yQnvOrh9OamOxgELyfIsw+1FSUhD6XaTshZINwJVAMq2hLJHDaI+Zi0qA0cIrtGcYRNpPS
xNWG4zp5CD1gFMoob8ZaR2QLK4RUX77+zWs9/1BXW8SMFvsz0x1fSndv4nnFtFp8MjtLXDGgQHpX
b65sDEm2WPq+gstH/6TjrDxWUUcBgYXHuJ+8wTlOI4eSes6cdZkX/RmOxUuGf2GVGgXkVDmT19dY
wBpZ4VHw/ELHgKR9BVxr3pOktMgwblgsYWqLUnFHfux+Jp95JmrSrcPJ/l654Q87xcRapfWAbjav
9anCG4ICrUqeukPuz9965omGgsdzrqUFEN6y3ca6O66Lwvg+ZvMH1bz6xcNmSZkqgBkrvfmjImXN
ItrEY9xeUoq9OKbR4pnIjEU66DZKfhKgFktyWe5Gu7CejBQj/5SU9WYa9bs08zkXJcSOfI8XzY2o
OxwunkOtV9/U9Z78qs9IIrsTlSBvfPQHgjOnTn2pWqEdv35JyuTCOSc62nTL44XAa57Bo0DDICrX
Kmeg16Xwpr3BNY9foab/T8v9u448x/IJqv1FWu6z+Zb/KSr39b/8IyrnUn5nMhezIOLdaKu/7H+j
clz3qPhwMEwJi8T3P6Ny5t9c3TNc33KFp4rHaelr/16L5/3NtLjq+2TOXKoxTMf5z6JyhmoS+T0s
5/r07xm2bhLMc4SgueQPUTW/T+HBZXSMibBTeLv4LF4LMYaXgsR3EBo9FeQy1C6VYzgraGLGPjPY
exC5LTZD97TEfPqT+IniRXL2idauvclBEuoYHJuyxVyvtB1Y1+leOuIVlyJ2BrLcXqJIi21hHEWR
70Qsk00UWhzZlwlMH3w2U29P2ogyiaAdZWwM9ElGXNY9e6fNbC9pH7kvmtm6oYJt6HdBPpPLJgUA
0HoRd0Bb4T+gQnuRNdx1NaZC4iPS5coBGxQLxqKdagLuXDrhkvAxC6zx4iyJRUNtB9jbk8mz420w
v/RPczT/mGJXv4mtRndl7y7ta2PHRFyFD5qAK5uM7eyJeizoLkl+XuQ4o5mCxQFXGzIWdgujnf/A
ptve4iWzdjWB58AH4vfQaiLflZG8R2sy2dssYBG7rL5fRPNSUf505ebPeDZo+6/9dtVwus/1ap3F
U37nJ1gzCwF5asAYxQJhLPeDUeN5QHZYkRmERs8S4mgSCfvy6WqWfpzmV8gVzWvc0LetI5OPNXaq
qpIkjBg+tnSycymNJC5tL9xqGZKr9Kz+KliXBPFEV7GLSXes4+wdgXCbR7l5QuCOt4OPd8mvUsF1
DpqEV8VvhUkIYxgmcR1yUzz3mLp8Mmpv02w3BMfQNhYDVL3eTvhgVaMXCDkJjLRaTIvse6+UXhM3
wYRpxzfLYE60k23E4WkIp8AHk39KLZg5NTUbeu7rVyPmfWb6jYOhj5B33nsvOtaFG7so6+JFeobw
Nlwo1yk3lpuzqXfGGlNf8u578Y5iwuIhEuGz1sbTFr0X5pG1yR6saSzf6SnGSuyRFiN9w/yhUbBM
fzJGafdiN9LZd3r+OJUK0MFyEBXFmoleJYeK0oVd3/cE8uPvQNjCgD5nn8LgTDvOWJt7ufwjGyBs
7+KlS7OHzbZg27Vm5GY+GhrszEXjJ6QeN91c2K5RoD2M7UNr0iBHLAs2qhAB+70NmJ7o1RpYRsx1
u8Ff25DusmlVyKvsSnz93Y56ojITn4pQzHdViicsS5j8W8mrT4nF8CqYDly5eKqqd7yWFi6fuA4f
vTqUN92lfaGrYhyRmf+zFWb1MZNgsPMpp5oLIuOWYoVkkyp528rNT9eoX3WrZBSYdO3om7xP8zJ3
tl2XeuSCOLqHtnOXMKVcBSZbWjRaZwN2NHMljjhnck/kf3A2egzWUcMasMRefvCJoJyAUJTsXrtq
Y5QmzpUmK49l7mKjSfj7SbgcyNGIs1mUpNHbD0/LpttUca4gCYGnYe4oKHZdHVEIcWnMwGC3+pP0
UugMRGxPQweTkjrzKYiNBiJlCu6J63R1rBws3QwkF9fouAbxIaTvnpzLNPnP5TK0WwA413kZh3uP
ZPGqkJxZYsyGLUz1g8npdwctYN5a6fyAczMYhePBUsMuKDqetcFPpmOXZRSUV/G97kRQrDMMICal
M6F3A07VHVqdDsy2i68ah+NbZqXfrHSCJgNrHlhByTw785GqTaeA47fQVTKTlWL/MK9zEyCgMIAw
ts1wSTA47bOw/c4J1F8PqLqrxS61U2NIDFJuSuwvGR5HYDxZbeGrtEl+6UV368Jk3+Y4KTPTnbe2
bYv7XlPrtdI8i9bX0ZOieufl4+MX6NpPJ24WHWjzOLeNAGxkdR8qY26enWO8osy26toecUuZ01Ky
T5xqJaMQ6ags74auFmE4nGo+UWVxooVNrPGqUeg040cv8mrbGf24yez0raz6J06hJJHiWAKihv1S
utZTmLGuMtN4DuYwnGH4mJszmULtQuHdT6Oflru2yR68BN2JhcW2HkLzrLHGnkqwFhYZp202qL8B
SNmO/5IiHp7vjYMujpIPWxSfWhZE2fjm1JV4t8f5HKZEoYysN851Tpd7XsX1U9eiRkItBk6RqJCe
Q339UmUq5VlidcBpmpndQdbhNlkA2Yylc9DFEN7ChIYbV8+fE5+b0a+BzoTnNOWe7PtTdisyh1mb
wO1cAAvCoouBAHPG0fB8xtZUBfqi4RRiXXVT+OZ2W+85fGs4qi8VnzDdwUI2DuZTBWnL7kJM9lKj
a57k7LVLsAUzydAy6jfhbkraBubcKYqIuFEEj4F3tC6hN+8NJdGyLpoxsuIzNebCXlPoyXVu6PdD
L+oLpBiXxifWzpQwcj861/iBWfma3KxinohRCrb/7KRB5AVplBs/jTdZEd/w9Kh7jNL63uKnPTAm
q+YYCOBgqOBZtxcYRfpl4rxOQ+D3RB3ge3WUL9ShvlXH+4FzfsF531UH/1CNAIYaBmamArjTwLXV
oFAzMWhMDrEaIRY1TJhMFZ0aLzw1aNhq5CjU8AHXSNvQZkSU233hzuaddTWqpMD8NpoWRRsmTMLW
2UyQxiOTm0pn7YvW3VCS6Rxx0VlqENJlUeOUgSRYpUxPM/NSqganQY1Qc44Necr5/bROPxnBo2Oq
Rq5UDV/iaw7jxtyGi39g8iyPifry9W+97nRByiSnqZFOquEOqjIJbDXwzWr069QQ6DINsqrFU6gG
RAp9VrMaGU01PJpqjETaoPNMc9tjr+bLuYtpUCiw+ML6K1lGw64ZpgXWkhpQYSk2O18NrYUaX6Ua
ZDHPNwdbDbcaU26mxl3ra/Lt1RBMsuXA7T6/Ik/mQTQzKsdqaJ7U+ByrQVpTI/XIbJ2pIXtU4/ag
Bm+hRvBJDeMuU7mpxvNCDeq9GtmZz1cZMzy4nHmfUJ+B/FQvp9LX7llu2YcW75Js6BYieHaMRmSB
yFMCgZIKciUajEo+YJtBmhy2zEFOQ4cCiswgleCgK+lhUCKENlPYiZvi6MTWL21mB0i8Ntz6X+KF
kjF6JWj4KBspCkeqVR++W/T7uZ3FyVcyCGEdKFZKGgEzzhYGtcRTskmJflIoIUVXkoqRVfp5KbW7
QsktmRJeeiXBRKXxXCpRZlDyjKOEmkVJNjQSAwVWMg5HlGTVKGlHUyIPctpdKMz8WbeJf3hfUhCa
kOmSSltEfjLMlMOyEo6KLw0pVnKSroQlQ0lMNHNFGw8UdQDCYApAnVEL7c7D2W+dX5o0CJ/Ec3Eq
K8d+XEh28oQGkgvBtV2q/hpOxZ2u2xmJ9JCcZGX692JgecIOUJzye0Q686kdC/+pAjuZmWV+xWQe
zK2JbtqBENYeaE/6Ecd1f4t1wHI1RAA7Fbuwc6pT4eOpj7ldrTIKQ08E/YonDI8JMSU5bfzO7fYG
ST+uzaZ+08pmG1nSpvUrETV8+dxVuIvwYRF1c99y84MLFT58/Vae6bQiR1jbv34Z8U5Fjx6drQGf
baWnINxtk72dWCIPt65+iH0Kp3L83URA/Ga94PMSQubfKVG8U+HmtQNK5VAvODp6r9SOUTtOd5El
uAJAeX/WbE4QXYi4b2YDcCb8LumibWLiNAdjiMK9IT0egRmDpS7MgHszp60phSTS2B4Wit54doFk
rwiM8Xo3Dex0y3kni/8octq+ihBsv/oWTCRnrD/FWtOmUzJ6JlBWl9+OdVbuFDPW7dRsxqLeNBLM
X2Xvobhj93vtcvGjsSKcYb3+Kv1yG6HuJNVLhScqjo5ifDd0+ZjVCHoC94gXPw5xs66pGQ/xqMdG
ZFBI2x7zhb++cri1po1QzWEAkHq8xh3N7FTjhHCSp/iQ2pIjAVyFQCKYj1VxP0xtzHun6pRXsXng
2CEfZFvaQQzRaffP39MYSFtt6VlmJCBPm/hXZMpPFm+vfqEfWLQS6JsRwVXMq4uzJ3vmKpB2RGAi
4T1FtKgTyo2vQw9QP8+LI3cI+WzFfvigS8mzbsjnhLYoNDoarTUCV1zNaRPx2BfE8E2mz7mPOAoY
3I7jSc434SfFQ050lDxZ8Qyriz+kuAI4ciZWVoI7zYjNObB0fJTd2A8v8DRML7nQ5R5f0obP/uJV
MJg8Kbas+jPSIjXanjqWG5Q/sHY3T/nc5XcI8AnMKC1SBsn8TtcwMixf+246tK+yYL/aytrZFV1v
XNlmGNfJ0OQevRe+ap+3AT8xa7g2xQGFrs1dmDgz3r1DbFHt7XfCeOqXFjtVTRXK1y/HgtySltg5
1z3+lBG9OXhR3wZfv0TSS69OK18ARoePM3B9rzFvlpF8TAWf0byBSuvBhpg5hNGy3Tx+fak9Xolm
0Mfj1y+5/hXg9aN5ZcwGyQtWXbt+MtM7x624i9UP4RSldwbi6pHmkOeknqw7bUKDaDqj3ThOAWw6
pNIt1L+XnlETuF/eIzO8R3gfjyEy3Q1SdXJj+Dk18RSvO94sZOjio1akzoWb/JvdpdbedZ0XA2fn
1u6MI3T1DeO4Hxhu6q3ZNff0czvibpyHjfdqVcQSGxZpxPmsIwUt7mVGB12HtUvsqOU/Thmyt5Kr
1cUjNnBCPeXYPzjnv3/BibAi7WBvcPzLsx8b5b4cycdIXr8RvWBrqd8np9ztc8+5eoxFl68vcbwE
EjjqmQ2Xf5QmZlYtWnS6puXHQivJYRZGeydQPbhep1dgL/iOdTTHTi/t85AkPzoRp09fX6SP50iH
u4mNO91hKGieNMlSzpYGm2L1y4Qc1rZeCHjCKiywjY8AF/yEgglZuiupnNMUyeS3LBY3pzDF09cX
wM0DNEa7d/JjTczmCbh0odZaTmDrLMPBp3U71AiMBkO03OY8D4+4km8T/UpHihVefX6mh6mMLwn9
skFECyYqAwnANus2pssauRgFgz3UdXu+Rh21IFFxX2JcOcWD4d4ZRD1wYZfL9wk3fkEq+sXsEWJc
NZFFXG0Nf+4ecxV+8ezc+TElvPvAVb7ZxM8iBj6lY9G6ZDP/acD36NQxSoQhc9eH4jLo0/Q52D0b
GYRhrfUj3l1LxwGIAmza0cACemlPUeviPjEEQE7sw+TTbBgObGsBvAmc116IvuStgSTENnnnF5wE
XaexACNxvV8ceYOLcqXSOMfCJ/JzV9p5YFJeOeD8aExwztOsJtGa7WIRG99GLdnCC8D4O8WvXaUJ
Lh32fDK4zV9zDMvroR6jnZikt4PEzX2MeSIhERP4dpwFGp0SVy0e/fV/sZh2s0xvMd5LA/3Gin5E
6bLXohazYhv3q/+ya3+mkLGXG4wbP2LfPeeyn7Y2rCI8ip0bpHIAKKFgNJ14/39dmma0bv53urTr
Q0n7C136/C1r428/x8/P+g892H////4hTlt/MwhmWhTXCct1wGT8rzht/o1gve4Aa7M94XuK8PY/
HDcDcdr2fV+4lvAw/PMw/ilOO4Zh8ieM16bl6P5/Ik4LVO7fpGkqsMkEQW3UDceBM2f46s9/o6jZ
FU08jSCaA0MTqkS787mLn6mA++jahByRq68zZyw5T4C15v4T2K7+EoeOfq7a4U2M6XtfN1enWeYd
QS5KSdoEqiPpvzQi8286tJ251fxujAOLYYi0WHIq+iZI6Op+9jbiNvKH+ShU9q3slacL1hRAx9tv
L8v/gYv7owD/9VN6Apa3LjyCK571p5+SzSOw+bmCJawyKna/zcJfZVPf6Y4b/GffidfZQPY2fLpd
DcvyoQD+/nwyAYhFFLQpGx11U/rrZJtE36t117ibv/5O1r8g+GBcWIblsFKw+Yep+s1/e+lIrY8F
EXFtnaIPo59hnMBjeCho/Abb2aygRB1C4BNB7hBTGxH3giUqy+0oBPWD+IlCYwQT3NdURLvv/EdP
zEeXnnhagPj/4Cz+MdJGbBnuN9BZMJ18bC6kEmAfiHXTpj+QYs+zFbEUnxzq33rF6BJ9exBtTMHs
kE0bS0/GdRzO35xheZcy+RDSJYuP3v1vnnZDrVB+X7HwLHhQhG2WNTa7FlM9Wb89GdRmxMMsNCxO
nrrYlivYzidHI2LCRrquwIVWb3XhfNO8Ab5tjiM75Aw8FD9zLf786xfG1P/lsbiGIUzhsu4xPe+L
nfjbY0GxBEKK92GTY66mJSrnMFw3ELsGI0LByX/kyM0OlQItZk68GXReDLUViBoLUOGb96JvHtMp
AVtDb1jkfiMp/1GgxcH1evgPH6rrAG/kA8H2zHVtLip/fNrKFOZu1k1QI6zwPYs4Hrv6+BT7Dmgx
IuR1lzy1fXVgHtsvk7NLpP6ioSWsekvQtBmvm4W6QWPB/G+IgDt+EDvO01gTQPjrB/ovry8PlPuu
iX+cD5XNxe+PD9SOQJvDjtXWQ5I/Jqz7dkI03yWHt5EzQRu2xsrUolufLr8cM/qJ1+VjkMvjjJ2n
b6N/82jUs/L7m+1PD8ZTb4DfXmDdqQ0sfHm4DsuY5lKmRDzmpH0ZJMxd+2+/naU+yX/+fo7Ou8ni
tSLY/ac3tyuwQCy5i0kOmzn5dpqWvK5Z98XI+8J6NFgPbb25qNZDpZGZIi9yzIqqoHoobDfRWKhy
zvItBJYGAXtbpO3TkuTZyYwdnLGhP21DO7nHAvbhLdFnR3umJjDJsZFak9dTpiP7sTagAZNTx6KN
EMXbGb84nVe+jw2vtItNVinzlkcLCJDj59pv2z1omXlT2di+2G0+JDVwYlNDO8Z5dPfX747/8/nB
w8QK2DFci1viH14P6uXztup4PRaI3rijt7H1bgFE/uvv8nUN+ePL4HIT52bpWXwXoTbGv7/szP/S
pLAw3ojUPUV0tq4WObxYXt0Gi89ImlXzsUYET6fxkUXpoevnBzGb76FXADNrw48m9LD1tT8jd1nR
JEjmuDlNefc6wQr568dq//ka5Dp/fKx/WjlTzehGZi2zTbjQRI/Xp81ckixp8RZy8+ZTPgxr8jnk
P7WYBzdjfJ7ypFhHGJ6Caly0q0OGeDNNUuyzpfLJHC/lPqX5Z894RLPPQAyS4zhSDAael36kCq+W
HTNpfi6lfYPO1XL5GKaVlsYfLF+XNbUllJotiPqo5eZKG0EzdojVgYdItu4M1I/yv6k7kx3JkbPL
vkq/AH+QxnnrJH12D/eYMzdEREYG55nG6en7MH+hG1VSS2igN61FQVWQKiPcSbNvuPdco3qb+vQj
jPF6lGmkBDXU/sNsyleB7NtfiL38JtiLDWDIAjqUTXQqrWrZZnH++u8/wb+WDDalGnWRaVAfcY/r
XC1//bLjyu2bfM30Cmfr7MI6r/manbY8ocv+T5fXP58nf4oSkgYRKYC0/dtNzpypkR2x2P4gFja7
0ypBGvphX1jK9CMeMTQYS+E1vYpYbSGyOmFPMGBE6B1s7KaunxERQgRdNBwmKbJod/4Pj/4/v2A2
pmfeZpcpGpqJvz35s7VUSedmIQgOQS/fg8K+temvf/+J/6v3y4G4J1SbPwPtxd8+hhYnmBxYbRGH
CSIqDUnULtmekgEKTN/sd8sKIJo7UjRsRJuQGIYLeQEv6TjfzU4PUrUC2QtKN2iWgi1Nm0BJYKiG
bzaMmRhg7wSiZvynL4/6/W+Hs+2A7uH25DkRqEb++qBkrcrVig/L77PwRLV/wFZlIOiPA+pqz3Zp
yyipm40J/dcoR8R9WAmy5j9cSeuf8pezCVGGsBzLsk2ucjaCf/0pBmB8SxUh1C9qGy7nWmy8O93P
wkUHW4pHgAFewkjx339j2r/6Uy3am1XAw+Vk/u0bc4tZNYA9ur7bhLtCKHAAGfIfytoc/X5NSVbC
95bNTVi76DeMjzSxPixksXpl5/tYqaorzjWvTU12QWTJ4XFTGMP++x/S+Kej0IFT7YAU5ui2HN60
v340EyP0SsUYzURM4iFtCTELt+G6F1pG9uxtRqCHI+uXMiZbSy7Wz65qJ2QL4Y8WF+ImtYxHMQ7f
aRxvi0klIYsRgJIlt9Eipjie3poyurh19aud0ZeaSrY8sMEmeUg/FGo27xJnfB6kdpuZFW0zsyMl
Q32Ws/FD6xjSzRCz22xb2Q7u5gbMjN5m/+EDsP/FB2DRd9gUyLxZ7t9rY6TRmBG12F4jk55FYd5x
TvuWjCUx2Au7tHhm10tieWfGFzKbwq2udvh6o+6xb8fHCgzkhm0FtAtIgROAKqfHre0U6rvdWBFa
2Q4Bpd6e2RBAZZk55Jsx2rYjgyYbG5EdGaNfq2qx7jM/rMh5GnT3hyaSixbphCmIg+LWv22lz0l3
YH5mRz8WuXzF6VCj2IXZKhN/mFArggrO8+k8Yf3M8szcAEb7GHomQPD8N2k57vreulRKtmtMsQTo
e5W1eoa0UuoCoAGTEzMp/UhX6EtnzlQts1h7WwoYDu2IffgXWyWyg97txQ2S/ve/fwr/6Yhn78Rs
TbVpDFWdZepfH0JplSGqZp0SDqDgsjft/VDtGx0gwz+K0//XKsL/n2j6jGH4PP/P+sDLx1c8f/yP
W/vx9buL/zKK+e//63+PYhzxX0xa6Jo1lHis4hzq6P+lE0Q7uFbYDj2GtrbS/5jECOu/HAucu2tz
/Wm0dRys/5jECO2/uKkEdyKM4j8TnP+bSYxprkOdv5zhFsMgFH6C44oiljnnX5+RRCOniWFyt7XY
Th/nsI0CSFgEkVdW/EisyQMVAji0+FSY9U0zzPFuoY86xoKqygL8HmLFHmp1Z5tiPrpWzaqm1K92
hvCZu4s0r8nwe2kDz5pLYmuKvN5GPcoBbZbqaWxzaGusWbYYomtM5NLFWGvkftl3KWsUBWvSupi2
OwgidmLfgCOA86zkp+tYyiNOJiSFr3n+vjDhecyw424mO+922VJWAZxh80znkJ9jU2S8fvkz7ohD
GEKG2UxQE5j4G3u9QTyxwFvaRDiTcLeb2DDiTve0OgZCGTriqc/ADzpau40h4f00f6kuO0wnlunb
JXGG8oerFKfGYLuQMJTfGxpRoLZ4DeN9101IBU37l1g+MsWYgFiTZOlk+y6coFxOXbrRDpGlqyfZ
5R8lRqLNTKLB0lUoTxzfkNQWYzm/kot3aYyEU2di6S4t2BUYbccEINIsXhUOMFZFe9XF2ByVAsSE
Ht2q/lwxMt9n1cLSlOzlFkE56a4sKU2wPGV6jvQF3m84Dh6A9pI0uwLbxcXsWu1xWoUc2UDER2ii
WGEz9to1JKwYkKuciHgtTZORT+xVdih4UH1ptA0pOuGVvBGySe1R3TGUjjdzIm9xIknbi6MbRjYs
WEb2PU06Zg0ZssIt58pf1uBwPau2WdK+kx/9DgUQ91O1QpU/QdRRjNZREBKgw83VQ++fUuOyxlB4
XVsDGyPTGUHcJx/LAxeO8aL10ZczJ2T8EIfc67I6KRFYxbyf642eG8mVhBj4+D15X/r6EAp7eSuZ
sJ3IYOqeNatEHT7Vx7K330gqd56sBsCpE9/tarRPilS0w2SxL5ZJWD4MOQ4gkIebwi4jn+A9mxsV
JU5XPuGI0o9GXQI5jxo/XSUbYGada9RoBf5H0rAmKMWzkPC2ExcnezMHjQEcOUH5fc0G+VRB+WFw
pv0ALh/fIrAgbShc1FVWHiRuI7xR050r5uA3lQBaJyOrMkMJw3XgCW7TXTxY+wkU7sts2+dqxUaZ
6P0JlrVRQyb6WTHQbaRDoUOdA0fYFg6QqqwGmV+G7UNtDsxTSWrppppQ38BBP3psiStDuLLIvQWm
orHc4tITXXNIR5C05pw8EUrIsMCE6Wzr6lbPFu2CtMtzkkx7aJJ+35bTB5yncG9Og8qyGUK8wUeK
NRDzkmizg6bXO0CgC3JdZQzaSRk3DLb0oMT/q2sl3Dgx42A3VtwaGmsyzwyiFIbIPTlVrnpVUo+U
Ge6ErPXcwnj1iPUstybCpStuGPQ5dbNlqTjuqpbaHJonSVxETl5N21SPo12dumVI9ugChTcYMkFV
mwd8xN1hADK7V4phi8BOu1kMKWA06AppgCjyjKiHEK5r1T7WMrIyI0RkWnnJFvmrQQtziImK66uu
fRO4dXR7fOBhKMvsrObNPuNwPmbNZy6AHtXpOY0n3beTUOwlu34yLO2QOAtYWga+0kLUx/zQWqV1
XhAw8Fq4N/J12fa3ZnvWS2B2LFcf+EjPRoWbMIYxoVVrgEASQgSZ+6By1mNHWnvyBVkrtW26AiXP
SjURaEf2BzGd+IasoNLEfeA2QKXoDWN1XWL41bYdX7SVQIIJ5FMji3QxwwQVOBJyPeEmcNGy7lPC
dx8rhDVtpQuyJlPCiEZCnGrSli62m3lGZ/8kkcO4jXSAtzhHIapD2YbsqO9tfXx0oAFfVNiQTAuK
GQPbbF9dhEB1PZsPWJE5tjTfyAwNS30jTn/+25+/dDVaEPInu2/4vdCwAB4wNUofOiYNUas7l9bK
Es8U2vgaNo+ksLi7yKwrj2kpK+EhvYgodp8omTzXZQ2Rm28NOKOgp5plWMmYK4mRP8n11tIWtOBT
aGEFASBwRkbhYexcvKlO+2vFPBUs2iFNYjI5VVRVcxiN2wIp/jGyXRvK23zGnAcOWy86HwswuEg4
V1tdzld9EoFoq98JiQJbUrX4UxIQLvQQrQGHMC3bfgtbmBs3b05kPwFSaiMOT85moyqPFeUI9wBB
XaGqHiZtmQOWzE+s4cGwOIe5jw52aZx61Aie4rgA9uDTPXYanvzhmVdIwSOfT36/+ntqZEtuU5og
7nI4N0LxWWbS1CU2p0j0iq6UrMAw9rG9j8SAi3MUde9KhfrBRfvnKeabMpNQp1XXQbOiPV7Ph4qd
js7s3mvM7NMAse6lKRmv4fwrZ+KgInwEbfSGVvZFjT66eVtoBvy6+YFlPuiBQrtKtrisOzZqaw9s
a7MbHAUds5eFWIqsezIxv4eY9E0ybBjY1O8m0hxc/ZCr03IiMr42ai9Kp2ajxwnmcONBGeTPjGcP
5aJRU/zUTKG5iTN4i4wBmvcuJcij45Ir4Z3A+TjXbXaJFBqUWD0NI4uKikCaMtGQY5SquxW1eeTQ
YzLZuwlfAnsArLafeFLnbYjQigdrlW87duvbpfk6KSoI3Rq100TuuKYTwrtYEAQd+6aYGEYryCIe
VzkTLNvNt+C4VhRm8bgYZex1Rn1VtRpcz4wap88QI/SteE7omj23BI1NDuGnbcbuNjHESWm1l2gw
dlOG/HHCoxioxddkhM9orWfPJpcTk655cvTqqtdwgFxoywGQCATaPVAoNVp1pTBSqihvEKak0cZB
mI6GgMe3aMkLitQfPWRd5ijbmabuWsWQd2p6MnDXG4wSwyrMVt1ncl5/JmMDkmVt39XwyRBTxyEK
YsKR7n2KydSMn9f9CiHT+SsyHNINNHnDenWIuxCud0FauwGLQBo1KmNEcztiC97iPDlmY9ETaeMS
KykeQ2tMAp1+Gd5KvbVLAOiujjc5gb8TpzdZEAGYjm14YSMKHgqEXCteBOPCC+8qBm6HvBs1Ui9z
LYg8spfnoRingFUkjAN7T8Yu4qQK5lVDKqHu5avsakqxbJn9WSHCeLDhig6m7We8w5u41E4QgP3R
csk/VYEDLbywm4EjqwYrES01sRTEJcoCAnk4RC12OkIAmI1KkMtlHqLLLF/HT1TGPKN9FweamZ2a
fPnUdfHuMGkZ44ZkAvHlkgjADwlpN0Wzun4gVd9Px077gAVM9in1ZZmb0MBC7V0nfXFHp/hkxv2X
o+FHjoryNemNZ3W88fN/FeSw5I3AUpO51nYNUEXISGWYaQIR+veckkpbq5C1kzIn/kM2PKkyOw7s
czwLroqXGvHWjRpnY1W+EiOrY/psEoC6W6b0MdJmYjYm4o7QJDUuFiMlqW6oTs84LRBsjeTcKUzZ
qNg10i10/XUNBzYcsvDStn+YMmvxAPKsEZtGvFHQ0hnxGxXSfVH4rusPu3BOiMFzCsqBXK2B+qkY
8PjaJsUbTQL8fUDT7wQ0oboorHvbhj/s1uJNZ1gbkFp3tXgqayfGNKwWqw4PIYltb9Ip/wVnd9mE
tfiJQftgqnV4zHLSGQwKDo15PqZkEIUdEnkSad2zMkxkdxQmHGAYzDvVfUfPGl50NLuMe63D3Gm7
hCmRO+BIsSSC7qzMfk/YMXZ59R4TpH7JYTFVSV4GfYHXpFHnDgO9Jn2LS5aXbn5jK7EyYBBEFxLl
vWZ+ZyrQA0PAx3FC6zEthjQwbTJ/46TB3TO0TBA9MmSo/1nKbdz32gXnFgEMOkiEZHsnBiBeZjrC
/ymFRe1q2141Zz7I/oAFnhKu4EDIlQfgWKOXUSdq+LtZ3FZkTqXNZeyG8S766K1jVQO+LWVOWv3q
KJx2VUMN18vhrjF24UfEShOSadKoOmGs6hPeII6EUmt999Mc3cozFWB7flqW/Bb5i4vddNNp7js7
cZ6s2TQ8JCmkEQ4FahtiDduRWZtKGedAVZFRSMZWXJR+HqLlHUj/IIDj00XgXOXjcImVIvEAJXLF
2qW34Kvy662e2x99bA1et3ZVY+eAS9BvwA9zzCT5i5aV4uTqc6BXpbOtvZpqjWi0ZFrDKDBAcTIF
Nm4vVK8/wXBcwJyPmzB6hvoQbmOHBYhjf5Wdbr9MEyQRECA6xvX5FNsFg+ZZAVorhf50MdUJjG8/
vhgTdw6jpM1InOsZXeqbaVWYjBJ12UCG+WUb1pHwOPMN71c39qRu1tjIZET2QQlDGny1FJcS7rwV
at9YztkDcyyrM11z3UP30mfTQqSLMBha6k6Es7t1u+hXvcAAcEkL8M3eHPxqMeNHaYCTRqfoLuSx
4HfoUIsS+7pwu8luofUaBS9rrMlNkmP2m5Oq2eEA8B3JciblpWZ4C2FwQZJF0HQ8g1BN3wAmI7cc
pgPJ453XpDlrfzjKEsjDhjcazA6fSY+whWXXmylS+VRqv5NiFyN/OCnA2HZdaXSPQincfac/aEu3
nyMEjQW4YC+0L1zZzmGIlEMMdCvgsgmENfwu6lTZM2HngqpgWDoO19KoQ1Aioy3ZTiZ2s7oUDG8z
86uUQ3ouLI2spYYXO273C5OTVhumbVvJitZ+lOfCUHZFqep7I2ZI2bVj6xkWvbqdEeydfoLuIwii
lb8NI2G5RBhP04cgjyen8xV0zDEbbb5hqK+NqNPN4PcjR8mf12x99oe48yc3pQRup2YLVvXQSAQl
hBaavlNjsYuYVXrRNH63Eqw8xrlNvkh96ybVdwSyH7+280FBAIgH36U35VGJF4nAOIiTwoVP0bzw
CCSgmmxlt5xJll9u6OVfUyd8i8N+eUqbUAu6WP3dpv23ZUrVU1wHagVasECNIi3gXXP9OrfFgYp5
8oYmM44S5kZXQxEpcbanNtrWxsbOYlufEMtOYk4rqB/FzpkmbQt54wXD6XJpJdx/qylIbOc3mg/z
QJwUEjWfzcZZS92VbGUEYTTLYx9OAFmFqA94d6xgqM1XNJrmW+wOhEKKF1np+Y/oKkNREL1hv3bW
6Ow6AInHPheBOtTzaUmN77K0283cGRqYsPx1cNrsFubJAzgyiGtRVQXY4b+FY8RYNUHe6cNIzvSQ
3a0cVDaglslpdwl8+qBzioREbMrU5ZzDsT02tYZqAGCBqrubbBzCWzM3T2qmE7cWtftQEd2mXOgO
WgnRRB80kiX0ya8N6j6jIXa7LpV8l69NfNfz1goETi9Ti7Iw0/1+CJevQka3MLSVBzt0vlV1Iqkh
o85MExanUB1N/O6jgsIVqT21Xxa/pqp8VUu4JIU+sHGs9K/UbtOnpVYvWr/+Mshydx1DiOPUkYmd
i+pqW0aySVT3sU5Tevke9Nys13smCtuw4PrC2EwQC86pi6pi9JoY+SuJ8asatZTNS7OLLPhBZNBB
8LWYPSQVSGloT6HXgTfZV42r+mQpbq1l5qDuJjppBTLQtPIgHIOtq9JcXYUWt3Ca7F4O5muOfNuv
hWvu+KSuciqmu9Tg9TapfZ7M2SGixSKnMxSkhxMeoy11AMIovSSJSip7GxELBWhAV65GsqhQMGWQ
u2WQ66+dYTgnuixidwdSIVJU7+cmAeqn46HqRh+Vf3RXZiLO9YpHijh1fcGpaxj2Mx5XBcGsUhik
R1sQnx1xBgex72xD7AFEiaCiDeBTrygaZ81HoJyQ5uFMD5nExCzN5mprcvGGttP32prXTP9e70ty
5Ti5HQvxhxtDxV5jo/XfxVRnm9FOwGBo6c9Rad+okV4ckbjEn1FwWEg/qQmbNABh1QZ//qWhrL+i
kfTyrJlmD7hveXTMBPfK1OGFbSimC5eiT0gkS6YsubEYUmTwOHrzg4LX00fLug4V8VkmN7lHxVHF
+b2zqbbU4qNCwL3NnPmLXbtB4df9sok7JntBEW8jIz7C35Vrh/Boo9fP9DsoJov+bIeZSwqA3TFF
W9xtJEYXGAptkayb6WrWGLAynQqFWPL2pOnFozt3P/WadNJ69ajC7B6XL5lqeJrUQ4QRLCyU56wf
36P6d4pCo6IKwD50riZYn1X5Qy+Ma9fCiQQkc3doaC1beRaIDrMy2esADhMVOTJJBEWK5c7FYBrq
d+RIlKTpWVN+CfvHSsClFr/i3Turg7WbBoWsSHh0xG9QCOeEBnIxjY1xdwb0LaRuBkkp9iIzuk0U
80+4er9zdzq1SvGrpL4jkcO4A2BNGNk077GSfNJwOQ6rv2nkKuinmVmtYXek4iTMl708T77t1UdI
zrdWG9ciQo6d4c6OQvCfjvPsTsmHvMJYmjY2H5EixT1HPrlRTSBWJGrwbyqxbssKutrcZd/lpJQ8
Xng0uLTCwjqMWvbNcQ6OQjfvTmcdjDLBv7ekn9FUD1Szp6JNPwlkv8YMxzky3K8GpWOcJr+70PBD
wlDoppl5FWPyWdgFzb1O956xP4u7bRST72mFJKugH/cqsr1xKjQXwkMUW7sSv1m8TIZBrsEcPZgV
iXttTdPSrhpnTEyeRbwAhVL0bTR4j5jH+opKQhmSfD7fsXuPI96asPiAHAmyi4/WgBnkmXxYmICO
U1zdnIj/KaE9zqr74LeuQ/zsPScxsztZhXsElCRgL9VWuvk6smxB1ExqerITVQscRpwMEVICGlXH
15Q4IkldKPc5qqFuJjHjDHBWhJ1XLrBabKslj/ImzGrt0FRUcabZhjgIyS2rOIS1FMe1a3GaxzKv
zmwmq7NRLx887vaxW60Sc2sCZubD43Vf0dN6ckxAxfg6cXmnSnNBlYu88imVYz+Fzr13hln1m5rE
JCPKgC8QHuyZjRs/jSCxgiImulYZq4tlkayZFch18LbCbpAOuCt3Ei+D7DRvtAltmLP8qQGLfUL0
neKgtb9DSoYrDrybLpHIuCkSLiHDnS1WgqZMhyDvSG9qSzirtftE+M2yIzDjEA9pHxgDIXFyzudD
O9vPDpvSn1Pc89osjLca22LQpw7qhT+rYfRaNnRh+QiXXNS7GURdC9Pw1scVxl8wfEFUK9/c/Ffm
D4QOARWCbJNBLOsTnIHEoOLuIJl0diIWDEs9s+xY7JObkz/XLjoxKYm2dcFAnsoR0Lgb17dUiOrY
MpIfGgJYpyT5WUMteHBLs+FbkpvaGNyrUz7xUVwm8Hr71tQOY24s23z+lqMgR6OTBOWhVSNxNB7I
EVQe8soazprxsyWJzEtmZ4vzoBlTebVGo7njmgHRSQww7GkCbq38ojcKgZLhGixaZAXPX0oP38R9
0NCGNNCmj3nOQoB6JrCzlG/Tnp/EiMGwrSwjSFl7HSWsTdRw9rmx2hussJkZN4KQmhUwrOAg7U0d
d4W4N7M1H6CI1CeX8C2PiuBTFeYhq58Ri5dBq84ud6lyiuPJuo9KGtjOajVPC5bvHcvklSzKL1U0
enRm24QJwlIZpqTYIUKkC26RvDMyP9VRhAQsjj9MhzxPBOIHzDeCeoJsznci/NALDhwhqrSDpZU/
ioRBOan3RuPc8lwnyLkb5u1A3OMIrD9RqEPSyNy3rfVgtprGwVTd6uwZBG+5iTKl3amK8R6XLTy3
gq5nYIg2ExBaLgrbcB7zxAhfCImVGwbAe2H1ZLvxny2NVZdVhITGzGlqTZK85oIYCdlcLhxVqbo1
uxianJXw9RENVxlvqqMAGWmp4bsi/4APnyWIU52Jrkw1WQKmN1WLisNKXCEaNMtpfbImgAGZ7exC
13lqGjMYNVwduRoDfjV+CjfhX1+o340JcKAQC6DjeRGvek8AViZPZda7+9RIhB/17SXumHTihDZP
OWkiTKRHb5Ls42ojJHQgmfD7ubj99R6HnkpqzMll6MXx8oPQQPW50ItXvWK1KEpiYev3OFWNU0Yo
HFD08ohB/yWdFMTylnsAXSK2qiRkLWLQdKjqMShYaz+EDHcDo/eTIR/PRvczdz9la1dePrOVG5X6
yRF3Lb+PFboPEiz2RREqflUVE2MCxuZZWGMdV+tP7qMm4Jym7y0qLuy633SV+mJIEySm6MgCc7dd
xwmXs3Oj0FIHRk0Ry1hko9oJ/5IBFpg1G4OY/tFcT6rcZJpYZfRYXe5ovgAnsVVbZToSlVN7FOkr
1hbie8mMBvX6rZ/54JF3qaya9B8dxP296SDHs+Y6vPXIK73YId5wnFJ8qDkgHBxxm4E5wDnRwp2K
zmzfjSEB3I27n8ElJ4jlHitFQuemqMEBCvSuHK/SNqpH2r8NiQLJQ043dwZfvmvpHI/mpHzoblmi
mXG8MUnGlXOGTbLNH+Cjs22KATy3gt9NQosXqiEZGsTcyVUCdE2kOmAQwn1iPZu3SdIBMqn5nQYi
Mfw+biiW+64KJlzv2A4x4cXkqjGynLSgpRhdE7bI9ZyGXWfhH7BaN3ngE+fX3qZTKn9jEdvo+rog
mkrr1ldkJg7YjTyrM6dduTRrCdlqxxCY+qZHVh2kggoaVQw7KinOxi0DZnZzRzt+6MmM/gNxjqPi
ZjUsmZPZYjn9naSSuzWiFUjGkCjcnNpwMRXqMgAZ4LrAA+hN7NX6IHYmpo8DcZuMD9NqeWDLFPED
CbCsAOibbiFqQMq7ZA906W3rldG44AkaJUlz+9rR448ISqmfFM+NyKYdehkWqzqEHWzZuyjlrXAG
IySwkSolSZc3LYx5isnK0/RrwQwUqRCS0TCEFm4ZoFfbVD+3QLEBK/dxMFdjve849hdFeacL7t6p
Vd3NIq89N8iDq9Q+UwLdk5C9jo3sCyBfXXEwuaLXmfOOy2r4ED2GaHaQvlK67sFtY6IAUhcRMLqS
h2SkyytZCD2EFh2YBVpTvRhE92JHtp8NjLAbUTrPfTZfNUWGvpQ46Z2c1RC+FLbJ8aPVpF9ZxcQ6
c5BXWfIX7q/kUBdaHywdA+UJvAmkdcLDpJV+jfV0X48XUJojbRH/DA87KVBkAUiqUNDj5Nkbm8y2
zmFuAgmCEDOC6IHJiFBy/gmj4EWsWZOOJNqAwaDRyQPFwnfiNHJbWhcImki1EVJuG62lAVFJbwi5
TlfyGcuahE0XOTtAF9s9vqJzkVQm4A3WnE4E1rhmu6lAbBsxre1clSzAjrc1detLY5evgkeQkTHl
ayySL7rAfPenXIwpeataPGgRQGXXl2q9XGMWpmQsvlii/OGgFKPi1V4MhBEhXCWffdZbZFvxhu70
IJvpjkFYejhSdR88iEUG10x+kmY4hwR2xJxVyU6JyJBp0E2M9siq9RcuUt4LC2HruGjyTScTbW7s
98glf7cZM9X/87e9UF7A2uQHmxjl89AZ1Eh6iUCHoO3NIEDPpm18bKba9ssEUXxbsTJ1yFXZWvII
roIhIUDMGJOshnAF8/J3mY+l16NY8JFXjveuz8GIFBxLLbNY4qOi1763H7FkubfSZQXXoGCD9OyP
Ol1RR+r2xqVE2VNydudKCe1TSQnlip6JAYVLZorIg5zxHVIH34h8Paszq/vUDVFkV/GbnTzQ1mnk
JrBPNcT4YlHCKBCuuAj6YLBIJ+b7qY9KeoGqaZ8mi7grHqmBbYtiPrL04TPrqMCKPt3SY0G84B5m
ym/8bJoxSGg1ncmMfas2vsdUbCMUovtFoc3JOZu55WP5I4lOTb3cU1BkD0z3zSdEATov78kpM2Nn
NpnDesy4FKCZvXpERahoRkOWR7dvksQ4QMpnhJDIbJtELgkQlIa3bMZ1NaZfupnbx2jdqpdti6tW
DixGInM5kFbVHbKCU2uEbOHppaa/oMxzWNjJiwNgZ9UA6HfF2cP8BmBetC0KyPlVKvJjQMCxp/0o
tt3Ub/VueW7oGY6oe2ffnEkKztlfK0s+AZGOD108RJe0spVNq6jRtqxyoEuFdS7cSxQX0XY08zQI
+7DwF/c5lhZeCXV51/Hg7LuM78xMtLtauNeY9cMRfx3eoC6913gFnspC+Ijn6ZgGvzbXTaoGKGlM
QoChlFEjRcau7/qHKAZ4roGUYG6y41sYNmTq+EtSqijHnMsws8SkxC62TU+6EsFYzF0EB6xM8p3F
qMerBjqhKkpRXTOlaRVmK5n9i98igpTLBFuW2YnAq9YvSLVnH6Vk+xGrCiv2/EhSa3XrtUdEub9H
OBmk6g6/TbjMhYpYXY+WayRMfU+q67mah2RnT0Rl4WlF6Tmfs6n/rRUS03lDB1oCVaqmLLxmnSY8
AtL+fJAt5DvRkBeVEwBxa7PVft9Uub9NdNHdRdy7fuy6/d7K+mZjL2q5cyQ1ejvW+sufv22rjLXc
5BR+qzj6BZGvecHU5EWMnPcLcyEiPEIAoSTOhuWh0Buy4uFScpcQAziQ0MtQ6tCWuTyabo2EOHkL
l1W8ZjvjaeDQ8+d8cc6Om9zHeaRVoDRoqgLZV1bYJJwuPxsyahH3oFCJUEqxV1o+3drsiJu3GCgt
nOhIWyQiY0WeBIafMnuJpLS/RKQMZDkmyqPDHGEnaSvLJgVA3zfjrsiEHkQVSe2gsRlJx0sY1CVr
Tgajrgd6oQlMpots2JjlEU53CTNB6l+rdaeuIf4AJjPPvrYvU/4k3Os7J1S2YQSaNVXtq5grjUgq
tixww1wub5jxmmbQE7g8ajjeybbpTC5SBS8ocI5t3JI6RTr8eHQNaDY0aOgjbBFoSl8GxCA03jjW
N1u65bW0o88kLegLST7g+pB6IBVj9CTps6d4HCZ4R2TwgN3pPbo99Yji+V7VtQz0UsFmKULtYQ1G
bZ37YDFnqKM42vaV+J2vMQCWaZxsuzN2g5T1JcPVVhnxB1FHal8fCnoQlvpnOehfSSjldkwmiqMG
JkGefYZNdB9Fwl6PpRD5PvXdGQmyAyyi8SMx+FEt81iMPQSXnna+NHt1E/bpdCXiuty6vAjc95nz
RhDqVQOtqtc3C6ARmhuAhyjnq5aslaq3TWIWhTzhb4wfATo/rZdDEmbhT6N2g1Ga2ZmQng2mNxQg
owpL1lbwyxdlu9NM0k9Yld6SrCiv//svYRZ9toPM9vnMAcLoY+Z1Jn7ZLvjBDI3sxIKYvFGbInpP
DV2TAlJk1KJno4nH64REAtgxmMm5SimhO6WDVmIijVzir7IErlJG3XDDeR6A4y/uxVg+52P20kB1
P+nEld4Xg/aKvQFhOeFwq2t2Ja5AbCpYcTixFl8SUuaHvj4ZBTuwMnT0q6tq8xUQnjrIw9D2j2XR
M3DJ2XCDRV/IzTTQMXFaFoyVkHY3ewICVH8SNFPx0SmsahvG5bcu+of/ydKZLTeKtFv0iYiAZL6V
0CzZluWh7BvCQxVjMiaQ8PRnqf9z0RUdHVFdZQkyv2HvtSXqop0V+1uX3LithkRDdSrGLo0qVlyM
Ocjvqq+zFbwZPHGHyWXAn9E+KzsooyFnHtXnSXAmQgOB3JYstRvUm49pKotb4jT9ea7KR4gaNa++
ZsHrZ4KNaYQQ/5KidTinyEZGy8gjdkprfdfNuqEZs70FhyjI4nNAyZF+yeir8a4VMyHyPa0KjdCI
e7j09aWOsz9kjq6nGtg9CijGNYn1XWq3ufBSI91iECGTioajIe/Ii8PjoFz6EI7XNBWcsc4VImpw
qExv73bNiCFFwb8YXXJzsqfZa9Dt5QRsZo46zPVHT/72BskG/cwUPKE1O2mbSiPOFAyCYlsU2LOB
Eay6fBaSTOPsiwTX4JqO9i0HMt95Ac4x08lYLfiCH6r956O0PdHQ/LRu7pxlYett5nZF1NaNfey6
eY5gBBHE6XbdRleTsS9sxgHGkOS3RKcr5WFI6OpekpJmPymijV51zNqMp8S7JiktzVjc7T0F8wFN
/hWr5EvnQlzJTczXshN/7WBQ62Sox7XnameX6aWNRoQoq4z1RTvqEwlUNzCQ9lpDfof/k0SGJ+Ov
WtBx9Ya1N3uXnsxhg5pAR0F9LZ77nqIO4N9ZeSnPJIB4u3glfc1j+Tbulzj8ukuqFkRpzFwGHzD6
ky+6T5b3p65BBdeAcj83FpvB0DbYAXJhu+kQIzdcd3Plb1TtfXLlfw+ju5zyqd4krSbOzNw94yMP
Gc2eQYzwZeVP8QAjFRN6pH33L/ptxHOF88PJdlRkzWiTrwt0vTf8I/6FfNawWjUjhPQqqOZLH5QH
/C79NTXWbpU532MKzoNUt0fZzZ9odp110gX+nrBkphoZc1ojYQeNw8/VIWlYmI2uoY0ZjUzY09Ig
LSnzwdjWCkwNGsTmBJ/kTUgSXvxg9F9H8qnXajLr9/ZOVYoFkD9wl+gycsWRVvqESDSxmxNiO0HZ
sKGQUXQaZkuChWuyXLXZwkwecBivHEKWu+JOodmWQQkGR03Phq6qXVfH3uqOm16pjAdsscSnUzI5
KUmtIsYTWVdQVNTP+VfWJZ+B996mhbeaEns8CGCeaJcKnj7PeWgX/twYf1nEI3VXLz0kBtEahKQb
93np2KR/K4pSNgesFpEzcDGIa5H1yCkD52ksYmM16uCNJylYw+l7CRYjXlUxqzO3JemK7mQl4NWd
Mmf+Gqk8VAul1o9nh1gM+8sHrYnypq33DikljrX8abvhlw+Jb3DN4oHhWVyCELFfayO/hjzXaBHp
vfkcncn0eH8IwAgNY31/3OnlEQ6PquKtIIDF4H0BH0bKxS2ObfVYZPOrNoyzgaZGFDk5OE3m7Gw5
oVKtbEJAYEDY2OS3pY38bLnVojH3VqpujIa/raH/g6eH74QdlBPywyKoRE1IhgQBXyQQJZFn42XE
fs7OCZIg525m3np3Qut6n+QLjwSeOF4+jClZEcfCDDzdTr2YHuL0IjovR8Ui412a6a2/BK+iA/Cp
VfeYLtZh1D4jBdhYY+Oba9Q9XA13tAxLPcLlGpNKtWi40+cM/526K4EHVPBAc4mezHfl4q2dVk3X
P07Jgqld+iIafG3tMLltXQo7yFfJz4LcAlK+/ZeEr1uDKRo9Vv1DPRnNkk5xzlFd5Cx/mqo79l56
mTK/Owqz/YdQEzJa1Y/HtgzQoQ/+rlbecnYtYDxDEnhovevsnEt7RsNjGRtCvzAFVS4hJFa+PFZp
lBrzE6HF5Jt37lNtDSQty0QcgraJigoPQW9MbO0Ivd5ALAelC9xsq5PpK8gydBHp/NMqtJzirsUU
SlmMKvQhSxuDtb0JdFeZ1+EN2OJfFq1EQpawWsHD7hm/1/inHLbN9lxsGkpeu9YkYTLGc6xGHRhU
2Sfe43wzZHNGzgrZIrS5UcIDS41u2fueVn5l2n0bZffFoZi9y2SZSyTu4z2MmHAG4YpkZb5j29M8
MgE9L+l0MFpqKOZF51jmvKkJZSBPRkcle+png/uBYGdZtUStEKaKsP7GSCbeF4rzcGBc09QsblPk
Bw5rKZZvxsXRRLooIjHQfjXTpUZCmhTje7uQvdJlxF1MZgcRCKhbDS4+lq1/aPCCRCbMHR2kG+8O
piesaJulnG5cPgPtNW+WZ/sfGVOT7TimFYLGaGQNGCWVOUXdfZteapiFhdg2UrxTMT0vBVsvrk3b
SN86p2YdMnKnNJa/TQlvW+fIjOaaqtZ3yN6L3ZU0GOJo0os3baDKLbTY2Wp2shxe8gVvSOrSYtTU
jkWx3D4Xy40sVb0u/nyAVobYd8ZyU1DT2aYaorw39Jpchp1Rdn8NOzMiwwl3c2MBZFLXO9iLzm/d
Oel1/hQmGdXSNjDrtelJ5U25TbGArNDe6XMSLzSOk5b7eoA+0Lruo9UN/lHm/mcOq21IgaTNOjh2
TjlvMs/Odl4751uX3IjIAgUbzc5i7RQbzzXMtvJo1vIkvMU/8tmEawJC7TUKvmznyuGJiBH36EpY
1DJtDp4/n+oO+YROh1Op2EsUpdqgVPgGCGFea3tisW3vXDs4N1ofG84sRoToXmYwgCFuYNfRvzmR
K6I1Xio5Pc8CQkMmk0+CQ545tF9zkxRM4hLWkrjnsCxJFHA8GNK6P4Rl+uEv0SLKN2IqX3po0q3l
3GjngPHSvxDnrYz5ve68cwP3G/kzf4H4va+Gl8UmXbrRPAlcCr9mG589V7z5WCIJ2IAfnuks3Wa+
PC4h4vOeV2SfdMLCA5+o58FLk72wwEtMec8YxGkPbiNgeDWMjFsWmGapgVrW1qZW7UC0uFHtF696
0cwXdcr/PZdWHYm62NhyeQ6QtPZFc3P8+VoGzLpjcigFfGRXdO+Nh3VzvCf+jgHzRZehXAqOeVTx
AUG1Uxf5sUjdb2+459qWkKYZmYqoiltjXeL8uYA4lVXD8mbC9pyxmVo5Tvs5+O3Nz4kxdwTqECaP
oTX9mn5165FK5wDmfSZPq96AhgrcZi10cO2LFkHQsRI2AD8D/T60bT81BOVcgC+mA7lMaDkEonJ6
pHiFUph9Og6bLJ6DXeP7p6WfWaUBSPe186zTHK7ugMgRyDBf9wwbH66XFtZ20OEGRe67rHYtLc2+
N9lPyOUwMH5FSgbBKwW/uUKAP6wGUqIPvkkf1I1worugY9aDwgkhImGNTo9hNXvKSkQJRWIUERmZ
+QUjRg7nvvoJ4kNeCsY5NnNNB2S4NBAxV82bVv4BSioSZOKAYu1snJ4CqK/Q3UNWWQta5iz1tk1F
cobLZq0qHgUZRsyoriOiitWk7b1kR0Uuz5F2djc6xkOamF9sYE7WQNq5fZMTatwsZVyrCWNGXlpG
jowvwAUEyXA9MGQdyaA0tl03fWnHf+58RH5gfZjMlrqiQsXUNbfjGvxheUjm+Nzebb/JBHNtTjlk
5/yh4rePPg5uMaExZSaSIPw61yT7yrkGUprxDCIEeusz0k74JwZXvTb/E2BgkyYPBWVfn70iJ+B6
1u6nHq2/vlVKljnNBw009zSCSYfKdjvNyCTanG8e4eoajbqHISBBcxs3m8CR4a5MEVSwY2YSHCqy
B3ragy15l2IDvvSY6CTY11PyPJB1vAMNi8J46MhfcP7Cb0GUOduHAZETfux0p9viA3E0Z/P8Oybl
9+CkCLV7iNdB/mAiVVeUK3NLJJlcnuKqAMpbuC9tXMMAxz+IAquskJZVTota3PusWx6rCYUCCVH5
R+5WyXb0BCNN18ayzGlals0rKkMGesSgr4hUwgYUVl+D7lpGium4YfHZkACI2J69HoI/G5MGIirK
PU7DKffCtUrJkRtNYuOTgoeWzeTKJQcJpWFUt6U6TEtarVJovUusqHSMvw6SoXUNcHEiKXifGCge
wQe8dyPMIcukNUm2zeDj3A9CIg4JtBO1NIizx60Qgu1e864T0kXX6bm4I8P4re75gtSEWwpy9pB7
ViS9dNPrWkLcjKudvLqGlidbesegrR8Eib/Qqj0P6YjBRvcuyGQoTBbjprAJv0oSaHsOokCQh/8G
W+Z7ZhQHG+hu1JNkE9QyXTOzT6jTyox0wvDgaMmKyq0vOQRAbvu36W6tqAXyAohMjwLYMw5V52r6
2dEkzGXFeXMzQxqdLHzE6oYEjA51BWEy3LY8g4xJED1LTD2VRAymFwM1csbYFQA7KaPZVc3VR2H7
v2nAxg80fc2qJBgZu6EVWNkLaXU97z0+yOQUGM5n7fINY3zy1orZXFt2356WyH1Ftm1aHvM4S397
sfyTcnyWjyhHaipvWNaKD7UhjYkE5PaCfPu3ceU6p2G4T4BkR05FVSNutPD1M5Tia5nDi1aIPV1r
uow2uii6nzBBH85BGykXNhYjcQTZ6XqGtUpF4HM8jshzeHxojsgG8Pgp5vvGTGrW2SMISPyJ87Y1
+eskLWhuMBqrYuBUv6czbslr3bZUikTSMQxPqyg3iby2UafSF7H1Z8hAMGD5TAr3uEd6fKmSoOfh
AxIxlebOsxBnt0iYSo+vKLirZRZ4zNPyjwnkaz4ixHWskRvECGERTaO/9p1xD2C8XafjWDNMQYYI
bXhgf3F3vJENjihtWPGf8MgMf4rOkZFoPrifPHSOyNBF11GiWsOl6HgA3Rh5Ok4pujhjmTbmnZg2
u916WQzFk0y043BOSq0iM0DMZEEewFWAubpacBy44skU45sc3Q9fEbDmxq6D2p6sJey1m765eG17
yXzr23GWJvIbxhesTJ88cypPnUxe7eUz4eUmEYkDreQWn2FJQp42XitxRHk7rdvEnLiSQUmz3iVc
kr//4Iu/OKw7UsSGw+IPf2tcWLuZq8ejHCLum3KyYlNTBBdzDJsoaKM+66pj/JJI9AH0VFBRZ3mU
OIkR6Ab/rDi82qUU7OaXQ6YE57INZRNemmd2/RUx0taoSjIJOOHJvv4DkAeVF2FbWxHnT47qK1Rl
ltxM46lX3TMwimDfdOOJfpRDMUWl7xtQ/RM33xRGYUXFi9F3tE1UQMTF3LomQVvtM4HJSNhGjN9R
ZYxZ1KWXpjPImbXua0xJLxpAnM8nczxqhQpvKiYVdSjzI5uhZG36X94ceo+WlKyjaTwzbCiJ5X7I
iuNoSCy8tuFfy84o7kbnwXfUtfyeDOu3VSEmKc5MLzB+UA0+aNttMTyiDTFs9WsGc0l1Vb74Genk
aM1PScZTkbkjBh3uE0Id/I987qg7yb4GduKobcUcaKndP7NClSkE4MOaa25dZAOLYBviRs0IapdJ
59OMqQliN/kw6ZITQ+t9az7VUhyGxlquIxnUQ8GTlpcsYPOGjqjD7I2bB7l+1yao4s0xsuh080a6
+yG2fki5QKQPOEdIeCcBUpt5IiaL5sknbIFh/H0piL9VTLwPpnK9VeqPxqalvz34O5fDfpWUFCaQ
wd5E4v4bwl4SdfyQds1bn+BXykYc7gkvREzu8eJjxRsSpjbNUr+G5EOTC9OA9UaS2qb+H98But3e
sV+U/n2+PPnK5h0ItfkQiols48Xd9E4JuVWKzTxprKJLuGN8og41Z+ep9sVTmXFLDjGQXjYqyWYk
EZLUJAaN8Vxj9xbI6/yvbpIhG+lgby70fAQMof/2cIM1A/YRsly3hrd8deV4MOUYR8K6v8EBD6WY
h0P9ks/oETMLCk2ZED/uEiNB2Qr9ZXFZo3rNxZ2rYW2Sh7wSlrr1KVNRJ+evQPOArJL6Di7DQtDk
hl0S7R2ybj5WbM2li33Klrc2szX7dADM92Ftnir+SFxZfAnIonyqXPYu1yokWyep2hN2pM+kjYmr
EDVfR8OnssoVC6GRaPg1WgMEz4CzTaAMUg+rOtVHXfdPIXaXqJC4FlI86UuuyM/NmJ7NAo9ekkwb
wyvitfCtTTWN88NSUKMaNIP6d1jCmMlERdUWuiMScqvgq+X9maoBy2w6PpZULlv84mk0328lvu3D
HKcM3YprbP50OYMaKHzZZijyP8HgGUwz7Wnfsvq+EMcz4wvCSVIzZNradWndPBgKumzLh46yq0G7
e2jKGOlCRb/RIEjW1SgOfWnNPBiqwF6HKh/zR0GZmWytdmgPVh3/c4UZgGBfC2O5lb00b/Kd7Y1+
Ypybb7xm4fDJl60rKuc2+N1dqxGnf32MCHX2orwSE5gqvH3YGY+TZAreQw+JUBwnUagSTDQia7YU
ZszI+o2FBOBlwAjyCPrtybIS8zmriuFYuMVfUdvFtk9RFvSuhSCpYI2P1ukeO+uJ57sIw7I7UNP+
41R1pGckybhxU/kFrEDg0xpKkIqt8BTG06k7FbnmS8I4v26D2H8MQmAJLWyIOO3TJ3fgfhiwuOyG
jP03Q2Lm+v5AHmQy/xp5Xxz93Fj3xLLcSO9cYTPZWR7ibPJPi1UuUKnYA1y+npQfmM/LVofAH1hJ
FRsiT6BmEj4WZ2zlxsEV26mnG0692SR1iETFGRuPNWBCRx6qT04XlJuplxerZmRi69BAcWMRWmNy
GbFsr9adDpoV2mH7R5vzXg4YhOqUyPIU1Tcs0lDcSD1IQdRhvEbEwyyWmdm+9jwMJE6nrv6sUVm2
LWknuGldFHPs74NpsyCaXXFHe5e8f8YlTDGSqPHsMthYaaNAWmkjNGgzaURT10ZEUKdPmZA5m4PH
QQ1m1GXUrxY2XJxnJJvN81c6hFzRyFpJl/L6Wa6rnnCzsqxvg6Ie7hb3pzcopok7jVmKb2sxvTFR
3DcpIVRhCyWjkZowbYNwRZY4yc48GMw+jm0W7FnYYC2d7oeBJRmQcXdYVS23JKHney2AMU4OZmc0
ImKp9XmaCDwZNX0ni5lVarXZH+feJjtxRzYbgUGaIw/QuRmclqkH+OxAbDUwbRhLwrlWAoQo/WuW
QFzqBI7O0HqkofRXzTKzYsAs0rZcXE0jePqU9cFJVQFMbF6H3G5Pna+XI5OB3rZI5BXpPnH1fcsU
PHX0kDvRW6/x+C4MtMWxmDCfyG6fTr8W96naT9ZIR4bBq7ZPRKjaR0kTHg0IAkIo5Ts3QDHI+Ar9
hPR+xqai5seTzZAOeRdrj1cEzukeozuuwJxadcnsQziaDDfleKyVITccNF7fMK8N+lveBT8W6oHV
EJ6c2G6Pw8REE9sag3hat5hZTlzUqF22RZXfXXgjQTCIdElAYVVuoNZDmJFvmc8TMYO7Wbak2zbs
I9bQbP+xZ7owjSmOhmW9MD3Xm77Prjjiiq03TGBJerkxWAJSW7XknDfjMSMHI+N8QsNbvfdTUu6d
TvwxC9bPFnPpFu0kbhN5KoyUOsstxwjiBFp9aPSJz2yDN7xf2QJPGcG/X3YVQ//P+52Ad87c3DR3
iNi6AwEDMfMNNsqp4YzQ2ssnpZ7bxcl/JpW/9IJ7vbFNRMQ4hSuywgGotKvUaLaSxdAKJpLase+y
jtRHdAcYWpU28G53qtixgetWpnLmk4N1fze1BosuLROIKcwlzXZyLumQGevBGZiVudOXw/gZSEc6
YYr3Y2ZCBh6OjoyIVrqvcdjPL8wIh0Nl9fj8ZzSqNn5VBrj2fDQEfQ9derfqPbc/GU3CEdI42TUk
VD2sZ3Qld2R8WI/OG93hzUrDQ2555nM4oPhsWARQwriXAdM6fRZPTMY3jnuiLDaitPRzESQ/YfuQ
aS94GB2WbSTW3SPuU1AprslOghd11xiow2wcOYeMQU5+/7jGgOYsmOaeLZtGb9fMuGlIoSUENMXb
SqO2Nph6NJUuGW6it7cQE9+6HPAC0j1lVuZrMCKg7+7bY0ghD8odHioiHwD2xNXG8OtPjvjuwpD3
rrTeJ1Nrs83tGL8NLPnJCpb9Tac0dMvol1vasbsuwWUEuXjzDqFBDUCQAXkfGDXb1ry8jX7Wsy2z
nu3SLdmlF6yaoLWeFMjrPW2DF9j6hQr2MYj/ujAlDlXfLw8zyWs7bs3mf0+JO9sXGw3jwUrpH8KZ
RGRIK1FVQZSYlqRhUUp6MFyR22RjSR4JtHBHc1MP/niaEV1v8ntiCgvDaev2yeOo0BnJoDeITmmM
YxOnTOEn9aJtImp0367NTEfaC1/jdoEEihhoHaZZT4qH+1I09dnPCv+JcQVzcOy+aV2CfCCbcNvz
4w8WMjEU7ppoItRAPrv7c16Of+MUWimiEFM74bGxU+qrNCYNvaaa6UaYtmVyJqIOx1JKv5cYXYb9
zXgd1dReaPeqKA3VPTqoeZlyJz6yUYyIZ9NHgTPYvvNKcvjWjGTZkfcLY/o8GI5Gy2KfMWKTdjRj
JTazOkB035JWZDSWQHVR3cMI7YDxa34dTO0fdKwEfUjaUSV48ZqykgjFYTn19UcrwunL6LaU+niW
AU4cw5ZWR42uQap3CBC6MpO1hbzpYWGoqzVoEO3YB6chYpBX7ohZ74k3rtypWb3GgR4ezZ5ar5mm
fpWqodtWM0OsDMveGifvdVBkS44pNhCSKGQEaxydsmtQvJvpcq6yl7g24zM4JYNQBkyacyh/Z+06
T4ONXjBIKM1GagZGSTk2HWINClaLhum+VA2qZWRSEQljv2gCubvdRCFPBXjnzn9bhrFppxki1Whq
Yp9bAf3lgfbZYczi7CCY7HJyjVYDyz5YWiAWwylYuUX/2d/1NZ3pM75k/fXf/1WRjT73JvvRJgbE
u3hfjho/mQMXUXGXQ5qDa+IB4rUeWqfkGPvFv6j/dFbwnNE6zy0GDpcNWlUU5R573z4bjZ4BC1Se
seamA2pfY27ug5zdUMCMBEohK8UMEz2yL4xiAD15UgyWg/RGXVePm9meDy0K/A1nzqpX+SGz0nJr
9X+4lLODYCHx2FKASOG8x/UG0aFAVTm3j14zfdkuQ6mWWQ751fx+1AH+7CF7j6sOPbKCno5q9xu/
2yEfapNc7j7cDSI4NX2l39NKcgj2wwt/cPPQe7bchU02n6b5g42+Pk7l/UzrXNb2MrsZd0oUnnDy
uQfnkHMacE+DX7WFQcYOVgiW6XI3luQ9pWbUpJW1KbKYqYvsHswOHoJpfqPPw5TfeZ9FuED4sbgy
UF0Ou6T7dVEXe8ikmiHs3hpfAyrwTh6iv9UkOuLeri1RTC9JqF+WBkIEm+LuBCfs2BSud1yM5M0Y
2uKU8m8r2fS4godcvna+ffIcxY7Lt059Z4TPUyx5RWCGsG4czr4PaF01LkG5hgDSPPS3ikNeOaHx
NKQ0tCyrCi8dz21BzSaZ9SdSA9Bt2dyy1fsCmCq3AfzGdd/j5DOBSOT+/ZhRE17mvH0IRkE5irgx
cr38YktHX8Yh/ZunyXjw+zamcGy/J8VfALGrvMxpRQlyB24qjDtHDLR11Nytu5608y3FXQkGM8M6
lQd41u0yOTioodkLJxe07Ma5ZrrZWLiFS7e3HnLg/jtX3rNjYlfuEvrpc0WoNRsG5zqbRIHZRbpD
2ExR6I+/yspBtfdtdYNt5O7YOBBxOwHV0yMecMlkVIdJSdoq6pwJYfCYZ/EhkCQVkjSXRhkq3kNt
NhuQPem3E3QxRi31D84wXIXeiw+xQbp6EeZnL/w1ElGewdiry9AO//8L7oW1q7UkS1v4p45R7l60
4szxah8VgY8BLxa0qs4FpGW07xnbbqjQeP7J7r3L9C5dthGYkn/4EyFO4eovCjd7KkJK/IEftCKZ
D4EXk/oG0ZU/1+apsBukjR1NmB+T/eIzHXrB3V2RcLVuSpQ0wRzajAw7cPUB4VvWT2Y5/RYAs/lH
SRPlellwOIENwanf74tOuTC10p2DoguBQRVH+IZYj7WNf+BEeMMM9sEiambAX9UITDSCXVi78yBI
CVwWdRWaQjO32D6jf2zWs6y+7zEawzBVj63r5xsB93UjGth3bMvxAjR7C3ZSmREalRQzFn1t3aqs
NjktBdNpC4xhyPSNz99nTFTwhyaKZtBc6I8DajfDMNWOvEG1Nr271JPZH/H2yIpydQTlmiMNKTPE
nMiBcOcEpHsNiHb7ZmdXMy+4jLJigyAR0v6oMWHdzdB2VuzK7wFZ4b4QORKHZOE4NQHxrKaeZeCU
ci4py4ZLM6eowNtpPowsBY+kBi5Y+7Za2OPKh2u2dS137ajgTutpAEjZsfm/X5LKsbaxSvHMcCys
ZQFCwiQWHi7WnRYUYHnqll8lYv2i1XwI+Yoe+gofPKVd3paEETe8BwX4tchDSLfl45jXonmeocuc
EzBuVyeTGipmsqkWQtyFs2AXSu68n7D5XhqmnBxw7rp8NxIXW1CHf8/MrPlkDuJWc6CsceDE6zHJ
fmucKnCdY+OwYCxcM2QySUwSuBiH7tX2xfs0OBa2WIg3Lg7zubWWEwR/5GV9Xj0OPL2MxcfxgVlh
DnFNtlu/V9PaGZri6b//9t+/MZs9ZtVYnWfVg9XJw2Qrl+bOkWlLOI14unJQGCjrQNsCbmI1OF0t
zyUMXHUz/RxsLHyW2Mea+jTDJHJtcu9VpgiBZpGTqMRi9MoWg35n1uVwXVg2iYHMB7ilGCSqpHzE
EV+Qfhu/TxYZB7Ua+zOopae6msc9Ns9pZy+auU5CdUMS5GtqW68pj8t1LJPXrnI1PtSEAeR+zMbm
4Y57/9C9/zAXnyqLk3M46ic6UZSudblJINAjpJsnbImueyZL1jwT4PTaQTx7pohxnjkkxjUJgfeR
5X3vJAEctWaPWl12P8FQYXST2Vc9wwhJa/y4lbAEc5Iufe/NX7eV6SVOMH/4bsOZLDEZW+NbGQbv
sY04k0/iecFeBuyZKrEjjHZD8fjHGaYcbEFO6N0gSChMPP3UZW74WDf5QuKKc2Bo7pz++0UPalw7
tLmn3utDxFZYB5eIlhr0VEKv4+p6iAJ7LrdDANFBhlSME53pI+QGdWiwiUdlZ98C03eJGhzP2Phx
dHkGAicX/xvAlG2fTGj5fWYGAPC2zbwp8c/uM1P9Yc1GQ1eQJVg167xIRNSCVCKFJQ1oDqr0z5CP
xsmD214obwOU9optOmfe+RCE+QvSZvSNXAuVDbCRCzIX/VnYhTghtvv0pBMgJS0vY+4h8FQXaaGZ
azwWVt6xgO71VRfOttTrpYVtPC+JZNdt/oKZ+XY75NIk2SY7xdrn3B9kPjNIC8C1qvvIi62r5Dii
Rk6zIn1EUxZvJybbK+TYEAhEBfC/syPRovyol5iM+7T7oNfOnnpFNwlt5zsoJufkjjPXnJqOAFOH
dTVwx4564DEaDvbglW95yKA5d8LpkzTrD6bGZDtK6+jHEgyz9p7T0pl/U8ZsizGoPR7eeK0zlWK1
bW30QCF63MH6ZJrrP+VZ84ApFT9C7ZCY6YBB6ERZRW6gaYA7cqCtsNYkDhLSrS0iXsiS+KZfYsbJ
3fjYybg9KwECSimHNebouJfE28UPeli6DxlgmgsZK3MisIVMi+57SeblolPjhXKSKgHd5XNsO5hv
+qSPGLB2gJrS5tHoAUH6c1BdhIGJqs0KQuaRYUaT1e+aADqhm+gD4lw6lBGJrqq0t4Zm70ZcL2bk
TD1hewtiRq8zjtiNAGb38XlOlmVfjN5yxJUD/CT3m/1M9i2pP/ZjIAmGpuD5HQr/W7mACZCBupEf
ouocGcdtvF80einh5+5a9rbxhDruJgttb2iisNVN2bFlkoBADG/aUDA3i1ua5rxVy7Ermy/hAEJF
b4hr1zoNdVXejPzWxSp76K0e5plVzBuh8vtctnspuaKlBiKS2fcf/2daih63VNuvape3UTKdh1i+
1536msL2fYZfAvibWv2f44Ch7OeaaRvsDZZvIatK6TzfT2x2n7jG4ELNa67//zrh4ABAa1beNTQm
82ROyKfCkX18VofiyVaRD2v02jfhca6Yjo7cRR/EMawBoiXnObYbSj7Em42f16caF8aK0McXPmDv
kbtBYzfq0/2ksiwCI4Lfp222Y9jKFy35TKo8A70OCVaFBRuPRe6DacEsRZ77AFaOJGHrthSMGucF
ibcVqndsqYeWgXcyVep/hZqcIbK7/VNQQu3LAlej/GyudUcA2By400uW8tV0PLNkFMNIZCVIMVB7
8WmWoD5VxTJO5lpvU5TNWwaVLbb1BOl1OJGUm2EH76sq21nqoS/Is60XOXAjetkxkelPMR2FcPs1
ZzaKao9nSnlHjZWfGJ3OQwJpNiQr2ru85bdaQNSpDJchsjyw+DacF6tLMRNkLfQUe3qoupDeJsHh
WnjhSnRIZpY+Wc4dKD75rHK0FU2FLbSKESmPqOF1h4lShD0ERRowJn1JxrGW0idzJOqCtHVf4dHj
y/hToN12bB/IRZb6R6bHr0UftDcUYRQOc6x2RFXToBM4XYsOXo/3OGsbZVhuXAHAprsEWzK1VqWP
1AV78q+sXXMPUKOqYDY96/i0GOVJhBARWuRkaxV71d6awpxUWlPu0OBAmOiMA4mk26yqhq1bFcnB
tZPXtCzhBTI+jxrUegul+NkV7gLshpYtc53k/6g7jx1Jki3J/kvv7cG4qgHdvXDO3YNH5MYQydQ4
VaNfP8dqejHTiwEGmM1sAlkPr6IiPYzolStyZG/VEw8N5v3Kry9Zk5+MCg/jZLCN9oPu2ZTxdpqd
gMoQkaJQFTk3UHO0k3k8UviCfYiOsJ2mWWWVeFV6aRSgpyJ9gMfLn4K+Xihzqdh12fDt9Z3/iNQk
0Wa46ZraoCKAS+LV8qgVcGts8jUVlKQTlFiRHyVFFutx5ejUOuCRxtviq0WFp1eF5ApHcTbA29xr
G/bNNegKha9lMGoQKVljflf9VeX5LUredYTzqnXMp4Ys/8oU9EPDEfXo1ZWePE35HzfHVy9lMEGo
G1oWUsOPkbNBiqnVTDnile0Hg2p1dFLK5nrZ7aseWGZLXKyArJZTgr6q2QmAMRnEZki76eh7wSGn
9Oloik+EFl6hQ7AjssReNM+Pph3/SvG1tBUdxZGOkpecTw4QR3JL8fNVrbhCwXn0i6PR6bV9NAF8
VLblIGqD/JsiOzyNdXjrcrTOmt0LcQkb5wKHLpPX6NWL4JVn7a8uwQQvzwlrO4oycDCy5WO5mQ9p
cwHC7LK9D+xdCfv4ETSVBWGhXpcMl4cw6pyNi+XFI8l+rDD74ZwnS2C4AAn7sJHbQNThrogaHiMm
efjAJHbQCJyxgGdiwv+i0Fg1G1htM5nAlZFDeMCp8FXpcM2aWm4TKzTWykunRysERdZCPewxrzYR
W1/073hn19PwGipolIW0fzkTnAyi+dA2fdovPEqVQMzQFdhOoDLT1vssi6E4zbX7F5OatQPKiq9Q
muZnQDBq42dte3TkeO61nzwjb72IjGT7FFHMSTxVH2IrO4RmaD7mVn/7hg73vm68I8meaSdGhMYi
T1/N9oW73TqIGh8q+On1GIX959RZ+OqURQDWoW17SLz4wzX3GE7n49DGnzDID61lwJur6j3RNBx2
Mpo32WIeTPHhkRuPajbrFr+vtZOr56SdOFmwZfT1lq4iElBGjbXinxYmNFaNvx9IVZlydGHhgx9w
yIHDg8dDcG6awFi1HfuLxLBeTBnG54BKF/7WCKpZjZfAzM7uBIEzcgKCNTHYOD1yBqzSmzPkbwMW
qIYn64qex8/WWwo32nRrLveLwbrBc5IfvVkYK9eLiXo0v2rbllszRhGs62jXJViH0hAXogBgtUHN
pFfP5acHNPJGBBib3xwfAFxxHglK/XC88N2MwhGHV948es/eAnPfov8YO1wf1U5a3i6DwYtNsQGW
njQQhN2XMmxIWCpDnMbli9sklIdHJLRrnna3gBXd3u+av0Yx6bNseHmnrX2Z/PA7qhNi3HNX0+ji
fqQW2DCVhRBO2uI6GOwk7Sg0tl2OrhTYE0UifrPjtfQyFZrUY8m1PkTTKWuY8MlBUBGbvxtVTE35
pPYqY7EFsQWtJzLeWhFqJDsyLFCP4C7GprsmwF89SuFwK2bhTo2Ouc0zW2wbmYq7Mj2PZhWc8GgV
DPKVluxmfiad1A/dIhBovmFqYd5YEYjaGn0ITS27BE2t93UocZvOdX6SnfuVOVV0AUL2IioHz3vS
vxAq/UVz2NYcnebKdRU3Nb5pEyfJkp0e2KagDBIYa8C6YbF2b3MNTPyfP43x+Z+ejf/XZSPX+Bc5
rfKv/vflO/8qK8wwKtL/+e//2z/9f1RJ4pJYpZ7j/1RJEn03322km+//tY/kv/69/+ojMf9FpQgN
Y5ynHFN6ASVtw59W/8e/CftfPhqj5wnKDi1LLMVLRdno6D/+zbb/BfLH9KRwfcdB+KDE5L8KSSzv
X77lQQLyHSqZqAp0/28KSQhG/Pd6Jx9nuivoPMGVaFqu+G+FJHZHzA3Xw7j1F1mnmWOYn8uXweZF
+8+XNkmQin13P5d+ekwr/aRknl8wd7zFoypPBi7cWbqrLIzks5Vk1qa1ubtZeF5tr9zKZJA3P+E4
E3utw7ACIpaqqgcfAHUikM5X2MlSqKYmvKAyMm+ZV7vbAQEoT9LfYZVOV4TlcrEyqW1kY60EEvqD
LP5TW88egFJCpVFVnwtpVOfa5GQzyfmnB4/8XME2WdX+qo9cLPgSg5QlzGCrM4/qy4hjA8HldwzZ
7Z1mi63y2ltoMZkk5jhcnD54t9JZHv3Bmh4ep5gSZ/oGaEl5EEn+Mbv0RdtdV3AwjsDb8iEfRD5C
pnUpMukQaBa7Zn91ALMX5BV2Ce7DAy+PmUxxdWcVYJz71u1O4wK/WMLLbmsx7gevWDDbA1NpsRf6
oToXD0rIqw6/SC2IZxqU5L0Midk+d8bvzIJTZSB6VQ4B26IGlOh1V2S04LrQT/7nF1578dYP536N
SJ3BoIntHXtEWIZeCcdbdZckidG6oQysdc9vNM+okFia7/1YnkO/9QAlu/T6TfAuSCHwmstij0SP
36+xZHKooXhnXVfZW7KMHvmiFmPNf6ORpuNU2rUnO2/KdS8MdVUOWNq5Kusf7IxwrQzZB+jcP7bD
fsXS8cvo9vcoyAOqEmTxFSbdM0pQ8dkpd99kOPQd3sa7kR3NPiOgsSMhXj1xzEJnIU9+pnNcrrmu
lvOjOnTUluPdnrKTZeo/pfs9sCf5kbgQtCQN3HnZzeBMOR4VEEZj9IE/AXGiofCeTMcqr6Pdjxt/
cFZZbu6rAVROUM87RPcrbWsKh69Ux/KKW63ceoYnriV1RIcfkiDilqu6urh6+vIlPGyZeA+PRfuR
/2oOwiMrzmGXfoSgS5rYqe8dl+BxsTQRPpIDVQ7sjTDwVL8HffFq0LV5hTcuLjsbIIBIoDEMNXEu
o9uPpXcDGdpdR/YHu3HCsWHj1L0Eg7LPLddm6UzF0YxaMpeEQOsJkusUinGl6xqlYUjqk2gjxl2s
/v4ozubypZlnasxL1MdC0AnsjnTdF0WwF77ibEurxomCk6cIRBLH7MEBltSGW1hah7SuvJv28190
gYYXLiTumdACnF2Vxb5DTMHrNVHlkT9QbvL3KKs2WNDaNb236Q8hgRQ5iQFLiKPUlIXMsJPf7/jD
vUFl2chRiOOQp/4G9YiJBonz4oAt7MNk1RkIj3IQfwkpn8lYllvoSgwQP3Nbd2dCHdO5Mxtn6+nS
XLLN4h7a49FLq4Oas+HT4dHBgbTn0ZFUepc2GWFUYKsQjV7TXhGS93OyIgQPMAXLn5TdwO699bDA
vxDDOSF2Zn+uFxtnEbEozDzfWlN43117qEFzMPC/pwOUSYM8aeDiNuBlweoF2b6x8FwhrNBsO+PX
1sGyURD0PSFtsTTMJtS+yVlp0x2XFVMxwI2gHjYj1wg+EBpSbDJVOS1IpKEId1lXRXtvoMnSKD3j
0nr6PpXbWff9WufC22FaGlZBw/ql7psJ3OQda4x79akcGAKusSJth3WVR3841Vwtw6aEQOJYy0pv
ZVf9J2SEPdH0BsQIUuIcmr8nr71QkMr/w4hO0FJXepJrm5K6M9u2w6z8B7sl4PldvKdaEht+/WxO
VrEv/PzJ9oeL7+AprUqy2SYem9jMj6PRAAGE9uvh4fwHYIY1ktIFBETLxCU9StDZmXeQ1jicHQz0
1ty+aoW4HnvTm9/EuB3aJZmQHJOG0J5NEwtkAmwk8/jDjqGm2PCV4V4Pm7iKX2FA7B0naaGvIuoC
r6h8m2YZr8czMnw5cfHTMlg6YCxb6utWtnK8Vd/Pfyc8MsANDIxnWmD5xyzT444IgFespOndszb7
VccgiCmEUbRtHXoMeeS03/FbfcyY1v2A1EET0krAU+lHH42HPiOJlwMLWNMBif8v+930Lh8eQWrM
t9YOCx7PXJrx2BC+D3g3dUjciKQ2N++y97VudRwlp0ymV4GH2e2WSyby/1qk2k6TXcSrF/AaQZA3
6zjFwqBwxsqpZrkUmYKfnKzS0HifJDe6tYgpBjaALVi8GYgBDWwbcYKyXpv/9nRVoxDYDOP1z5pV
Iq6IGOY7H2JUwbBl/rzVqppIR1r0CXP6TszHEPSvo/CfywA9aMT7kDSX3qKDbGLUDMGHDWFTEWgK
ma9olsbEhcfQfxJ1G+PzbXhIKOu1K+cHI9DOCUgfewmBV6mY/KynWSvciFRoKF1gsMwI4Ir86OS2
d566ntLePjv5jaQPq/ASZF3P2HVl7NCBbsIBhNS/qYbKfVZhSu7K7dtDkmWLuOO+5/SplTDE333E
V8dVAeVN0tzSZX/EG+nu+KY/RG0NVCTVrFwEkDg2AQVc0yy9YlaDAW5dWHl10I31Cak9c8r6nvYj
6JGYmiUL/YoVVXrwbWjr7HU2pWjifcz2fJNnc3jmJfaDCSvaAyLB85wHRB8MVhWbJLH3JZcbnLmi
u4VyeDNmM927rIoAIjlANUgogA9gfRQ0zx6us4VqiK9ucXSnNZ2UBMJXRW7Nu4mr7pCmbLEz3BPA
Q/WNqqBkZ46nvLOq9857jFNVUKNT93szVBZbbIN7FmDTpXLyn3YvWZAuJhxrbF87+VnibkLzgCSc
YLld9Q1z5DDgVIiXOgq3/J5FC0QOWeeUOOLb7HL/GqRsr7vlHOkZw8PM/WbNefGTPQ2uFN3uUsic
sCk0L88RRkg0VJpjSVIy/6DR4BWgUcB0GmZZisNVDB/L97hsY1neCIUIDGdSn4QewQG5Kz/y9VMc
V+YTF4aFDa/qjU+IGc+mGG6lQQxSj6NkQ0ABGyo0p1aEAN+sf4BAYzc64NJ2ckNuU1cH50ili24F
UTOb5LZwu5vXuvF99IeUVdeUnFg6EwXFKOZ7alPnTnOXmGbpv4vPNr/yc8BsGRTypMnxbQU9nTxn
NEXeDvmIXmqDJmbh7yej+nBGhfHZZtNhNNVDIvLwSvW2fcvWsLDJS7WCqjs+nxEbU+yD0AsRmBRb
Q05Mnvjt68o6K6zoF9Lb/TFwSyBISXzOTfvV6CR9YHQAUwKEBJw27TZu7eZOpuYAVLF7Hmt8yIFf
b6aUmG9PIARsAJ2mmMPWYpiql5CBfiGI2ASkXydP07pRYrGaWKq6hjLfAmeZH/LwgqPl5g0Y++1o
MrnHuvWQkPosiSaflVlx2A/UqRR47MoiQTpEJtwYc+1voCvCcMAafHKXg0hSm3QlhA5+obADd9p1
HfenUbN/a7vd3MgDTc7nOS9KmDXWB4RybMQVhmKV0u0Qk/+/xj1Z81mMyarhc9kIqSDFmvXzZOb1
oTF8grnxiTbH4XXAvHkrRu88I8AM1sCW1H/7ZwUe8ENVtnbOmS1/DbmhT6SbuyPYuMdgUkrbsbTd
zSrWrwEQkV0hvXTtdeOHmMES+WVZPooKskfGf3JXBQH8kti+aFD2DleeMKZ7Z3LgIWNzMCNyrTOx
RJlaw6PwPKQuGiTWolbXAF/U86gPfpdUd6cCkdCWfxrttHdEOoS7d8Yl50a++6TrVFwnxUncwd0O
gAqzgt1g8gG/yOG1UtOrKl6aGiLONDWYXJdmWPJAxmWkI+EswiTfMErsEo+ralQNWdCGYS4pmbWi
DucKVq43xybDFmSoqgPp8VWsuINGQe1kfxHQwe+9sQCgQFATiRmmaB9FznDM/7LuNVZ08vIXFz1W
xcResz/4a7h/Z+oOLphzp3sry98q+jTN9F2TUT560TQdQgA9W2U7H2zlX21D2/uEz+c5BMqLHEX0
n6O5N+/jDg9TYqQv2hg+0px6tDCEazok8K4ToQ+VlcPO1eM+yDBQ4GnNU+tptOo/iU9A2s2JRsTi
q3J4+nL9YHJL7QN6UbYNrPoSBfhZF004tov+NoFQwlZNfQCbtfzQ0YtBv6bn3hwtJ7J5cFrseqDN
YJbvRfg1fxD+SB6WnvxN75G/rBKIHzJzaWYwrwHu9UfRq2Jl8HvccJvz4+bUd+Xpm6eH/IrT/0RX
Y3ZAYkh3BizjvRkRH65k8A5s2Xmqw2Q/MWhu+w7gkBXVHLZGT64jy/8GthTdfc3x0h3DCzlQwgEs
xZ8UFL61525xRjkXu60twgAlMeQsvZDrgIawXJOdDo4NpS0Hn3hyrOfsWLKhOGE62ahRyKudsIsw
ipyNrGGQQSwYc+XQQ4/tCM678VUr8iCpk53xXaEDRqTnS1E/SN/tjbGi6wevYb6IirkPpSSNy5s/
E7vkFZ7tnYCGlSF/YR/hPGf0Vax41NAXNdTBffQwwTsSUHYlKuNGX9mZ/TYwy7Csz1HDCoY68mUf
IbKz2QtODnEL/cAybrVb1acsMDHbAt5ZZSZPEvXKZZnfGJh7nrDMhbid2Rnic7ImNnk2/H6sNR3P
fBsjc+DQ/tw31rWwou5R5cOWd7I6Dp48l1UUXGTkf3qimE+87bCPfnZpdRK2M3wHspdrTDAZ0mT5
wd92vHgmhBqz0o9CQfb3IohicdgTbKkYWVp3bvYFrJ/LmNMQqxKdkkIp9klHB1sYu8XLoHjUO2yw
MWNFydWStXeoLf2HoAhTKsOG7xFVCQe8ACKuj4UR7XvKck+9X1yiqrVWncDRE2jj6PPzlrK6WF6c
b5wmuji0ou1zGIMra1pKmUEgR8o59nF+qWiNDeULRteLyQe36izxJ62cDjVmeJqZLOcMJm07YNEp
YbjRgenDrTpMdKtu4AY8Mohsa8O33jJ2s/vM9W++o+MVQdiXdKjEozukg2Q4r6W3KidKGyMzYVyX
804oeaUl29wZVmkByj7VWd9uGXQr5I0vdkYsSZz5UPQvajHUcn7PCE5dhkJ+TXYWr6pI/V78Uzol
uwswC7N47x9HDtlwx9VZW+3GyM3giB1hH9mjWA1Y0tcx4A7Pnv5YEk0fOxmJ1hQ1QqaoQ36Km9t2
kj1NkjgSh/gWc7rczO7SzEotjUjMH0JZEuPv+E6J2N70WdR31dbonKWDqHkJ84JkeOP+lGP11OtN
P1efteV0Gyx+733fv5ECQd+zN2lD6Bdx4Ix97S8AmZ1KgNy3s7Y3nCKvlhnl+7Bw/hqRvnsj/aWS
FGnfqeCA+PGXFNtMFZFprHICuluhanaYnrvHO4Zr0WivY9rLQ5ibP0s9Qu83BMBGK5R09lBASVaA
/cjUTpvlmbB2e4+61omHTdcJfcXYekQnzL6KDCajgbWJ3py6g5E2tycKp+jaYIbM0rujyxstU+01
8cw7Jgl3LSHab30IeRsLO9wNZkGDLQc4gQREvJrwD57TLkPsZ2F7Fubo7dyeQW0g9sK8Wf/xTTdf
GWk43GF0uFvjy6GnbMXVfrGG8aVuS3kmb0MvrsRZ6gwcgSqdcQ+HNXFOTBz4E3rNXsB2d7lBHSm4
EqWM7p4yuHeEEtDZ9LzWltLbPJ1cttOB3rhtyZOwi59RR7+dNCsuOjRJUyUtzhIwRsz9TbJpuDVq
Mwxe4y5+cMY9izzpv0ZJP4IcDH/Ny6nCpVZiXlpIVrmo9Csvkg3foN5Ki8BAh0Z0ckdIAB3x9S7m
44fu8BprZ1e1rvhUOnq2G+M5shnFdRI2hwb658aCJduH1leyYOiYBVa2zxNwlnww7I1wm6eHem5A
VFbDzolDc11U47wHRM1qyOAxOzH/cAAk1tXoeuISyvGhngC/f7UWJsjeJKEYRGz+jJImFSNE17Mr
b2N7+qeKqwd+fXH1E26i+bccedG6POTWGbYhq41+9Z4YaFBzvlJWHZWSNITaKlhlUXYuqEvaytGt
Dvw+qg1+koDDFAvmYnLVC6zzz5yMIbb35BN38nMNWZSyuoTaJefuDW5+a1o9r4rOQFuqCbGJNl+X
vLefByoHFdZorqRdb6pq1xTlU155/j2W7biBJlWag4u/y38ilGlAm/cwhsgWDKIvz33D+V5G9ZHD
M5VomirXPspecZ6Dfza75GC0P22fHfrSZNnkffyKh5uWoLTGahW7dzEJ8wHL49DkOqJfkt+1Ho4Z
UxFpIloCAbXvUh/KHU/ceV9L/yzvBPb8D9aBvBNGHJhzmGbsyNvoy/C8nXCci8VSnVuvIH6HaoPk
HFDa46/cOV4Zek7uUURSBDsGnRTb1GmxxJe23DTTEpp0fMInjK8siCnK8xXKZ/kaxZiWizSmJLgY
Lj2QvxVhr+LA5c1DlVPgKsoMb60ba9wNXYD/XZI/sDz/r4PsttM6+zGqSh7TqbjJEP9sWcrgUM43
LN23RjXTNi3BMdcqrE6VQbYEH6e6gmSYwK4A4C31La+IEHiB+NRN76x8N/3g9I4pPzPgGZDvj81f
IlHdVrvogg6fq+IcDLu/oKER5wSXTKkkv72BSEABnCntcDuSsDCRKteEoE6imi89RptdXwfTzsjz
05hzhgOvf85AMu8VvAkOzrvQq+Cq1TDYppj8wCCh1PT9C82B3q5eiDjBpkSyg+DuEbrscLhUMd7O
AhfKoP0j5Fs620yxJUfGQzDFJc1UvJothZgd1ZSUosqgVLzzTiATbAHkxrD6PIH+Uv6MMh1QrZx5
wzrpoOVl+GgJ2YB7gG8R5vpnEybO2fC6NwbwchOyqhw7cHPJzgWzsiX0+mggBYKdWbcs5bfsJLo9
vakAYbhGCmWeJoNoaa7lsLvyYBu33G2S9x4PgmDhLqfWX1+QNDHUTH1D2NKgYGMo8WMDnN/UfzAf
GTu8b1BIJvxASfA7x+9y5lzopyhFlZshFs6tv+7zvN5YpHDw8z1wb3vQ88mY9BUxt24m4a99nroB
wlUidzhJZsyFZNY6/4frl+lO+FSqeodprt4bl5ILxToq76oz1V00R/aIv+ogTCLxuITNVTdTm+rT
hbvKR42sAL4ip16QIgVQNEuNjfndBCT3I2Ctvp5KzCnZazqE1san6zKeZXuIOVdRB7WCPE/VeUEt
pcUpP6ve525pek5BoLv0UNAVuqeJ03uOIpNF/MwvJ36IYJfNRUwXvHqIDhCvzVGGS6L8W8dzsXVT
dAreJ58mhYo+/eC7uqFLUau7A8hsNbYWNIsS9osRp0SZkh8RzuxD77ByKy2uhEYiFaYNv06jty61
qGJwNJk+mTq7wjp3kF/rntEh5nyXsDfyn4e8n0Ci/RwnelV5+AjJxsuMIfyl9C1POBmBZfn2uYna
G1PcpkTyah/KaMU2nojI4Ly+1laJdO82nLmS8kD4AeCJZ61E6B0bYLRgqhhrg2YAD+aw+g/sa9jg
ViWitHGi1NkvjFnLlNZGKOO9YKW8tcZsNWdmfWht7yOssi9dVn+t2FA7w8Xj77FLJLgPJ2SgpGL+
xfapQb0guusoImWlET6CF6fVfxc94DWm13IAV3mJFXroDDbdt/U56dVL5QQ4Bqy24Wyb8pKwgcyZ
PRo3GCximiLYO95cMFiBtjH8utg4efZVO6AFwc5le1hmn2Qb8hMZoueWE+FhQJpPVB4cueOfh1j3
V4m7xKpD9Zhllu0Kb6HtANtbW+2YXhjDTvVMpr7sic+WQeeuazdp31OXJVZJb4nK34eqDU+89JsN
tWrpNipmiSODLZumsY/vTrtWyByprYjaQ4KY28r3pm2TR1uOqZSnx3TW9VbxDG3EPdeivxoxVsUG
sCDQIFJBvtHCCaET6gCU+YHoQamQCeKbkOwZcX5+q7XJ0yyjLNAY1c7RYfNhYGVbq9DAl1wlYhOJ
EN4xgrJ0U8KrfjufuYxgIy17wBYaZzc6w524S3VNYvLAozsEGzulHhbH55+ycGL8t357bTP9rQNm
3xyA8z8ZtFxG4u40zdMcjD2vSiE4umjrWtO6cgi18TaZ12LJrWTkAiNiUeRq6teR3AdY/U+/AW3P
4Qf9PeVZT9npmTvCPLaGxxp3HndyVP4mpZcNOFtCji/rsUUSEGPtw5ZwWWQ0NMzXAayHCfSkgrO7
NWp+e8Exc5PsB3GYq0LpSBnNdknA1jbHj+dyrgFXAj3KjIe9SV6btSmB7K499h1+sH++4B79mH2r
P3ixF98ruk3XvECocbaT5O4wGjesYd0EumaaQrnilHXCirYYbZPqyQ2iLYlf+opTanPygc52T/IR
aIMVF6UAEoHOQCuDD0EKnhaClGg3sLd6N6REyBM3kUcrU9aBWsp4zZZnP8y2c8+64bmHpbhGCs8P
cerA/0bW427kyKBJfzMQGU9yLvURn/UJhhGJWXrL93RhKfB52rqUtfrATRD/mUbGalRdCEs2/HS0
+kclaT2Zu/HEo5pgqGmN+3ye0bEryvSqOr8Ky4qvVQJxLwDhyTMAEg6thBhrZHKJ6UOzPRrjtf/H
1qD5QSxTxKtsUMGRP1/dtHqu5g6tHQv+XJi00mfxbSxsFGjfuOiC2cCFC5jpPa7QYdUsA5FdgT33
6k5cg4azgZW0T3NpxydtVz95ijpnadu4I5OAvgHkb5LmyOeF8+bmQAkbdAfAn/tcUF3YGpm57klf
A8sy5AWre/fiA43pwuYeSJ/xmu6stcNVd/3nS+iWxoo9yro38BRlJLnvBVXHjm9218FODcKv/UZV
aAuqTvgIupHOIsG4Xorxs0594xA5FBaXbssrE0udk5VXcFLQhBCowrBlqHFYmC3SrnZjcJDKvQVV
bnKpcZtUZulu3EJRDmqg2nJj73P2w4cOkYRrpXv1G+/kMlow1wIWAMsOorn5abbOzpsa/ZLrin5j
l0rQBkd0HGc2Nxvqfhlb5o6RxP7EHLEuZnuP6aL/IDYcb7PGQiUnT3FOcEJtyX7amLAliYcokwd4
0Pba4co8u5ZYoLvu90TJs0HZs8PWh/p27Jehs4zaiBgGl6INjk9QFa3s4gZ8Q0A74Z7rhfgCP/ZE
/CADkDF/apClsNm3gSvuELAWsgPaS8nDp19aqpl2zk3ffjPwCkqsgaF8qBiIHFAUy6XlmmM41uKG
UXlpwE697E6e/n1q6cZWKViDfOnL7o2O/aiVXlRSPoie8WodeYEU/kBbGns98i9+Sv92TBE3x9Oj
4Dym6OdOKeoWS2P3EPgsdbBNgjwBALT0etdYHDZzEnTraPqLsQ4KNQ04a8Wa0l56wfOlIZx6ET6N
+DdScKLdV7ev3gOLWcGnWlxQMe4uXeMGpePl0j5u4X4sIvrItfVdaT2eHGbJVa/N92DZ3I6tsZWt
93uk1DzARi0q87Meh582pefh0n4ulx708af03yhfb3c9Jelw6TEVTBw3aE/nuW2s6IOliZpq9Roe
JTsxIB90rptL+zpZcF5wFLLHFLNnS0P7QFW7wEuy6LEH7WmKPWm2H7gA5IShBLDPzEfKe36TaV42
1MAPOX3wgmL4mWAa3brmFdl6RAkUbBFhzlzTxHwrbWLHiDB9TTics7ABOOABVGM4lIFDRBmHY6ux
3Qur+2DNEYOPNJ9nPKlmiuWScepkedWHzId53ynQT2OiUcXJmlkT2avIgsdlt4/YqaaV0WbveD8i
RLlX9l0vZKeeXOiSO9V2wAGmF1tJ4Osa8TOJrR9WK14HMzq7AchYmoh9C7GJN+c8uya2511n4M1Q
+VcIJWyly5rUgma6mweFRm6renm67EyDU95cz/F67rUGhrKcHCuWn2aQ3/KOp5Y5Mc0XHL0mN3xt
nV9guzXFOPhEI57iqrXeErgoklriHcHzn2HhE190PCodGvuVqEfH56+slWVVpHpctu/MnHAPctxd
TQLfgEoRQFR0DaTUvBGYAvYNB7+ZeeJBByalPfq7qeYaIm3+WgT2e2LbtKKrSrEcJn42OMTXYpe4
YY5KrbiSVoFdrra245y42YJdoib2yAsJaA7c79g8R8vUXDfpFSIuOjQL6Er7dCu1G8SbT1Mt3agK
YT+yICZ65EzSUSGcDd0P4d4B+TWrKFkYGSyX1kaBlxKzdrwNKKVkrqw+BW6x9RDFK9wufyuimSgv
2GBBva5Unz6kqYAeYmfpM/+XkZNKjLBKOal57zr/mnq7tP+uWuyy9fzhmal/+QfR9ytNoDN7PqSS
xkt/uvAs19VS9WE09xnG1UH6+W0OmAb8j7DGJgYCakI+JUI+sf4hIb8bQ9gMtIfug1m9T7kHjZNV
Ta1GY2OSm/b8yNu4FSJnF5TYL/DvVtAfgJy/0hazFs9Ad7hS5KmbYFrIghOg4s0x+kfMGJdS5S+T
RRdBuADhZiKslfRobS2hqceUvAdZo3b40Ne4qmoQINUe+KTeYVMwqams9hnN1NQwJdzurbuzmvJP
Qo+ymIebLgfWy/Tsrr1h6c/uwdB4w4AjyuZ9GdmaSATWHoafgd2wj6lKzvHRrZ+y0GXFthS/sQpc
U54EqguL0NaemUb6JjPPSeRYm5imaxAjtBrFJaY+DAPuR4TNbyDfhgnzBT/Xda4y96CAqKyjxAv2
Qf3s2tbwXvtEgRRj7bVlRzpaajluUWaThdZh5KxkepoLWAUda9LlC0hQIubLn5x+A8KcSVsXdPDp
nlatSdziitMXdb8LTWpor9IZnnFyOwfb6UgbZc7LiA7zcElfP7yWFRT7pjpIomvKemsPnHhEnHDs
S4V62s+29TwOmJKaOacRpeTY1ftejFFaHYPY/2kLPAi4L64mH+F6GAjG4pyZScNUlv3EnLalNnlp
eHJvST0/xWK4iIaOlJi0Pv4WWJwCjP1MbRcZcB9y8OI8DHj9EI1dk2q8CKXuM9PRGsNDc8lCltR5
Lh5O6Ew0voXexdtTlnrCN7UVcE/2YkB275u5W/fwDQ4YlulU9c4eCeRdK75TDn8ncB6H/8HemexG
jqRb+l3uulkwDsZhcTfuTh8luYek0LQhFFIGjfM8Pn1/pupG96JxgbvvWiQqkIjIkDtp9g/nfKcq
S2SBW8ebSE4jUNmPmleTYLMiHuJTvg5fhVnee4KMHJNYrQVp85G1UPYggVNzFPG0g1ji8BsK87Yq
FrtszY9t57SngDrTK4uEXUVh6TEpl3dVXhiZiHNeNeNDlPkFTxZeE4BX08Hv0mbvr/Y5GO3gwRaD
fk6JtW0Riqh1RimQTrvMisVW5bZ/MQIxbGbb93Yz5gsYf4sdOmbJJBAR5BITttXNBvT8RU6h9K31
OMOqLEWanXzuukp65sZ1m+QuCJiM8UZHR0MMn67VHjvUgldzsFgSrOY9xAOxH6V5AIvIoFozG7IJ
yVJpeqfWDaiNUy2v74Zj6VrWmaesPYMXE91c32Ww/xs53qAJtdc8q8W2Y3JAkAvWOposcoKg0W6V
ndh3weo9ul1XP9Q62Hz1vLuFn/p3whzItgUcIuEF25XoaUZ5CGDwRgXJa0zW2YPLO8xJ7+YhubAs
8xAF1Y6vbqNtvpdlZ+5Z9j2ptF8eaidmVx3RN/R2EWzcEkcYn8PFXPqzasxiVzmB/5BZ0HlHjNyy
LhteU5+skLl+gheGwyfw9oXT8UbZKcl3ebIfk6gEB20lnMaGefKriUhZX6EOin45SBswb3uvPvHb
Z8st76u07p4rIXhlvfXVWQZODRSO4WCujNC0uVAVLM9iVQ/7gery0mBT9Vc3OM528CWksH8XwXoN
iMD7k3QsC1Ox8z1bA6xT5x7sCuuffCK1Z6rjsIrL94WbzAbYHjAVX2XxxsL5LbOzai/qYq/KBaTY
AIAN/5jS9c9fr2VO6av41pMuh6BvuMHEYYbkEQCC/CLagSAAaESmKPQbb4dfMcNONNBjeTiqHPDc
3cpqPpuLF4obSQpZP8DWgQjZT4Z4xCFZMHzyBhxSuFLHbeUzIEwWdeeky3KACzXmgbupiRnNyp7E
t35ejg4tVt6RLdQlKK9sZ18bBJ3gH5pK6sMpsXeNcRhd8xYvzXDXOpD9ynm8r4LxZXJSZztZu7HK
ONzIyObwEZuxyz+Va4uLdVILHE82UAgSUJESsopdDBgL6a1tKr/abvaPgcLoKF5sM9+pbHWOtZO6
RLUVF0Rn5XvYOXH6yqtL9McnIaPZh09sE7ns8FStyXqSqeeEVguFs1iEtSW8KboZgr1da3Galqbp
HHte3yGyFRXIMJ2oIJ5jaWXIVob8ro0KeZeuZUWLlXeHNI2JQpmX6jHL38zkxWDkqditPFqi/RO3
EJox17k8+s5mWv0xnF3HDSkg0oNTOhoZguWpLMBhdYsCi6BvLfiT1DA9dWLKpJAmqqzvhsGjb686
ol0QmW1tREDZFFgP4I1DWw3LuY3XAwSnadtXi3lCkkQcSXyWFRAAQiRuIoNGyUbMyIZrvA7qEaoU
7qC6IAMx8FH8JewlcIbojdfDz//ztVuEHjUlCae7mNpJwmLsA7FlcrAXxh59e+8hLS4wnwD2H598
7Cg+tpRC+1MYT72DtSvOrfauRNrFEmFniafoAdhxiCUAt1PtjVcUlLS6cznceuuP0q6YSPtjEu2U
Udoz02n3TKl9NDAb0N0XBONojw0ro/rGhIYuQTtwWu3F6bUrp1DGb3bscgdJoT1OWHfWClM2Mbta
nzffKT5E6aCBjEzqHe38ybEAddoLFGEKGrU7yNY+oZhwRRZXSXnvWN4b1noIfpLaYSqbQ08yIqm0
/mei1Te4dF7jCjeShy0p0v6kVjuVbO1Zckow4HlmeedU/2MKMmgusfW04nN9qLTlScHc6EYHeTre
PXOyCM3BJDVhlsLp295M7Z9yMFKl2lEVaG9VqV1WPTI5WWW/bcYwm0I7sfwfT5Z2Z8FtoQfQji0T
61YyTH5oYeaSmLom7e4iR+DD1X6vjlR6EthD8tIJLE78t057w2aKf48/OsM0NmAea7WLLNF+Mqmd
ZZbKLkWhwULadRZhP2O1mbA/WJ967UwbW8m8AregwLQ2K7CDCaItIoEGZomAWlYOPXxuUW6LTSn4
2yfjwr60C3mujIzTlmCTR6Du6tOcWaSxCc6x0UE2AVWinXWj9tgJFELCAKLJuX6cseGheMePR06Q
9ud12qmXac8eYx7iybSPjyNn6zc4+ybt8TO7Jxqt7NnH/Df8uAC1HxDZLkoYLIKG9gqmOCkGA/fg
qn2ETM3GG736EwuZ9NHBbMgB0J0i7T9E2yTe8P8B89fuxHEy/1aiLM9ZZL0ZiA78DQSLZBen0C2D
RGR7gjXxVc9NWGF+NLQL0tZ+SOrXZJ9gkbS1VxJdBec+9kmlfZSszlHla29lg8my0W7LmGBtof2X
UnhJaLcZ5mTNYJkYp1fsiJxkrEILA2elcHJGfFSgE5EdpoZPRKN2fMLbIKHPwgUqsYMaCl9orR2i
3LS8tnhGcXWaN/bbFsAKHKWl9pYm2mUap/hNsx/raXAZtRO19r5yO5rBUizNPWMFnhlKvY27aoEQ
VtYFS+uqva0MFDj8td/VxIngaAfspL2wHGS3qsYdmyNG1cqoEtss3IX0qddO2lyj4lX8NTnZqRhV
se9rQhSB8YZ+/zYUfX5yO5+6lfB6a4JtvDRgIDCLkGi+rCwEQRoExkx8R8+RkBnEh9v1CSLpaxcY
yAZ0Lq3xYa39x1g3HcUaLpY49optYn87BgEfAft4Yh3Kih23VrFk1vJr0N7jJH1RWJGb8d7UzmT2
fFDMtFu5zkqWR61qf9UmnUnuuhBBXTI3inY6ZTZ7of6TMFDQ5EYEzU075zWHRQ6IGecYee1E3QC/
cmQYSzYJAUe+JfpnuYJ5iGNnvPBc9uDpoNFKx2r2UP4mJxi0Y/5D2ixG7MxrzwKnhSYEyc6l8QjI
YSSQiaTTkRRAF+wAQTqwE3cTQ3fgNLO9y5N5ZLJAtwYXnkWli04aLTn+xfwDFhev77Ru7HFSu9y9
wZU6FYuBoKDdRsROtdTWVnlmsfkinfm5mUc01QNDVmJDSmhCMJoeWNs+t1GOwGL8zvLgnBUp+twY
KJZF+hUjRP5zkfGRJP1lJhEza7EjFAXysQ5v3JbwledpYMHH3r4I17WBmlz77rUtoSmwtAoFgk5G
ZEjT9Tbu2ERoYCKik2huCmxrBHuzHbXH02XJkzfDk4epvBdR7SLJFmecnxaWF0Das90jy2R4DGoH
ezo/shWE3jCp31hgmiW5zd64xyt8TvPqV56OSOUNm43e4j2BfDxXiKchgE07Y5T2XecTgOSIddnR
PcuHGo9Y4vj1Y+N0zOUIpvxjdXjoUsc5wAewD2tGYAa2JmcrtXjWctrhGqC3Kqji56GcT9kI3iRv
1IOHcEdnjK573zbjhxlzfQVjiIBMjx+LNBzQ1+vJtxZai1k82xPnJNceGBonSTYmAezTMBhh66oj
0s8OQWsuzq7tnAoc9w8uyXdw46J3vzc3qtjBWZSIYIzq2R7r3Uq4wNYDIgMHxuzu16Ht7suAhUu2
mH+QGFFqdqDEB3t8DxI1bBovTs6+WX9EXdDt+oFaL0fuihllyuGMNDAcx2dBC3mpGHKcKrf4jHHB
M7eY3tE/MVGvq5a4QK4ulpjvCcqtO2C7kGOckZ1cHP/6+QffP3+tTH4H/G/bOeDqOY9OMBfchzK4
K3DihXMeG7uUkOAjQWTbAaVXSNOwvKZr9c41sJ+Lan6RUp4DqrLLlCtaQeGQFFE91RZaEDWb14gV
Yoaw9QFNvLXBwGjfBxYDcn+dWB+Tk743pvQ85HFxNRhB7Lmbj0s/6jED+KdVJTptIQbS28iKKgKr
tQw9CfnUcWpmSjHWDCSQJsNXdJKr386HuYufg0E4O5ayxpMlByKr5rE9TLgbbh6hJkxuI5T/0qqO
ssuwtOlVvbU24ZRxQCDpezc7OaHk0MGhlVi0Udu7m4mtvpt7JnfZSuCLMfXDnbviBBrnhJS/6aww
7RFj21/z3P4eF8u9zwWQVaZ75c4AbS5YcjHAN0BBD9l70bTdr46+27XX4mblbGeKscc7H2TX5dVW
7gnPmfdpSrZUDixzl8LtROBL8liU97kU8zUjYyxa0uiUZ2RtkHET35WdxxhWajeHkXucIUwHgkgL
7iY1hOMi5wt5EohREGuyYl4f+tVYz0RWPvlDWR9cMyj2ws2JBk3qYDM6HexqUlCRJtqHNkn2FSbV
U0wksj6BzcR8tqLKA4nK2ssvVb+3cvUPe56bX8buKTc9sknq9Q8nJ4889EM+Kkaqo81ljIHbsqB1
MLZFq58CuCuPI5a0Z/gcHt9Gt5NaWdbVfIyB56LQ8Vpx54uAUAJXnkycZ7eff6Cte3dJ7+LIU/Ou
xVbCJJlfJnJyj42RMUdP13MpE0XefHdFHrRc6NkZUQVf1lojhbA7qi+Svi+pg1qoAoW45M6vuWbJ
vIKZykf/qxh6AxBL+9J7eEpp0K6OXXj4+scZVZKTH5I0+CDvzfrMhz+K/FaYZPlrj/sNNT+vjwXg
6G1GXqMce/kwc6yLAnxMJhXLYIe6thvzu6wD6CIDLJksumXJ0N1UlCzKLeaH3G+cs3YlrW2aPxix
XYVJQfsr8p5gWkCZmcNXbcxUvmnrHGqfisiTyf1C1bw12hawg8msbrjJAWY/5pZT6b0XVoczMB4I
cBbfaljRipYJPUF56p0cmjclI/4zjwUzUebJtexQXQDFjUgCJT0iU/3BSBhpOR4BeYvbH3CiFds5
+0uwzsEql2xHzdSFNWdghZrdpqkmiSsN2bt/Oo0HzbwQf0mkOxjTs5riWzShYXK1h2bE7G/UaXwb
Wse4Tkas7mcZISQkN13yF96QZ8kEVAJxSsVRGu5HKxwDSyJZfwIB7eDXHz9TGoRe473Kmhsqg+VI
ooNLQWleAxUncBdfDdEhUw3Aglayf4+oKVvF+c1bUBLL0WBxUzgSshRyAllbbmS8+wUj5RWrOfZn
n9vatBx0fh1uGPD1kIfbFIqC+2xHbXxmJUfpm0tm3nbkPzggpRhhwePq2W456b4iVHyHiJOZKNv6
NmrFrsAntq9ip7yPK9iLiVWcmgKDd9+28y2ZOHtQlxG1hf6ECCMSBYgIPZkzkcqM9iA3RmV+qhtW
Uk0m4jCvJzJLwWu6BqpXVGi3ugaD3JAeUhdjszWa6G2NkJw1sQSXT6I8H044GizqrRL/S9S9eFny
DeYa1aZyCK6j1UVIoLsP6Geqc++AzmjAKZj4wbMfGQx0YQrDD3LG39Ge3ob2ZJj+EyF3XOX28gTD
F0yRir4k2l1vZsLCJLPeiYx/T47D/dStpzwfLyaa6/jaGw5oQ52+MPkL0hCiNK+o9qdDQOq6Vmdw
E8SUYYMt3uOaH7Em1oFRClDOiEi1ijRDPheTvzKa0MSdgMTAa90uQfpkTiw8SGHqx4As9HRGmKQd
gMXEpLLtul9Tuh+H+TEJ2j/54P5TpNNr7KFDUAl6+h6wa4UQTdNI/OKaCJfpgG+Z25LE0AFAHJEn
nEfm+k28wYFQwL9RSqQP4odXgc6NBNIH0Y13gfBMTp/kcYzWLGymcjpMkM7Az/HCVIRhRRDriSfH
jEJh6WCbOujPQIz8WJU3oSZ2PaIGI3jtaat/DPXXrDUwj51IO43TJS5BUBJBy+YhepgISA/7njpp
qlJ/4y2Gh8tkI2J+u4fyHkw/2URAr6qTsTRhajWhlwwGNBaWddXsfU+ZpL+o17Ox5h6C7MwNYdhe
Sif9HThTyQSbrZBv5OW5B2ALGJ9RNiGrO9ujKW29uDhl1iTZoTdvLSgpAdG6T5s4nKMUIjSJrRWz
CECL9HSpqneckXDgrL1HQk09PxEbOgfYpexFjTQAGcLEzKD8onwqfGJDsnq478y/TonHFrWR2JlF
C6cyja9FFn+7OnQuV/Krrzz0Kz42ULfgOxodBvEBqrtJLU8iTiWPm/3UtyUCZW5BqyL3gE5Cx2a5
HJVBda3856LNX2TCU2bpt2Bwk+/JjFCdWQiJGZXMvD9MGZlG9QwZOB/B+Xw7S/KMjBb7y4zddphL
ZLHNlY3cH+BNYtc1Q0FELZufgYSpznlCEVycoh+6fpl/4LV69NtAHLPunekHNHFEzeDsshl9HOSX
RJhkwaYCMH95tWCfKpAtR5s86K2NlQI5rvkKIAMH9EpDFZfdzWCou8Oei7nXN9ONFTOB8aVxVWJ6
qDUx3KM6CheD8bLFUjugE9ny3cIT4kKdhTj20PeX+G3B77sNIj2/GWe2V8ojOmsl67joD4OK+S4z
1HysVu4YDIZ1IMFEJfAMJRfHlvEWC6qNjJzffpp+zU3JS1Y2Z3+i5uWdvEZG/2VE5bOnv76KnNFu
Hrpr7/4lhpeoz9kvQh+do5Jrsy1NLEMFmMJGtQytIk4yh9yU2pb3a8S6UnjQsrpS7LzmVzx39bMz
ufcrvMg1KMjjDACHRe+G5Yq7pmH4jDogOEytujcK17uYTMcKm7iuqjiPRZVStGELLLL0mtfxGSWg
3Amzggpq5nVIY4Q5pd5HNo+HFI44opTbCo/9LW6ILqSTDo1UId6nKPJQbZmBsS0GeWjaKg6l1yNI
hDxRZrh9sd2D1oicdUe2xTeTNJY4fweyPgoES/t+8JGE1O5jibtg6zEQ2Ti9t+9QooSO4Omo2yJc
YvZevCflHvvOpqHs3bBzQALTmuSRud1mnmqk6VbyhnxXwZ+jzxex+2taPGJaSRnM5loPJ0D5zrCD
iiRFsVozJyhbdmMJb/gQIAqLuv4S12xLls4n7tjlk6a2pv3pQc3b6qgWWEVYRnb2yj3LyHA7WEIe
MSe2W2ERoxUR/Yy8EjFH2WvKNCFps09Uh90bL0PDWc/aMTtIX5p7LsLm7JaPCXuifdKm6LtE+pvd
txaJYO0BkzRvGjPoYNQlDiJH93EMyiPyHsb4HjefTXYVzjts6OpbScNhVBbfpll98VGIXcYBCOUZ
eWucAlBtIiaotYvyQ780bTH8MavpQNZmUCIkNtNFy/ajlXGe+tXEXJFrAx7ShpcyW352WKdhRtRt
Q4Vg6tqbbaiCizMo9xdcOW4p0m2zakBy7hoLNRcp2n6fSnbfoSqaj94d7Bvl6n6ppKQSluiu8BXX
bo2qG2v6wa+6gxcYpBVg+UCKepeP1rvBaPwwUpRusmDe+bi9lrE6oSd5mlx2xD8BbQuBVgAnasod
2z9nwnkhx+PDqNs9Xp2RR6f59FX0G4yMfbJN+3OQwW0mBmrr69f953HWzzXkYbV1ZDvuB1fXt/Gy
YbfdgUM+pLRSurll3IlRjRg5+UoJ+q4SyEci/V5nbvYC5PEu/b0Gw72eZFJMuViLQFtu1codKklc
hJ6xNgGuxQ4pI7Mm6mtokB2fukdmREn03NxMb7PpI+kCQBtNk8NkJiZyzhZP9KPErJrlDilvHAYD
Xz7hHWdmU+9Gyf3rKDZ3wTz7aIzWcl+iOAjG/r2K5rdZ4bho6ugfKxowXNhsG+Kav3LD/m0zNM2B
xyTYoYeoF0WIKlZ7bwWcuExYkuBCQA9wqHoH4Agx0e1bmfBY9w0a/jwrWJXjPYTzg+2OVPPbhD23
4R7qZ1TF7ZDwvPFbIPD5W9GI55+agC0tkSi6dW0DrhV6aoo2yR+VS94/r8eTi+rC9IneiRnfxDnv
YWYYj7NJ2RsgAe9Ldz4wvCfzvkU3urrEqPjC5VrI+bRiFnMbO8d6EI7/EDUgDt3gxMg0lsPPrVyp
hTCYFjLGgpRjLaMDhtN0a1b2s+FX9+iBKC0l+TlUvjVLnZ/bMS5GZtwuxT5DbhmaVvvR+YrvleOh
oNADxHFeZgJvBAKdJCm+k0hxDVIqjgmHkdmJD4gIBxPdRTDYmPxYhfx8GHYUfdOU/tzLRtp6vOS7
ADBMGPsWi21KtMqHgMG28JSReqYyLUOe13ZryPnNMqZ7MRBmkIp8N8jRuM8czqO1w96ra12D40M1
CzIqzqU2FW/uzCU/KIvdAx16fZxd/DGRGxv7n47cGvvors/N68+vkBLBA6DQBdWOE2Tu9qCP5Qa6
OqzMvW3pdKW+3w5Lc44aUmEMk/9mJKfnhVSHf9d5C9zFQK71iZEtqkwPRaKs9n5T86WQvLg16+Ex
W8sbqVvfqK6BrRTGaVBMVGACcemwksYWTzQlIXdQQMgZwgS3aSeiS6kw02V9W1vBMqGtLhNF5E7G
TDuS8tT4uL4Tm1eiI9l0P8hTys3MBoJTHrkZjb/qmHXy8Ti6qsN7Tgysk3GHVAgJhWdcAVN/GyaH
E4krTENNls0G7jHsnLiAvMZDe8kZt/0p8TIhTlAzsf4j9gaijE7EzlgCtuj17BKUWylIE822lL7o
6nA4wAgguBMEY+MfYOvKeBxIAZzfshq/CW77cHR4U3vnlx/MwHwQi9KvGrtO0D30dARlG5O1VPYH
BCHfjmy8bfDbjde3WFGGFBEH1RIHj9hdrwr2yDBU5KmjyJst6uzB1mV/xF4VajnU3ZcUZFPmMy0g
mk76xpPdULcbktJFKj4bmfkXE5tkP1HjwnxSW3TajBHtR96Ohx6kS2hhRuJmPi01w3wUd7sOcARy
K8T+FIV7UfnVzkgLFnyB99jI3NHN78zBmAY3shL80s1PRZZ9xOZwZun8VtXU8vEExqeSah8bCRDX
mWgmTkdf8iD07S2bIOaOTOB3rf1O6p5io7UZl5HpaUtBbvjpt0EKU+vxFkQUtT/vF3mVGyYdF8C2
2BBw+DBhC/UrIakbgfXNv7sUXbnjE1LW3+Fl4zkJBr7kns9ttLhME2IokRMyk2jHY6Hcry6jsl6n
/iYmPU5SPLR5nXz/3LCNwafA5h2qhNR19dzASRnXL68me4EzFFEh5SEWOcjMT0ExUqfXfLzoCGn3
Sg5FuFvfDGpACGCFr0euy7JjXT1WCGIWh+vM52nYzhUnzQiRcYPP3WCpteXe5fMjy5RoJ2vvJiOO
tsLnjtCdZpsBFIDZirbbtCkyPbQWNul+uijus+Shasgtmfrib8GcFcEnqHEg3VxoAU4QHwDdhh1G
4SxvdeBdIsd5aCzK89bzSAFgcwRKnsKDfz2uThvafvKcyBKTwvAGhuIuAsioEW7/lAHhfwQlMvFm
eVjE8znlaaNvGNGbUlyBaulCpyj2hgJEg9gKcBxj5LCClOQQHbOZXLYDYioZzOOoW8b190w+Mmmr
91lRfMpeMDEvWWWizJufA/mQjJK8Rw7CcIrVpxfwNMIJRUyKgeoosyzkIfoqiRnZtBn5BiU+s3Lh
bQomeRn6/Gl1eKzGBB4UmS7uv1vWjFaSOYyPPnvKHpp5/V1AltusDZdzHS24imFObLkrAJUAGI2w
jtnZCL8e92M4DwKI92xbV6zY3Jp0xLysr4WsGO5ORN4rR45HQ43iIW5I2crWF19awa5ly4UdknZa
1OrCW/Xv+sPz+dzRP5JA9Le1L5x+GdJb5P/pZpb8sHadU0hYJ1Iz9spt19Nc4wIiHAJ3WKeMXS5a
fim87rAkfAlT5L+gMZi5AJYn2er97+Lt1zUdSQ54FhPdbeGXfIZdD8dohDfV2H8bP84gUXA2JdYf
AH28XNj4mJ6dkgTeuVUPzxhQgseIAotY7a+fS4rBAV/psJQMXT0WxYylHGQALXg0b/rqfE8c50pQ
6wvvH4Re97zOwx7YyCazB0ZhiUG609TukPdRRTi0TNDRWdOQYnHAEvy7TgyTc8Sywo6ma5t4/nxK
2o5nrq7RfZqO+UTKAQ2nCdU2xiqUiIalK/dSOxT+wTCK4TIQ6QMJvr3GJicZKq3D3LbJvRctnPYW
l77nOU7I2C0gq4HAB3/ims8JqWUxVcT7vmXUM8mWlXiKsXKePfhrlm+GrHuzB4uOkKylw/9nc5Z9
0i/PS/3Pf/7H53fBTJGHq02++v+bsWliZbc82/uv8ZxlUg/t//u3/ZvOGTj/8hzbggskgepJ27T+
N50zsP4FY9MLpMuWNXB9T/4fOqf8l8usywp4aCybQ5Pf9L/onJb9Lx+PhhQCU6cb2Lb736Fz+hI4
KMEMS1yVp28IoRSzHusoHiuLTkkDOvn3X59kjsbdf/6H+T9k05W1IbLgODDIZarB/jB1WEtNvUdV
gfV6aIppU87EqWG2OYzkOG4rO7W3/FQ7Sk58bi1nWICboQNGJIp5F7OqxCzLbIzsoXGb2yZu3PI1
Mupnaxq2JpF4D8rg/CtM7buYqKHBf4WdQXIGdNwCK5TDnz3GV3PNnV25RsyLp4UdbJaclfPN7HIN
EZhBh3kLdDBcAPfxbJc+MUcrAzM718ZTn7nnCwz0xzRZJd0hAcbFGjK58nfpAMfByOs3M2Lcs3Kr
M4IG9ZUt2JOshiRbrEu71IEtnubdLX1fbYApq8+ejCbrE30f6ZyV+E1Dey2TT69UBjM1RkQ1NWdn
enTRVWc+SRjmpXkv6+TXWJpwj5P2jiZhq2oQG6QM5Tvase00cnctY5TvWhn9zVzU1yxjehIBge6M
A+ZfAFkMcpciRjhJDV224rFrFVqeUby4bAJDLAfxmx0c1vbZjwZ1o74gsasCuecUHGM5TFW3beZj
Y9OQTNZ7accNaw+22g0GA+Yp7X5KmpmIzYGCJUP410s+v1ggk1zv6FfMS99yeCaGd2GR5hnBc2B0
zcaOCU9YFzzbBqWa63Va3u8hqiaSXUFTCce6ZUJL2kYRANa3KuIVkpoYhGiUwWbxxoJddXqeo9mg
mbf6ndQUD99i/eB1NrgG0/f2tupe8xjz5GAHI1O6juGZgw5DKHPlQoi+MrIZkCRV0V2Q4YTIKrM9
tZ5yL0VW3ztE3mBzsG2G2/WTSQb2bunWH2ENPtvVSfFAllofRUSnbT3NqGuPFcr+zfR7imrrYjlW
dCgHRfkboPfl5lY5AdKJmZJIniwFPDIy05iGuoE8xzkSKPh1qAJxCu2XMWfmCmR1tfm5CaTYwHjY
aCLLhkXuA74TFJ1ud5Axd0Hca2clwyUIdwY2koybdnK5MZjknWpnOsbEjTFBb3qGJb59GZrLEPjZ
rQgAdkzLi2H25cEmpufAt6b2C58KzxjlfjAwXAzaNLvK4TVPbRTK03BdW6pe2yR1mtpzE2Af81Zt
Su6xMWYzUZPQQ+OxLAgUVCD09C8jFzUr4Fz23F4eVktknjpxlQtDPDUxbYUqjWBuki8RJDUPHZFP
ruc2ThFw+0gK6YJ7/GS5IKsjGoFaJLDJqojoo1zN35Pj+zulLGOTWvNmGU3/iEB4x96cQBCUeBdA
pY01XnJYe9LqybePnlmtnCP0l9R6/dF3vMsqj12X/aqIPcO4RUhCW0fPvcCQMw82seHR/EItsenL
8c6d3Yeq7l/zEim6V9intCjv/Kx6FplHhx8YESQatRfmP40j6cvpHKuWsnUUvn/CGmAy5mNX78pH
H4Ehpt9rEqTLuRyR7mY+xQ40yUttKVrwSk1PgY7OksFX9ONJA4N8TWPkmyyr6rs1SL2XAHEiKqV7
2B4KyaSZPZDes4hNUNmkJFhohIU3ntF4jGcIMNkpnUCHJzblFBJPkSrzgofOYIhGhphZCBdBvMIt
IjXtc/IzvkEAAmrNkjsCvD7J//X2Mmd5SZSnBypJyXubT3nd5F6UUNj3iHfBkJ8xZltnC485Q4yq
e6hW8mrBDvFUhaotCcpREDh8qMqZOLY+j1zWtgUOCaaYnUH6R/Fk8ja6aXqPrPB3RuSp43cXhZnN
M4oVzzcDdQpl1mj5Saccos8CADvsMP0xSWWThnSp/BwVpBUbw8ghaP13AiL6E/4MvAj4KTdNg7Y4
cRsrxKLzdyG6Ey0RS0JmsoNERO7Atv/qZHqsOcMj26oYtaCVIHjzqxeUm6wfiLPI4m1bu//U7J00
X2LZQcYGa9fOlxj+Eqpd3w5twxFbO15MlFL1iQVH9LrAWzi1pH3uwNRGr0ie2q1Cu9PF9r1bf5hF
Ft1DtaRyBZiHarj8IpKq+uvj727H78UavceAIyBcTbMMf+yCaTvJOyC1+SGPU1L68rw8zH7120t7
M7Rqw9u21oqlo8fRZASQ+Nu4uNhNyidl8zaLlLvFIUPpyQC0EBnwL2KfnNWit3QrH2FNMIdg50x+
dDEI2QXmk/EkqRZcaGE+Y34jkxUG1kb05JLWznqEv8e1XjOhxi8IN8I3eUchqu1mk2XTD7opQy2z
ure884dtGutIg7X/ZYv4FNckULQekj/LgznhMuosKu+f/LfnwFMONJ3Pdr8R8TBvgW5D7FdxLr3x
QbCbDWQdKuTr6K/pW0tsdmP3kRrzEasYMiaydAIX+pvKdi6LDj2CIcLXd1RoCeOP4gtqZt4FhUMl
M4aRaCjzNiNJ2rQNwNh5D24rThLOwvjaGsTZ4UYIR1DDosmvkWO86q9Y2u1lMvneaueZeHDWiyp1
QqhA3xYkZRoYnOGnVSQ4gYpTD0kZyRYDvwpg9pqGgrE8GKFPolzumYTtjaT6Nlr5y0b0KF3eFVzJ
zDJr871HuIXQJjTQAIKpHXnKZmhC9cCOJe7GmWHKDDh4GB8S23GIdmDXR/7zPyJeLnPXvbVtj3iO
02lFgMXxg4CRfY7EMufbd6h60Sg4iJmCpN3VrbyJuX/jUv/q46ah+hlOCVqlh940in1gMXGPcMcg
Eenuelxs0iz/ltL+Rt0XpiMiFAvaTqzQQDEfVNi3ChuxrZ/G4IoIrDKXOzOFrkjoBemwwi8oInFI
pMY91HD0ujF5CrNb3RXlLye2QjXM4l55/XWNPcDSGGdzMX5GYuBcA6VWVgjFaMABsY3qmOuLtijb
e8c1py2rIdgmNzdlxJdWwyNI4pGiUd3W6jIMotz27DgIca54RgA8xnyWMuUy9zKO4cxmXM4ABOsj
4T6M/Kk+6cBdyzux03pHkebtKzn+SQIoDWS5aQf5jjDBfb3Wz8xhmVusrF59n2WYccb9Elb1+MfN
e3NHRhk/YrPs64fCFzSrNogqp7k6YzYfYb69lLWghOZPGFkNmeX/ZO9MliNHrm37K8/uHGVoHA5g
8N4gAtFHMNh3ExiTSaJvHD3w9W8hK2Wl0kB2Nb12ZRJLqRIzWYygw88+e69dADZyECbqFga8qk6d
wU+qYXA7NEZJKtW+nXtj9HWLHyWZrs0MPxbkkhVOe9bUPHJ17Al+En5z3TNooNtA2M239mKFn63s
Jm/YbtUmFz8ZD59tFT0WAReNXJtvHZNCVrbZR/42TTeJe006VqNI8+Z9ZRwKqxovnsEyQXEL8ktr
6QBONH3XxsXOHoPhGHp8CaU250esBAS2RL+sjVy2XuhImVeQcRioZBrA5jIWcz6Do5nNWf2AiHCi
gBuNTvWw1l2Hm02fGQ+lZ2NYBlWYOM0lLWf7Pi0OXpaSNqOM6BobjthG2fSNRwtVw3JDmH7dqQ3n
FblC+NSx9wOA6MkwuBSAozjkGWsIB0sj8d0Xj1KqI6U7ToyBh7wWLZ2md4+ejql5pq3Si9Url+Zp
i+j8IAJgxl1kg+rLgms69cInou0YmroUGF+4j+70fECfTHAMUBDy4tH1PQB2NOCqrQ0qCI+zgVfD
TYoJOSK4Fnn+1QkcglO+qcy2XMf4Y4DOcC9OR/C07UrqzrBRXjbxlinzNeLpT74Kut6QdQlprlob
ICALXowls3dN4+5niy6mGWAXQ+7OTA8DBqDge4Rw1V0cUoicRfMmc1S3xQVb7gYuQjoLgUueQBqp
TJrJjLJMyd2Bz1GGeJmYTXrMdZKdtZa6dGCmwYfM7FPdtoIIRPzCyjW48UJtUwQqPlAOthIDxLcl
SwxiG70wI3O6ToGdcBWCXDaENj82rOHmVHyIMjjUor6LvfgN/N5VuJLywAzSrpXTPERnMj+NZ70p
jsT9o9WYT52vdxO18AX9eeWhh2FyoMnup9az7hoD88GKoCtx3UGjhJY1KvOD/7zkdQV3h+cJ4xUH
hhXfwxXjfNiYzBcroy6Ks0ai3Eld0vwZl/Eg3/+vZvLf0UxM3aL8gzqT380v/kf7sfn1iXfdVz3d
fzUg8n7VtYRf5X/yN//P13/nj/8t2fz5JdAJ8/sP+f3JNx85es/lC1E2+5j+1qfy1yf+Fm3MPxxb
5+5Ba4pp6ULyW/5ZqeJ6f1AvJCW+TwJ5f/6df1SqyD8QU+hh8RxXWkge6Dn/EG1s2lZ43ntQfCHt
O57zn4g2jviXRhVEG0p4LFtHNRL8ZsL9u2jTYZhz7dyR+9H0HussToiv9RTfFvj6R0Vez0yBqqpW
fVd9R4jbbcPbqTJA25DxpND4avZw8EVZz2vohjW9lGykQs/oAeu30dZis3vp0ti9zL31Xls6IFpA
BPSEnON4wgndTI/dnNk3amYQD7ADIopj7ORbOQK0Ht6wV+JhyELnqCW2JIsHQyWlpYxiuiQ/OHPv
5237OKRFeC/02L72HcUHssQE783wmeAYlSWYtM4e6+tQU3YVEOLimmY+ujIr6LaU4lTNhXxpgoKi
zrb1OZwqglHqwdPNaO80DVi1BAYyrCcgfiMoFM39gI0zXoVu2LeGG8rbsGAzhaTyTLCiOcWjlu5a
nIYXfSaifLRYccB+YlWlL2FXSa5l66SmfqPj2YcrEzerX79UyLm0ahR4TZdQbduNGxmOIQmsHu2p
3KdBDmewGwW+v8a7FZH1GbubOivFZ9kxW08E9G5lPO04mBKfbs0c6DZbonwAL5GN+jfH5k3XsQR0
9fQMtH0DFfwGNSI5qI76kNkSP/RK/rCD+edEk5NIrRXRQMyD6YsWkb0mc/QK8OO+JUB9cCL9M57w
UztWjeFD3aiqDg+w0yDTjuaeawcZm8K9H+Yx49B+8dr7YE78BJwdcg1AWlPbZ61lrzFR0dowRjh1
caSv8UXTtuEmV+5TEabZo50TE5iTWN7xf3qK6ymCtq3cG7vtUPMaQLyUmxVpQnN133inSUboPUmK
hSG0R94x3CAIUk2EH7wQn3jobIPm/rVORuc5jeYXW0js++5wxGS5rBehT2j1+O0smH/41aSxWWzV
w4tW4ErSpH6AuvPk1vwN93OyqHKY9KjeOguQqfGAVVRacQgsmj+UpeOFqNpzC0kKDEDRHPIVfDRJ
ubA2Q8EK4vXg1dmxLBjgY1AIZd3Ph1bjJtZ6SHYtuV0ubCfdRvLoKU/hxm0kSecnKT6F4cM0lz0g
j0SN5gH2Z7F1oMsRLkQ3B7cKBDHO3MaFMkIvam47t+O6jfP8nmZKTAetsTdjcz6i0P7+8Ncv8ean
BxwVa0RninombrWrUGHSq5RV4bcO9XtzMOit6YgpBRN5v+850sSbykJ9L0aPxjZ1Z7a9fdf3iyc5
gmY5jKTC40Y3z1aR5Ye6C87WrArqmawPIx44gNuWknFLf/fSiFm7Mmm0bGZtBb0CskZJp6Ye2Mzz
mdSf0lqx3XHa9zwYrBtlc2wx4oyPAxVv0JKc5mPUcxDDLYC1IH9oLDo2tGrQIQRH2Y0h4NX3sGvS
rn2BYK9IzXvxCp59fxDMrYzh9XtGmvldU+KTSov62gFUcaTd3CcZYQObp8DRmkmZj3Y77VXt3kXU
oj5Az/tMtKnZ2475LS1ZWFycmYwCjftHgzj1OLiQJLxyW3E3P/SV1R9hexCdfgW2kkNRyXqbiCZh
07FKvmhqsE9lgTeypkr4169s2IgnWU6LSziQwKccRTY3q6nZ2Enqjm8rYzJWWQGidfCMt673uCtX
1gumffwcRjHtWsbjy6jbP0tp5MtkOEMjU8iE0JePUBcjoJ8wKo6/fv3Xh1//G7boGCnQCfcT6+fb
X8qBbtZcsEKr2cDZCx8BquPSIQ5Iz3bvx2yqb34lTZF7UBNgi8FQLcDwdSXvYrNhBCYpoITcdoX3
1MUjR5ZDkjg0zMdADmundLIdXQ/NBkxMvtdm/GCimLrTZJvYY2L2VVM+rGki7W6mgtCNp6S1U9jO
N8zz9ZaogM/2t38jcQr5IK8+lFUOm9FJoiNJwPGx8+QtHTz6QfSx2AV1eVZFrJ74+cgP+Zj/7Nua
VnEX5HZhDofRNPEhT+O5DjV4Fc95Wd81Ue/ceF73pU25cyxaSiMBzGgIT/a4RwKcXvo+JWVHztTo
pnYrK8pq7HAjss5YgY4pN/mb6cTmE8sA6xi14TbMnIepHSD85tZT04Y4H0tOYhi6W0tiFayAomzH
rMYDU1mHgFSehucADrpxUOaCtvMa9P6CUdB2MW4aur5LeLpFgjDEJLpsbYlPMVUARBUP3aICBEZZ
ZHAkKexiNjmjmU7bNBnhKi/0X6fTCRJCwOpmF+AOUZ6CurS1i+COo4zkvW3YkR9pLXROnvA78Kor
0oKNX0U57hQPpK1yg/zCW42wm6OuUFeM+zibfdWS8mw41TcaNVnAlHWifn9+mAbIgHPjPOSF/ZBU
crw05TBepsIhx1HD/gVWCiFIElp3dF2D3QLXocfoi1GzXU2tam/ZX6yQbGO/CKbzxKZkPUdDfw7c
cgQ1rhPBWYDQvGjEPbXp3A3IRvgLCKFyXE+T+gZCh1PaXiZmr6Y5igFrkHpJoCR51eiMOaQxTz+c
NX0cxVuvVYdWn8Wmr93rULo9aGjc8dnJzUzL1yZ7uVpVH0lnP6aNomZ8BoWTo0S1BZ2bI4j8lqwU
YI3iNsTMvFFTg0EHlIw3gpmj/Bij49Vp9OeoNKhySTAz25ZX3Bjkgtg75+u2ItLWFGiAIUzMg9TY
mBl0e6xHyd7ZsOgKT1Mg4AmHSRIECb3sQ+NblN4ePRp9DKUwXKmzaWZ3XlCu4cTSOBoTkTY7AwPI
FG40VDtm1mSHFS3ZVSPOAYReQ5vxedOXNC3pu6AGvD0xQA7s13f4yIGZoPwgniZi2zqTcWGZ8aF5
XkOmlJi3EfSkRargUpHLpwuOaJOcYKdm1Obq8wcbKwlw02rWjHVy1UBQBh2MbJ4AvT1MhRhOIqEf
jWcl/pRZv2X1V6xswgr+0IfHVnd/aUs8oIsO3LVJE6nRQzuwgcVM5lrT7fzUN+VL05sBXFaAJmWk
1Yyc5OcK92ayo3nL5p3SzbnyCwfuURRHqHXi4pZTuZOmscEh/W7jWmU1kLJSICSnipKXvUJZHIzh
3M0CSoUR3VHXzkCfnmrT6SDqjhR1tmgdUYYcq9jBu4zmiqB3EvG7ZnSU7HRcKlnFfJxRBk8+N1no
4uGzZSn4HsBKcFxcy6hdELDOS23H3d3YbTSvfjaH5oY9ZQMMm1FfYTrFUeFtrUbGJ3783qqQKCnm
qUMZRdpRo4rAbyoFjG3mppJMdDs31rweSaGvZzgnl9JN98RFWY6EQ82VeobzVQdPWrPwU/soxBPi
rJUl96Zoqh0kP3TixvU4tTfQP4b1Yh9SS1ufrZRJptsBPZGJrwgexEHv5uRWzVPFeUdyx3uTWX8d
sh4irzm+V8Yplzawz2mfpDPbUrd/rrqiIwvVP3DFHTaG2bD7pBMlLrDlNEYUbURjvNt2iBY2WRnS
BIUWkcvl39Js7tsEzYuCvZGjkbjWg7MstS3IjWM1wN1ronofkTddVXNO+p5Wh7Qi3OERGZF4sjtU
HQqslzC/YInHatis31QEF69saFrSMnFWc/Zc2/rGRYfDd1M8RyKp6abaZGUyPcSmfAXh3C4ssNL/
5xH49s9le/P3ktJ/+eX/eyxz/v1va00v/9PKT7luLRaHf99/Gs9l/ZH/i8Hi96f9ntWtP4Tl0HeH
w4LJ3GTq/nNUx18Brsq1hOOwnUGaoOL0H6O64HPoI+JfFmM5VNW/RnXjD8ZHpnQWeQafK/8jf4Vh
WMss/s8GCxsZy7IIeTOS8CWaiwHjnwwWFmpZSbq23zOYPVdSfzbjbjx483AYBLMJXSQh5yntg9TN
e6LByxgfY5dAXBNoj3qSMzkj4kXgRQl2nQIPq1Q+6IeyHt+HSRWbbqLtLTXfVGM7+9zbGlQd+4ZD
ICKV01WNPHVNLo+JAD0cGhnUmlw/ai2GNg8Qzxbjg8VUw8yVDCGX3mKk/rj7hOF/zm2Nuw5QQ/C2
7nbg7l0bPtItX7SNz6slC8wK5V1hxt3lsQEKQF5QXO/MVBwgAQqAf/qnjLlv1PFb1dPLAZ4rXsfN
Avlg9zM2Lj3Vkht03gbjSie9T2cDP9/RgD+xS8+jSN5BQ7zORs+s2QBgHCbSejWpSl/P643Hd3tD
I8GnmGlm6Nxg2M+O+0PZ4zn1sBET/p9PHmj0QO+r7WAOhAsH6yqz4MsxosOkN7f59JhOJp0BAZyS
yH5KWrY3sM84VB2qDtCRy5ZlGAV51M1WJB+tnyzN29WyAuBQfG8TVM6mqZnfrlaj1EbWNsbZmjst
lZPM7AS7NF09cdtf55rzrOte5LvK+2m09IjZGLp1ybbam8abppj2PRIB2rTG6Wm9ARl68RL9LWGr
ssqZl9bBcLGc/DQ48j5y63PYNHdG4NzbCRfUD72ZN8KqLMDGAKdK7ursN+PdIM0ztl0D5jnb/FTc
BbAVdn39EE35hPu2faHT7WiJ7EulzbSJGON6nqiEC9RnOFAyUWLSbWstXetT/Wp6gtZP/JVhx0V1
uavJ6k550c+KNsb12M6syAPjpXfIIMEcAaGBpqEcwJfsj0at1e/6Wr+GrETAg9p+a8PYbIGH+1Nd
QZ+K+09gtFfuwtU2zqctuXEkGiKIbNQEIMXSNdbk6WLYKt7ZyNpyVVmBQ+yMrW1CsNwW98GYfNZB
oO1YmNx0/DUQQX1KFodh3Tm7RO+OrtPcoLZ4K4bekC0VBPhKe4KIhAQR1d+FpQiQ2cFZDfG2GBc3
RMN2uaQ7cDF1NHf0uK606eR47avXLBvWtD07zsAbqKnPtsRSw7o/qUlVYVlZVV69dnrzDhclgSHT
emQceI4WYpN+rkSQ0zW49FhMyW3jvmo9phbCdpYRv8YxAM8at8O2EyX1saq8M0Cm+C5FFSutxJaR
TP4gIJUPwOewq3x0RXkJ6ApegfF7gppA3J23hjIW9rdUu6TmetCPjbMOZ4LMdkDXQ8EOmTKsVUnV
rOpJvQTj05R/oxHhyQh+ZHN1pYb1Kyqth85e6mywsBTOvPVc1phDwXzY6f0+NV2xTtyZdTzDgejn
5zp8YFc5HABG484R2IizERktGu+SgqqfPqDyLPXY38D0cTUCDtqcbHOwzXmevuFeif24inHxE0kb
vkHXFJt4RsKPBYpWpHck4wEABE19X2qIO5m+jwyDzwmwOc3iS/agS+UCPaILS6v7sx6D+2S2LP2O
4oOhaUGjegk3KvubPvrNrC4DIJAfM9gL/CwezghgnNvI8HZWftIinPIgDp86m++8TjSJOTW3SPPg
eB5jUKfJvZz54elZD03KOWcpqbsOpI45PQ+t+JjTtya1r5O1FNrSzkKXrW8b8/3yUzdztq9USzsK
i+555RVLcNGKUDH6+9zJ9M0UA4YRYFmGzj2KpEetzeU6lkv3LlPgyiIlSEA/OJRF/CBCggW4HrjL
ksvT++d08ElZL5H0pQu7NNJtzS7PGL4HynfazDR2xJ3nW5ph3RBgi8pJY1U9SlXpzMh9LYocPb2Q
KMdkI4d6iV4EP9nWdj5kUzxi4jF0eEZpTVcdRVHvtIo4Twt5FTfPez3XH5HR3YBCJIJuODddTHsl
1RurasCpL5PmBombsVdF+Tqxs40weZmmKOL4lAnJK/fQUnayisCwbs2yekSnIzIR3NFnxqEEcVPG
hrnVI/Uq5sEPAYRSoUcCTPYLJesDE5DapiA05oJ6Bizv1kbv1KM3DXiqpHaFOnFnR9F335Hec6Pj
MHmdT2rK9JWIObO02fCFbVanFGjy2JrOtkv1duVUPYWlwobma73QqnJoZ7qYNLzjIBhn8Pm8xb8c
6tXxMhssaQUdB3ZL4UEd3kEWhI7doYP0mbNzczDjC6N5SQMYxXNWZ6nfKqAzljt8Ckk7R8fm1uY8
KcxWoJJBXbcXrAhdLsT4HKO+VqZt3UAoyJZ9ablsTjNWqARLb/Vlpzot29Vo2bP2y8aVG9Gp91L1
Q+g1hR2OP6Sei7wB2jNfNrYRwqux7HDdZZubLHvdatnwhq3Hd5zF+3GU2U4te+Bq2QjXy244WLbE
5bIvNryDmAbzHvo/zb5RcLXcmYG0PxoMQeZWLXvnhDBo1SePSkyfVjCRAY09k7dxcUPCC3bnsr+O
oijeoAmk4bex7Ldd5FVCnMT8lt03DP5tNQlw4nJINtNwJ3sn+wzFjLnbJjkwpN2RNjKqsURAn6Rt
ZGfYItn5139LZjM+tByoxSwOnZPMtA0UNdkSTPWm4mpWtOqRuj34qMHg7Z2BJ6LXzPMxdekoMKht
Av/AO8BLhhtvAptQ10V2wrrnsc3XxgOq/iko4/GoevBXKgEMVGWHFg6mz8Mjex4dUp09TKhRNfmN
jbg/NexSQ2RrV5mgYOecoqdheuO9NtMoZzlPrTY9xg3FyyQAcPJzS/CHqqPE7HV2Ouzj2Bg4kGGU
prejNKtbGKfLUttsz5Ze3UlG/H2RBgXUWsJMQo0Vz084QWgEjwo0yq6jnQh8RRY9RIFF3VsJ/qN1
Q4zrKr6zTKr3nPb064PdCGvf55CskyXKgsnX8k2Ol1pNJ2XUzolTibTxHaREEg8NCqp6GXqSjxMh
lehZkqHiee7gnauaRz57RHYE3GCRAQjVcTAZ4mvgjPh4HQCJhJh7e7iBtjyCz4y52TSxL4Lh0cJi
tiMo+WULG9KysAmLBo2JOGTSeEvsphk8lCD+IQuTt2ZFyUnJz8pWqOhDn7+6LrB3kGzfWV1hOLWw
OccDLWukoQUSDHE5ePMRMPUDGhJ6lXzE8IlxQtslnIXgwyH1Z7XJSozjEXFr8UzpR71xfjSxU69q
Kx3wiE3duXOd7qx1WX8uY7oj5Lfswkufw5FdKpx6S75TZL615m7VLhwQ14i/p4mrFqrkytQjor4q
xS+Jq8b2ulNUuLfUqQAzr2S0KXXFAN3sWtO7UxpP3nyQay/2eCy08TOFXzvCjSBFZ8kFggRBKLiB
j1Z9MXoql5pZ7NwI2BWre54KpJLI4+QFCwzezd8MLdz2hb4VxrzPOv0uANLc1eO5pEaTCndimcbw
VJXjs9VQtgJPFz2RwrQ+pdnViM6Rle5N0He7zNDpSEJ4KGfoSyYzkK84Ic/DcGNVQY9HV9/3JtXA
nfHYxB65WAd8BXkRAlLuVtjiZ017sO6JvW6O4Mqgxw4NU4+cyJY6+blFbXMSoLrGYRhIqJhV+tCb
9Izbye3EH1Z70VtAORNt5DwgW/WCMeodZh7cpVMcdNaanEfs60vqP5hOucJdbM3pMwXLO+py3lXl
XKRA2AI5IOxlKhjrx7IgKaLqaD8DPpeLucwqtCeF10f2gNdrNoNGmj5z2j7WxgKMqSg4x2P6ApSJ
rJ1zq1eeieuUJdpcrIdSe1BL8bADPiegrGOV1ZW+ya3bwSJIBRHk3nWL17olbcJdpCA83xLR2s02
wBYdBwXx13HDTZzROF4FKpHrxusf0SFfZGp+ymD8atN6NcceZIYl4V6IyoJcEPgprYqHTkEyz5sc
rTVCNS6OWgmmrWoby09i2pCrDkjrIJ9iJnlUrcAD3UoP1BjScs0l6JGKl3nBplTrKv/Eg7YLdXaF
c2evWXcSCpuw/Q0zg11ccHA1rF3m2zmkydWSj73IHsZWexuNGK/uOPgG/s+DbveHinzo2hAOdxlA
St2c/mTTTGd3PZy4oT+mnJzU2hWkAsGZAlJbTzRClOETm46kmcDzs95avtN0HN4Ohgdf3P4kl/Ml
BK9hSpSUHDHCcv+aNKI+Us0Y+naexhusaxfNdcyNbjh7vaCeAfIAF7lSo5CrwSflezz2AWjCkdbp
fyB0dfay5k2WgH/jLKUVvG+XETePqLTRaVNQ2Q93DNC0xA9haufeTo60dW6ZmRHeqRsyOAz6cjvF
5l0vkoPbSW7KRfLZhMtQYM2vfXo72byysdsEq1FXFrFs7Rw6JLPkyAXZqIkBsiPtCU87FA2ZsG5l
UL7a3IH6uTkblUWBVzncTqZTXoQeHLyGTJglDAEurl6VhHZ9tkr4+rPp0Yi4R9mjmfjtZc7ja4qx
alvRzi0xaK3A1fHDkrpnkRKPmzRE/owKL8Heb63rJRTFojmZTraG37NWHeEQprbDXPDtdWa7wYpa
bC2nutaZe4ohPa1cqQ7auFxikxgC8jwvS4crOEuTLp6VtHi1sqmjirsLfljodH5oJrwik1wl0WQd
DPO1z6Y90dn4EIbmh+LE8LqVF8ZsGWASb42pCHeO4lJpOyfmLLnq1IJFmLbRANiVsGJg1O02ysGs
B/1b2ow30lVnO+y+zNq8Y20tKNjobkFbW0BN+83Q1jZOWwYmKjR2UQiQJq4Bf8TNIw8o7lPUlQU8
A8lfxltUmJuIf45kILxPzhSo6pxt8eS2OFWLn23kPfXuTuY6PjIX3gwO/8q/6OxREyIXVejQPWAG
P2S1HMa2SxSQTXPv8sfgm9zw5PhyE+fALjncQEDoVlKQwaOdldO2UfxMhAT29be5l7Nf6fUHb45o
nrOTxe0ZMy+M/cQdfdCuXGXyr9LxLiMNiFuqk+CpHqlhO+eTDbkFDKNPa2m6tmZ9D1TI2pdQ3OM5
uLaq+Ik4E/KmY9aCqfIaacnmly9uBPzjNgySUr136GNr1xu2njMyMuTRM4gB7rYR3i683YeECjg/
8HQIRLXWsfEbARkMb6E7YcRIL15YQS9Nv7PeOI2kX3hgU8iYK43spjDfbbqm1wUzgG+aJkRFGEQ2
cDKc5dHO6oMfPSQZWtRxBNbWvmJhtfpf/fY/cFv9W/325iPEbFX8/BcBdwnW8Xm/BVz7D9OUpFKw
RpJnsz0U0t8KrvUHwilqrEEBrOsSZPxLwZV/YKaC4+5JU+DUEnxSU3Zt9H//y7T/MDx+K1cuBi6H
P+s/MlstX9jfBFwduDbNJBi7pE1G1LD+LuCyfXNKq5nDA5gU64LDVxKYWodxpr1YlQ4zyFTOoVrs
/9RKHGYFYz+hv30NUFxQxWoFGx2xKOiApxgD+aNsKVeBeP9lLKkDAqn3zZJDyAgkUOqWkiohUG4w
maUUhRG1yz8DCa9Q8VtyZVrwZ+ZxoM8YZs1gbqbE5gDUBfc/+IYg8GR7sOH2MAN53FalTX2P+pj1
2tg1S6hCsGJbQhYBaQu8X9lBhXQKWo5f2N4EsRv4EAkN2n23NYkNh+SGycUuArI1ZOYmSJx9M+IW
ZgQhnzQYexv7d73EQELyIO4GOZ5t4xIT0eLuhuZVkiOVrpEkCTvzaAWDXKVLxMT8lTZJXYInYomg
iCWMEiyxlIJ8SrgEVZjbO5TxkJYlmqNWYdDmT1HqUiTwK+SyxF3mJfgiJ58dPEmYmExMZhN2I1rZ
H906pRfA8Zp9hW+7ABxFktnTUqibTnRq7OhCSGBlpRiKRqOtzkUFNDfMm/jKDdZcjX34MzIYfrt2
eDAy0IR6OAYnTkyM24R8YqOZjg7W4JzXFbShvB8LlKMEdnRMr68YuIPCK4cFbklcJN+yjrcs3jTW
z7jnscI8xiSO4iV6BCKffX77YpNJqsb2HPBipkg3ngImUpUIDlrkPmoLUV+YywWdjNNk7x0STyHJ
p6Cha9KuOqCVwaMgG5WSkWIPfArTc1GaKXrtEshXkNvH1t0XMb+IJqYR6if8SnU/iyWE1S5xLNa6
BOjyjnWkyAlrtRmtoylrtdQDOkHcgOdnTjGP9Yy6knIFQjkFpKpwfV/JuBvMTkTDBBkxT7IVT5fY
WL0EyOCY5iemi/RFkC4LsQd7qbaXLV4rtFOaN6yjiyHNnWlszm1Vwny6t0t4iZr7NBgR6+K2JxY1
QK+AfOynktV+6cYkaKiQIylKc2WNBjeSKFtaPw2Y6V4cX1sujKS1T60rU9+JyHnSufadSIYEQndk
0MpvJJRuTzUsVLqwkOBnaLps9PSjqGXnt046spt8S1HcD/1UcDcECiwoLyXN3l7L5j3Ms3CbaM4i
RURiU9ryHNnPU9VT9pvr+kplqaLkoLvQPVIsnnjjSYUdRsfK2DoltsMqGnhn3cksDF/nIjdWVgdQ
JJjo447i/kirMl9Pq0OnQHoM4AnkHt+FePQEv0l3aWukkKyWP5JIcy/mSLyCu1y8zVPjO3MWOjX1
q/ms0j0Axn6Vlb/kfa3agXeHTUGXBeK9Bm/DLTmdorNK6AKgN2W0xHtWaNfR+DZ716c40PwM7KBf
AXBx8qbFCtlLDsEWxiWz7JaCWZoSpN7v0L4KeicFXYSl9VrpZXCKaNVDqQy2Bb6Y/UwVJDQgFL8x
1X4wgzSovMm0NotzTgfCPs5H8iteH1wTAP+JTN/cClSLVUwoU5Zz15MjveQgshrEoqBGTNa6Gqh0
Hx3HkUrFxgEkT/bnld4TWolnRKTpYtTqM7NJZkqr8UWT4jahKW43YfsyWkpV8vSBAjP7EMz6WiYB
oLUs3Vg5BQ1s0naGM5+SDBqBZhbZmgbFZ2jSyYprnbeB4AKdIpkyrLQf8Ri+DBmrKxK81c6IK8CR
+VjuOj3eDIugwlYd6muL80WDXT1Jh42X2/D9MrfcfWh2LD6bUieraKvvJmTIIbu6onh1vIt5SqHK
/EhNoLoZzsDdbER+rRfSh3JAP86IcTeimHnOv3oZBxtRYtNULpV1uMXqjperMeAdBwlTqLJy52BQ
5NdCRxSd9bj81U15kLFs7/wqoaE7TAYaK40frtBvPbsDbR3rFS6J8S4d9a8yo7wUX1PJ5oJ2xlXi
chOVjjhkEzCbhtIzXv+DRxUGav4tuMv0afSm97kajKthW19AfJFehqj6jColeQtb+lmPRgiJxuzt
ZdeSB3TNh0lKnQqQideNwLhGX+UH0X5cA53u3OG0sgE2N5AxvSuziXkNZXgl5untGodI+K8Ps52G
HNsYftJ+pjbZyNSVeyiJ24pCM6ce+OXyocuclzRJp2tjYVOk5UV/6MlhbGltBydvqgNvQOPQa6wo
qBPQPubgxsYiyoBNH0jeifamcBJ3TRHVw2jaKPVpFG5jIw99S9WaT9lQdBdn9gi7X73Ns5X46Til
7IqKaLxErHMveczFgAxzAWcDx1xLJJVKUJpDLmXXCCLBpKLaZlunSvsJY4XobgbuRdO0aUvRSAqR
dlQXQN1whEH6Hgn8Y4xJFS/8ELCwEVb/w04J+IyUfamwfYBHCwulneR9QzbJFyzujgHC7KnhUoH1
c9nt0bXhLZ3SLgbwvO4xtbGFtVXX3pDNq/3JGqA9xxhnak+R33bH+j3P9Hvset1DmnKE5lly+fVs
oWUlOYUxH0y3cY6sntLCHO/RGklq5+MOgDKJLmOwkiM7lU0FjrwUH1pR6hsxpdkxtBk7iaMidTT0
dQBSQ+ttxdoiLe97Zl1dbGHyFolc7KlTttF1e/z2diTgTfa3aBFB1/DuZ4UEnmeXknQiQ6epHa6u
N7m4QCYjOWhxAs6kHP3MwxtZs3m9dzIckVy0kpgUYMlge4zcgZOAgC8sE4WbGThuvm+ClKJnKWiZ
b4vprippmx1U9MKb+CI0bEi4pK1LBiVxO2u87EEC5Y60hHOieCrwYb5pPKkc4y6P6EfVFgw2ESTG
5Lm+uCncFwpkmfaZ9U51KlPa5bK7iWvxKXSi1q+o5/SzcJrvGpmXPBEtBvsC75CNqfxMe0MA6cki
nkv57yWvoi0PmOgaYhttcw2O7pImzU1H7SygYLForBsMtOrGaWk+NFU9rFmi6g9lIzn9Z1zzkyRT
2jnp/DjS3E3mLfDuq4BuLiQxdUeyztc7AAE0NYdnafo5UYT/z955NMethFn2F6EDSAAJYFves+jN
BkHKwPtMuF/fB5rumOjFRMzsZ8N4kp5IqojK/My95+7TAPe8iGf0VU14NhdXqtktaJsAAVIWDiRH
9kAry3eJ/HYbhs6FNGs/qK95PNzKuSeY1YB4nGMONRvklQoQLZhZ09PIv3wLVULIKKpp4DxUNUq2
sWTZCY+DbR5jTli3Z6kxtCXBjEk1wVPQld0aLCCy0Wa45fqC5gmrpVXt7TFAtod78RAN5IyY0c/k
0uSyB8V46hsbe/j2W5sQSkXth6Px2TSsPTCLW6G+dZ99MrPm0M0fNd7IXRtDZ/Zi/25LD1JtMp9U
DSaA1LNsFcb51hvL32nDApuYZkUSk/NYTzDSnYytRzFYO7PtZl7q4Jli5r1K7BesUzvSEk+zy4JG
pROuKdxw0YTPHga7b2PPjVmTt3VJ9p8Vrl0sWkf6/2iVAIqNhVPsMxMdYtFn51y2/H09MHrzzQlp
J0Fodeblh6hpf2WLAVksVuRkMSXDimM3txiV/cWyPC7m5QEXs0fs6GJq7jkMCfLlR7AYnplohqAv
vv5/r/1/02sL5lb0nTir/g+2pgemyt3/8DT911/5Xz227/0H6iMz8AXWJXORSf13j+1b/+GYjmnT
LbgUOIAt/3ePLf7D5Tfpe9klotZy6Yz/q8e2PGxQwsKGFFhcHDTt/y89tkBe9T+bbEeSZmMtYBub
DtGk4f+fTTb5cI3vVGpmTWOSuttLCBw1pVtXiFcDmeSskLsgVG3hTTmEMGICV0cWafsx6f7MfrAm
sbddMd0sUQmXu8EkzrRI4nqPb/s0eUofVSY2XTdc849Fv+Nq1wL6bpxrxbi+i1E1OAZg9IbDF52G
ty8DkBvVHKw67L+GDsHQuuWTpcl8IWNDrtMwPauqvHZN9NoVWqxgdz/bJPGtZC1PCSWu0f/Dcs2f
OnI+B0IGdg0Wo0vZe5R/IwnyOkp/TUtXh8so468Yfyznb1hzXIzPuEe8XRJphJ+FS52UHieY5qy1
EuMw2M69mK0ciAdbl14806xtYFWyUhi6Y2R5jNCIiySGEShCmnYPTlCFe795i9s+3Iw7MC7JY+gH
PzAnGp+I85Yyp3KRUHX1CBEMZVLkkBFHAciaQoJayWx/WzTkTuj0g9JpF4bMPf0K6ptXksADlZm0
hdZ8I3Hx1Wa5VDbtu5Lli9sOv93cupac1yX5JT3SoYPfON1Ku0pArqV5Cgp2OmUnh4+55soFfu9r
MfziiH4wTafftQRIHwIKv3WU9+OtMYlscebxSHpCcZwy10TogZQatMpTqrs/FhvhU5K1HKUytO91
5ps7FDHyknTY27qieaoJ6rkq3zzZ5Glc44BImLr2faab8p1d8wdu1v7QumSk6apC5+9Bp1ROeQrH
mWDA0CM7jH5l1ZnWVxWU6QvI07XK+miXW/jRqwb7vukQMhqN40MSzqAM+ogRReb468SZo52Yopfe
k/HjXLtHuMPzqiAv7BTBPMpTQOit7YANrXHfRCW5u/NYVZe26cIDFz0Z7jbDTKWMBzuA1zI3dPSh
nuVjH67C8Zuzm12bbtA3q55hFDHU29HE/Tb2P2Ghcaxr52KPvbsbYnm3sAFrQLWbsJ0R84Q5fmXD
Ai5R2EyfJWKv4tza0Z5d7g8RXRi8WRC3IOZ9RDiRIx50QK5OPTxDknOBuNP72/J58pqSqgqzcTgz
EfGMoEMwaCFJl563tSgg11Wk8Bsi9cX54R4wGVawNKnGJ+l+SZCfO8GIZWVNGHQtdOzQMIMvo3O/
zILPajRtuII8ctCNiXKQ3bpFvFtYGfcImqGdt9XOaP0T/s6NU3s/UEn23WR/NZH9xQxuWsGa0DYF
gadvmc0TUALnjsr4j2snn6VicLB4MEyTF0PX4SNQtZBdWZ6m6Wud/h6K9Dfla3avNZYZP9Bb1+ja
B3PCjidGbzjEDsP9uVAni5wS6Dl2s2urJ22ANM8YvvPOhCuCCZvJdxZGv6LwGXbwG8J53OrzfLEw
FO2EqS5kYhM8Vsp6a8YV6jY6rae2bX+z2gsrG2+/F4S4i3ziwcDYb5S0y3MeOU+OBmGXaNGeLUVi
xUDC3GVwWUdXFdp9J003wkiCA63c76jRzt3QeC1SBpC0I6F/6esquPz7rwy9DShOA0/62J3cpanS
xTkTSfEnavVLxRRjLtvn0oj2oYdDlOfhfcxesCzOf4n3W0het6SqqLpcUjXFEM9rCZ7iQk5lsIBu
yx07D5K4ZPBDr93d5r74Hp1G7UwjIPOmlxxOHngqRwBaoOCrT7OcWbRN9lUnA360aYTBghgDK2N8
85gsbgdqqlPBd2wT9v7F8IYIFQodq1PGjXzEca9DmazlVJK5V9TrwXbbu12NYlMvGOxonoIV1Eui
CMIPlxQIhPrYdgRZHn3Sm2edW/umc5F6TOZnrXT22rG2kI9R1Fg/4TA6CG6b8V6R7A2tCE6WsHxo
JVP9wwVaHDS5TWsWK+GWi/an69z5oePSw54RLnlinNdjy78msQcXTa8bnAPDuot67C+Dki9Za5FD
AeDwDD2VB7MygUujweFsOXtmitvQJeLCw7tGbcdT5oBiqSsIuV3Gzqr2b2zP+mPuk5+dttFvDzTs
SsCf2TZM0bk8nHCfFPV75tu/Ojt1D8ovDk5r/i5I3N6XA8I+zy47LGh9eFAuGbW2dbbsrvzoNS9U
PE0EULkQYxIaEl5KNzx5vf2Rz6XmvLOZG9vNDUwEMYhE8o3kCs5y11SBD2t4kG/dInRkmT6mxcjS
0n7uuohh29BzpRfpQQVls/M49G5m3xz6zk4eEIFhIy2YeNeLbNNMwnoHzx5dQ89x4yufBOKSx+Tf
h04Q8jsiNz7UI6C6pHa/JcbgVSvhNYZzMh+LVgKZUVOySwesIBFyKhPo7cuAFqQdAuOtZE7rDCrc
ypi8sKBN+ldiku3dQI4YdC1+GWdy3CtPkSFBD7DhkzlnTI3vWmT5NWrCESJlTEiEbW3Riswt0XA4
XYcz0XswPLwYNh0/hY0IxGeRUQoAhL4gwUP6PX9L59CYP32RucA+u3rDzA6tS2/O+4AtZGYCA25k
ggYmz37qRauM6pyb0iVgwgfOA5X/MTPDx2xnzslHKnkdIK0CWith6BuPLAU3sHzJfnUQNlvdQ89x
uGl67w7bZpPbRr9R88SmEIwL8j/AGIol4zruJEip4crrhEYXJPwGW8pbUkTnAVpmuidA5tCp8CGf
6VPsRgfbzkye2mpd2ibT0u7sGibmoTn+TbslGQZOZ2nwxziSiQQl39n6aHMgNG74OsPJJQp82v7D
jgTRMGLPtin17KZcwUNKL02UhszX21tek5tiCJDXrmk4Bx0H+0QaZwBH1t0yK1IdlzdjJBye32g8
itL3HwWwi8dpdOytLCOEoX7NGXuz4sb+bkOyEMnjRfZptYxHMWqusUcmG2OescSEGcIXygtC1Ihk
lcGw0YRV7qHTLxzxKL81AZlgev6bTXl27FvIvj5BJtuqklzjyIQw5MzB1Sv6NySrxFpRccFm8gl3
ri+tnz7ODvYivlTw0dvPgVqMO2brroXGTASQLNnCqB7PSdp392CAcxhz4G1GX3R7HhTjTIDrPiVG
Lfc7e1cNCco9gqHwt6LpxjfhnJNuZh9kGr9KPYDcUc65YoCym1rnV4LIq8nh1TOf0OSl2Y9Cp8Yp
qYnBgElLyE0wm1urIAJNxGN5sjBl2vweP0VEHJItdJGW5qM3AGaMY7yH5ER6DMzn18Muprz6EVp9
dpIi3yNXdjvXn33tTt9fs6A8E1b92YUIgEXaGi8GVFzwWHzmOHoEFxVtcorndzPAN02qpMF4l7zA
okRwMg7hH5hZ39jKxJuLjQKzWIuwboop58PxM2aWaClUcZ52b2M9MUI3mVTACsSQYKTGhYSLJ8bM
P5yQb4ZrZw9xRzZEp9NjOjNz5FkVqyrJ6982W3kf4N5PJAtvnUJaoy3mymkxN08F1r6iTI3vNtHX
YO79V50G+lB1QYz9jDdAU5JwNwTPQqnhrYuCGXwrIRsEA7rvToKoDZ+uXmvfvCuzUK++F5e7yPFI
3KP73pQozfdjY8OFK2W4RpRqv8RqXlLeMfbmSWy/8G8H/hN557KPLyZ6vNd5Ku378iurl+LV5BS/
N9N0iNUpy/3h0ur0a4HZMVYNSQoxamuZP4DdrEO2J7L3692/PyY9bT671fBieOmwQSwYbnzMfw9z
UPoPU2kk50wVD2lXvBHrYR1HfBAPrlPhA/Bah4UO5mKnCjClddWPOWXN7d8H10IXWIcPJC7QVEGk
7Ju5uqvlA+jf6h75JAY6FZwvvPezNdqA02xCocACjgUIL8eb1u206/PUegyGiqsoHzAqhxZGgm7B
saO4ODIXUYcib0hXp9Pbkf0aHpCnmkHC+6UVHlAcohOJ0lnThXLlOQZAs3qlXrwpF7tpDIMNMpzq
QVbMoCaKnLFS/W/o8wOhJ3+qrKTWQ67cOqO8erVv3VXJBk+Yb20op18IO1gk3tym1agtulOVDNjr
VPUuFXmDYSe/vGFwd8j/7de4H35cRrk3brTAah7dujSB3p16g8s7RHAJMgMUWZarfSfZNS+ABHcM
SEWWDGiJtn/oGtoi8pjLV19lr62DBLLIUWekbZZ/i/47jWf7RBzkvGUs5JyCOn7QSnonBzRRGh0N
pNobz0u9fRBg4WFW+1NoPAetqND4gZ5kRaSfdEUybuiUj2NWNltN6+CguVRTYG8mgAPo8fEqy4xZ
ciMz6wSvfg6OQz2Ol0JKb6PiJy4VBJO6sJDD+j1SYO+SDKDrxtnHzjQpVuWeOPjsrR6UTc59CwV9
Leu3sc6Lz9gkoIYfwVOLbOnSCQgBJiLsL1zf78i2vSfZtOVF1ry8hh+YXxoLT5HAFgBvH5zNVqJm
Wv5/Pwn2udNUv5dWqS6BM7iR+MB5zlG+r3IZ3KGh0JviVDTgzF5tyhQWjunBshepCk6BrLGJu7ec
eDN0b6GHrXSEjl4geMR7m3s7nuOVw44MIWm0x4WMFl+N8pAXEbL6WMX7tnF4ubyu3Cltz0+59nMg
H82ly/Zkcy4FJzGBqOa3juen2zjPpg8ivzQ7/K65SS+2n+qZuLprUuj61olZ3xLGHzs7dABUq17d
VFuz/aq0SwCR1yL3nMeXOkmcR7ja7DDWaaOt965S4uwnUcmbjYaDW/gxH5JinY/p8KgNrJQ9MSfr
wozScyPD4qxKDPh9EPOemJna91ZZswzDxNKXIiVDtQ32HnTxV1FMb8KzsmdI17cxBjGPO0NvIZhM
OD0tHPMFTPuqtmj4kbwfC2VvJ43hOq0KyjM20c91m9KHzWa+UxQbK2XoZk+YtnFt2WZfbWw3jj94
gIMjQ63sMO8eGHehRnb6cVc3CAJ1D6PG1bwgKC8otKPgWZvxB+/xNs4+Ei4raGC52CQF83iX3pOT
N96PjNyvKTDMfTGOn31kfnrgMAF/Yat3rOBSK5JpQvSiLBrIluPxZwSv9wyosmsR+49tO6kTge/n
kFEMjJH+jsWi6ldsR9AjJ3gh2nZ0TqnKWKNbZfUcTF75nDv12dW3Mpybv5A0ioIkscCCUThqMBL8
kwkgSAfyJT0MBiQn/Mnc8pA2Hv4/xE+I016EIcCiz5/TkGc7bLefD3kovpkm7S2HgImMn2WGdnOF
4HbkxGIobgefGGTRuBYkC/Lt/239NlonpHeq6HuQhboBDBp3EIdnRG6VfZpjoqHCJn5LOZjrotjP
Bub7ROAE7/RjSLTW3kydL2mEzqZLbuE0svd3q0XSq3bEB60Z1yn0tT0YClW659RCXhiquNkqWxcv
k5N9We6MxsXJy4PJ+XwZ9pnbAj9j2XuHJ72aM1WdesgaZzN6GIoqf54QllKccScwgS453Zu7M5OE
0olufM/s8m1iurHNatJvXT/JL97yYdBudvn3SwgZh8Qf2m1W2XoXjtK5Nx4JgoyXzrU/LSFu9GiN
kOdxiNuNExPBlQuzX+vabLgvq3yvSB1z0yG9+ZHlbl3iW3ZzQQBh1mAVVNljqwL1LLB9nls3LGCf
kd8p0uC3Y7M18IM3EGnNN2bIfT81wG9nAIOx36TPddp9uKk5slsOLmXhype6Z4ii3ddeFA+6cOYT
W9TkNJmsYWKRX6xWvzImmHd5RDQeJzPvsqovVkMzRbsmi2L4eG68Ssd8eC+K2V6CiMPHUjoFMkpm
KzVsCpIefG7V1pFAE7BX1E18CsLBoVz2ncdCGkeYT+L677cSL2dvbvJ5+kNCZuHNBpX5AGvu5FVm
iwgDV7c54hVy9XxFKGg/T/VFpuI6+ML9IUn8yyIL6uBE2QicFoKHDIOPCpTDlkQ5vus8oYuv8Ynn
AY93QvIuy+RtbCzDWBMXich+Rf2Hk4cvy83Jarc4eY0JhbwmyCuOT4q7qI+C342oNZs0P73CR02R
IX7CAajWYKRA7wfsZ5lmMoVdEp0Y6nnxb6LJ6Q5zgHpdbhRX4Q+7zjRYETE1dAB5CIYeK9027PYR
3s5vdlEza647va4sJmSZkvmmShoQV8zwq6S/FB57QmnbnESLn87PWETZ9hF+tLHKe+xUVgSKxkqf
Msbae6lK1plLN8IWiPTf+qvNoFTAFt/Rk8+PYRF5W+gF2aa3vkYlx3PXmVcvjr6q0i1v9RJ0Eys8
izUhLbs6g93ai6mEtKq+3Qkdf1cH4b7y4STkKQLdSQLr7Os/HbNFXPPu3xFmIXmHjIgcW90g8PEG
HJr3NoamKMNrEo05YQdn1vdYlxfrXW4WxTYSJfrNhsT7wVTfit5umYjYn/bgHUmk3BilcR/tJr/4
/odrobLyKqKMsiyLXsUMabfSzYguemofwvStIKUxKX66Mb7opkJGXia8D2dxSHlnYh1OTo6DctoR
xmPkkccaF8ZXlwC96BdttCLEvQzbdsOnXGqU+e4U+a8wqr1VEkE9nbO/0XTDrL5H8EaFBGKHXhj7
W0vmb0hCF8GT9oFV5zqv8RT04qsbBup9i4udDa4ZzRAIy+7kuR64sFDsyIwIToltE8RFp33oZYaB
oeYBinu/uzGPARldgQ6fomLLb6VXZPAfrhhSNEky2YeW/GzKxcFh98a9b9KzVU/zqR9b8CFTZzxI
8qax17CGr8gy3jjlsp+g/Nm4PU/+ELFpVXGN7jvxHM7gZniSkQUzocZR07Y2L9sIqCuzQL1no1Ow
IUDNYtPnmDhG7/Cpv5NaviNOQ0lmed7eGrz8lcS8V9I1ol8WHs/YCH8x9x+Ixe6DV5VazwrkeTlM
hIbbORGgoD1IwfMfSN/Z1mVUnMbufoHJWMn03baT8WEIAPX16lVp1O1Bl5NMiJL6krEhJcadyqYr
qxfSSHdSt9nVoFneQJv6VKlf7PI6SPcWApZL4qafKTDSp1mJeSsdgCEsm6O1TRVynDxhP/sG1gms
vFR2qS/QdKlib1rYmFuvujvdkL/WjbVprN4C9+YRg150t0SmQCmcrEJDYsFzDpZgOLMICFGPznUe
FAfPk6+lK8tNXuh0l5hlvQ4DUZzMpbdiObPktkh81Z1NxFrZ3709siBGVhkrES+6dtJnGM84bF9k
zXaCG/IBQxUmX39MXQIX2LIkJ6t+LtMkPPmg/9GjiDNm5HVt9ub13wd7OiCI6R6DYEZGx/o3LcPj
EB6GWsTXnDJyX6rgeeq4IkHh/feHSPCParAKyTAfAXcLcdVDBRn7Fz1PfDNy4J8uIVvkDLj1JQeJ
rFIOtpFuwWV9vcF7FF0oAt/5V5n01HxrozGc6nZ6YZVGh+KDqF60cpGcHv/pWpAJDJi5OvcglhKO
9O94q3iej0neSWb7MJ7njACdHJHWKa4x7gsIh6saKsIaMrFF9vVC+Izc7rnIOMZ6l9w5/HbeFhzj
PWdLRvIB7Ytk2cLJtO2z+F1PRXwfxzG+64afWuVapzZV13jozRcDv+6jq7MNY+d5nfu5sf5XAKQd
kRZZIL6nMciQ2fLdjBXBPWjIQAvNjgsYJ1dXA/s8heXeTwr3s0GxhIX6RPop+h2iwGNMe+u0bKnc
7TLb8HaKqENRUFh/RwfVJGEENOgzi72qo83W9GSbPmYqEJDwjkun1scIFcodExAw3cb7FkQZoJkt
SBZmiLQNx1Ls+5QtVIUi952MZCbgo+Xcrdr40qJMF5wuT1Tjec/hUNFuuv4dn8I1tqKBiiNSD2ZE
SEMlKhY6Oc6yKOtXvT9BFlLFcO3TqOIr6XM265NyhvbWDmiNoyQdr3WF3pNgoJBRK9slbu1b1EkG
L8hBtl36GS4OQh83w0Cu+9G0DWutmx7VWsKqqoyqmOOpPvEGbM/Gwn4F0JEfkiACW9UOp9wAXIEB
8zBbcCf8qNcvQTl4RCik8k0t83+zNn4qqC28LsO8a1shtyE+NnQ8XXqCGdVugdtnR60n4Axmdk4y
273gp3tnHpLvGdN8WogLX1IB7SsDEIPFLiOKruhyWByyR0PBGmRxTWqvoKCAsSjXIgIGIJTA1smB
4iUJmW2TytfC4RbyUe2QLKhvACS5N4Ky31aRX28FfUeX5uSQD/0+iFhTT6NCLjbOJz/eOyJWF3/W
V96e8S6LEAEi3Uo/lFXs0UIfjLDwD0PsfIyLyAuC9bYvjS8/6FEdsi3GEb0DWv/WNMFXiZMKmeVL
u7RKlhVMO9l01lWhDYz0Wy3TH1SD5x7Z1YMLGHTH/P9qxSDaDMspD0ojCrEKCyQUyO+N3U8DPwCk
HgW0SjRy/SVBS8ycL8Vk7FcPXiBfGlxz5ADMoOeYVMUmtyvhErwfbWxWnRh/pGXVT87yQZKFvmkd
capAiwLvGeXZ7v5iUF82gxiSmkXPQwn5EJZ9vwwfGvYWUb7HBxWdjEzAsa+wCo094Dk0dp2Day4c
zlOmhrMPFGJHoP2wCpZU9JRoAQanskfVQnBVM8fNg6+EA8LeIvkrSAnNwuC1CwgVLMCBtC/pGKh9
4/v6Elebwsm4CDHK0KwCpODcYPBIK3Rwm0TRfyePiZGmT00HsxJ/WflekkeZO4X9WTVyRv5tb6TU
X75kThoCJfREtW89k90C0coeOam2PTyznHoxCy63qXgBP3rxF+am9D5ax7YIbyueqlBsZzVgXcIO
gHkKb2CTfjQ8PyuXCtINEoUsqrh2cclUqGk4cPSVKQT52bH1KhJWzRikESD6NyukCepah0AFxOam
OR1RuVJ+tnLTk2PGqrjv4S31tL54olfKT+M93sPogjcvQXaVxx8kATB0ZyYG9BpIxszsg3cQ2c0N
NZEWzr6FUkqapP0rM3pxarqW6G8WCFkxXgZPvxVR0qzDSv2ljkFWjFRJxBG1U71TLA1CNMkrA5j7
NoYnUAfmxpDVtw4KiOUcMk6ew6LBbIXbsEVeCRDkXHeULH67GRHrvtkELITmuB/y8tUsp5tl+vcg
mVBdeJgz0L+xG1DP0FDegoL0HCkw8WFhAkCRTp85iSiiyknTEyFgGjwPaee9kv81IH62LxFcRCSD
5bmo2V9b8YfI0JSJTc8zyfiFw6WdkhJV7jRtfCbrm9qu/5gGwcleAH5PG9ZN5AMgEqqkuIGYgNWZ
P36titE6GQ3LmoyIkLcY0wlmW9k82VnVrIuR9q+0PbmlZ2geFwYiSZO0I9X4e+LuuwZx3101gUTX
cUovhmrNj67Kf9KWOjrsySUFQUnm+DL/iRu/28veQUnaTTOocd7FTWvqBx6O7oJs5upEVf8yJ+aN
se5pHm33HvXhs2QbsvXZDyMwbvShGQxjW/UZskxVhNsC+Tk+PpFvyVooHl3TJvkx+AxYUdwnDxar
I+DiSfXaDjkLdMd4juyJGxU5wg4hGi56R3Wn3rbLp1HKp3oIw1s9A/7iUH7Oq8ZeZ2kfMVAxaUs8
805zxqWkJ9aZHSsmi2TyFvDxfbLb+jgxX1xVqaDYiEijyohuYY5pbsv6TzLXajuuC1sPPLwz0xPL
/mBZ9Zl046GzjHXlfwch86DRfUPjdqX33ZVT9dTl+jEx2fZ6zk/DjGMMQRebkEtiuxdbN0Lob5JK
q3xmlLHsWQbzetvyMtZF9ACkoDyltn33WRjfEpJDNoVH7kAXIAD2dXUmX1bjuDZ/NFCcs9XW2Vrq
DO2F2VxUWEFSYNi51y7Lqi7lEGr5MlCQpobz0Js3Mg/EtrOnAJZ74W9Gw93EogbdnEYfIeUNExn0
fBnQWcqm9gNN4MpBRR2t46AFE7hl3MjgONGnOIphUGoihLuJ2ZsMjAcj7Z/bGo2PhQ9gZzEJXOdN
nO89EJh5y72OA/yOlt29so7aEbDElRtG0ZOt8muLtYI7hIl6r4a90ug5vJZZzBTlV4ZKUhjFM3VS
bRY/s4hsUjCaO34ncuADkp+6mmGQ0mefJs9KZgQZ1ZPnBIw+JnFlLjiQx90bhz6m/k4Vf7s0//iT
SVq0Ie6WDpozMlK1KwvnMEMAO8/DoA/sVod1OwbzRZDFdfZdK9wRCsVuDOJ+gNNrL0eT07CtJPs5
gzYv/pNMVvkS2+YPah/iESo2rhlm8J0iFWUn3Lx7M6yh4fhy5aFpMEaPBJBdXBiPwi1z2tHS3zq9
AEXrQBrpmjA7exRlNDrhIVrK3KFn6KI7nDXMCF/m8sNRJtLa0LktWSA3e/nQBISme3O+llFKQLVt
GKswYGgYzbW3V9h9DyMGgrsmIalLHPtkGQpLla12wIO4gQpCgCYj+kMC1RNfhDHAgIgCdlD+RK1+
S9JbxVhiTqNPwFrtKk89+23IwCriVFv5YzP+Jj+Z2IzkrNPRPXalz7Idy1sa2mguAr/ajiXWhX9B
kii6HmUTJBtpkPgc0OTnTd6eUibcnSRk3g+4itjd44Qn6ztk3WNa+i1FiYFtTT+5xQyDn+22Kf1X
+LDkCFSwLYOMx9bn7awmfWSLC2CMkNGtavVPgimuJdx37YmG99FoPg1W/tbFwzGT6i8ixhEnheR2
+j3jSQBQQ7M/0Yokjj4S8kSkaLV4TxcfgOTArybOBUggf+Is/lOMS2c2pqfai4+6p2JQ1hSvOrvm
Emqj9zbwxHEJVBHOIuLSOIyUNXcbrGpAVks1HOkz8VmN+oqOoz47OcwxK2Wc1GNiwGpLoHc52/bN
1yc5vzNkDteiq4Faudmv+mqN2bXpEdKK4stszSdVpb/4GZ+cEGlab3TOJolAeni4HoY+W2UYXncI
iyOWeyh9ELWXobgY5oDknU4tXxL05ozkrzj+TdHNBLxEESLhunQxY8saGm6igk/PdF9D9IKzJ3+N
8XQJ51BRBkOCwKqPmbdmcpV6XnGrPFDHntVyqG28UT+XJIqcyzx6giQ3HCM2kzzHrJGh866Boc4H
w5vO9lhIEr9QxuguO3PHGrchcH8J7Fv7YDjhsdcPLXDFCf5VHwxPCFrcayD2i/fmEMzg4GZc6pfG
qB7MBLtAzRDgEGT6LWSFPi5Z7gN8lxVD+2shjxM2RQsZ1RhNTLl8SZx2lK1R55H8Zcl9XEqEDclg
rEFCPLBTPYVljjeOSo2Sl3vJHHZVEp6D1vj242YvAWJQmvmXIb2gOANn4IEQkyjwDyLtqGRQDr7k
cljBZUjC4NnuzPEhhSJzDhyT8n7Aiq3m/MsjdHgVB/rDm2sMOlbxMcUaRR/97Hrs2G4i6z61LqOG
WOAVy+l696UPwcQg1xMHTfIUCvk5aje9ALlYOuD+TIV8quRwgAWBMCBqXry44Uft9jyS0X4gRCNZ
BmbdIQiozkY2acYYYnnipzRrdeAG28Y+X99wwnzd++UmxmLLJDO48G3forL6G6B8c0Fek0QUM/6n
6NnVU/LLhFZkF1d4YzUWCuKNcvKEQQgNAmzRohVTFQvj2O/3YwiNYkbrSinkVac2x6GqKkkMXIbr
oxR9/IgQF8zeFD2aHqFupe2iMksSHGSZG+xQPBYb16kppQDcrz1HT8cp5g2Jj+yntnNYrIy5wEjl
oCGi0HmaMbi6KM2sKllPSDJ/Mv0yoRA4wux6QffBAx1+4y+p19QiG6P3q68kZuVAlYIg+VTG7j2g
dX6aigxHlFG2r4zvj1PVvaRYWH5E414gIqjtYPYW18LChVfGcB9s5hOumV8tCApxRfIYI6KjduwP
uIwB4Xh9ug17gfMkoMf14xIScUV2Lv0NqLgs+TAKwVEFDbJQsANyB2u64KrAa3c3h7/2HG6sVhFY
RNKSn3awEab4uyRWM+jll9UExDolZcsgEUeEsLI95pJdXAoPDSSiUgdf/mo2TFbMPrNtYOvFSGYa
nhQoxqZ4rbAgsXNl2qOz6j+pO7PduLF0S79KvwAT3JvcHG7ORUQw5ggNocm6ISTLyXme+fT90ZkF
ZLpO1+nCQTe6gYLgtEuyHGLs/Q9rfWsbGhKjhBumwLQcaI4I7zoZbnJr8nLDX2xJ8k7f6KHJsRiR
BdowpObpZfaZFU9M4259j4zJDDiXWF/Wa0TI0ht7/yvPNkbTyR21wu/aQLGnM0J2TGR5Pdfl2j91
k066ZG8yyMeO5JTRR9gju4ZZzxqrQpVBOgMB3Tl0pdBn9AGnLiry5wyK2K5OdzoDvL0IUUiwtYXD
NQIm6n8UZf00u4ixxQKNp3JyaVtPPCzTqnH2CGDHFZahrVPXL65oz8HoVhs0mZuBhjIZl3jqYixR
aUPbyPILWGzYKKlKdpESr8CPwOD439rfNd/4VhewIByF/DYsrIcIAAj9yzaPtHcZIVat9Gnptasd
QIiaq8/5ucB9nly6VOd7ZuIHxP+8nnCkeykLjv6qtbyQAevstGjAtjWwUxCfvgxqOsZ1tzcw8tLI
5YqFDjFgRtQdtLZ/1qPO3GZj9wFFGmIuk7m2aL6hHDQ2pGch64PmUfXrv1gM/gTX/o+8y+6LKG+X
ONjF+v4Xtim5KDj2XWUTVot/n4zLv6v2GfRWGT+nmT1s03iTDOUmHW1nC+R7dFmyEM0sNn3tspnU
tZ2VYFIy+uLVJzvKagF5/BffDtm8v3w7tg5KAvmxY9lSGL849WVEnqyPZXdXmEzFYrQ7w1CQ+TD3
rRcwlseZnEC5pOSHFfhuttqlrJxipzXWDxumzybNS35047NV+zySUmz+i+/vF5IAL5e9WBvET7eF
y13w95erVIoxetbMO9ia1TqxkQEBgMz3jo0vcwAjtg2Z9q2sMr5v2T4kU9m8TfanjLEzOT3QJeBs
Xj7gabZCnsif392fSTx//jR/4Q7/8p//8b/HGH76b8CKl2/ne1FONS73lr/+L0FBf/uP/4upQdIy
BGCJ/7W35r776r6HP1jU/xVj8een/emvgTUM+Wdx0ihpG+biovmDYWGr35Rp6Db6W6HkH3/yJ4VY
WERDS7gSEsUv1hwT08s//DX6bwvuAjsO566tDFf8O/6afzLXEEfk4P+xDZ45fvnL+0KV7qR3ZVd5
mqO++WSXI1wGJxx0S1Zvz/FQdSPxP/a5ZJrzl1fqPzki/umR/+WvBtPxV/qxjIWdJAjsPAAC3SoI
OdvCeN6Xif85oF7/L04AY/lyfz2QbKnbIJgdQ+lU8VIuMOa/wJZjv48tvBpsrLWMPVi5YOgD485g
TBGxdalTSjPUkcl2akp65Dje6ZID2ijY4yC58UQNXqnR4nVS6mrTW92b6MS3SHurwju8Gy/RHF3A
Ck2tfWGaS1Ip1znkzmwqXijqyEbR7quhPVJw7qOCrR37We9fv6AUfv/0b3Rd4TiKjEwleep+OXRl
nTW21Veml4FpN2N3lwCUw4+adPdmh/W9aNm0BnPwXImOUKJ2VuuhnJxNg61BhOWb1ar6MGhXI9WA
4xZofUxf3cmxQn80dJ9cc+sSkQ34Tia8BMIdpxGboyPjT83MIbuZO0ajn5bRx4iPyNet2pj18mEI
cBvLDGcMHFh8yyrcK92xj1mY94fcDKadM1UHfhv1LQvGzVg4xwmk4lMDQorJsQu4/vcCxNNE3aIh
h5f4/QE7eT5+qdGZdiYZrqkx7bQg3UNTBRoQemRHbHIk9RmrOacwjz6eFtxVottCykDSpO+KQN6p
Zm9WX404S4bAKxb37/0QKvS/zR7bE0TEQOk0HQRFg38+MntoDqIkSycbyeBgnSFDfK9Ns8xgHV6l
MTdezFoYu0xzDgPMxjsr0R8as3+ByADjQYWPU8hy3kzEl+yZxsJZCddDAoSxH5LbjLTDXDb6TZUe
OhjV7JFpXoM6fecltCgDykOaLStWVlRd/QNDQ7FJWvRlRGjga4Xi4o1KHGzzGcV7sK3tMSDf1d8p
zXdZv1kD2zXcCI5DzANc7pFtprWEeYP/hsHALd6tnNCqNkMWtZthToaTbgKW6Fz/HORRcbeIefTc
3ZS9m8IDruNDblnvY4I2QpuChEG0JBekNR+6GpNUU08dndmVjZB/gNBkRXhrMxeGx4AkHUmCnPAs
TDfdaRrUV7jtfjL+RZ+UO0fCXSGchDqczTAh6Vu2w/CACdxapU1G9FCE3WZkfZjF2Iz1SWvXjXqr
CsDPeNz71dG0xAOSoLtGUlnmA309OVOhv0uNbBtBdEX3sE/hKLQDavIk3RoLOM435l2WPosG32AZ
+9F+yPyYRW5TXYRD2doVT3bKs/6v37kmJPq/HU6Owve1eFx470oKlOXP/3I4uUEhKmwBwosTuq08
aJl/pYhCf/7yjw+aCa9WdO+2Pnc4BWneAviXuROUO5b/nE0J4W7G+B5Fkin7qCSKdXNkLUW7H5iJ
48HscI+lU/VkUnQnXjBmtLbxjFmXhE0a1LQmP5IeKj/xZH6EeasuKVKhMn6J5DeYPu22AaS5Di3n
q/C77tQnim24jf6mqTq2DUO+pH1H6TrIyfRgaHP380X6t6qQ/0598dfy4j92P4ol9K/5NVfh/8ki
xNW5lv9VEQI+5PPvBcjPT/mjALHhYSHt5TqgmFnqDG7GPwsQ4zcuC8N12O3ZFAEuf/JnAWJg8AWF
Yzo2j7UlbMFV8mcBIl3KFipVPpPyHs+w/HcKEFv8+uxTAFl8W7hXTMX/fk0sBLCYWBFe0Z3Pbg4y
Eonb+8Ax/Pug9odD7kyWF4EEuc9xbhynnmYNarJxyQSZRDgzfXgkvZ4/1eHIIBdzpn/sQV1usKqD
hwp4C4OQ0PYOtohdVybY3IWu0KHX2r2FIxKadB1+tmkD84Z1P+JUY4YYIwZyuBGeHHGiFfehFo1X
H/DzwK6yaz7DKDL2KBKd7VznoEXCyMeN0LjvpWUGL2gKw52TkJxFpqruAqUyXeAiwA1nM9N/QLWB
lxiQev01OVrmOeYYApyYENvHYkLn0VTx0wARyStCNRqrplkuAeRL5jEdxvmiJVZ+KlgtP0ZdYTCB
H3CHFLDCD1MaFs8yEXDNjSndaBJtJ7EnBZBwFHL1IiNB09s3AT6kMb1kxPhcFd/mvKpL8aZJu9xm
yA88CJsTm6dKHZhhoKpD75uQmoKxd2yCaDPUASlqQYGMkfwsyEMkSxuc9dcqYs/MORuom4n56yJK
YsNSHUFb01nVG0mGPsOlqfxuzf7vNhbDjyHs3slvymq4+EwCqjJz4AtDdL7HsOy+odsq4cEO7l4v
gunSkSz55cgMLTiPwUujhgglsJvcVaLS7vO5dFjOmcwSS3TCXKSLkBULrn5tEzXumgQpc+ebwcWd
XB/dr84gO6650sK89g/M08aNdEVzrpsWa5djoimMyW2KCsmKCQRP6GVayfwTBkN2H1hFcg39kTV8
ZVbzK0RWB+NrUb1qnT5d5raCjcDgAxWsAOTRtqgNM1HhUi74v5I4h0u1bMkOzlQzk7ErK3dbC7J0
BhYdh0DHuJiaLVvnTg7cdXTODXf8E2ysfou+Pf2wQo15dbNAUFkM+SvBVPY255q2Hidsb9qE6LTU
nCW7i9J4rw8aX8xt00cT+NGdKE1wu0NeH0Pduq+K5WpEfq2wIG1KHKAb5Uv7qWRRTM58Ac5H1Bbb
7rg6omGtP5JonPoVaxnnQavG8L0PM502FYJz3OfW/ewnGMm0mlgrDLinMoqXUiZMjG1lo0Usg9hZ
ZSlGbNQL8dHXMnKNyC7j/enLvdXiG9cQ1JfrCqb/Y0ytSUidKbcyF9mmmHJx0gmeo3xM5r0/t0hC
MAbnFxLlwZEZqbvFTuRg9kcTafBvB2KL88xs1LTG9jhveYoAVYiJRifu2aCt3MHGbmWA+vOYncrd
TKb6mVmk9UYclXtpnDnddVaSPCBd6DZ9p4XQewIo1KXCY1vz4mflyNjZrmOGs1bnHtEQwuKsZhP1
UxZGt8wkUbt1fegyeixwzRf+qwEOaZNMBvsbd+iPeoVRKk8Hh02OyU6rkVG7ldGATMmqSqyJbMNX
hT7zYgxUhuVaz0Ifv92Ull5gzRlsUzY7H35mpHvb7XTCOvvAuUvNpqMancpjYqXFAdoU0Y2634Mo
gcqxyLEAZM9Ibt5q/FdeFZrJLeWQg23mIz7wMwR2Ml/kD+2k1k0koh3jEuv3ehYN2SSDfe3Ttr/r
jcpnMpfHaAHavLSIqVfoCec2v5sHlsaUo855aU52CW+nY1TwdnDzRN6UiMmlwq2H3mnuf8xDoYPj
HBAfQTdnDdYP1kcaGwidcrDGj1MTdhHoq4S4GRunYYd+sCUp2lWPbds0l55FHgDm+EMX47HP2UpP
GitxlfoaI+8mPMOIY7lI2NOhGClY5eRGL0lZm996U3cMkFEi2k/wadVa9D1rd3qU8m2cbUT6FKB7
WuX6Hjt7+8OGfoLVn/adxXfjPkbzGBy6IZ6vaADbnVQjYhhnsl/1TPM1UiF6tRykOWNu+sNzXSBO
Tv2l67W1NkoeDIAy59L5kQ+dSc3uBM+a6TR31Zg4BHiwV1Ft7eS7foDIQwBGzwsYalNxw3rmIFkq
uhuwWJ9sSVBPy8aln5/0Tkf4QcMRmpR4aQjzK0fNPKRR9YDAvziXIKQvdZ/CT0aaD6Shs+JNVfKY
FkzvvE46lafzrtsQmIgfd6hBSpPxd1ZEgt98q06+wq7MjLOfB7inqbrzU82TsLcxUwNQhNqxR4nh
jCuyPOj+osrsj6Zicjo1SXFfprgBUpffg8sV7Dt4eNWmMskyWuWDZX+S9CLPoa0LrEFmBhSdkzFj
VB3rLACF7ql8xIs6DupaYrTeRmAyt4khizvyGcOtrpFHjG6rCd6FiOlG3NDsrqUZIjMLO/FCTDkR
RyyePw3gXOdpbjreTb1mLtFg+YEx4NUwwyuq1+ikjY22Ie3I2Fdzoz8MtTPdXCMcdqawtfvOAec1
mn116nq9XVdpd7HipgBfiAC8cxv/zU4VniGoH5CnJxCaYAP2bmjZVzjD1j7IivbZxYf3wg+iOibS
LyAld1+SeSGtrU8xPevhyQhb7dFtWYGnNfIclgJht4nGUAEEMGdICNayup0cp3mvpWrfUrhi95ZF
McTzI6sP24wd6CbgH9dgoiNOHXc6UlD4HusykOITYUNsnQWRdoH0H5Gm+wfhFsO5zX3r5Adaea+l
DX1Sm3evZdjCQo6c+hva6Yp9quHjVrEqMPgVWMMkmshqSvH0D4Grba20Ijotn8LqQQ8kEgWqCiSD
wfRgsyi8FMqO4Awi26JyMr5DyYx37I3l1W+BDOe68C9EJVc3He4jPmm0xY/QFMGlBogXpSDiiW1G
nn1gykrQ/mLEecz0DuetlicLBykqPTPE21ogfn4pTOW+Um0EDxiv9B0gCrG3ChdhRlPGuw5nwQZz
RfGZuZmFkCXpHgFBzSz6M1ge4JAOPolYm0QwqE6qOL0Vwwh01cFGSkKWmaMYTiMvECagPoRY6JtZ
aZGUWNqxvk9jN3jqQt/ca804XG0YxGsL4Rk/4EE9ZbqyPdQVQNP1MCxXvikDbgSc5+Vo+FuhJeJT
17LwGGA5J4YZ0tLcyPIBoMDw7Cq/fdbk0F4yVq4vduB0njvE4yGckOcRuNqfHD0aPlD2M4yB+EVi
nU/s0U2v4+Ex7Lh/cTemyCGqioQX+E7H1BCgH1umamc11MnvAGGIdB4Eyvm4IbjX6tFJ1pautq6M
SKgQun6Hfas/xnZAxdrERYljP+je3Qg3MOabcZ82zbgRUaS9anbdv7U6sZUUn0ZwxnTGOZcrIrIM
IgvINK1D961kav84OQaHB8BRma2csgkRPQbgPKvUt54zu48OeaKPG1M47qpmvfVWqnKEYl7zJ34/
AVf3G8ITUxfCV4kspJwdcUIJQHYZoIhdRUz0ayBT0lNaH1mxXsTVlS+hvNk3XE7nQS/3Mb0VIc61
HhyjsUN7UlGfE0XuzsOL8gmkwWQRYfJgWIB/DLlqzSUW1ePVLnrnPLMUvhmh8EmfyklA9kObzB5s
GyNWBgpDRBcqI5+2NnsHTBeaBjJxczQZ2JSukQwXpBlg1BVIxGATa+O8zwdqSSTBgvmO0Ny3UczF
c0JvxaIttzqWUZbCFYZ7FDgmOeVJztVhZegabegtj3WO3SoLQnFgM2zcNfqQ77vSGH/wHAJkL5HE
fAxxan8a7YyfshPuya9EgZbBHx4GSs6YbLLa35SWFuz7LspuKsr1DAdu1FJOpZYg2JRUVgt2yVEP
jQxmEsFsQqu4zE1Vnwl3rRjxxcmjbsdMEOBKJC/oL4MnMt+DvdJCOKOCA8m0fY5/QqKIWIawdyqE
sC5RY3TvcaE1G6lKE1oKWYzQfxtnZU19cqR+r7eKdvGu7KQPiKBorAc3qK2Xospxqcdh+PB/ZDTx
/9PQwZbmvxw6PH7EH03LUvlvc4c/PuvPuYNDyKKF8/onBIwcxn+MHSz3N9Oh8LaULkwiMpaBxD/G
DvpvQkj3P2V3G78xI0OtowxD5yxR6t8ZO5iM/n+ZuXF7Lks3x3Zdm82H9cvKrdDLEZ8R1MxgrBov
4nhDHcRjHlzGMmIYALc/6xKPucHkEZ6Mf5ob9RoPN9he6a2OxSmX5V6Yk9z3Rv1hLLnrmfSbVRaY
pQdU1SEjy+88J0iOMBWJUCkNg6w495bJKHhgMoPMkJ2e+uqCtvcstyLFokzUhs07d4npfoJg87/0
Gpu6VHdRm8XnwYyqvUEINJ2LNR/HALW1G7O9CGti6ExdO9pzjNSdmb7mWvrGZL+06ZBXI0Ufo53T
K+NkBXhenLQ6gc0mZcoi0G7G8e4TK79yJmcxzssUhS2FVNQB/LJSBFOawZQgtOficWBR4k2h9pRr
+Xxph+LTgVGwhUxNIp5DKDOhDPU37RpaO7c31YUigSyOEBR3buT1GWpEtwRGw4w2MY4Lt9z9hFVI
l8CfoiZ1wCIUA09mmm9ahZNrQPB2B6rL3/ROdUUiYt8rzXjXHZhjLb30pu0lFAOfqzSXIK6BW61a
AI9fpAg/4kO29+aYiSOqrhVeyW992IzvRqYzKurzjIr30KGiwaqUF5tGqW4tY4lctZ9W9ITmKYn0
T73tBw/TU3SP7PhbYMa4OUkOQDs/GptxLjZyCPwDzzlqVEP6C+wrvCvtxl/bwsros/jLGGzEr35g
Nh74KQzq59hF+43OkNV9UX1iWfkil5c4ycpA04yVJzG3qTG4H1pk8WMuaX/EqkBwxw2ynof8AgbI
2UxyeJcavmyS1892UXp5bqBjJsZeRtDdY4yy2rUnhBcjdf6g6pmsbbHvkFydbPZXQdWgkg4RlN5p
4+JuDiqGBzWznojTORzewtm292jVUjqYrZOme2eAg4nFItzGpfVt4Pg/liHqZlQOZ9Dq6jmrjRvy
i4ZmQbQHrP/xXe7WeMqdCl0FU6mtNcITnhsH5nk5ZfvMgX61aINJt1SZNE7c0wyk+R5PPz/UszqU
JT1iEyn3LrTGez0Gd4lo0k29oIcZW832W9NrhUeDG5wNn9SilmXF4xIHrUrt1c6ige1chsJPlRct
iHZWlYWwPb463SQgFc0a8mMtQjuFIjszk4+kle4nQavfK7sn+wRO7UqQZ7EuBot1lCqXGG7bfCRs
SD1mnf9sxLidHcAl58mYlsZ6ypFopF4EgPURycp92Ofh2ZremaTgmQm6b0Oul9coOZQkfwEJmH7E
bfRMztP0AAToGclP+UwFtwZmB5JEymFX5lO/dxr33vTN5lwghEYyFb5FeZDeGXaV3gl0jcsoLsKZ
yE9xXATL7RrVYvSgNYHYurSh2yZqT6ZRtacpVW9JMBe0ImVxEh37r3gi+UT3bTZ8anhI21iuJs2j
ygEAM2lgD6w+3XQd97sO8G07txik4rzPz3lTHRWT1XusWfH9z185hCjSlGfV9ufvhbLv0b2DYIPb
z0AgJERsrsSCg5EeGTzlx9iZxOnZ8tWR7TPMFBOyDHBA8KMBJDVfO5TBkocURF927frMyAgRcmbz
xlCSFRJu07W/bEOS1yLMyU4qiRkr3PITvCIqfRNEVTajunaswDNY3R013rkPY2krInAe57mZ1qro
pi0c72rjloNLoGbKkCJGgy+LqxPW4jq000FlONk457+MRjvUrVFuG18Ro9VjeZhNBGwSr9rK9H2x
hcMhrj8/zPosGASExkbgrNN0kANpCoiDmBMDldF1KaOP9Wzy5XVUa2PHc20mWFEY2GM5KhGJiWBm
CRfDuzkyKcj2yaeMEgR9zniHCo4EA4YJqMY8JGpx0giPWDqWQnHLfkc6kM0UQs9wiTypGBgRJtYe
sdkX3nKQ8TR7tYVleLbgtQPanE6wo5pVGrTdrszQ99MG2veFC0kXVQDYW7KsAM4R0B2P4qbF0zHB
qweuV9tWulvsCe1zPRmcOAhofpQdezRN+Z0dEPCd5Z9jFFYM7QUjMw0YpR1p7UPFX0GyVb9kzrjX
Hrsy/1ag0uHcf3PaFtf7aB9GPZnWUMV84I0D9ix7cSzlLOLNHkGj3eXbHKfqnpGgR/SAvgybm234
QSROsmOGYzCrco1dlVbMNvqxWc/Vzak7+eT4dUuvsaR5GyWg4KnQT4VhX3RfB9LhGLgwaWATpm9E
OnbRfRoSn2OgJevG0fhOTAKC/ItZB6DuBpLZwqw8J1r1KnFI4m3PURk0WrGK2Fgcme6eq6rK96jB
7ZOJWeUoOOvaqmsvPz90pdlefHoRIt2+MrxVZ0Bvm7ahEXfmBb6YDr8TueuvkWeEn4MAWA26b7Ej
hhs7S+x1hyX00KOQ7c3GPKcyS706S4m+QJJ+1XBRjGCC9tzAauejaryNjPdYqOM7pWHDvkSMnnCy
+8SI1EPG20Cr4xkqn8pgZTNDijKAv2z9eJ4Fitk8jTZurGlnVu/BBUf/zgEltx8so1iHHJ9eq1D6
q8yI2d2SPVqMyx07Ku3oY4olJDRH/m022aVvFa91U31aqOPXURjgppP+V8yW4pLG0YX5PO6Snizm
jt7MakGd5NnI6c5YiqvPBY1gQsmhD9liqPmIxFQfgyE3zlk6ctQF8Uon3vBscEHip3xhHaPdF5NO
PdA1N6XJU1fyDSAFtQH8591ZLfweKNpHTKAuevlRnKqh2aHJPGlkRz77UTyRrwFa2e+q5ISw/qVI
FPTvpDmC8KxPU0mXpzlQVJIeDSS5BHWKS0RyJ/cWN9ywgStfvwBHP7Rg90z7exLF3S6MVbNNykFH
YWy8w/ro14Oufzpz+ANTyJUfbrVGLypQrG26lBSpRMOvPFWoz+GUrR0CJ7xIkpbSdcRsow0gNG6K
briGo1sNGgwWgUH8gclkdPqmYjWS5DlkuzByC86qBk8lTmiBD+5Vhja0r9Td5UmgH2plHUKUEJ9C
4iWslIbBc2LuCRsUzYzvt/iSKvVgqptdDh9pO1V3QYGWnDs5l+ZrhMOrC7oRF24dHULtdcrthOFM
eFiSZhg/Dt5sTIemhkgK0JJ3lwZyFAzkxnJLQEoA/BY5CbYqh9kwhrR6U5KiamiyW0VoBpPS2seI
4dek2e4pfZN92g5by5yTowUC2BitR7D8w1tjf88KSmdQP7SU+qjvE79pLzhEoeK1/fs0Wx9cKJj8
GiyeTT16hEcCFY0HnAm6zYnv1hzNzXvpDg60ovG1Hdt6H/kjdds07AZyExtO8lVoRXgkG2yTBXyk
AEwtCXjT3px+2MCAVj+/araIIAMRfFHDlpui7BmwG08x2IhMMKEz8JSu8p4PygmmbWsMz+OozPvR
zb4kEuxdiizx7BYY6LLoqYC+co5wlntmDfJ/hmO3maEfecxh021Wtw8TGpw10zOY5W1Xb6sBTj1F
jED3NXZ33O3PfR9lBBvq903aq+NApGszmsYBBMyIw/mRvYG8UrYE6yrG29H0Stuo0O2PMCH0Y85o
aT1PW4TR40cjv4XCwMjUFxsVYOQ0oYF6ra3ko8/Q86An6UMZ8i8dW2rkGvfSvuTJ25oEIoql8BNV
V69AoeQ7LgVopyxHUgj1FB+ppwXL0MkJXXI+fmSqGo82/lTwgtqR/e9TOsNgq9CwbWqmkZc6il6K
QOepqzAV4uoh7tuGE1Gi6GE52m8No/YvqRs/OYzlOKFd/Yhzq3fHH4RmtKSOKLnOK2P0epGqI7aP
jWzcHJJOxWZT4D90I32d1zQl8N7Oes7ObK6pxTHaALCFitKO9rOOuVCNgBcGwDHt0D4VftiSWlpq
RzyC2iLBDjdmEzCmi4DojKA6R0cLKL7s/tSy3fYCmx1hgV/E7urbxByMuVpJao7PqjonJjvFOHan
hwOQrGEkZte4JHnQXwTpArBDey4xuINXM9W1g03C/ZTeKccYn4J618CG22elyE9dy4i0NoNs70bm
Y7w0BwH4kluSYgRihrNYcLVio8Gj3GWFNm/qiH2bQdIjARLSWGnu1Nze4EK4Xur0BCbNunGxp4QV
XfM2oGG9zHX2XsQKm4OJkYbB9pVl0HjtC2JeJP+6Rs/15zpmkxCHG4IZupsJT3tTgMmioNK2qurD
dQzCnkPDXpbWEw8SvDdmdBNBKQ5FEgVxfwHLB5zarQhflpylhPrsEPMjG7MLbeuTJuzNNvS1ibXR
lTLNGWKAH+H02GEp8qI4CiCuCV5jiUu9zmN1ARB88DtirhO4548ydA8xqTBkpJsvKfeA55NHRPqk
szFLM3oIqoBjylLNicFCvYp5v2wlURzHOvNZQU50kygbyrUhsI13nZqeqt5+DtHfQDqM29VgBRpY
TUZgvMGSU66Gj94EfRB1kbYW1WDCGVgMEVi0N4Gbtjh+zHE3t9Ru2YDAr2U9tmN2EHhxO8gde8Nz
pnUCe2XX7tKESEVm+czkUQ3/8ZToA65rstJ1K9kOc/pUzTnmI/Xopvm9UMnwmIuKLrcmKoKlfX2Y
ocLvkGsBE8p5Supa8+ACf8TuEpZrT4SbRxa5h6GvPM6kaxLV/SbVQhBBYMEmX1ce4g2Id4n8oWr5
1g5Buq8nK3+NSTkhZ4VareyPLkLoQJUNRloyw+xuuEz9mGzbJnro8nQEIiOeGswNRy3LLpPV/V51
LASXNC9GosxV2Lue0WuCIhZk6OocPJFNF5gUMB2J0cR+vcPkP+JXJLM1jRpKEJ7afugYE/bVsXdP
UktnaFjO99ppbnZT8vDr38sWzYae9UefTIgtx+IBNIu5qQqemNEW4b4rrOfOKdqNpIQEVY9ioM2s
7xax61sLRODGp83FrEBOZBjLTe52BsmqGBTbdS9Iwm32em9eg+GriDOMTRK7MIpVNHi4w8RzRcG7
SwPnXjNHXBAy3NeGUKdoeqxsGAItNN0T86fnIQQ5mLbiW+so7CH+DGSzQ40niRf3qwYniGXc9ZG+
xx+YrabcfZBNS9xVH0KNNvaN2eVrfWhakPa6c2KzIumfo/4GF7feqCT3IlEBjMXVPWCCPwRSplAt
p/GsLHtcwsWYGsTPkb7U5JJkMPwUazV0BniZAc+IC7Sn6lH/U2EfYUinTEPoqUsvLUHPqhJ7oDs5
03qyrT3Ivhe3741tDnyn5giqZvW9bYW+TtLilsFLgaEnSXXlLUXOy05EwXd7mj6GqdI93aRos2yT
vfysb/z8viJ3e+0gkr83i5qEPgJ4XMiNK2EVMJfyFr7EJPsz0gcTot8j7h77YjgEPBXCGTxTj8hp
o3MpSRPZEPfXcphxvyKDlAgg6EV8Ro2QempGIIIo5rwojVvaNkhpa0xsXV8SFB7oOFFpHzRQmqzB
3XydaJaxawQOZHN0tbMs2AuPlMaqdlIPNM94AolKRcWakk/tzpE16VsESoSEZFhnZZORh21rAkIE
dUPlJh4aF+TLDuHurSoPJqIUL5FEcBjwbsk4IFJbdaT9oP/U+1zdeoQjs9AZVQbTV2N31X5Q0LWB
88GsSMNuR9jqwigOw/vY4VpmLLmqtNm+812TkVDOkeu0eX2KftLdWTLBRVIMCjF6ZB9+YHU0+hA1
5kndlQ0LwkSdY62Tj8Ui51FGx1sUKYDXhgHcl8JItoiNf8Q5ae2Sl+sxdMZ7hnblXchI50mAkCqD
6bnLHBIH2gDwF/5PovNmEq+0HtRK597JwVF7xSgF+1lEajseSD/80bN3wtyfm7cQtfnWLufNpJLY
480x3uevY2rNN5RASHHXbVs4t7Kzfx+ZZBycUPPaDGuoVLTkZdYmXgsjZTvlvTxUpUaPkcTszBgh
pmwRD5qK1+kSKlileOyKVNxKifuVC7FZ8K/Tqk6m8QJ+fti78LrZYsRvWiPA9gJZ3XHQNEXyMGP7
o1ghKJfkXEu3wk3G/bklnvhuXLC8Otx9WAnspoA19FvozMRMzUxIxPhF77jTk/x7MfTT1aDUC+wE
Yn0QDJ49Seg2UbVllgZrB9URiiJ+uuh8N5Rw92U4HkcsQ1hvLcuztWdzEg+4hDSAZazWmlVYyj24
z8VUizU0VvI9zCsGdka8p+l9aG1NrozB5HBFjrBOwvap4iHvgACu6sgY19gFb6orYNpzGLRjkiBS
D4xVjkzWC4zopPBZDaNBplwd77jXW95R/U3PCCi0ppzs5NkqLwkadAjP5HN3GfMPxeqdVdm5B3Kz
Hl5M1+oOuh8xi5H/k6gzWW4baZfoEyECcwFbApxEUgOpeYOQ2zZmoIAqjE//H3px70Zhd3S7ZQqo
4cvMk7gYfAbIxjodYUH99EVJM97a7ZaSU7EzY3JaqUvY9CIAbFAjZebJD4/IIeVYwsJb7Ht7siKA
Wek2SaEVeI2C2QkA0O397DTMgT7ma7ifkYIPqSS63Kthd2fQzCmz30IFwBRM4Jhmbj1jEYGzlUWB
SzMmoIzPSbKvMlAmWl4nD1p0b3Zo3jlskvvlRNantfV9Wz1ApCkjfALvcnoEZV7vEl/8HWT60a4F
YwTtMSQ+5pILW1XZVEa1oY/mEJI7czTsH+uvS6tH4o4i9ul+3JKxRoEowXgxzcju2b/adP9zqsE7
ZGStLXBtMcjo3RL0/tbwrCyCLEifXcO/iVy8wvSoIM2n5stkOcfFeHYdbz4EOL2GtvhSI1H0zvG/
27ruyRJUC4LnAnlAZFZUd1jr80I5kWOLz35OfyVBoncdwPutgZ64GWVCxy+Yo1ybVtTSHBWVYX5y
alq5nLR9LUcfl9Mw/QYG0m2h9WNByINHMhi/u7S9I34SbP7ub8IIrn4p2U9hADF9s8M/OrWuiclc
BU/010L9O5M6APushcvYiqeWPGg/WEBQBfB7ZenYUrSgGjVXHTXVZ+TIie+qEly+mLc1/QXaa0xK
CyI2hlWOOBBYmKbTDJYiFS0to1LmY+odN4AVtwS3twbA4BQi4n7C0MDBaDoRzQkO5aTx5p0SKUDq
LWRvLMapmhqK3ewxfaualVgKABTB1Dzrxp3gKWPf+ZkcmCT+QLJZmSYLhbyXmoUvgwz+YlewqSqD
78WRPjIqy9+Gr31OHSs3EpDrXWyG4WVKJ5hF3m5xfYRtVV3aXDh7QJl/GN0dqU/peTK8PzbJWrxL
kDO0VPt8cicoFXwpEJ3S/L0zyZp2vLiH1GDq1UJpLPIfrE1vi0UzgmiLZ2PsaqLXLpT60f3Fz/+i
1ksOy3ObFhZzU7R/X/drnCTii1vv+8CFV/k8ae2sMbkNrcdexYFD8ULUj7bmqRhFOcRzGPYRjenR
ZJAWTlrIjW4yQWnqmdev1gADvPc3YNXsiDgn4CbnS+mwjiHsJCkNGnQAQH2EPRxxMD4MmgcoKRhY
WjOwHt/FGUEXLLxDU0QeStam9VemFJCc4NWHb2Vn/w2pVglFckBN43DRSbYY19u6g7VvKbZF7sCk
ZhCRpgBzPIzVdSzwKk81WdMiHyg2vLsPUpg3tOZRUaNCws/ezjRluzMXnHyTg0OrbZh7mOwDQJWB
OY1lGfc1k8x5wp/AcH4zOlRl0s19rwQZD3e6r+8qLwataawejWthTZ032SV2Y9SDnBolJ9hPnsXB
WvNXX3kSNBqkbMXLanChSwYez0kP3G+La0X9D5ja3zbjTqxjFIrpKXbd+7fT4tpunpp6vKrJ/lt7
xe+wxqejfeB39Lltck//8sKK1qNM3M1vUN0N95ujcnoKIKFt7LWNxv6OdQv4WxQgDMrFeAOOYg7J
b6iCXx4ihg7N32YODWLB6hO1NYcRFyGWljZiIxhiIR2gQuLcIqFuaEDV7TOVsW7Ul91tTUZqRUX+
YME0tgp+RHM2PzU2k9GxpHANb/X76Iev4dxdXMlHkMqQiA/jzaW4o2jT9Bv55AoK+jCuY4lpia7m
VlneobKoL20pf19BGSyAauB48MdTSnPj6swdd1n+c/se7E34kU3371Lmr/6SB5ssX6LcE6c57S3G
d93Gm91nGp8pVG3w4HnYb1KP8RYfsKu5pdDy84aYo7YjKDYOFkPMiQ7r1LzXFUecUXZw1vpwJ4JH
2whfkb0PcwVNfY47Mks0rslNbqSg/cOZTsRpeSuN/AXnzWNnqM/Msui2qsZzqrhNwzYkLeM6V2O0
5KFvmQbhYttm/9w+aX8eh6a4ZKYEacChIui7iwemzFDGBUsGjvIZ64o8FQvvtBcsH2RwmrgoarbG
PLU2lQ6tiy/UXgNLefGPFdORUzim6ylPx3RfBeUfCf3wmVf+P8s1GXD47u8GR0nShC7Y72oChGJX
NLB43G0C2GY9/Qp6HmRs1ML7yuTvxqKRyJASrzy0p8HL+qOgq/GhN73fCDsfAH9BF86N/Kgmlrxw
uQNEOSzKwvXinJMCmfrEOA1D+Col5zkiEoBEk4Kue0JqcW2pFDASl/q1o9zL5f7uIASUA/U92Yjz
2SB3ZJnc6oHG9py7AZND65CeDcbCg2aVi0gHycXJs2CLmAbY2Bs46jB2y6ypv/RDcBwwyWXV79Ei
p4aK5V8uBWy6bbd07qXqaStW3vCHz0E+YUDQka699cSUbYqk9uiXoOUwZjLCKEXhS48zaB5bBJHw
KDjmK3V/3OgMVhUtEcLp89iuqW2C0AEpgI8sKiGj6FT98cHjGI39M1nMk/Ua2y0UySq5mH/VImOL
EmBR0qMAiuATI+LDnGCG4uATzFsLqhvUteY7rIZt37ULKcEaiBVAH/zuBAGV9ZC1zq9hzQamWl/B
jIubczDroYjbyX7UK6NXZzJ/Uf5Eih5/98ahxrbML7nhvxk9inhPtnIDaoIVZkzOVD/8hel+MUNU
NE1ucBiQuCeHRuR86Dboz2xP6gGiX3ZKLf+dxcFBZ0a2CpsLRnZ/v3A2B8ZCoUc2pA++Zf4NHQg0
3V93Ls0oSOr7d3mxeH1K78IY6WMNwSFXRexST8aZoNkWVkHVh7hWbdLvDM+8z99L0nwBe5RiFugi
EBnLNhhvw08YIpStlsP5NJT83fGAH7CdXfC+4G2TGfizAEeTwJCNUd94hYsAc0dO194M0ofB7j65
lNNUTnzimFvynE2aJCEn+yN+B/vF1N2hWL3iu5ooYHP+LoIBWJW51i2gceqQG4u/HwqA/YItZ5NR
jn5WIba7ElVxa/KLXsrxiiOOemM13xTDwTPBli+LTqINzHM3Hrh7RA2nn/M81gvRPV/sHA8K0D2I
FGM5RbPrOvBFoFas1s13vtWq7YS0B2FZrq924n67GAtOWADARt7PW62qYAUwEcOChkHNzY0LDnoD
8tfI8wVRfrVPsGRtAErrXjStOCSFzF4MpiYwq+WOt419PrSgJJtFcnX7b+A/1k3DYYo85b4Tup1O
RafbXV6EgqGQ4T9YsIEHZ8FsmmumzVXvwZxUCy1p97E9ZWwP4DAO0p4ONYbb7yoBnUeQksDPAutp
mms3CgKc/KHbsJpTU73vvAa/TTJzsxn+yNxwHmngjM37+8tEBVWDmx+CGsNTzJ7WLtOW3PTQCY5h
54yRJHq0sxggRaQlx6MsUzu2KC4a2/tQu6q8PZbki65BoS5gWYqw1c+TQFpW7LHb1kpuDRg/ILSz
i1jECaSyPz2869u5BJgCq+TsoUPBGTYoV8cqXFY2k9AgChWYl7R7q9XnypsaMKGW6NCPjVn+SkqG
vJ7HK1qHR7eo+m8pknbf0oTL7SybXpsK483gbCHJvTWm9x+prIXbU/FuLwk4VGdYI2byXtyYCgBl
gkUnwIP/1NxraTUTbHK2PnCkdckiLNnjjnZFQeU7jBzZeOlj4YanppD6sE5Fh2W3yxme2suGY9f0
OqV35tr026BG/WACrN1YsxvCtYWihLrYb3PN8Q12B81FTsLmKjnfE+lklqwFuwkmeqBN2CLoU0Ly
buYIWGn6yoYlX+Csx+s4p6/zupt0+NvIqmpHgNoHGQoIc+1tRJElGOOudo0P3FNPami8g5ujdjqt
jVd6Ufuq65c4Re5k5C/2vvDrHdPobtMmy8Jtt1si0+BUXYTdrWlBDWPHYhaj6+8ybfAJKIoQadDo
qiI5lgOGZtWt1QED/HPthumFIgX0cnosSMZQ/adgZBshbjWfOgdFQOzFNrvHhcdx5yPoRbbJmGvJ
2mGXkxF5kK53UnnWPRSskhtTz/7xDga7I3U6mEenQCTeMRyMa7tMFohjKGYm5Yr56Cu0HbfcNZaL
k6BU72ImnwJxpX0KCa6almjf++aFAfGj6csKmeiMB279yQt08TAZjlLb+bZxR2bY4Eq2iVsbnFjy
j8JfmY9jn0FDRtzhPd5N9bxcLb/gDJxihjN8WC8eeNMCQe5+eO/hLlOCzRgyHEo6/4w7O4d/XdLA
y17jw2w7l37tbMBAulcS2a+pF477qf0OBtBS4i4lu5fB08fQxGOGvlkfHEl80A6RR6u7rK8hG1Oh
/jkuVfLU5feLV2uT/lDFDrM418XOTvcepU+RTpeBrK3P50rAwFP5HBkGN9mSzwc0U2tC4SuqYyYs
rn3UEinP9c9TVWydrOwiIZmjZHCjNyLlwuubH3MjxBm2OM+L27kHS1YnkkMV2TscvkO3lE/a6OLF
BavL2+VEfY0FwhuwK2h7OWoQS4dcZ+OjSty3fHBuZQ7VsVn7v+V98Q8648N0JjoClpoqpvJ3NZt1
3Jn+CUXNvCNrmcgXcjj9+5Kt+a112VkUNgV2cxyNn8k0pvQsqJTxbnLkcJ6+0Mvxh+zowcyb7Cvr
6o+xznFBUzc4MzQ+Q8L4Fn2ffOqF2Z+bWlDskC7vZYW7jD6AiE3Mj4TOFGJv+MoQWtKjtsr9sHKI
9Hqu2vkg+8eAy98TXT4nq0CdkM30lDcBgCdfvlT+txyp6JsIhTKBNCnsyxjnSJs4AZvz84gr27cn
49iZ3RNlsgSdTJxEoyriPpioWqNhdaj7XRkgB5OXS2h40lkczmaxMzRPksBowyyOThianyjjWK+l
8J03gavNJ4sSrJ351FXVG/yI9WG11Wvnz2ov9ajwyX0E6FVRtfAEuYzLaN3mXIzDMvio2alih/gU
aPrh2c4SHYlffdetlKMAlAMO/R76LCIoeM6Gk7M6BYX/6PUt8RkIgalZlU8u2MWnf79qGtt8tGtE
Aa98RMaGkk7F7Bbe0g5jm7g3tuuHJZ1qOiwTOhWrYdoLYwB6lC1rnPWBpnjJppJvAm1PIyqKZD2u
L87JmQKQxmX29u8LBRZZns1UYkzOZVg/DZmtX1giu0M103AxWIG3wfMVbolqihd7tK1tZyGZ/Put
UxfD2U+y38g1NIbN9vcIYjempBa/YAvo1vHLJrL9/mbhhYismhU7APq9W8HoM7Vsbnm2vlZUX90I
5m/SxJtfcbjidrfqkeZJVT9J3f61kn3NBn1up4HSC/POjOQ7pjHVecgSUR/+rPfqDZ+WvMuaO99j
0U57DDroDRQespSeha2yS05PSTyL/BnHFYHBATA5KbwoNb3xKeyAqwX8+OC4jdeBciqCMf7B2sSh
Y2bUcgucSYTVYl+KErAYLg8R9EmEn2g5D+jJBHq6noIMCg1dXscoqazxAQdp8kRl5cZaUC/GG354
dc7gIG5Em+jzWJSgo2T/q/UZrveVb+yrQQNtFg8OpN59aBQJHNLVuTbLdJRm/ytJzW+3JhbW0mm+
tTJa9VhsySxMclf4QmCSa8Q+08ApUT1gWdLzK7UmIVH35zagQiznwsr8jZ6QyiZ5yZCy6Mx3iOZ0
ERPehjnFIMjqcU6WqWvhXJzjzLDQ8hkDjGolGqiZXmW1+iZxhLqL9TYqO4MzgD+KU4056uhXztHI
JVV62sNiW7i/1kzZF2UMy+ajjFZQStBcpT4NE205AVbOjKs2E3lHKAr/JmpO2M+ALf/Lsiw5uBXa
JxXL41lpE/6+ZLUe6YU3dPgB5bg6g6ON1LoMp/VFOHVk93P76AdDS94Fhr9OPHyIlTU/L7b1n9ME
89FRbBr4TM6Gr5/zBdW8DJD+cWWiWiGGQbWpracMg6yp/VubiJYGhGHZysH8SBN/OQofH+H9oLKY
I19c7EaK5FstfM2oCRgNRPgCZkfYxKluj8Q4KPBxlLlDvBign9RWZEmRHpVvULubQGTrPaOJpcfc
x3ArVpWhPmpmtTIQ7c0OUnyMLXDAmcuQPXnlxf0KprHfEw8hVcjV/Kz/7wuZrWbLHMIBAPpFVsS+
MgloHlhSybdqGqNSiHroCw+5bX/I4dGhxG2b9n16nPhPlNtsyyWhlk/5OwxigkwRTYAMuvb+uMyH
poIgkvmVd+zvD809A/Tep/MnlsMj9GxiTKEgOMfPDxAhbo7Eq3awKeIeKtBZOpQlyoGoz1SqrUJo
OmWdy9GlWvBnwNeiO5QT7ays4LEfwNiOJGBjzvHuHj3RidKxjnzulLFOjZanLXfBicTiOrUTx6+1
Zbds8j+eSph3LOOpvVswxsG4X3oUA41+JHRnLgPDYISUh94YkQNyDNrRMq300N2fJXHvDVpIqqCT
rGDcQ+7ZHKnodCrG5b80u1dUupiwel6Nh3+//fcrz56/BgVl+f//UTumfwgMYouq/ekhd/pnf/xK
MT4dV3eiUbntD8oYGTes085ZW8TXROVbPyXwlrUjhaWWePFasUtU0TxVGTQeCAD1baDv3K6pZfZz
CpBNgLeFtOBrMqmozHPbAJdTXf9GkUZyIEbgRslIlqAXnwJ8I63bGOugKT14+fRY45XbmDa6OjYw
VIzKYFUrGORmtG/TsPZawY1mLe6rIxz5X1gjOqzKlnwyeMKlee8cnjB79EnOk5xA9s5N6rjEEth7
c/ZwYYV2cpxtK9k2KnViQD7ttchKeR377q9I04/CMvTO9+aaA2Iunh353+TcIwWK4wdrBod/leOi
le8OFVmYifKcn4ecN5pTTI+31PAvK2e9ky5SyhtHL4xRqZ8CNZnPRl3BNkbQOC+KGXJCL0NIMsNl
b9oxGqZiasj/sz1OSN3qfAK32LtDul6Y9e6IH0JwIS3278/oRHcM2WW4zK6AglXrbUucHi9BTuTR
BKEc6/vJrai7JDZ76xLoufoYagJVY01ZOXBjlF0nspua9TbxvcfRY4nVco0Q6rYTnmLcamv/0C2G
POJXOKYJAMcBw/C17NQrH98Y4f50T0NbBaxAOH3T9cP06pr2T9qp6wRwZ2hIlgCzuXXefBHcqyMl
KZte9di8Ew0DsyjyyLWRd1ZtmkwdbZuzUpY+j6j1rCJzAqq5/82YxdvqEB96arHADqlVPxqNJkAJ
XWbuIIu2U3ULhDS2RRAe5yCrXqrMtt4w5D0QIyT5OVWCD/lr7JaVLun6v6Km/5yzTLkNlX6no++H
Slkn4nx3WvxRx1QeLVfmGXqbNX/McZjjMSjTA80XmFCWdb5ajJNzBpRAmbE44NFngZ99NoXkWc/h
L6pq8pew+y8f8a8MbFO7rjNe+uU7UyZV0KlPoDmkJA9ntegRgJMpMKLQDscPRmdejITZbYtk+Fme
jQ4b44TdekIpPvJTrDatF3zPPlIsw9dICHpf/dD+xEtDM9Wto88QcvdAElxhZl+m5CyhIlFoZby4
ps6f+5JLidHzZhk4mea6g3IsfYXrKe82o7E+TkquaNfGt3TMHO+FZN7bpcazFxBPtCxpXDqrKtmb
ctDyeMdjz6+Tl4ILBBUKFoezJh93ZErls4sHoqZeg42Ln2w38Kw1nD4Oy+xlxGPUa0/i9AUYBLYq
ysywbvd+lDfND7eZAyPYZuPiCTP9bnlM0Q1mcxiecK3Wu7qEg+8YZXYVa55uCV1RAIziObjrB2Nr
9HcAKFiGEnq0NWWugLSsKLNoRiZGyWwN9S1Y8BMUEn5RqcJsEwal4BYlfOrBjYPp4ZIZ+v6apWGw
H+0v4FpiZ66B97447kWHlIsUKBNPExsQFOD50MGKh87FsbfF+VqvEwXHpvhbwYO5l2itB9vtpv3Y
jAUdUsbIJsifYKuBCb+RRc7CBWtJV330PPGYZxOYeFS6SxZ4xcVtGz6IjhV0ALedwVR5sJ3kRj0C
DvRsaaPAICY2p8tXt9jpdXXcfN9LnuZ/vw2WxdlD+2rhriWoD3zaG6yfAHzdILwOwR6iifvkxqaU
OVmTay+C+vTvN4Jp1FmQCifTzFzCu5ODFxcaS7GskGBmZGqcGTjrGTC7sZVwumavYH5aW1y37QyP
Oh1zcWUTT2csDc1mCABCG/NlvH/JPKD3KQUpXAoYReFO3duDjWyzHombWFflieFWyXd26CVai0ns
2aTKVwuh/JinOcVuPjwv+Ht/JVrNrUbhpdnjNhlpcMWhqgx8C447sQnVXXfLCggq/tRcC8p0zs4o
f0jCTlfGV5qqWyL7CLzzvFkmm3GK752B/yZgaDHUhrX8ryiGjtpj6nCcdUtsl1vy3RTVTuEfQRlV
VKQ9Xa2I797gXBfLsk4DP/OtNYcnc0K8kXNRxfRH6Q3gu5tBN/pq9PlOSf+vFfTM4eqfzAEfrkjR
7lwhD5q0IqeDxj7iB22rQnB/xmu/+AB7i7pYiSZb0wNrwMo1KKwPRkZEb3Zu9yXtm9lv1E3apx0E
t5KQEFfDdflyW3Ct/AfKyPWrTLJxmwctbJ2hYFs1BnEdM7xSvVeeyHkXax8+OB1jPTtMza3sJEKf
13HYIzqxbXzHjPrJTHdLMgTY3ei/a2R3phmk3jr9XO7XkCIZScYEcpK8Gk5wGpeBVETFpkTUfOUa
5dEkVhgfiRPcLcEKHZkJ9CYrUVOh4QSfBZe+aDFZwPiwuFK3TJrwI3Ch+HGwFn1Q00xN1vqNl759
N02UyGCY90FfB8+9yWtrUCa4d5fRfQur+XmmLiUypoD5lAeB2XPtmDt8fS2D/4xGhLfASYFU+tN8
+vfbeqVkbyyxMYKdoGXyfhnktCFvvb9b2V+JQ6QN7nzntR+5gPUp8mPmZ5cu78PXcvKHBwsxkj15
vhgrzvdMktapqJ/BgU2htI/ehWPMaJ7nbQ8q6LceOTV2Re6dgfH+goEYRGRJHqzWsa4TUypZ6ede
helbotiadRDhUnAexhLW7NDTleethTp34yAesXLTD5kHwbNmzEjyXe6EbtQtuPOhq9S4d1qmxxSN
bgegGLm7BJpjVEhOuqQBI6hc+UlpH3ynUPVsIusvRv4pY6zlcK9OCxQM4MrlQlMJvqdhuRe47rtc
QGxnVRcArW4So8xGjvjHSouQy90iySzJw/O5dgd7xtdlO5VF1Jt54iAnl0yK557VYFaHaRDPfq0V
A5hghWEg/psVOQw7ESdr68m5f1TTQNusv3zWolr24JpGzBRUYIqag04mLpVnvbWplx9hMSKfMFPq
OxRIh2nXsJrWC/3iQK8npzjiVlwR1fCSg7+l8Iwq92n5UZmwI7umE6MJuAibU40jKHMocl6r2zpy
y8lF96pR6l2WjX3Wcc1Wbo4x31RXz+jpXFlw2jjFTcNI0j7+UgCC5bGdeOOToq9jMTYYjFJUvDZw
xl05BEREO9/bVUmyT4LhqWpbipZz55p33DE4Ff3yOo3YEab0Jarqy6ZgQFHbcsIsb5ABAxS/lH9r
q+gvYmzXrZY10eCk1Kcupbmrust1a0GUNH1z0lrsmsS8mp4Ny2Co3vBg4SHEjYsttT0YRZe8BtWw
VwtkhqSu/sAbW/Bp6kNZd8g4HFQ2xXyXKco8xxI8Qs5qCHm6eJqQTA/JMKo4I1MbEWke+MjtbbJU
a5xT/XaevwPLmFkKDMDeA6VA2pBPjUvFD8+4ufEBCYapX+3KZnpz+GCfqsUqjvRof8sE0LTpazS4
vIipY/9MmuBOiVD0R3P34F6BQIKxGFKLY8RDafAjX4kveSChs9B9U4ZD3lllR/Q72iwrDgmrMw1n
jvWxPY7tdzLxI625Zq1dnR64U+Q+zKvGt4E092ozkPi6TMCuNpq0wo4EAOk62QIVEeoBe8cPhqia
o1neo9P4P3ltNhc98vJyRDpwuAyiNEyKXwELdVFTyFz1rrEBq2PHSwONdCFp815lMC6Ic5jfs0Vx
GDTxjaU4qVHwpg9E3j6T4bm1h5VexPpvW+U8ggx395hhsdB74XMx1Az2C6x3wdAAM/KCLZnZnalM
cgglXK3S9I86x0LcILw8B4z4isYIDkPJlHUs630g5quPILShnvCNzRipEpZZPg5AJRptRNXMDH2c
BxMA/bQcbMqXSIJjLfDXQzpNJHErOK3cUGWcECLeWetCwUM2HyjHgvOaeu/e0J9Niy3Y7KsrXYyo
NtNob/yR99Q00me/96ibIJ5SL5hMcIt/zdrq4rG4l1g0BdjWN9et230FcQj2LHcMEkYPXM/tszCC
lXwD73maG94hkUnk3StoOOI+2IYMDo321zOpXmDwCe9oKIzlNOVyPc2qSTGoNefV94wdE+T3SqTX
KqWQxh//DjqzPxpP4JeiuMO35vsUgbIU5ZS0T4fLuEOe4v8sykc/x/wlTGd+8HG3E4b+tuHJf3mG
i0vC9NOLjfl1Y8Aci5qiILTRgEzxuaS9OEhB3LLnYlO1mTykBMF3TQ2Xyl8GGcF2XyNuwBre+CWR
9T0p+RriEjm0IHxYuxhOUu8WkoxHUgy4T+F43Nv61k/F+BxCLWOiMT3bjrYeq6V8LjobuuEU1q8c
KXd1B6DKGwqx8dwMG26t+qMr60ux5jVlUPVPU8xvlIMx6QIpe6Y4AOSq77BdCZJomsgl7eob9p4G
MuB9pExnDpcCw9yrIE22i6Nui6SnLluY1yITULzkJrGLiGhr85JU/Y8enfd0dut4QD2d1JneDNeS
v4qcjtSqQz0y4aA9eGQyXsv83m2JRxyAf7ujQmB8dC1/ePRHa0eXLWi1Q1IxUbbMkamOha+WwNX0
nFSabqnGItL+QrGLOHGwgInFXoknGleaHayvReYF1w5Do+OW+PhT+dTdr4GkSr+wXwmWZs5h9YIX
O5+a9Ow6WLZUWsu47iSLmlD9LoQu6+bZx7/vy8+cNG4yE6NzqhQ9AD5FPqt9wA7t75Ocax8IFXy0
BiF1gHFeEkMhyKMw1enDlEpOOt78Nuvw3Jv21dY430pJXqRVQJWJq0vC/Pj6zd9Uows2ex9+/9zp
Y+IOp0Za1p7OAesw0WVnj6G789zhGcZNcfn3hYh6Es+DUDf71HZWz06RQKTrDd79JtEv7WIbMXmd
+qnPydIAT8uOYQ+1YR3dC0AongDLMR7LoPnPHOVyMkV9K8KxImtTPwj3XjLIXJNyTP4vZd7igZ2b
zagD+1KHVYk3Kz+TV7GefB6ky+KEN5NuBpIEDzV/ecFkrk4gNhv9bL+MnPLsKuT7FgFeKuzxgvRm
PFfWiqJu2BGCHtGVaUTBxEYYJTP1FpPrqbicGj/2QC/t1oACCYvmLcv3YVMDA5b+9OavroFKiSjk
oRpfCL3vVMpJv5M3Y86pyMMi/pbBesa1tm3DumNNDdoL4/Ut9TN2BKagJZLA60rC8a63V1zi3D5W
De5HzwpOXYkp1+twMa2ayjz8f4QJID3pkHIle2Q9wDeZ6McZOt5XWwJKtJryOZuXFjRTqN75B57b
wNaoms+e0w2w4HphDj1kB0iIKFR3CWQsCX9aVeu+KIGMpLrC2rb5koEszDje94mNDIDtoSuNnY1z
62DrjoNJV2xdK1vOMqmKQ7cEz3XhzKdaEDSai/vlAZzEjgXxzHHH4hScDQfH7f/ITjG8u9vgsuU+
FiZVfRg11GMIqHm7HADD2ue0e0586e4dTrhxBh7BBud2ugfcfDMvT+P44c5VcQ5k+Mvo+vRCOI6U
qg99h5YWbI0mbaHM4DOGXgse71ruVx7hlw5bH/6XzDoox4vpI2ye/n1ZFmZskNuaYwtPacdgk/NI
EQCWrERHdG8Anl1qumcaZvoI/9TNP68t5l7aqUvKN+BtJMDgTkW1vhpmh7iQtGtMdRG5pDp8gTPk
oCPhTPvXc0ra7r+J8edmMmb1Usw1XyBOkIScXk3x3+rU88tME07pVe6DlBxuhF8RVpTK3YW6D/aW
TtI9QZ19mNfFe+sYFCehqJkl2ESD+GqZgOIu2zU7d35jb8dKvy6tYZ1CiSu3TJL1yxlhFXhlx17T
T1fX5i3G/Yr/b+uFefrb9hU3TaiQLKTgI8sZkzdmd/+xZQfdgLD5SYo1uVUJBvNC71FF3SPK2dfQ
84i3eei+J2XvbUfOFTPbFFHRTN5yFs+6sR5XZawnhyx9OFNUSJ7QeTTdP6HryVsWFh+ewyAvG7H+
AFhwqkcY8L9qqB0FxVbwE+7QGB/KVFnE0AqaVxJuPs8ixP46kC9GJ8+Lm+gTqIbIESubUViP0ULP
KkJFYW7WhmkVC+8Ym3UhDmvZnMivuFtvhWGqVktsk6KGftncl1pcQqTJOGomepC31AZCp3+FjvZY
RSgD6J0iJvgnf9tD8xn47wo3685o5S+IhmvcuD5bKvvYRGtpYUn1kPIGHkCPgrcN/6hGvKE0tHss
IDn2j9A85av7nHYDCIoqfALCTqLP9L/0YjYHUVIhZZjGuDGAT54GHwNX0T35dlynocPUUuitR7Z+
l/dOFpke7nHUsOIo1oWUYGAh19QDsJsUp0Y//XT+QLKgMsg61T/Uiukzc0lAq0l7bgjBKXLG8TL9
j7ozWY4babPsq/QLIM0Bx7iNeWZwFMkNTKIkwDHPcODp+yDzb6v803qqRS1qQ5OUklKMCLh/w73n
Bs+JQfJPC2wXc9+jDPUWyTwBcRavONtxnseYV2CK9vgfXQr3igBmu/bRoWRo/8MJ7Y3NoqPt4KwU
pcToMMTOEUPGc2rDssAlkYc2g3DyCFNdY79uVL+xUnvYiah+tCthbRPqK77d9ENkBhvisHyJmQUf
QcfR0kb1FnngdIX7srhWUO3ZqvQPFsLGCUK7yuv25sNTxtVH+4ED9zDOb5V5qJYKv/Pjh9Bg1WhN
drKX9QJXH5xzDNqVMiXC4w2reMWeklSc2PnWKuMrpP0+d97Wl9Zp6ARjhmpg8tf3IC7Y3mRRGJ+i
1kO5A9tuEyVWeZxgWpCiwmSz5RnyhTHuA4dc5LjLJMd4DwCj0U9l4jJFt5sbht7iwj8ISBzA0ZDA
Js1adGBODm12LN+iJACrb91BZg6sAZf0b5ZvoBikXM1Tjv+UPrdyq0+/MSD+kUewVyBcg0hirSAp
kGADY8XA//W/hDX2/5fX8t+ISAb0yyHV5/+MQX9Waaryv+PI/vVH/sKR+f4fzORt33QEnH3Pdcgj
+QuDzn8RpgsALHDNAEmxS9jKv3hklv+HKYXrC+Ez9SYOkj/0vzDo3h/CC6SDYt52XIJc/jM4Mmn/
Mw3FErbje5YlQbFTbfj/iO4YPJnCwrCmg1MKJCstmsA6SFI+1MkXedFothQnvBxDHjjHuACeINI3
oCxtsJmCfrAPolBfxtzpB8fwn2KrfM+6GL+XmXyVw/xeajFuWEshP4zmDSzUJxCzX4SVvToadW6K
8ZMe3DTwSZb5bbBLumb9aA/yCTR1TolWnS0WUfZYXTO7uUbCDzGDwThrbAT4pjlRXqAfZdY6ZmvY
2vUGnzXj7jG+VS2mv0xQK4QODd8weghYZpe7rtXtSU9evNE5vTVGAqShLfV1mHMlD75/6AqIO24c
tYgqe3fjMVM6uZEXrqVi09iDH38ZHZdM88CkdrVd61YQdrJSHg6MXMbt1s4w6JZzKtdgCD8UjnHC
EIKvvCvYrcviRZAjvs69qbmgpwr33EAfHoYIw7LLI0mEDiRukjFl7aRH3LztNu/o1XD8PdTw2w5y
dNj+/skGtt8lK80nFhikd+Xhr8QFdt6jU92MVvuFh2qpcsQ9KrjIUoyy59bQnIKhVVy8hGkmQby/
U7P4ymjbVkI4ya2NafSAU6zH2EB9ieB4k6J4umpXnPOcEXoVIZmFnfPMHPwN92HxZxz9PVJdyvol
abb07iTM2maJV4AVgxFLyD9j1j+3Ksc/lDTWaoiXgMN2/pKyag4dIlVSxbNsoyhFV7Rlcj/KsDlg
3Cuvo/D7Y+QOzs9RL875OLe3ysEg0WLJ2+Pg1btYpyAlAOXvai//QNwrd0FZOe/FyAcpjhnIZ8OE
bzcqkTllVfHINxQAaCzjB1SNvEYzEuANZuX2YUDN9pLlfo8xChxHLNRLjpzvXJQie66Rwm3MMnJx
nrrGUzQkyBvtsD7KlCHnGMWQdvs/LV2dBsVH7dl76TNbDCK7q0i/OnFb4k3HM6CgotLP6eYys/8c
Rtw2AB7CJ2UiebWRsWL/MFE7FEKcjQhHIzEa9Y2keTh8k1U/J9I0UH8W/HMiJk8pEnHGsr27rE+T
b1jkABN5w0vjNNDaM/M8GjhU6hw03Wz/RibebV2nSx6Gib0KqQNLuE7lv3ZF12GzAqCREEIH521y
Kc1T81LmRGcDRH3K3QF5Kr0GOH6weHnN012N3brRIWF3Dn15NA+/U6ahh8CEk85EjESXMLYTKiyP
GTAAnxbm/oZMuZcEJf4UkpKnvXE++6URvtZm3XxLeph2nTCRXNmW3ocIdI4S2NJRhaVxjFrUsTZK
oTUJolRuDRsLTMD4HLvOEBtfif6MO7hde8P0w6vljzAEh1dljXF3kWlt48jh+iZ6kZ4U8gc1+4qg
Y3vj+TBMBoPzavLcZkNiCczs3k4PbYCEuYtVs5JmNF0CJiEixWCZKpS/bFxjBhlWeK/avtohJX1O
IOhfZtv198uuBhuqGW8tMYAZznzvng0BAvwCsjNPbnSiEycNnDHJc+mxK+EwIiXIsfU+YAS4KSzG
0n3RpDumqzfDztWmrqIPTOAYnWMmYzNRiPAPGRaNnmaXj+pmn8iWjVaVJucRdRsGLCVXJsRjKApo
6Xrey03Gygl9CYoZ6Awo6QPEGBx+P5Jqkdx5mJpttokb4A7Q1kFRr6w8kE/ATfnrTG/A7cyEgwqT
VtJsH1Eanxsv+Y6E6xdhdwEafQTxaWe0K+mNiEENY9PGrM5KObw4BF3cDOAcR5Q81X5SQv8/Ym2I
1voHY/Mft1rwD8YmhZzbSKHNQ4Ooea0TsnTiZGAC7JSfkTXCJSuVva/4rG0VbpJl4cjIslGYbv2f
2si7LeMfgjc7HM4IbuU+AxKwmUvji5UeQ5c5vXD0EyHZug+B5ACyTEQuPiLaHaUvEr1kulepCo6i
10enm4jRi5ilFKJBrlogypfRbaS12VmIDhkNhr/xCD+MufWR29CAxlx66yBNjdUEFAenbkVKDgrW
mQHszoKUeB3q5qfQrEYG39AH0tqbTRnohxSBHBtuf4E4mvI18gaCZYch2ZSz/tKjMHgfNeigCCKo
mFxIkVVxHTIe3VbIeVcaRrpEcdiPHQleG5lgti9aSXgHbSyEuv4kAqxZeuh+z5TXdlAMLMgI+Y6K
CnCFmvmUzumTz1bozRWg0hs0eqSDi/fBZUEKc/3mDHJi/62z7ZBbQOJ1F7/biYx+zGwXMSYoJhFM
+mjEzTm7RQ3CxkLwWUuHaQBlYBL/2oPUoS5mO+BIliSBDTzenR0yW9gOscNhoDZgaqQGCD8oInYk
hmznEiNPF2mCGhSpzoOMkodaeh1GCvlpOrhjbROGeusGkIt1+t2gvSNnU/C4CJ0fGImZq2RpFgLL
81ajFQ0shUkaiIK+20VpcDCKFoQSqeQ7P62cdQCz5law9Idhqazn0GvKa1948sxnjrk+tlY4Wj1T
3nG4oQ7RhxEZ0Y5Z6Q+GR3KLXlMfy0wMt4lMrcG1n70xfK8DDzICnAd8tSghxi5679qA86GzriEn
i2yYJml0QbPu2BuRPbtqK7qcMunxnUVQ9BFa+LjMPfmaBoZ7MAA50NuwUenVDOMlXvB4sPp6E+Un
2gV9MY0WDQ82IKb+rB2EUAtD5rXUXrKRaU7QPJBojXB9rbkOxuVesPvyWyBMYPuklEDwl08ofbk8
QrzLPXbcFR+yrYkWVaYebzMcamZhXDsYafzXdLmKvJCaLTH86uCZE1iJ5bZS8BD42aMXDG/26B4d
7jQOwRrh4vCS0d7tRrd5JwnAfis4i2kJ2zMMDmMt+5b9QYbC1Gg8aPq1mT53M56OdLlQQaNqXkhk
TQ7fM1yCsD6PIyj0OimBh/hgwKGs4LoN40vM/pJpCxIjqE7Vxl7u8nG51aPlfrdIlQ9Tp3hAkKe3
uBaKvaXzy+RyQ6lYjufpVIO9O0Ypo0ZR5NGzjnCLVUtFkS+1BfPf+Qwz6sXz8RUli8iuX2oRcDvd
Qz859oZzGP+/Cz8XnC+lC7VFsLKWciZZChuIH3odp2hU86XsyYPUfW8zb2HA5x9LitAuWsqkdCmY
mqV0qgG9r8ulnIoi/JsGpsSfpacr5ACjehEZdEuK4d1QVunBrQpM5iIicC7EjwPgqjnY1vjVL4Wc
0RUWv0RxJ5ExPUNp707g+7iOTILi5qUcDGQAJQzM2saaygKYKrYUu2HXI/znTJsSj19CDkKO7Wsp
NkWaDBt8bmiSl1K0oSb12wF/Z5gMTFqKr5i61TCwYfIAFqRrUNQmS3lroInh4BLs8inrBmrguaHx
SGRzG9CErWb2sat0ofLTK73FBoMGt1SfLqKuRCV7ReBS3S9SKIcTpGMrNeOapBh6LZsaTJ+L4NRa
qnJjpj7noXMI8KFmdyneMWN+pMmE4htlNJtqks//S1rw/07NtYVO5v/WXL98Z5v6P27ff/b/1mD/
9cf+1WCLPyRsbs+3AoeY3b8Hnbp/WKawYMksHXkgFxT4vxpsU/5hB4KMYCED16PD/o+gU7pykHD8
KVzkHillwv3PdNhLp/5vEXv06pYf8MXhf2cJi1zXv0fsNbX0e1e7FBpRdS/Jrelb+8AW4Z6ybrAd
Y2tbLF7z7ubhRKv4QK5CiUq+Fq+543KNa4CI1f5vr+H/JgKVxA6+v3/7ZzFaYBZB9hnKGcjn7hJc
/LfkP2yvArlUlW3p/ZmDOYsXLiHuoNHml0uqBNFG3mNbmo81IQODot+cfJLKMbwhhzLwvvpF+LN2
Eh+dNzLxMD3VszndSUAv9naAMylO+5M9JfnRz3+aibDOht15l7bi+BxxiRwLVdytpJ13bHRfhiGk
SQYhPjjIAblvqLGkNW2xqfyQEnkkukN72y7g8OSo0Lhc6SugIgyQmkwYS2kb3kBBUptK915Sl1zc
xPzEvxIc7GzMt5i8pk23YQAZAGdzeY1JL7ty7Xw0HkFI4PyGdZpOT6JCYdONoDRyNyj3Uz20L4Ux
EYOmuAcZipbrwFDzk8e++JrUxkPQnhbRHyHzq4ACaJ3iq15xbPyoYK1uCCTIdoEDaybHqWvnfQdA
JZxuafOWirhk1hx5L20wQ0cqqMc7g2/ebbBMj8DIVMhoW4rmTvIFED4HLSuwH2hSp7H+XZI5PrI5
OXrFyS/FZzUFZydJewAfyLEaB2hgR5kUehnGn7DZ5nGjT0mPuAcgPGDJ4tB61tuQzXLvQ4najPYL
bRVKFlRxE+joU51vjNC++DZHrKU8Y1ub38Gnmnu0aCcIhFxQ4w/Uyt5KyfRTWLl7r7riari/TJUH
e9u3P0OXGAskdkyHYz88uelT0P9k1nRplf9DW0h2mr5bwk36a5diEgJJR0RMzuo3wyyTlHg+eie9
m7SRxPWoFUZffWnt01wihBao9lYBljiTv4ZYGXhhBpzZKjKuymZwlHXNz7nxplffG4MtcNxCpa8l
KPuWt/iz9EK9ERkKJJ2hwvRmnTxHdflBSFz5Xeperb0VIpvgMeMN3WWjyPaeN7wJL/Fuc2YtjCaV
gn1Z8qqAAezZzAOoTIt0JeOg3ieLETOJBOtk6p24NI2HqghecQMk+85EjlPUxkhfZpAeVEhWslKT
cWMFJwcn9qodBxgAygA7w0kACrrd2/iY912b/TD6O99AdGYXB2mHUXXf9jap9osUC0LRXuMnyayw
vvpJFG7+/EDhaCdaLz0yujo1hd08AvBOdnY75WTLm8YZqMxTHaaHug7saxxZrByqbK3T9q//xMHK
FGxIIPNwEB1jN/9I4npbmPLUjxUGtiDG24zzWc36ZkQMEWc7fiOVM1wJEtdXo+tWWz16zdmXKOWK
cFQ7TXFzU2Mb7hMR/YJLl1y9nnW+lvWJZX1L0YZElH6DOqg3xpPnwi/3fwcxubo43LJVXXg3W/TX
oPHRjLodzJXI419oNO95Sn6ZN8vXIuZ0cNXUHEVW9JtYuZqMZR5UVp+apMbnWmKNMIeJYUfcP85D
3T7aTQqXTCbffDMuXmMzHwludxCr5NFJzpmiEXCKW2csXPjEPeJ/mD490NBgkY7gg9stywKaxaI7
AyoIVoN2y52cwCYYbcjK5+Tmc7DuBYr2wEDSX+vstx+n4y4P3wMM0WcPjx5r+XMRfNVj6q9JWfO3
7AMn9EJzsTfUcFfp/C1bxF2AAgqI+VVPPhW5I3Vqw1KZv802SuUssh8I2ZkhryPIjWy/wDTQ+hvh
TuepYfSoPfOiOrs5yt4FCBhJBHXz1m5itKwp/N1O5RGW0uiG7tnEV0TMltUbDbbh6qRHC6OheK66
kXJ2RBvlQAz2p4dSOAQhltXMThfnCerfyySuQ1niGcx5ROPBBFvn8SVhT2PFCzsvr17r6FE2JkAf
6w4Vhr9JEH2ZQtoQ2RMy2W4Le4quwREfqef5oM7KFmJB6Vzjfnp3o94g7w0ytF529qwupdunBDq1
aPPrtFk3XdisK4iKu/otGfth5yr95nSQZ8Y2i/669NoQlIwVcAzCaz96wNtWJovuNQbEdus2jYnH
qWTkyblTO6juOvPRsN+S2TzqCIpBzZp+Den3h2zjnesIgI91sPZNmLsMpMk4aL+XQcuoZFDjPhpx
IE7BgyRmYKc7Tvx4BkoY+967bblvwDDQ5+ktGdnDlhFGC7Movrdt9ctFVvchK+wOZroLl6Ff4I8s
w3s25vCk7BUs0b0boZF1COhbVxZ0A/LczkxqXMzLVgvyUZrgqhnx8+GNtg1k6BPdESGTnh1sFV7J
S7p8wfiGzAl3rkcdxpByADrQ+t7FdWKUfGAlvEvHhdkJOZ3rwh+vDAy5obKOkRaA7Kti/XXp+zoa
d03UAhLJ1XAZwhLJPDQhz3mx4/CLgbWki4vdG8bez2lo9V67drNveAbGQFQXh5fi8pD4RsUUNG3O
6BCYh/75ZfmpG5b1ecfWcmns+xnpcc7Rui0rpjhDI4szIpGSqS2zjUTwbNhQt3mZCWs70Q2qfaXS
L2qIFlYQ2cHtkiLc1VxFyASQZ0Gxp9cgbVgRO9whWYfANHU7VX7UyVtuZRe15BTnwfg9gFx+ZpxE
NNGSZgzDcQ1S4pWNh31QPhzdGsaKJnjxFEWNvzXaRUmyJCQPmqxk1Ev6kkTfcY66x7kc5Cr3SVb+
M1UgJ2zZXVKXBzP4Fab96+Bp4gCZfKMj4keRy4/+46fYYGdyCw2wDcvrM6VoP2ep5F406mHgM3rR
yxe+v3kTDZ9VDZFz4vNyC8sKTcAwMH5xa/ssYqteQ6wg8mkiIqB3wIwxeLigwdi4cdVwW0EY0LpT
a0E41rYrPdxugfTvGrJfWhYHCangye6TNwPc+Mkw040BbgQbu00CYgAZN27NJSEOhFME1B7YINVF
EB5V2x69Lo6vY2YDrXOWmWwOG8sKrxXOuGtIZtvs9OnZXWSfasKpUJjx0W/ELaBuvabsPa6d7PGq
dAbp0wNrpWZyunvrKLiArE72OUEoS442UaUv5Ppu85yE7TGHxN0JJC7k/bK6Yk5vM3wYWxMtDBxh
yHmDH2GGA1xooFqaR3hlzbgbItCHU/441ub2IXfsAX84cxnRLG03W6cMZ0Or+M1uE/3MW4IwEDCM
q2oJFHeWaHGTDTbeHGCvPHVOS8XpOhEd/hJJLmrSSXUzPidDN53tIIDXrLJyq3QwrUfz7C/h5mGK
P4iw82GJPa87+xGTT37l5U83JuSU7dwEn74xJ0e2CqhHkP9BPVhhuSkfKERRBIAu1kvcul6C14kG
rDfctfAX9QDIbg43TN5X/WDoW4tmmDgdim2y5Jhqsas49dLYGx4juXkJfXftV47v47CEwbueBBLZ
wrWxmHxtQu9ntMhVlgh5oKKQYjilksLJPvnoUV5WGHeX6Hlc6FuB5qVcQul12hzKJaZeDgTWOyTX
z0uEfcw1/DRknENqenNS8Tj4tfWQkXvPJcLdOzlvHSj7jd8ZbHSSuNwrwZQy12IvqvTYtDVX9ZiW
Jycg+I1fpkNQYsVc7kB1ZJ9vs8n8i6o3NS5An0BOg1UNENkCbkMwtk4bEiWsfFOkn6lFnTjap0Y7
UNaQXbjduUGbQ2bIoWneywLfjdJl/hK4wWkk235jY0w68PE/5nY07bO4WLgWvgeHF7L+guYYSVBq
So1PsvTheJrTdCgKdYTfS68xD+rU91xxMR8ZTZX2OqDvI5CDehc6Nord0jY+Ja4BCGMWT9MbGfRo
4nM8VRTFW8Cj+VevYJ3k1knyL30mj8mBRm9GO6Lmq0+zt7Y1BpqzWyFDmQcfSaEVfoe3z34lCh+S
vscRbMcFuy3zoOua6RjCa0Jxou6nqG4t2gaUi0ijc527K6ObgzvGHziABsDU2PVtKKbwDmZTWeva
AsboaBQioBqTq2ibcB8AoV+NHjMkV+Ew6vxdJRTpI1PgEXY1dpA0vOYx9/Emh9HJonlbdWmm2S3j
CeUH2wi4waOTsI/tLWwSy888ms9HCylWbYT5XdW/WVsMNw75KJ67TeK3aO/xJa0RubBCmyx1ifFS
BTqRJ2f0wzNGtujoR94REFd0q1gsXZvgkA09aw6yCjYAZdJb1g8k1VCRpj2/2ynggLJiWXl+J/bZ
wDlfGOqdNviBJ5X4YVX8HmfFJj0ZY45L6DsGNo8CAYvgmZrnMFrzCraPTddQMThsqKLgfWAlc5de
8GqoINqarlFxnKE2NWGzUoab/lb7mC9EY3kXUYfhhveVbCuMiw+TIX8aJjKuJIO1zCPJZ90BLmmL
a4rAUso+3zYVVSG0kG0rDOs0g3AhSATDB2lJJ8+QPOBKGqu0741TMWbGyaPMOKUnEieXxtoPHwoX
DaATT956blT7WsmTlQrCqK3HKZ4gseTeyqpcNks9V6CVsjMSFplGMILGFwshs7S/d2UD+tzztuWs
GsKAEI8NjQn+hCOnr3BcSWf8Nsx9slmseXcOlxGdnvXMLe2+A8r1czF+9FSJh0LJiU9pbR0d6WtA
ksJCkjojJoJ1NJYVM5iOT3tYBCcVm9Sp9bFV2XAYiV3a2goUVMkoIfTZmrW8R+Bo8NJW2j1XOLSp
l6/FaG08xktsl+g8gPrnZ4/mBCMmsLG72abyvsDvj0y8qUaRs8rKcvfUs7vZke6jyG329HbGZrWK
HxNTcSPY1Ql3GnxI8m+2UxG771N4jcLA/9CWS09N4sOuWgiopjLtY2PWmiWRNW+QInUHJvsnshPr
O2MU0BCjNrckwKyT3vc2nlez5zYUFlI1nwwMa8yEvOMg23ZvkkGzwpsKzEfTJqiIdhMaEEL+XgXg
0zhwtgl6/0M70QoHhX6EIcdmPsPaR8gLaOjBPjmTB34YBcypG79DmIVcGWCYD+oS4rKXvwgjbU5V
4/yqWRafDfSoamguDhLOlUZzcFLOYHJp1/ZdBll04F0BxKDdPVAIc428400pc9p3Xv+Dm3K+C4Pi
vwQ9UDXZjzwz2iOxbcyHtP89DHBELabgfkidHZaj6UGUBbYqzwTVU310sadPXZqrAwuXiGhgQbp8
NYCUN/1Xy47KI4786sFBmvoQIk/eJAAPQsGJXkFFgRygxMa1cyZCdeXeJh1iS+GaeMoS4PmVFTl3
YXbDqoGhUQyDvPgQeVYcKikXhyCblkzItTkNx8iZhk9BkLBie0NR7vSrMYW6O0VtvfbxYQzpzG21
rL7cso2Bc9LVpFmBo2Aub3iJnoCZFS+M7Njj2qRqxItcv8jeygRDM61Tfr7FwJFf3BJL9lSN25zg
KTw8RKA0kIV8m4JAm4F1z02+hzIYPpTPALwR475AYM5lZVRJdE+M8YJpyTqktrtshgVJ2gMdJgIz
+d3JY8QRMeYvyprALsdXjAU/atwOeBDK3Zg66ZpgBiL0mC3sdITYLSgd6ISxS16ZU7lHU88kYpvG
D2/CRzFW8nEMDW9VGKCE8vpgBxTPSTP5N9iwjHj8/ttc7y30tO9NOdekag1fiINBktMz3evBnza1
b5N/Y7Bo5TaMPoo+/apD0b9UXftuw9dyKY7eZYTy2wYMfkxr9aNCNMIpzU42ZNe4y1I93DThcWnm
BluPVStJQXySVfW9byz92KY4SXVQrxXN1iFIg8eGtTuvKp/eHuVyDqjE1zXJFhU5NTIYWT1wtjwq
YWysmYx7DNTR0WrLbKeVLB6SxZyZeZ8QCBAEq24m9Ng8WMpi4+PW2Q7tOTSKBkii1S0pI6B+91N2
kHUTPgXixmx7uvZZzC63a05F7Tz7dmKfcoNVpkKc48lufJmR6kwti0lb9cnVDTQePUDy3uwVO+i1
emVM/S+tp+k+58M1YHMdC0veZl2tCeErLqqdbNT085dIu+mpd7aoV+KiNN6YlYHecBlx+k37y7Sz
Zl3E7XB0cq026FO9XW/nA66Y5Ct324EyaIDP5Y0XmDUsjlRCSJJFgIiTTQFKcunduoi0Qbd9quP4
nPd0RJZf1gflQYUx8wZ+s4KbaVqSqLWybR89/Oe1UvZJufTc3xCJH6bMAaDjlfCDe85v0zz2wMt9
Wd3CGiJbwSXHI133p5DtsGqqg6jd8WFavhRz3+9Sxj20H9uAoeEmZP90zNzuNevsnw3b4I3mj9uZ
n62aSBiHhFQ6Jiy/jYD7HqV5dazADuOB/tnwcG4Gpz0Z4Ta3iFnwh1VYQYcjMSfbZBL5MjTJWnIQ
Nt5LGfjJHsS3O5SXULwhAovOADO2eIOIsPbDH6ZhW7s5RxK9df0Gt9NUHNFNxTRl6NazBEatYPZY
GtG+smlasVWtS/Lq/YmVOt73TmKIgY765iZxspotm1IQik47sXdDaL8HFU+OyJCtZxuydFa0W3Pq
P7Vtka9VVN/bReAHzdnMvAEmn3vGeZaAq27xRrJUDNqDrhYjcHoPHCa3UckOn6HuqP1vxhjEICMA
D5aLssKAeNE6VbMdrWNV9tR/xjp0xfc5F2fLs79Ppb1XdVBSSwRXIcXNUSiBuYL4fmgDjkkaOmvW
lPW2WxSJg/+bsmVa4ZdhEdRsk3bYl9LftdZilgPHkdZvjvvNYW6Im5ZZvrJlvzET5Dx1Y37HR0Dg
Fpv5McQdjKXXuPh1uWtqgC0k0DBL8zCTa2LgVkbE3AcPP6lpZAFFvN+4Xew1M7p0axkRf1873+uC
dxgbCg1l+h2nwbjKJs3C1LTKQ8dn90mY9S4RIfryz4bPznrOZ71hgw5EqHDOWTTu66YsbqbBzNLn
VYqd8g3xHKWyec+dbDiS9wz9Fj1VTqjatm39CyuS9aAeXAxvK9VCTPeAySX2JgjSGtP9JsmsgxQ9
XQoj2W3v0Q9EAJHR+zGEtOPIWzHXjsNpK4ktblKW/2WVA/g38Y1lzoMFNNWa4wNIRFJRbHTMA1HM
IIc05ipuNsf0yD7xQ5A24Xihua/WpHxFW07+K0wYsr2J3gx9bBR5i2odeIZ34uZ5Y8CSr2cNt3xy
1d4BONj7TLyLNn7qQ7/FDZG4m9SHetHNn8SzIl0I0AX+YEsBT3hPmODPpuh34Tj9rhP/4FiJZLeR
Z+c/v+BFFODhyzVTDwPXOVNlGbBXcOonx2lI98zjzVCo+BSgB6qwEzO4Nu1bXXbvaR79JP7Gp1w2
kXwa3SkQwwlPYXNh5vkM23WcpPnuTnpHPYEvOK+8B5PIVngQM2zQ7hvhP97j8oOEFJiPxnotqmxk
ET/7G4KBf6kmt3aujIDZtggoaCrsfcGQkj3XBD4zRNCBU/dqaF3gTB080NfEB9CXbExzWHCeUf0q
c+cMzgWllzNURzk3n5lNo4CCoiUQEqesmRcuobrE2ThJsQsGzzoFXYJRq2vQ/ivg1Oss6Yj8dTj/
GTIzCoCud8qz6TrWUXSuWmmcmOJF5z9/2lX7rid6BY7p2fVJ6RtAtR4Ct8i30PyvHcypNb6WgCCr
DVJ5+zTBsskKeAFIQ9JtCQ/gRdwDe1awIyt1rXj/OEdV+tsK4vJQpMh5tWyudaAjguxNfRxV8ShG
0T4rcnPW1Vsxm+In9NzExlpWzv14mlnwbiI1FAe0KxzIoz9fynA+QJAmkuQXuS/VFaPSIc6DYM39
6mzQ2chNkxQTLG7Pu4WjPigx2lccMwhTgvQGbmNUbYO0l3401MtZpYKR/Fo13XySR8B/h+STknoY
j4P1IggvwhKO+7yDkOxBNsMfzcFJCtfCXowGAKLuQfjwmOipy1PVx0Rj5bVxyR2OoSx1Lz4mmQep
ZnwWiDFemV+CzdwWEz+2XB4QHiNUqUThMahZVTxORmJ1R5lKGNay4J1nemVMpkA869PLxiwkQJYc
aEfLl84GqKAHFJwIy5KXzh0vLnblj9Hq3gcf0Wm8pC+62YJxtxM4A00qCK7AwiBM8N4R8RK7gMJ0
0+RilWWlvDSz3nmKg4bf+iR6Pd/bePjpoR+6vpcddhDIMDcLLNa6b/gbuOvtF9+ipItjlKj409bk
J7ykef6OrZ4EvjwrdynuqZ3yekDByA+pSfLzIoxbga3FWG37D1HWzCvX0BWvXVLUe8HBvtjBGdPn
3rIZ5KrEHiHpYB6DUZhsQmCO6rIDtjub4z2N+2eVOCWttRDMa8SlM/AQ2o4jHxPLm3YN6tB1G6pD
KPLuYTQdipDKfh9UujJj4ofQ/yWvaFMZnxYs3YJlH57A80jC9geG7IB5z3C1TMbJYBFI/Aj0BP2E
VOlKzKidJrKOhgaUfYy5fzUj+iGaJbceEjv5DnHFfujJPL81UBtA8IADDf0Hq7O8q5fCXMGvG5XG
vU/T/jgGwEntjuVaNMlgPVaTf0QvsLaj8cmfm2lnxpnBDJ3gMEbKu4xYkaNXc/HreRwe08wHOzO0
O0fr4FWVwPljnbFJgkyMmG64Yom6FoXJwKbg5gmWx4TBhV73HXKcRsf2ufITtk6teAEJQQ2TE+TX
xOewleQoF01j7LKk557FXvfQtZ8cQXrnVxauYERsRyMHtZln3h4JY3ESYCKvddaR1giRFEhtYJ5z
g9AghNzdiokr7DNJvxwj3jqLehjXHd12O7nbWUQ272ebArLw75nIzFU1df5Vx5DfqqatDmzkjP/J
3ZksR26k2fpVymoPXQfgABzXunoR80QygjO5gZFJJmbAMQ9Pf7+QqqskWQ/Wi17cXkimNCWVIgOD
/+c/5zsHJWqF07x5sVrT+kbw5OwIedzXwkPvyslBTp1c1bZVvtup/9WUEakzT4f4/QOqJHXwwE0z
QSSfhlu3mtUpIR4wyrR/gXd5NVAi7YZCo3Q6zXTOgDjIsKsOQZW99bANgZTVW6KcZMNG9kh2z7qJ
iFT4wjKFs48NBtyK45MyAnpn0+a+8RFC1oCxEqBjYMxmI0uPI6fCKu6nU23JCVNRXe/q0AODHzmH
vK+cA9PPtpy94KDhmaya2QooRPxgqY4caJfTFuWGIUdMsMknDFbUCyz1kDzIGkhk7nCJTTB5ONJS
pKfqTSNnc00RpLMqoai+sX0fiRX1/V2Af3eDEv8EhJxKAhVtzT5+4+CvtxAfwVKIpFi3RX/jhSK9
n+RNgio8m3eAK54DihVX3VUdiGYr2aWChGDLKsouA2el03o4dsHIKTIKjiNrb+1b4Df7sbhz8FiZ
0D6WALjlk07Kbe4L6id5bijRjEfbZz2AI32Z9UN9dLIwfO1yoiFa20+EG+xbMO9YASovfA0aFPbO
RdjKQZjWLVXSWnrmscQ5GLZzwmZN7/0e696sOd9XAwCR2ascmO3+hgo+HlITULR8osJnSPj0ZdbR
ejPjBTCb7Cynun7Jspe6mA8A+/p7i1NeyvHvkAb0ZDkFb4Mae+DSAby6S7IsXwfUn+6imSIAEebZ
WduImr5BBWfb5NfO1V3Gt4/XIwhv7VY/I4bpixQk4yfmwUNOeq42rt236Ef3JeHQpRW2civD0CEG
6d8PfFe7XETBKk/hGlwXoouAzpMT/azLCn3qMZBtyErOu+OlTVS7z5sXz4jvyEoUg7iDFfWjs3T3
CCDCV1X8VM0t5r85RjkbiDeH14KKtDyVCVbeajaOlHjDLafWYiIzceQe9ELZn/sCx7JDVVqtwnoT
c2xzLDhWje0Bx5pR6ArJubW+jtAldFgTzLjIQsIFgtenVlRQjlvMK0cKGA5qHqul4UvWkVEVY+rJ
tmOTmwefZdyiyUOoht4MQNd8seiC2AUBnW1kMLh87I7CBNBrCw5zrEydsmSz9tDrbjok0WMZhzm2
SF4pAa6SnUR5WriJMG74/gmZU9S3IEYf3FgvYR9FJ0XZRBlxXuzG1tk0dsngKkLaIxsg2VUO3Ekn
dCHZfrssuXCWhXLfQOIbQA7IHOceBvLGJa7Ta2ms7ZZKV0549/CezIYiQdNR4R2Z8WU6lNiTCZgU
ZA32Ax4lsGfZLUlPCPcmrZhTIG9ddH9KJpjjQH28dxAs93FSQTGh+Rj6gQdeg23ujbu2nVZh528o
s8bveFvX87T+L0xlV8sYYdCwLPZff/urJxEa8PWy2rEx4plS4rb7vaWssLq2y2LZrq0ge7c5YGS2
ge+gLE7+aN/i93qoTE0jZ7GnVZerRF7myfjQGchPwSP91DNFCL+/Nzs2LByKFoOOPmlb30mIRVfH
B3RA5uUi/8loh7MD8+9//h2of+cbcK+RO5+jhxRC/vEboJXXgvdlYDb2y7PBlpDgSHuI05rxb3qm
ZOEyOk36X3jxTPMasfvzz823rj48QrvC8f9kxZuaubeGWZLcbIJnWeCZMcdeLS3CEiSu3WYLGfLN
oFz0lEUIgKmF9FAqK3wysKnlSA9uT+GsdYavWLwCZXxEbqd0hWT+iJl72Rs3OQ32+Drms1dQGJIn
Q7vuj4PVu6z/ce50TCX46UL8H3hvGPJNdiVQ80nEJVcnQ9ITjGFdmDW0Qw24x0kd4PDzOScuUVh/
QEkLF1WsboIKV1Mid0CYD3gdcIPxbo/KtW335wZzYWl+4Ig5jKKIFpFdPOSOc+sV9WtkK1JxtNJS
K23gZ8/pgjW9RyuJfzZD+CVH5zap6YSvrQ83Kc9x7ZzToL84Tvlk9da3NFzK/dzHJpyfnZzQhJ/v
k4o/o/KNx3kKjjTp7FqJD3xsEho07C1lZbtoJLJDJ2s+Jk/hZSgGjHb1Q5QXZzfD5TWk77j3Qz9x
N6w1L15n2PseDK5OM7mdRVWt9Ei/hkpdi+JaCnYjWZDgHQncU5g6vcZgqiM2PktQGcXWxk61xkpz
1RRo4FTUl68NLAnHIl0bBqakX6/k//Nj/L/hd3n+7epp/vVf+PUPVqR1HPK8+eMv//WRxWKZ/8v1
a/7xe/70W/7XhXVN1ySYjRv4dzf+6qP9+Mt30cbtdPuRf//tr4/f2UcRfhQfv7cU/+4r/24rNn+x
8TXZxEf471nCxrj7W27X836xbEcJPL2u6Zl4vP9pK/Z/Iclr+TwHUSCFdLnX/57bNZ1fFKldnyiw
wunmuP8tWzHu5j89NVxmE9O1FHsLX9Ev+qfgbgxasyFqFF7rKuxXhb1t2yVVw+oBWvyuTRrn3Eeu
ves09WVZklAXLKaGcFs5EFLg+Olz1CDSspHQzk+gnttHmouopZHTyEtP9p4JCNKf201DEhmeFxMy
lZZBFRKWL2sCRx24GZqbO3paqYBVe5wOLUJCagXuWuJauK0MCbgwmHL7h2iDZIBTUnfNIkjT8DPW
aYNO4SIi8VLGhbkMfJuxxgAsBIljysU9hJeRzURPNeAKPp7Qh4l16teokFIYDceCtV7jlk8UuBnE
tLKqeUiuJFqAaNEttK2p43bU4qWospgzdwo3yfGCVCCyMAoPbtqDngayGgyyeAQmkD+LuKWChGgu
MrPiI4ZLlftBvoAHYo7roG2AvakpsRjD2dN+sT61T7YxExdoQDOh9OEheWk5KtOHFNNeY/GP1yWv
Cn2a/sw5WMgS3y/9IZpnxZBTNiNTHFNUQbX+TjPEUTzSVOmexsPgvvOH6sKADWo3wctyBYEVp3yW
6hLixvgZ+Xb1ZYazezN6bC2JV86YcSiV2JBA5eAjXCJbc00lC2PXs25oBoZVGROl7qYdr8HiQFth
du2NqO9g6xl3ZC44xfmpoEc7CXduhx4rJdVLltGQ4ppT8V7N83yIZBicS2wGNxP4/g2fB2u8PjdI
w9AiuavNet5D+PGXoPgGAjcKEPRADs7ya/2kOfRvsN2XsHbITS1d7XMe9/FvXN3Wz2Y9IXkwTg7U
tAcm7pBZ++zxOk0et2K+X/pUXaNy0Vb+Msx+fIcoq9nxW3W1wVIJT5Oi3YMVNf6zKfzmQ6J4pexy
TTrnzNzFl+u2FGFDD4OYbFTGovRgpVv49HZm2/bnMKHVgAx3US+x9cd7Yo90rGICkc9Fosiv5QrM
H+z0Rw4K+ZH8KVe4N8Q/RZ/pzRDaJXg6r2Cbk+WUfHYdTRJegSKawFTDCwzr/MYj/sO5eWDJAgfq
IqvUZTyyNcGttnY+9FjRvTOBRb8fqfjRSxOr3FbIvn3BK5Xcdq5pQm8vnFuBm+DFqjK9n2RGuGXM
HGPXjFKvm76N3GWgnf6Rk5T11OXesMO7P302YeG+ZKpq0x0ia/uZiRHv3By10E3jAM7kwrGZj4vJ
ij5s6ePj4Sc0uaRNPe+uLqj/jPuIBLed5PbV7kUxTpWC1KIAMGegpDhWd2lxF6WJ/UjEj4Br7VgP
3DP9bgL8yqm0s52bsoolS3x8wPGV1cxjopsaYqZAAhIsKCwhGd/am8HUyTu9dQB+IuGRJfKDvruR
fVVdcVOUWpIaT61s4VGugSMQ7kdHou6YDpE4mipFUlSOY9J5a5jmI95OAGMAQyiDdBLjmQ6x/KLQ
8e9nftY8GFtc+mtDTONPO/FZvCZOxzLWIc5ANdOQwylOR2dawCPMNep3ke+ZMNJtnA8VYjX86GRB
xvLa9GPzrIn8Fo8MydxLP8f4rNQEt0ygiByqQno/x6DVNEBzyMO4WOk1+wFc93XbH33i6xgFzXFC
7apMcndYuFLapDMQQ6XTDetm8tU+w+3MUr7xcAcUhBnmMOcOrKOKuFtTd1saQ4tTNQUulhA3hJVd
uqOgO9iYXqchD3/2rijujbkRq8GFyIm4i8nPsmmuM4e4v8t0S1uRDWTn2CfX9bw1qvzntSDnvayc
AuBKAm7N7hzQV41q8QDXDko4JtRVha5Pb3WkCBW7tR9RSGWTSmN7Tc3zPGuaf3zStAxCDz0Sn7uQ
WV/D1vWYCdYFY2YJcHbIfyJ4somKuGyeZa+tG5VO1WfpSfuJVIIz4Di1BNu4xL/w9ra9XRYN+m1o
DQ8US0tjDogE6cYrPKPRN27Qnt4fQdfqKqf09xgywmBIwRE8wAXQeB55c8NwKN2ckhRvnOg+Nzqp
QPY4wVfJndqvddlb9w1GSJe6G0SBJR5snQC+7MOXcUrDo5t242vUFMmTMOE38oDnQF2PDelig0ZK
eU0900TG/sIIwe6GXsauvkWPX1BQna1nI+o+PJU6n9xW3necKED4lSrvkpYVC4prZ1PZQVcSAh/Z
eHC6gHw4w/CGUoP7XU1J+55HTnQk/o/DISPzuRsKn0xBr2tNVKfosVxJyFZ1Ng1b/kvxOwkjbkSy
BVslrOQzbhP85ZqEM9HyIbmPmVw05lmJk9VigGYF3X4OQZk+J3b/FNpjbvB6UuRI54jF4rXLuXih
LfxpDAaY/TGLEVkqsZfWBCokjaKazvuCdo28T4rXvnWzp4TisM+GWoUbEJHJ3p/IO3ld3VzoKYWn
0SeBGAnIjAQpHSCKA7J6HWwmHna7MqALDofndOM4VUPssvRQHy1tzjcpqtQPb4qDC70PcloMHRGN
zmTb2niTfNRRbO4Dv0s+8sR9wxlo8yB11DXv3GT3g9cEl7yz0mfnuuMtYhkdbIuQo9WADtF9Gyzc
YnJYWHf9SLR1Di4cF9QJoGd66qEOciIgIvmse/wQWkdgPmyRXyLHGvJlBAoIaonrstaHmEnTBTfZ
Bvem+kAjk8OC2SV+M8iE3WQGLKtF2NFY7xXgoUOZdLetNNWb8tthcy0m0fvERE1YVvRe7+0QaOli
xk1/oBaWRlZRSvYCBjEkpw2tTe2X7Wlkw0fE2PCLgz2m03PeDPKHZCh8pIyguTdYte9tJ5i/CCAj
EdOaZp7C3OEfWerWT24p4Hm7NJbd+JkrD1UHJ5ODQfkaFbHz7hdZeuBHYGzIX8uNMluNrhL7Le3Q
dn1pGGUuoZUZy7yjnF0xOr5KVzTbPBbeug7D8gSc12DbzXWwEQ1t41enS35ANxlXQQ2HNpVF8WrS
CfNqYZZARaxpjayrCIebnx8aZrO1DiVrGTFk9Q/Dn+1oJeMs3SS9AoEZJDwgAbBvinkI187kunRc
2jE/O0vdRTEkEkIV09Isy/pJ1DQJdqnZ7/lJm+9spY1d600tzm8BIbTS2Uei+hqLkundR51qKHUt
BE+YPHc+wzjBY+WQHuiUy7vNJhd7mbQVj3DXKvMm8QZIz15pvPuWGW+91nW5JSdCU7Gfaf+6GS0+
XSjf55r4zZKMbROTA4nHbZmikyM9j/o49zlXiIJTsdcNLjN8c+VDz+zwNKequ6TWUN1YEGSXKIre
jW1187Nhscpz9eBvMUImN+2sonWedvEOY3+4iWK26wTDbZa8ZbvH7NO+VaLsP+berNlkzONdoA0o
a27p8Xpp8hk7I3sfjiL+FsOHhNLGwpK0jD4Vs7Lem9wOnuoceF8pOCxgGoYfGUc5NgcKlAHczc5Y
LwqYv6eqYAGBkpD7W88z00NT6uZ+GktFw2Kifgh/QtUKGt7B1KF57757dWMbQqXPOsrMtfYn/7Yd
5uxVpWK6Q2GnricS6s2lOzxdOGlhniffcX46dV2+YIQxiBwlZNSDVvwYIa4SZGh4VPi5X3+EUxCD
VSYBSTCdPzCAY6vMYOTUVNWPIrXKjwwu0LonRLVKRCvPdBBgGxZIZKhbs/KfsmrMnUXT4xh1XMNa
06XASJHxzr0nYhnvvcb6iUPHP4Q5ZYSLtJDZfsBIuBp47z7XMZ2WtWg6PGKl1ISsiRVkTqCpZWEz
8NybefjoJVN8H5Hbgf7DU2RfRsUASDu3mjPpeuCkk5NomM5AF+vEYmlf5VV/H5YVMcDSEfMxC9xw
2+rAuYcdHHyG1Nct/dwG+gvdcu2blTpZIRZvkv3Nkyvg9bd5ZCyNXPRPLLSMVQSABwr+3Cf7gc0i
jM0g3xfzzHM26etXSjLEA2Uq8tJZg7fBnGg/17V0MJmZ3a2CeXIYi5YURjCwNgy/mYzoL01JmpMY
GSycBBA56WOZ0uKM6JyEC5FmzrkpCQqi7NMEFfZ5D5gni8ulQP1/ZT/Du9JKfG5GG4T6C0W8csap
QhYmId+3sUvFAFkFBoFKenMvuG3D8xTY3lOTqquVlzVgmbvTRmjK32DaZueEg/DJBDE9+HBATPg3
gPEmJr4EjA29RlNNVDOYhxuTu3jlkG6/Ex70cC+yOkwxoD7eZjMwKAMVYtEJN7gNsHRucp4QBI8q
x2NLBnLo6FDmkK2Y0vFqetrLr1cql6HnAHNY8GqD5UuwhIOJxPczzgkthuxu1bsZ0FbElkl7GGa9
KuLN4I4PukmLTy93g41LZczb/4jE9P9RGN0UpvCsq/z6H8PeaKnXXf1H5egfX/abcORbv6AXMYMJ
ZV/j6Fd56DfhyDd/MUmBW5B/flOOEKD/Dfgmf8EzRSDb5UsU2Wb+1b8B36wrQE4gr9vKElck3H8n
j678q4r9O7lZgaFzJbF26bosXlCq/qhyh2lnslwxu10SRg9WNbz2GYakxH6PWWKwOxOPE7uXCu9I
yy50EZKcxpSsF1EyGqsh0pBvo8Nw5Eqnv0lRwTCxfuW5ybBmkn3AIEOBa9+tNI4BPxNHxva1wa99
KFAMAuZXSFSiqC4MtY/t6F6tWKZ/zIeP8N6HN7VWbl8fy2aT+PV3OjKG1SPVWX65NnBTiyC+y0BC
eWi/SE0jM+t8aARDqcVwwxxC1yT3xxh8EBJ4046Bq3uK1rMzXRLvSfBexgaCFXJyjn7Do8Ao7tlh
mijuzCJTzlpd6E1pvYvQ/gRptZ5T40uG9q2dMfJmEUaZyfVe/IHtDzctwwm15Z3zhWtvhH2/c4x5
Roixh6XgRuWMaBTHkrAV898OYsQJfjOkpHKYtiBXqhlWjxueQx4rM44AQkMdAS5gkMkYralAvm2z
1j1IbIOhq46R0eFBbfnuPFztg0dHEJHWeBdXhH1EsO1UD7LGoIJcpsawynp5z2uJN6tPGQMwb32p
TSa6odspTeK05y3a9Ga583Cx+cMxcMubLCQwOUYzeoDX8KH2FNqXASjwcQz4MzChFTCpKtVf32LO
1T8nl5q8HJ7pOF66XnjxfXocXEGLk8uebx3SHmRNY7e2UkpGTXteXmENe0651HtCz1oP/QoH0bCN
IygE1QwRIWg4QbjDjY6S29l5onNQnNhYmRTqMKP3CqD9pKH+Arpt2RBdc9YhRQOYKFb+aOxjlxi4
dKVYthTcdlVMR3tNwI9B5LuYs72emmzTUqJElSZlIVPT1ytPw88PCw7RTaazPVbKz16bcoulcuOF
6hx78yEY8mPtVpyjmuyuaeno5FgvFqKHLDbxfkwY/Rh5q+pK6QuWYW3dZ+1rPeJ8tHmBsc3pXpg2
bhmXLD8jBqXiblu4cYY1NsqWsnq2WuMdnq/c5CYooRqkLSxXDOopjJMBo2hrMTsldbadR+xzeG/5
IK4V163GoA5qFdBWWYJ1pxIA9URji4lm1psBL118rOvJNX4o2HlLNCpkkwiwjskZ1hQlqyZHUb7r
EgRIIyLteQvSrFKA7G23yLatEz/FZMEGRx1VM3+lM/hFVYxiKUR13zPTLDkNUzji2xEfaPTitfmD
pBekZ7OxBmUQLyhIPZMrO+aNOCF3dfAI8nYJmZe518Aa32c/HYy0xGR6jnbR1iv9d9Nkpw0Sa1nl
8Y2siOqiQrMq7YFQZv2pV153Ag00bJsmwKsdBZ99Lg6l5zbLpKZaOfVY+nZTXILopTOtjPAQZ4+x
6z5K/1rOnrV7L7NePeDgo+wlhUImJR0Bceak5nHn6/jDcjMiG/M3ENwP7Zn1pqpqng7ghYc2Ip09
+D9LqbZzCp/XDRjnIgmeOZNhss0D/e1NgbMd4EUDNo9XOIi2+O3GRS0m9rY2q2AABbC32XAOBcCc
QVcHUkermWCpU1IH3XePYgBOzUmVwvkkeib11ZdEZF+oUOqgJvEgBYZxYSs3GcI7NtV0hG644Kuv
4FnvWozJR5W88hz/NEM/pVDSIEJiDd9G+8BS/r6f/Md5TM6FbXCpqSOeIvzSQbLrI+kubDGG0DED
+1A7nrHPOB7WGDXrULuUriqTWij4wwRB8G7yGBYKLjDuXvvOHXA+1TLxn6aIsXHSbv6D1BXGMpjh
Kd2F69gq7uvZQTuNGgBaLvb1zk2KJd0ozUoAG0st4672EFf4aHgBsS4PfXz1sogvrTHhPUDn20BY
Q6iXDeXA4bCvM3tjN+WId1nXS9UpaJCJYy5bxZUaksO6dg7FMzJBFkW86K9cg/j2Vy+inVbmzq+H
m1BnONm5dNZ1S/qW1QNaYRAsR/ON13a80X4KD6tll2lpC0ew0zyPZvD0K4XXMguktgKG8dS6F1Yu
wwE4xL4Yp+dWuk9ZDXRo8Ee8WNnjyCVxa9nuY4oivCyN4ejMM1h6I3wrrazduoXKTvVkrkHQvUIw
wngVdASG+g6Nj7xIalXk95vwUIU23g5ZXVwm4HXUMFj/2pYTR+lOq4YKyutRP8V52AX1t8pD+3pR
3A4jvDraznPO11gVbWcNVBwbcIi3Ph2mcYmD2V8Z7CGog69Aa8aPVeS9tY17cOdgOrR03hqyAt89
bvq2gWAfOBQyGoXcxGb5LuL5MpgZB3An5qUE0jAKg2Tje3DJrLR0n/zy0Bi72Zlfolnsb7XQCA1R
EW1n1AJhlsldj0NrQ43eBcX8c8jNr84gr2N4tlp2vjhcH4gCVLhoAoIhJha4hMqkMlDGg1HA9Sb/
9NBNydK0RhffA3Jor9RDDDZkbYRRsE6oSdjnGZZvs+bVoW8xChOL3KLDs01v5HnqyN77Ze+ubFM+
dGHn8YLHz5hIzv6xE7DsgQcrIqyRUWMTVOY3mSw0GDyw3MXtWWK0A5WjaP7SdDA4Tn4InQjMmcPE
ebUqx86nXZfNvYwghymrvO0KEur5rKmE8vIzqyt9yMaTpBgUzgNKdNiz07aoYF1bOvrShUfGxYww
FpGOcwVtaSZIKj077JDGM2V1BhgHKlMA1sij3dMOXppqA4kAuE413FMHZm482RtrXWGyMc1hHQXd
zy5PXnohWYNhg1+6in28ETrDrd/cGobVHFOsLJsihvspUg6EHrsf+BrkEZwJg1FcRtu2JdnAUgwT
h6f4xFBeNGeUzqvIYcx3nFhphrNIhVed9d3C4eYcksAI9Yt95ANpVQQFCCzSAQ9gL8l5Rk5W8cop
rb5lAOS1SqtLPlIaoWyONz5hknVVRg92z5YFfydW9En5qzFK9jTCEN8zpmbjETuilZ30Ieeyk+G/
VUFhbaYimVaO4DKpKtqQRnN65BrY9DSkLfGpnJsprPeQz76LIfjsYpO8eEO80QIxE0abqrFfiEEr
/Fs4n0f+L2b48SMptkUlg207F+HWSDqyyZx2xFxdLFVAaa8ol6hH9yNNnXWsxyWMuW2H2LfFQOWv
aBdeaYdpPJ3ZeAV+QKyOa5bjJwXR7f1IgdGIcjyjhy6MZNrEoY90L6ePRHaMyUn/BLQuXnUmzlWl
uyeInSc1uSMB65LGlma4tmnNzzj3URbY5CYcBsBkkT4rLGdZ0+g+lw/2kG6uJkaPE0fRJC9+Yk+7
X2st+rBOl7LvV3GGjZOSSbmgu3TfGoSJAhZiW+5pq9lIlwG2Edz5eqGV8WbkFGBRFCVWBb4qKBHW
ao6d7zkBAW1DYAW963zltfvDIQ639OpUsVGFdUdXxeNoh4fWtl/SHqBaE/Th2qofwlU1QoCkv4qQ
VBE8C0npUGrGj6VTHKzMsdd2Jz9qqb/rhdtSCdS7vK+oCtoBWxpUwcuMsCNFHC6SrvPijM7Gysfo
aCcobSab6GXc+PIYcYtBwsHQmoUK4aBamzqfT0kPCp8DgIS8cqJ7pcrsdFlpHDolJHbD0HKlXF9v
reKcQTeGVbuytPrp4D7Jh45qmKL/dlS7p973QaE69rbyF87UsGWvXMNHcnXiZeLNsBiktZwoDfIx
WDNR+d+jV7l4Y0GDkvC4T9xixgCAbYpTYpXt2sHpcK6DinKzhWaHtaadb1h3bKzIeJIENYv7Eu0N
4o0vVhpVDSTqkO35Q9+mCqGoou81xl1e+forSOSnGGBehoPzAPPukzLpEib1vIyUelGAV3jy2DcE
aDZdiSFa9S2HlwldawwOeTR+JQxDc3ArAuplmk6RAbrCMUL3boq2YNueOk0I39jVcUBRZ4/TXpGf
4h2kDmUK7CUP1cLrm6tH3Ci2jtE9mJrM9Ew9HU/hi+GYz5nlRWt+7t+TtTavyM650wgjQXg2fRqf
/GhaNy1pR88ovkPbuoyquWWvRgaF1wHVLApFP0tuFEw2qlmIfTtV0S27cgblcM2JpCWd03ZIkolF
CxkZ3yyekjL7QT0sJx20ylreGh5RQL8o3tjrsL6nsqGjbI1OkvXsGuu0y48lq3EKvHbgA77MGpZA
adSroDWLZd+pr/8RWeZ/nfMHWqNEM/mPlZuntv2o/3KuP76+m+j3zp+/f+XfXT/yF4wdliBX68J6
ta5mvX+4fq6OH9OhhxYhBpflP8QbW/wiTQcvjkT4sa7MwH+KN/YvSmIl9G2MP+avjP9fPVh/dnH9
89d/KTq6NnGsNn/7q/1n0w+pKIe1pHBdYXmW+eu//x217wrwcOvO6Tm4utMil/mJQMGia56voYxi
3FJJdtcP30Crf5I5uPSZ/3j9K5jMgwa8babe/mqmjLRxjkfnptGQsF2QLGuzm8K7Sco7rzezJzzc
t2a6i9PqpqhmbO00BTuBoFwqJK5H3qDZ/O6j+Ltd7fffmIMz5o+yFJ2wkuSYqRyPH62Ll/SPslSH
JbYfodBs+VOpLrWaA8P9QFC8MBfXgurcHu/AmlKI2jkXPDNbA2336AhWWaayvkyv1wcfMtkhavV7
N0XmhtYx0EHVK/AqfRLuqgiFPNdUEx27ggkiZZ1UAG1Ndcg+deJMe/0bPj1og8qiB0Ca07Hz9DKV
eFF57EaXKQuTozfRRNPUguYwSQCA7X9zrofouwyaW2E65g09ZsYa+mm+Tf34GEMMDeRUniJN9s3y
9QGE2vgQTel0R/6auSYL1mPi+js2yO0BXxOTri7aDewKyN8tUvEsm0XoObTRttkuE9F+qH116l3v
RoEoeivFrkFCSee+pPDQoqw8st9Iv22M3BHEZ7wOa41u0E7q+BJNTrkJsfnfzPTe4ai0re147bcL
8pZ3WOQzA5fTcxiZ58otNUp81N8NV7cXEvtRl/iJ5sFd9qL18HEyGbkyu9exvXOgmsHG88UNrScC
2/qqJeQGdjv0VlrmLjvkhGM7qpHOOVA74/fg17euETEf1Ha6mnLXouybFxtrfpj0Y2suySDFBypg
Vrh3IBA38Y4cHrgv0MmbskmtJfTZ96o30ycaIUgQZtUTvB1/QaFrvpLjUCKejeFucl+E2A8GJDMV
9tY26axi0/cF/rNiTbsFrbTFHv4ZLZBUTy0mMX+W3IGLQUwbVH3iLvrodRTcVHGLOkLCSzA42mOI
cJJjlBePBKIWZI6FmQ5L+id4J8L/8ZMRlQu3uhOSCkla+USw3tqgz34yuAZ7SQMyis18mGr3OTMb
CJUivicMhhO8UvUpqDMgAgNd8vQMrKw6xMGUDAVqgkO+uKmPoRW8I/nXJ5AszWJUoXN0Rxoc8mF4
z9ogWDRzdTe2altjNUUUIS/vRnsLgETXA/eVDTpIqgLk0nK+eBRLE/g8kTXAr6Hzi2Q7mhh0QqcY
sMokfcJeeI6T/g6bGMVSyoMN4W4sts41OZbF6IldSptGyig/8PkvHPrbVgBRbzroBL6N60bhTll6
1XXD9MPwQHeISD2ThygWlVOGm7YHzev45nJa+xXH+xLLMX1nb24Mhd1vsr3p8ghre9adaWwsAqjh
7CgxvcB3uJkzVkoujhlSlNBbjGsubjyVbn2bSuxuHAgFd84ytOttY47LOrjLJnDCdX1K8/ymse4j
0/5hm2Aq3bpZuvN8Y8h+DZZ/G3fBLoG02VBnuZSAe9Y2a85FksZPk6DlGUoAUKnxNDfdbX2t/Jqw
K4RD8jkH+DrCpMfujtneWfm4xmADNSjCBPlC8rn8/67cdOcWME/T5L0LGxrI7WpVm2pYWQXDS5DL
F1hWb2nj6ZVjuL/COFHumoPUAQTS+d4wjow09bIMUU8Uoh9OKKtQL3yePPws+EIeAKPBYTIp420f
hY9xLPhgYHyW2vcoQsN0Bduteo7z9hmX89rEJ7So2pBy3PQgKhxaImtxexa7sk4PhsZ7Ndf1jRMR
yhQZawJyITJOsa3n8y3xGzEOe0tCabSo23UKffZssSuaO0hx9oLCcJZo8gquD45cYogsg8vh1wBl
V3S8zP4fUeexHKmyRdEvIoLEMy2gfKlUklpuQkjdEh4Sk7ivf6vu5E36Rtw2cpB5zN5rw6qFUGql
byhULt3a7Rr++cUyzg7e4s4C1upECHgkqc8uPhLc7gtQawV0gPRC77MAnY5l+7PL0leRddfY93+X
xf9BBsAYJDUPlJDnLGb6xpX37qxXRiYf0Fa97q2pKygtYwO6MEvsjZ+ri67f27KSjsVk+K5q7QG+
c44OjGCcLJUs8q3sWzfe58591+DEe5P16CaMPoWebBB4JJFa7+Hrpn/Vx/qZDegDoYlFNMYp2di9
8c8bZw687A0hGYnJI+MIPwbbbjLYCuiBrV2DpeVZ7ynvRxfFU5oT2is0gPZ1+rM2woIFEJAzqO+F
nb1NKVZQpY3PtQX6zG61m1oHQmd0ZheN+aE33efcdm6Aok+PRsC3quN4MTzi/Dx/xUnLzjl0vPHo
TAZbzZJsbLVy+aFUaUEI4O1Z/dgESFnROsOLVPn6tDb+HY1vEavBIDgFfsDqIb8UA/15y1uNT+tG
n01vSg5XXJGQ1cErYGHcqq1NnNqmLrncMW/p/ZbpDIV3+5cIEwdjWO/sxrYiapNMi6RN8RjYtv88
NQ86xAxs/LglmR7uHHajuhhtGq8OOGU3RS5XAwcOqfRJJ6PGQynjL1fifGidxg++SHUp/MLaYj0D
gCww9epm8T0z0mR+4r0tAsVpzaJlrNU7/j36YpKrNSc+5mYsv218jWV3AUnMYLtrgcMN+efs4E7v
HXPDYn+ItGk4pFU/Hq3OvlklAi0L5symlzD48eHLHTuC/vzfLx6yl6zQ8x1S4YMDOhCiOZ8H6FFG
MB3TSKRnmI6FyME7mT2GC8y5Q68xiuoj24JrCeK037I9xu/QYd3o+5lI7vL+gPnXdqTf9ZL6r5Hk
nMKZeqxnq9qks78ifQFP5rYI5Dp+vL5t7viSNhD/WSq7TKc5C2vl84+ymlIEIrYpgrli8l/1mC18
OePeNoAoFOUDi0ZwcQhpEXQvJNBXuh1Mq06gxVJDVNLeGvb0U9qWT+jMv+iPqcVYbIm63y6uOwa9
i8W5IO6T7TqWOBvKmtKas15bKrBLszwL9kdhMksBObTSglTFt2bMXHg0sIxKe+jJfxyf7cV7SSe1
nQZ8cU4D0oiF6286od0WXv7cjmSooT6UvvlCZgwjCEY0Ie6MBKJfjK36q/S5cVemddWKc+m+EMFE
Vl0WGMY7mMxPha7ejWXJOYMmRPVJhVt8ibypXh8byaijYiC+sSZr3BdCkQLnqz9jLpA1WAgoJL6T
dn5pR5o/x+wR9AwkvjNokKMbJdNqhpM+3hyzUVt9tnxqv/w1m8gHbKA5kBqtIEMYivrbK2A3OY3a
FH6X7rpuCKQ09UirmmA0F/I+yvjgmGQUT+jupgwdoqOxegWX49kSfzmXDJj6vxJREq9hUW4TcHm9
Xb2zF3wm/I8BrJmwgKzSe3fcwuTmW05EOdnglVaB0/vMS+pWMBFHsrS/kSs6Iae2CkDvJFFj+sYz
s8ObZ42sbWRxG7XRfEiS9Y9g8vyoSOGG9sKwT5aG3BLdsCX2D+oEwAmCAB8caV4GHARxOVPTQPQc
3bIPUsferzEk1wqEcoX9NMxtNBOxbey8iS4BNJVaJ3+LDuub1Ux3rl39rBrIgHkxXJY+J4q31oyr
b+w9a0qvdtXzlfQjSyH4TFYKHZA8SjjmE50+Hmdjt6B02vYCzCMzEAPixurdiY46ZqYyv6aAh09F
I47mML75CEKZ6RQUQADuyG5np7QlG3POXJRiXfLCVClSMttPnTU+6UaCAiflhpGqQ+7IDhyZL6mj
+KnGUy4/KtdB7p247QM5PimRKlZyI8hSRwk5VrvW49XJZ+NHdukZeZcXKuD4DzbBH3fci3GP0Jov
c53Ol5VPbF95rJ8XoA6b//+GpnMCTbl/EAvsLCK+t2vVbJGgak8mQlVQI82wcfx2PRVzPeIDhwaW
s90HdrT+yRaGKsVqv3Ag4svCp4tUJb6R3NI9ofBLQ+y7LY51NloeImmS1R5bCwgABmLKO0kWg5Dz
h+0Zx1G4n5U1VodKb82z4T+ZXZk+zNN5HjtWveXSbvC58SIOE86D9IkS/Qti0bcBONVL4a3EgMSx
eONewPbSI+qZdQy+vfuTZAslDAOtWSUcyyl5nAzr/ZJvIgnshwXsHn4TaOmGCCvX/Fwd+8b8Z8KI
4anAwlhnCDpp5ESbzIEuZ4FzITFtEfdU31qH0Nk8IJqaInBjpEyIMtCH5E/60V/iaQ9kJcKlNG3S
5argZWraew2ZbV9ZphaMS/8yg1ax4nqj53j9AM0LlnVdQCxH1NY4WZI6ZkPFvnKaEaOhHkaBn78l
rrlfTXfkPM7/EpJ5nU14iaAOQ0CoBZ1MdZyKDvlEar0xKyNzXv+wE+2SZoP/2N8dBiNjtr4GE9T2
4joRN7BJWjTMLVXYYSB2pahl2HeS/KoJxAtgX3+XlWAAzB6v9gjj96Eg1H3Q4jZqMRUxc6iecnhs
lzHR6Rq1gRKelzA0WNIRjLP+mrJJdgSBk6FNMOtW04vvWr21edqf87vMTrTs6zHDybba+S4EHK4J
3MJkWPLTKu8+5021KP7MqK48p1OnsoipJ3UUl0NbE1HftYRH3TNq0NoJnVJitqlToJgmEAGfmYY7
W5Pwm9BQObmrrhH1WZw9QHX+gyuArRQsZn70j8AFkn3Bbu1EJlJz9J0PoRvWBANZv2c5YY/E22Tu
3QY4i+chqEuS9At64OSCo+7Ti1unQPcxZ+zzZmUHETnV6G8oq66CDbieMxfnpIfTNzq7/GfCi5zX
8ylO2XX14ORDZ9BoTUjLqtsxdAlWKAjJIsXP2K9q/Vn14Q+EmC/dXTbK+wbj9BeLTcZIdXg2K2oL
0gMFkfDeMfMZMbSQ3+kb8gcPwTDi1zPJotvcS1+wbuUBvtyb7U8Po1dCsUnibpcYGi6bzrkt9rid
EPKhr6BDklN3Wzv0taBxEFksxL3W7YywLi6qBw8jf+jESxMVPvaldochdNm6admFi28Ou9b/UdJI
Lw1JTxjaNS8AnAsGRRZ7sA7wYIE3cZIPCLorN4yhAgH9D6qhQbw4FsNfeju2qMawbPlwyUblhr8j
LrlCNOIQkWDMb43Vsk8DxzQQRjbijgKcR+SdwYHDNDeoh0kdNcxFqJXsBPtYTNwbhpwTE3P8pbV9
8TxYVsRxQ2YqvoFMHnLD2lfFYkNLsN4rVAklDSmvn3FoEB9kmASvFkvXZe52ccP2ZQTkNq57v8zG
0OvU1Y8lA5RVbNupfVOae/T7e6W16Bd1P8SGeHgfkIkCQpF6gAPhNfZ/W4IV8H6VFO2EEfcZaW12
60DiW56XeMnYPWBynhwbzc9d/MLrbTBBQw3JPs0a9I3braduGWkRiwt8zK2quKTxoYYeSx4ekDj0
k/piaR3MgoSGziFNruaNTmoWPdqM3Nh7SSAZnHPw5ElqxdsMoNumMCEmCfc5r5HPNDX9D63JmbJW
VEbkWqztteYx8bDyohfYkgPdXfWEpNoqYYUPiXngRiVtKEFN5BJnG40N/YZrwXtfMWtQW2H3kWyQ
4dUjC8ucyNX6i1iyyyIwcYqifbQxdGAILz2mD9y+epYNp6FhqVSLMr66YHsDc3lqEylubelQbsXN
UzpXmJ2qv4R6wojoNC8U1vqyDnq37YZJvLeu8yE1HEmGgYAdTD7qkxJzA+tivuFir/N4oloo16gt
9EPds/gYWg+Oe0qUU90d7o86qLt837HJYgyE3sN3RX6q3RX279Q+9676pVouea/a7jmGA+PUbXff
HxO87By5Et2TJr1Xe1p6ECjNU19DzvBdis4GB3i4jv6NV4OwQBD0p1705qHNyf7tvAs6dJ5UuX6v
2kwAqoyTiA8vzOZPBbWGpWPfhtp9HxxT1NUWuVBJXSEwmn556wlbac0Y80C7KY2VJYY1nbzFfV5r
EOgmLoFWZ0Dh1sU/DIL9k2EsX7rS9T+ErTdY93oagTZfH8Bl5GHWwbNJO8eCqKl/lekwnPHS77nT
20OreoXtSdcOjG0eCVpbron1VvoFoHEp6CKmAglDJZY9tvIuqvQOhZTZPlGiPHa9P++Bs+PqntY7
trsfEbganLRdsTf9/KGcFy+CR2QCrZo4B+vb0tGhe1n2PE3ZGaxUvanBIEI9MIpA60g/LKaXKn9M
+wrGbtY9N818gS1W7vJ03dqF6zJDGQEqrPWfkT8TrRkGLjIRP3q8/z/MESPkW95JFNzzPSbxacEk
t8kiPhyVDEKBoDAM81CXVOBrMROOI+G8MUCEAOpHxA/ZW3Cha+iVxitr+q3OyCty7olrc5FyG/bu
FaEeEOqCLajU5LqRBtZDDa4PE8GXhJF20FQCf6cgIdPBXdhikJ96yRSFfIxdBsU+8auzV1qnRgkZ
orlvQ53ZHoCp5HXpKnReHX/XK/DL4OASMj42zZKffL+9jIX77vdql1kGXznYnKS+Dok8dUI9CQrB
grZrRoTtl/tZGCzF2seEi6UnQ11bdWxYoCEty+fgbokoSqq/iAOOiAKxs8F4aVqUkaopTsvSP3Xj
o6d4LfgrVCzVDwUSiUP+3aifgTDjsmKses8ftHUeq2Z4xCORIeKrvoqseKGP7jg9qQ6a7pJxtzdY
tEK4EJIP0KKWQiQuY2fHbxPQxew7GO29U9QfvJzoDBCwZfC5NNQ6xGieHQ52nF9Xq3fLgKJ5gXeA
LicxQSrPDue078Vbg36PTOE5s8kAw8pX+YdCt/E8zlxI95XA7Ko/fI+vtLQe/wAls7GwK58077Kw
bJgxGJmgXJo5M2F6I+AEeccmoH5FN/8iGiE27nAyKompyK9D2x+o84T6cHXtX67sH6frAP8MnEGo
jjiCi3567x19hxPN5wRSEB4763syXnsHE9PI92eF7r7gEUhfhtJljeyJyB44h8fKukCRLDc7qOFz
jkLNU0/oZ8Ugtok1dFFRefisCN2pQPGz42ISx+Tzt9cXJFS2G3jNqyXG99b33kbpnEzTMAOXjjBo
B/3G6fbSo1YaLDx98JjRHXsUtIAWsoakCO4TuvOSbPn7rduK5l+8elWoJuM4UDJGGaDcggJV9YD8
JzCD+YPf1N3eglZb6vpDnGavbcvw12OvReC6gTuzJX9AZ8Q/lvNz4Vl/cynoePzzMMg3HGmMOpuz
2/knZXQ/WEj+oZ6tw6Yls9aP31zEMmk7Pmrp9NO2gP8z53d0C3btDE+m+ixXr96uvr616eZ2PIXM
T+qI5ppcHx+7Jmqfq102TDlntS+15lVPbB4+TcsoVkqH8SQOi7sxxY6NsNLXpw6r+ynu7k7cxA20
wsmiGR0WyisyUWLFPNi0xbsq4p9yMCgG7dHfisa1Q1ryTTMM3VanKG1YWyO/IDynV9hy6gu4ZPdk
tqMVtmilNfejH9R06lyxZ8jShli/MOVgiYnKyvlU0PvwB+aHnryDWQ4zjNj7MSmJI8g1Mqx7zTjE
6cJQI+sjZxneMl1QlZe9HRp5EYFsPq50kPd25V0NnRXhumH4ABo7gtU3bhGcKETPXg5DBzq2lWpP
eQVOuy7emoHRqliqKprpOwQxEMcUkiyGTzBzidIDZmEymHJkgX5FyWG4yD19yixNJdZRSqnvhCo0
6DccGW5fgPTSeKvQepRWjPeTnJstgAB1nNb10MaCIGTEaxdIUuHcNydT66uPulifkTnmMDd3NUld
THzGYatZWhsSgkmpCIhvY35pglSeFBVnoADubYQ7wT4s333zMMSZiBI53fMPix/Ttk9DRWNovy0t
CmIkTx2WjvmkGvFqdRpjt4YXEufSniBc5h+wsOMsXEVHnnI8ycDVKz8Ud1Awox3SBixzL8nuYC/k
KIY+9meDZgsX1/Q1MRPG7cpVMyMXF2hIl+kbxf6mc5bvel7HnaUVRwNrUQDFlu4hXqto0qwfe/T2
CbifBTwwjjkodItLHJPpGrRw8hl8/L+mN7iiG/2azhZF1oxjETKWQNV8P05rr9rVBpORdIDlfScp
eEQ8vEKg/x2r+URb71xqEFrOYjE1LDwiHkY+UUkBACcLxLeHXYqoS5hNQ54/ek325VbVTt012xrO
8UNqZM/rYOg7lqztcWI8aE8enOUCxYbQ4rMxNi9OF+t4xrxi5yFGd8gVYIAZlyFY63dw9wmVLrKZ
uFt+uCEeGCQhF8b1E66K8DLmhVlDsSC0ifkiT2cAvCWqNQVvxarynZZI77jqDD4zIlF1EsTC3u30
XUv2yEasbbar8v46FMrcGUlY6KV8mJLuOyGzloYyvQ7TPyTf3msx3Rij6hMjagZrEwFQ68HJ3DOe
3vromLM4tq31RbYnQ3KKjz1etyPiOflo6flvGov3usxJ7PHxIFiSCkhXbTAUZrH9S7PQIi5ifix1
cHVFyoW/cEwNYt53bX0Es7oewDBYx/6eZG/V/YPpjGrbglJMqfNn906s5Bh2WTh/UHo7x3Lp25dx
dOmlyrsxYUb2bcUd35u4v5R1Ml56+vxgHSvigBBrEdgxwIXN9stal89xA9vAuQsJ5xQuLjSK3Vjo
fuim3q8zcPIa3qufSf+gKBwPSnaPNJyPBUBSoCJzu6Mgl0xKcJteDTY9j65LB9MqVnm8LCUFq4Ut
Oq/++krmp6rx5XbU/KNLlcdwbXgq4hnMsWZSLziRYmuJgupv1pfOaY3HBpE0uSgiRvhfCmGjZGJk
GhfYC2bi75Y1fbVlY0RLtfxDgpYGcDimo6S1puBKMbrdBYTt3Y3AxRIQT/Wjp6wqHCS6RE3QBNjU
LzFzqcCzWN7ZXU650EZNjk2gvuvY9SkF/897HBDcxRL4vg9rh5WDqq7HY4bgDxBQy6KBNLubV0+U
9oMdlBmD2yHPiqjX62VHxjwejNiK1illRcfMaBjwpBBYY8Ig0ZijuE2EtAIduNt1EPjgBtRWb/NE
WcXWicmzA6Ns8cYiJIX8b17MRK2shpo1kgPlZqo/WCZZqrRiTDNN/y4U1P2oql5KWKB5mQzn2HcZ
KiNI2BSsBceZ2rQuxhtp5MNTLsnj6VzgjyTWHhQeBYwbHMipIf7cI79iuAYuqdQPGANvYzOy0Rb6
q+8U/u6O7vLccgIAgBm+aAfCkrv3fJWXHp/sH0JoNgC61XOX5cRhlgNbFZzMeF6017ymCh+QeQYD
N+W708BRBHF+E0g5dhoq5CfHSLwTMM8/jWNTj69vsVufXY9oqVn+K8HhELh8W/AguSpmdmk/2JQI
gW6ZN/570VNcjAtyQNQW5Ix1XtgAttINvukNiPEQmO5m9uMnu/Ufp3injdY7yssdLm1khX77bln4
C5Tp/UsrqMy1Mx07cKzoIt2Dx8m+mTXvJS/69yz7F6vmK0t+MUkR5mbVZ6tzH7RleZ/qCAr/PX0B
nQY//DfD9p9y3yo4w5G+ZzSZprh5ozjCdzjphJtAVyXWomjkKYOykJrZr7fKd58tOB3Ob7emvyYH
TMwud1Mv+UffUxa7JJA4u18C1xG68af1TPcwO+i/Ip8P+lyQs7d8+ZJcO5NQMEJwHmiAXia9PXe+
cTCy8twP8/P82ZNZwc29YqrvHg3pYIAAyNyUH+SfNYh14XSkKOvu/9fvs7+WNz0Cj8HVjGJi9A5U
ykuE3HdrIYo7aXin7+l23QVfefpIkBMgXuJZlPHNlvfCFsJ6jZf8Fx4KlU1ObQT1Emc8QLzAlvND
Bg2XodeC0SJh54nG5xn3+aU07PxzpC8O4jhxQp3442Cu3e6KW16ciR0gwdCp+V+EltMP91cmFIO/
uAxwvfUEBvxAmtV3XuTtK5msj9P6Yfd33W1OXKDK0DvICXf0LOpQOVb2LC0Rs/UjZK00oDy2lixB
X0/1PvHFt16WC9b2In/ok/HsMls6GwIir+32L4KTZyPAwAQDyKAwn3HLrXg8JjaWG0MrtLBQgx7Z
NpWOk3hfiSG1IBHOccabcinQIdMMMmOY4WF4pUoDgglwuhe5fUxHlj6gCHYt5MWhYwBZWHI/ICLY
CXKvg6WZ5dFJcTAlo3ddJyvZKWeCBHm39bYAIQzWqAmTkbBzvHVfNu0DyTOSpSNVKD6qbR8b81Ef
PvE1/+1S4Mqwc/NTM6L1rbI4tBgcPo259ZpMF1cpAkCQy+7g2rLYlOmhcns+Lc7vEAtlvBmJq+Nx
1S/QluNIJO2xddNAo6X4agWMezJZXWjzO6IuU6bAK6VexcLHqibMKCadaVuyd6s4uTCi2ZeBEJUX
mzzJErb93oF6muRz9u7IX8a0kJpSHUnN6vLKSRy61r1LmZL3rBLJPiFVilWKffVyjhGitZkr0CeT
hAWqd/4w4hmN0OKlp0K3+q1mnP270mVes/Uxk/ozdw0CmlrTduA78o2DgP0wQWgK1epavLbTDiuy
OCoQI9vYsR6RXAyncbFwF+Hma2tG9b6AwprSyB2MFWMErRmaUTVw2HeiCg083ayi/PgBnYK4zACq
+yGAeLR+gKigjhDe8EAxUR9mg14QVgtTT0oV4k6Xs5F6bJMX0331YpazKWkSQcebVdikyM4AQQs1
rj+EC9yGsTgWbB/Oyh/Sl94bU6pMt9g5GauiXMmwTRdkJBkxDxNy5TZxvtXE3++6e7GGV+O/X1Zn
Zt1Y3rLF++On5ROFH7MPb9lPSOUC1ld/JiKDMH2VR6G8cEHEzog+tPNShmWb3I0jvoEpwr2CBsIr
3VCHkCu/Lwu46QXDuFFp8wfTBPqNu5XFvXOObF89L619Nu2aEDt+37krJRbrt6RxdY0OAYb4jGfT
eZ0ck52gecDIg2baT3+4YE2FCqFr3V/wtGWQjxQo7H3hxBF25SMdGpt/QEIY2bQ+7z3w+NGDoOQX
z42bMVRbDzFym+3amWJvx1NM6EB340brL9BM6IWRVB1YsF5G1oxHSw3vlbRWBlYICl1PvkgrBQYC
wYfpipZzKiBcbg9a7eAxSCm5DSBVheYZ11TLTkaJPEJlwxw182LuCuNsjd6Pxiq100ZoRDSiKAPS
2x27zfISDVIOir8xqm/8PbdZz7HbMS47z+XRxufr1bl99tLxNsr+BMbg3Rjx3lZ1uueJ8YBXDROs
fsA6nW3dJs8/WpSYbEbwNVl9E8oSTtOwJMBdBv8BMuRJVFiJUsEOkQsBRIxgDYVezSVoJ5ptWGus
fYdAc6urTUzILs1dFg/LkUugAaCU/tTpsJNkPhGryyPEzkRngUPUbGCnxXdfwouzViCvq8QxhsHB
Qr5DcJlySswRCquarhOmw8iYRqUgtFSjcQBZFpASnG2VHK+4hyS3a4exa+Idgu/zNRNU08q3VBoo
GG0TsLFFyDQTd6543wq6zuTkcdhO2WURlnzaGDTq21p6f9t8fMXeBwVv3bG99nfrxPnC40cJsCCi
6MT42Yp8iUgbo382WLQnNQIukoM2mkGMZda1N78iQdByE7Yhq/VrpkwEETJSH4KwihQ11lQTbpa9
j2l17sRpbttnOS0rpSOjh5yWsFIalIXyUTvaC5BhRU8seII2lia+XL15M+VX2fC+OlW+7cwyDpoW
m5I5sbQa3wE96aQFIKHQ8filJD4aQ/IhLhNayViS5CdF/TyZhKqMjYnWcgBMu4hnWwfiUlkA/uQv
8C+soF3fR+zusBy33kbUXRllNjdLlnCpFe6z1PMPXBlF4O8Q0LCVkt3vMMnf2CW3Z0bTMSxmEwoE
nTs1W69Tj7nMN5SMdAZB1ULRXJumJOxP30K5wlI54GTInE8Wcr8mi4lNnrNjSFz3O3ErNmX6Q7mO
R2VbJD0oDSI+m2ZGFjQM6/rc5UxexmYJWLZ8rymzjTbtqfHZydUOC1wtodJq5SQiQ/dPfS7+aqv/
3tPvrncgoJ8grhxV8YRR573RmQWqBinGcvZT/ZnAB4ehpL/u2lR7M5b8BaPEYBp8ZHdCyOskX5Pk
rVHjcnCKl6KZ35HXGluet7CIsTdNgDSUP4pQR4wBJCPazx2FolodjBqO886WN2c+fOUTDbXEp8Rd
8bkk8u+SkEriYVcvlggZG5e8U6Nlnvs34HagqdV48seFAFI2cYuBX3WwzkPaf0zodRd7feD1aDZp
BB0cXR2qQJYx7a5yh7c+5VE2CDgW6zc/yz+anQ2E2tvfFTNV6MPg9lZivdk7w4lF1o2LsAuLBJyz
OVDHwFZlME133o7+9Y6ALFiHG1Wz3OqYrSQEFRQw8WFZk2FLl3ru4/JSlQ5cC6fmjZxv8F7mMLn7
9jqILJp6KpwCyFZuR/W4JI8uhCUyA19YZfwyiMfuyDjgjJrXbju4jSsIVlwd7dabh6ggIHBTxNlF
2d4v8PhgSv2bRgZjoMvycaUkRnfdoAMju+QoxvLTdS0m9RTIAyErfVGy9lrvGk/zsZjWP1NCwI9h
vJhek4eK8T9QlDXklRd3HcPRzOzI1Ep7Mw4l3lVp/J1Q85SJk9xm7NWF7OTGSNQt153HcqgQdiFr
ADyHJ3Lkhszah1qaFrOm8thbmPgGdhxISAVvlI1zdDLOFckW3W8qaaaKxCDwEbUeFUe6J0cpKNYc
diPJTirLbui+vmZ7vFrVyWPxFhjMHGB73bFtSQVIkKOF/Q4kAXSMLkoMMPqX5N9oNv/6ts+vTpr+
cwd5Qo83bnqr+PA672XCDRRqS3Fts2k5JYzTMoB8hZsjk673hQnbm/3Mk1jZvtlzdk5GQs8oOhdq
fIRIdhIgETShB/gNZaeJhYoX20YfCUAMJGa3vs0xaQv5o+aLl8UgA9OOOamWu0rbLs8lY0yVaH9z
X/3X8+SbnsvRqdJxS7RmE/Im/aSoCBmUX5Nl1FiU63tAK5+tQ+R8C4LFYlA7LsVjM2GeR6e5za0c
5/4wIZFlUB8V5ms8zLtJodjpnZZRVo8xe5jYPo9KP+tGfNDd+j1NrI4n2pQUFBVwIaImPVIbxtF/
J7tp5d7HQmGvOzmTKZ7wk7OIpytSJxzS4s3KcG41NWY/3ww8SYLqOpEdsMTEtrBe9Age2S4tdAwW
MEF95131OC350/hn408kOz1ii9CbrauGHXGzDM3Vh+TcOY9WwunHv3GRLVJPGDl0DsPwUihkAp00
Xsruj98PoUdMgj8kryQizEdY+S6JsYjAk6qrryThPlLn3r1Ss/lm9WzvWNh3sruTklg4K70mXaOV
T5kZLxfPHiJFBuJXrXRUP06HOJKjZpt55FSAYeSn1Bgssy1p4En21c6zavfkesscUnawnb/rWlyH
uWsRd2QLWan6ZE+6r1dzj80/PSbDTJ+eVtyoHWF/CkpVoJrGQC7HlWsZzrGtbYS6LfEWJKVMJ6u3
XntCZgOYmOLZ7D51Paev9zkT/E7n1gD1tGWfgvaXUEanbty9I9ZdDxrs1JNBcFIZHkEsiGdzOpZW
pl0aEK4ZQgiSs5BjojSyQtq6GIdFk5yZRn0i8VlfRtBLG1s0fQSPLdsaDtwG2ur2YYyNA64iOqxK
DgyuUm87jRXOnrnLz4PLxUJegxXqOmXKolkfHaG+ZLHNz30sVqQNcnxac2pUzyO6hZzEIClt54wG
k/bdSIvtwiJxx5yj36dOJ55pF9A61r/wMeGm0CD3mdwniStu04RUXGCeCyB/n6HYNAd+QOmlkg0P
rZ4Qm6CeTJW2e3xEL07KZCIB+4j7BTkBHoLs1Njy4pEVvq/wd2w0BppbiR86it8L73lIgbOghphY
WnNpAoOxF14FJTYph/fWqZ/rpfaZ4VF9r0yyE3TINX2Gb85vdmciZwspYQHAVx/mTHe2DsOvZyLi
0X/LOD12ClPA7PKypNy3O+nXF3RDaJQtk8grzBV9mZ4yceTxZPGR0WPMyPyJDVfv9J8BEeNUlG13
KbTk1zG9M8EtNKQJF6A7l0j7CJ/orbOLwMntqdPswkcHM+nfMDcHwn+MhwwtKm6IDQQ1WDLuBxAX
FcD2/C6IznL6Fa/9oE6FB74KMzA+aXKz7an+bAJ6HyZG0WBj+IlfAb8cyR6BXzbYaOW4IEUTen+T
3rvAzT2UwxrOAsOFWL8c5W9lI390yRhCdiY70KzYqcUSQW2T3uipJItAhMEah5+FryZw8sI/gITs
IXGyHRgIwKQ00uAy+9XK7UkrHczauJ7sDhNuX/aSgWH/A8NMhtmYWHQsUxVFA6bZixKtvpvS8h+L
LjN2Dr5RMcDxzaNvK5KDVc74Mku9qPdi2PQx9jHzHuY9GpcR0tGWt22JYJNFfZuJl/yF7sjb9xny
PBB7Xmhq+oshwXeYIkdeIpIjs800LDqph6R2o4GTtgpiob0UU52cHWEj7ls557K8cPa4NmlVaPJh
eEtsw6u5dUiha3X7n3PXWgx22h1gQEaEIKxkDSK4GKx/rpTOhy1WyRof1bNMKDEq3/2450gfDRe/
uwI8hgTPvJKW8k+39DScBvkX5Mr0CDfsJ03GZAcJFNGkXsBzOPRtm92Y8eyKwRcXLU0EG5oBAao7
1ZAFxFu23CuDk0VYxUOtkSoxab12QWSNOaa9eMTqJbo8McvNL62T/I+xM1uOmzmz7auc8D18kIm5
47gvap5IVnEWbxCkRGEeEkiMT38Wfrvbv/uiuyNsOWRRFMkqZH7D3ms3PJaEI7cp8H7XPQEdqUFG
W4tJla6sYeJfecMlEUKvCVp8txhztkZ2Gx3zZcgsRktGxAYx4yRBXHF04GRM+b3ne4eijF768qGd
wh2kAlo1KDgrzISagJu72EOR5hM558ZsB7HavkQhBTeJFfitFw2rk59syrmo9HlLje5VsFJhU8KT
7XhndJhrZ0pYCtfJczRgaFFD8BYhaNOV+ElFVeykETxpBP/rkQETF3lyFlXTbwHn3A29dg7Eok2M
TuC0eUlwYOn4OEfRR6ZUzFgBJd2ENyU2sDVVHXOeVP2ORI8TwGNpo3A6sUnB8cF+1i5n/vH4rlcu
o3j0gQdPVfeyQIeOc+Oc3wiwKxl8Y/+AaEIqgIEdbAnlcohFJMSXDXD46riOvwkDRT6NTcZnaawt
E1eEqMh2V8o/4wC2mdR4NQJQrA/mWvUORKCoejMItCNubggPJcOfpcRda+N7CjU/Otx3HBjIVxRM
Gj+pkHb1m8KGxDPp5Zee/XMb8+XgElwDtA6QZdMltglaH3eJg6tSfz0MGM4Xt95Wj2hSnaD8bAf4
KUOJWCnyC72qdfMSz7jqg8TZexkSf7SR0a4f8h8DlnfkfXyXDCM+PAOFQz1DTpq9HbmWsEeqzdR4
z3KqMBrl4jq5lFEah8LMGgdOEz3BStsxCPoo/0qmX9hbqvWgqAuHLkYuBw8ido66IN0vz+xv0TV3
GOuAj2cF+5MhejSGyD8ooU79iK4y2fXM9pnyEaGSRfAts5gcbxss5BjWW84xytRRcDB3M/rVaHro
cZis6OkANTP0JOWO0KSu/uEK3nGUZ9/4+z9se6CcyKIXFFEIpvAdmpOBeDhGnE+O3mn5L/sVbFAu
68yGjWE1IIiN7vwIw3ho0D10fA3sLYzdmN6PMd5ZTku9QRpormzXvyRNkB0bMOZrxk3rJB/hL7ds
r5S3aC1t75EO5JPgUGMXFcOGCpKZOtVKRXIVMqh8A17S38WoXvPBndHyP8H6O2GJOYtJfna2cd8t
c0j/RC4GYvDROnSyMFdt1t0EbSqTwwentQ88VWs4mTvB9aW5AEmBZuFuIyhgg2ZvK3Qppj2fB+0d
G/ka9hj8AU/i6DDgfiU5Sb/pyZnLn5MTpndjaKZ3DCi4WTFHQLW/Wu0yMJyqnQ3CEMl/M22sDv9m
OSFJ1SDkWMCYHX3TtAzRnOmsYYSvQnUkbyXlKqUWKRg0d+6bHoMtm99d7RJoQhV3mGzkzSUiX8R7
S0ktH9FzWiuz5a4gAsxLkr1jR+TQyeQDMc1jUHU0YCB62F+Ua6OT1tZF/bVq/K3QZNanJP5tEv+I
hoKJv3/DoL1ujKyEJNcicvSdvS4hYHnlU2zoXx75PeuquVlRU1AnK/Ri1UcyAnlk4IFss2QsMXc7
5OL2XRUqY10rJTdjnVIF5SSd+q38sip+eJX68kIRHqN4WjcDs1rd804h94+3u7rkTf0mSWtzTK6U
kbC/KDBvftU8eYwKZTE/iorxZMIORSv6OlGj1TXzZ6+38N/lRCG0hbk1hxrQPooRBnXVNleTsdKq
hnfS+nt0+nD23Bjpvx3pR2NhZDbCnA+9YnE4qfyUFH60A5zurH2vQODRm68t6WZDLn9piuGdYS2m
tKh9rprwLVbyhLHvVDYu5GDxttC5w7LcqtA9JYN8ItZ6n0Y1DVn+6lKeWOF7HNftMQdvx0YCDQpA
i5xGZp2Y/bPCNQmO+zEuoo9pwQuy3X1EB/5sBd7WtcdfYdltExGcELcEGxS0rJCM/iRYRZKjxSxw
4C6X8w1p0Vee623NxIfnvT2TPcfEmQlhMS9eXhLEyPJxTnbRXQNe7T2bcfopsw3Wwp29E2vYMyao
7NRZA0llNkMTYoaNjVshF/LUlO46Ukb3hjRGcPTuScc6vyYVWZau8zH2uXeC4AXZenGnBXVBEd0j
LCmn8QIbqqbWT3JSuIxTQeIi5LwKMeOHsuNbrVHNBfPJN9RNwaQKCcQKCaXahHnzjb8FT4oxrqWp
eZ0rZl2javZFDY548qajk+cvPanQ9yC5pqcqfMDnlCMKMsj+ClFiTYKR2HnqynwXKCasS9Qfezpk
HDW+qrnC8FZN50T/EQDm7QJ7Ca6wqwAXuPFCakC8KuVH2hqPqpBvqcc7Ic1HBB+ctkE3bOaR9Zbn
g/bxiq07VPEuqZwfScC8bySeHFllxqi/cnaeh4aWBQnTupQjqG020om9IzwS4FEzbhez2bRUlGuV
UqXF5OnVS72t6wGpNG21wwAWGVlIRi4PF8nXHSlq3OGQcH0zVVCH+/AgTe8pdOJjN5PRCuJvlwmn
2UbGKYw7WpKeh6/AaYYFUF1myAKnKR6O/kgSLGg24jZJPI5nzvQgPgk7yvYDyo0NE8I7pVWwNScU
0mSTuMQMaNpNaC5cBTnmyAlaT9YzHwiSdDtYlcXCK9ZH22soTJaTp8JKYtHd1I4tSU4uqn1jWocs
1xSVzPe2SCS/C1DbiXljGPzAw2JcYGsehdbiKAyUcrUGGASh7ycnXnoZouFz0mG8i4dm3DW1lW0b
Y0DjVw7myVPIPotIHomZTQ5DwyAKlt8lMIYrsg7XsydEnZIZtxHNh1oBe0oKC2pQXyWEnzCbtIV2
Ucu786Xo8Dor4e3QCfan0TQ4qL3y96Cn5uSTWqEl6ILEXRzcrjjTP72pssWUl/8MWkyGatRPRmd+
GzCBdhztXyLscZoyTpejEnDXSmI4kDVtLpEXD7fadtZAtXgRFLl8DhiEemQcPKHiTZE3c7Axusex
1WDkxHnWRkyAu9oz1ziYT91IYHs0i+OgmwfB2Onozv5LlIy71CjCvWjcdF3YF3Tvw31K1xZARQip
VhIybH5oMPYHp5nJeGaxQEy5+dRS6GzQpzMvoYBfFQ4QtephCqmDh8Rx15R+PuJI956oWGbQXfvu
uv2XGesnqn/z0JRPtSy2DD6KXY9AlmR0hmnFkKNHwcrVybCDrIQUpAovptO/oKrRD3zOx8xee1Q3
xM2uOl0ikE2AwcXjDFeNfo3nCX3gwFwiEMS9KZPicKRcMtKbD9/bndlCONa4HnunXH9OZvPLEvO7
FcQPYaKqg0vi5mq0rE/GE+jTFTGBiyIkhhUFIKs/q9BkjYuuZcvs9+DNxFBmcfLsFHyv3ei/zqh4
eJfLqx+gkB/UDTQn5aSirUzdWtEah7/mgFfeqb5ZPjRbFZG3iCIryKd+U88o31lv3lO5o/ybaOr7
iECzOs7clee+sVv46K0UfHpWolxXq8xkZWjlujxNQn44/mjxbmPpW6aJt/Lmrty7w/TokKl+D7i5
1S4j9mgO1pFs620Cf36dcKXuIsG/OxkeQdrI44SIoDUnLDI9c7F+aX6Q3N02ywQEiPWYUj4NLEU6
5m+wznrvhauuX9tTjpJJ1OcS88AxS5dZQs3hljqTfcZDCh+gim72CCyD8+p+ZPC+yxVKHWdSIAQz
/5DVJWod3/zArqQe0tzYimy0vyJ29wQV3BpQ3QBqpzv4cgbmSWLVhjQ9QMP9XamnCbQrceVbP0R5
6bo/h7muKK38b6zS9ka63ZvZ5VeV6R+luowaEeJNDCYPBAqisd52MjHBuQZfjuN/qKn0kCnxTmS/
HnNUU9WxpLPx7rf3aty29aLM8O0zXuePUV7DxPHuS+IOV7L11jAuvjxkaezgXPqV4qXoLp0boxgH
eLCwMncQ/x7t0CIwfuKeyVKWtS74tENFI+0NIvy0pnijOQa5ZJZpjFs/4SU4T05733Sc/kpCvlWs
TvaD3yI9q2e9Lhv5nZlsZ1rYVKuin/27kZ17nDEC6JE8sBlEhOpb7k1kDXkKUNtfqsK5tlVbnDrX
ie9idgq04+lTbgE5Q1xsHJCmk6Weey2rtGnaJF1knVy7yDZsa8ddkrqL32T6aZG3dW6H8nc1DxI0
75jsLXrHtcG9lFCSgzP1Ufzlnz0IP1iZAFfJtqrXFI87H6sU6RbZIU3sM/6Ba9bTgGW1zreT/DEV
/dFeErpnt/Z4OZOr3y/xkWjf3abut5XpHmzP8Y9N9khmwpKYLjqwN+5ejcbJHONq3RG5ssYGxZcy
h+g0GLk5kfjycUBvx0qmDISTZQ70LnNvvMPcJkuMHTSb07YiOMm9ZQnhcqRpry1JrBUpA3sA0eF+
8lpn1YViPYAWoGL2romLp0JY3l3DxMVLMM5xM6z82KrOYDofYrtuL+OQZ09SjT8ATuLKl7BmNiRI
QKZJPcIxLT/fpIgGRnY+q8huzeMs/NdhLG7CQ+Q6pm9Wj1s0I7UjDx/zTgMTAVZbOlLsbakfjLj8
HdCL7RjwTdI+F2llgpOw1KEc2vfcdGFqdPbFMhAMUQPILXgcAjMb/SjMvjs2D2MSzfeeLu37aBDm
3sP9NfX2gWklu4wRt1GfRWKxd6zTsR6uKLxJoqeGSImIwFUUqHNsFy+drJ+ziKQgNVTbImr7a1Fa
1DBz/MuxQdUnCPD2k02gTUDrSjlBG1Th5L3vBcZfZMYLHxjesxijW45x3hJsldwixKwWdcmlSuS0
qU1BHRfL7GAQjZYiu7z/5y9AC68j7dHeUx3sV8/IL/Fg6nWCAuicc6D1nZNdrDoA35iFHx7PYmp7
T44j4sewMLqzPcfulg0uqKf8EMlCPGADq6/GnOCzor+PHpBQ+G9cuMwae74w+ufxvnAWf5kOmm0+
aK5dWuhTLI1vBnTgVNElHqOkvBl1NZ36JVggUNFNSxJk4hanStpfXYWTXffWr8C7EAsacq2K+hh+
RCr7TLvqSDNb37keGj7Hsc/ZNOKmr+R3hTV617ko6Xj9/BseLRmKhz/M2+jBu60VGjfRQgC1eQ7W
Dp3vThhqXBdB7Z1lbw68mpXFZdzNW9Df0zqtws8+n8t72KbXwIAZyqSpZPGJHVQ5YufbfruLTWM4
BQPrQHYV2Y6qgJOSFGYceGm9M2GqYBEHKxrm4i6lz195YenvxEQMpk5N7z6I9B4H+74d3b3HvfAr
xrzZzMWhdcnBMLqwPYcTFnmkw/esOvTBTj1McF2hthljjnVVoi2o4znEAzu2RwR2HHz45nH1LwtA
3/WOEuuEKUq5140MH8ORXnkwQvfXbD0j8d+0nBZn0027vdWxtOv7iMmXb7QEcsuvClboe+VEeNvJ
6SJ2fP6IjNaDEtiHp8nmUOFx3WVhhpBh6QQD09rYEUpvKViUs2B9swPA72Xenai71XHOFz8L85F9
ndzJ1HBvM0HjvQMZwW/J5sk46WUcH6KR/nronTvFcX23DLk2fVbRDdN07/tWWi/gp8kQX35LXwKF
Ys47MtinALK6bG/rXFX5RmVoDDOnnK6Cm2Lbl/66nQb3omhoYqhRVdpDySrx28WqPZgsO1/SUX+b
08WdERz3cu7O9dTjloLdGEvHOticDFA2OlDBzOHi6RulsXV2Pfe7FY/lkFdXXulTv0R1MmUmKY0Q
2F3mSDBYPHQcKfKOsEIWluoXA3S1ntvEvNQRyV99Dwt2LIFYdkm+Lyi9sZWZWJhROLNSK3bdFBDG
4y9GodK8mUnMWI+JNoSNZC8Ry8SKfPlWP4w1YM9kwFoxD0l47US1y11k6bGHM27Wqwq4lkLH/dS1
+a0XHCC56r1Tmxj3hJPfiA3heXR1eSjN+T3qOC0xQUBtKiC15ikQ3ILHrLz/4wfJmcL0j/CXBDLM
qon76C5J46PndOO5Zm4hSgiOOIY5qSY/PMl2fm5GvdMB89vUcaZDodvPKB5eE0CgjzVD/XUqDn7Z
WDefRfQhbls4CCiIZha8L9UAAcrnaWEw4jRHgfXxyNagWxdNI0+GV1Jbis47Ifn75TPGSYZQXlnc
cosMZrZDw1tv6ySx6XnaQyhsdagGtCd5otV6yGygE5m/x81o76XtizNTgAa86FPf6PJhUuKW1Gcy
w7sf7IqCg4XUiu38FOI6snZJtgiYofTCivlZq2HLqWJ/mG6y9pzGJppqTnexi8uxKQg/0IbzaHgI
5geXvq52qToZmZWyqZHpUmW5ld6GIWYE1GwrgAAvNWo50tUA5rjJQ1jFb2DAxtVMQOYWItElNHnN
mrb67TuoveJWapIYow5S296uK//cDIm+1AgmENmhmESOnxyaIt8QIaO2aV6++EWL1197QMRG3Bqt
vy5M0WEXRuwhVTbeatzrGyLfyrVQ+nfhqfxjNNW5drfc9eNlsk6Yp9sdg+BoUyRBuob3RZqROcen
ORpeHRmip2g1WKMW14ibevalnIz8iFbmtWlt7931WdHYqqGKWX7rydcBAtZbkrTyPDTuQnb6GWdQ
ja2kXc+SezSDShVHEbl7tn+cwTaYGWKPp5LuBIWhr3EK9zdkqccI7iBw++otMN14YzXiEanLSytx
YDmSqHpzfokAD8vCmO5zYo4d8RC15kMEySU03XbFlBKWfZv/KkEcr9EWdYxFylcUrXeNj4vJtKZN
P5lLcB4Ffj3prRdl2xHUDwYYjbi1sS7VfGg85xhjnt96PfCbIKHSORaTx8kqmCa0c1HvmqqKAZXc
xT6MI532v622O5b9cPPD8EfnNw5zY/lSpsOHZTgk3jEiXFinoSXfgQJfIobiK6tNyh1zfN/Gzc4t
ThCHYmM+INgja2ao+huOkF98EHGTWKQ5W0AsMYrhqzbSBKDrl1/ajHxxN0DKimgNEbYwLWptewH8
90S5NzUuKcaLceY9V25HyqVwnu1kzre2uivUwkEAD4aQ6iEegP1MpolbKEXwgeNSHmcJZgZTbr4R
ujr3BNJ9+rXYU3DjVxzN4qgGpq+kb7anwrSYvUH9aW00P1N3XxY1fBuFJn4CjtG4/WXkLoEUpGNw
TCGJHql1IXBcHIwwNTY9/x7lkdNtml5Y9311McP45iTp/GZC3fF6fOtGQr5pjT5Y9aO9KggR3DY8
Kfu0eCbPwiPOwIo/ZXTQ7YDLqpGkpHrua59m5t3YdbeaF44R0LjqeskQbsBKTb05PwR5Om5ZhOmj
4EJi/LworHu7vTMFwY3WjIk1IIcgJups5THJpfUsBcSpb8w37slR7jGKiqtHzBTFDeGxgxejQPfn
q3XFdi8vSTRe+3nZNyaxsy0q8B9VY4oTkRGk3bXOuO/Yuq4Jb03XXCvuVaIgAp9DgtaYdt/RjuOC
DrwhCLVxdbUp5djvg6ZiYA7MckAato0mgBNDhPJu6NBGVZqJMcctoVUG6qSmQR83Tf0IUw5ZhqeV
XNea+YVXJdGBZFceFRMMU9bNwPMbma5qsyx3QJEhPQgEUHi0BqUGHISwz8HgPtuj8akK2zj51CJZ
kAaXlkDJh2UXJeesfhRoRo2c97EKg2tpsC6OtR89jiFk6nIKDiR+38wpZx2EhHrISnlpO5MNgmbb
lwxjuk14WkfAViwfzPAa9DpAKhe1hyZ3f+CsJnTT5HtShb5SxS02D6Z7GkOb6DD7i8ZYZDdNtsvm
WCIKQtI6aje4CRKKsTiq7tGz2UzFLjHfsRJnw8ecOJP4BMAs95+jFs06Osgs2BH4QKWmvPtslC+M
ITRZyNAIexxZqd1iDjLrrzSsl/gS1PZlVZBMUITGJoLwfugr9k/5rW1upG3UT2NYfYWJhTS1+7La
j7jPB0iMuJGEu6W3cR5KPLFGH6ujb2Lasnp0NDP4lL4mNZTB5wt9ZHnKQ7xfqUkzX7+npaw/Sanc
hFH9CgJbPFPg/xjJrvCbyjlLTdvEDBMEFCTYQ2WHzHi6RvHQY1/KGEa4vnbOUYuDwmgxXtsLMCvP
uTGH9jz77Um3hXwt1MBi0Rn6G3E/v6UXcqmb4mMmjOBuGGPMgMrZuoVl7QzHyvZxCTuVMTXACwfq
+kzEB1HB19mJD96IjyVNcJ627qsJa9ZqQnplH6hYab/VA8aEsQB1ICCbMMMwdzFXMO3VRQThYbDQ
AyRxvGkyPGoD1wud9k64gLcNPA+gtAET2OGLlIwDynI2NqOzZrAQkbMi76Ky4RY2FluPAQ8FItiq
yp6tsrrajRBH1bice5Fz8BMAFHoanG13ntt+2mUL95sK4io5z3LmVFPT/Zg7cgwn1hLoUXLCNOp3
G0rgqtqhDSGnEC0d6rlPTJ7mKhZ4KYvkncRuDjDyLTPXJK+DFBiKOSu6DLTP5lBsIoEurkmRMfpe
iysu5UjymX508cVofczPdlptTfE8S4e7qP7yC84vAc+CstedjlMhbwla5k2tXLm1qSUYNEDmhrVR
u83VIxHpgivjrp+c7lR2kUONEmNO86ansqK0KGS+dVLqr4kH+DTlNOkq1thlUo1pNGPo6efQKaga
aEByyCqD3pKYhnDAYvKcanWbMkffN81aNSyUE8Topv1BDEQPdjK++nPZ7/Cgs/ixRmRuA2LLbPrd
5/a8o0E7aq8dDk6a3PneoyjyAEKUXvkl/p9qlvbDkCQfnYJDsWT9JFJWpzFqEG+2DNJVX5+1UYmd
SUrqfoycdRoFzAZnNiqzH1W7tHCYTLFiPlV6gcpWkDMm6BRHlVQZd5wkF8L4TRPYbfE2TRw5qD1G
6TNlkfUSsUuJyKpgy3FNoywd7Csq7CnO0VFrDySXP+XWh+UEzx3ZF8cqCeZ1rmtQKjaEUlYOe1E/
q7JHntkiM/S7tN+6uK5XLRbJPXqhb0l45CagI5F919wHcfjbW06qhMby7FblU++RTtl1QN0I0ZUv
feeHJDPwNqdnxHjZdeMlrRWLlRBezUQ7b6sgfsJkTnJmhDm5rjFJeBQ+G8sGYITnIEZUGiFCmFAi
0ppYbJSGbDOUPUT1MdxLOUCMbZCQk0+i16HdeCernj85oKtL1PGL72YggFM6oXKi2/bD+QwzJiQ+
1zK4YEfB4hlGAKMPj1U340tCa9qHPEE7oXRcHiYWgrdRSeMWkqWZtjbiFHQ3q9LQYmsjjTvnE5Y4
UbJMi0ff3AbkNiMDJdbC91djbN9mAfg2Vpx/xaVPYtgHAhO88IKPVEgm0S3wDvyu8CjdY1hQg1dh
/24qOMv2xDCW0TYOA7bYs+Nm21C6wH7Ht2QEViVp3Vam8p/JRIPYrI81OxXHqh46dc00Mj/fzB6L
CalMFFJI1+a7KYZbw3jj3gkYanSgVJac+Ashtl9+BRaHKnKq4y8eZKogmWxdBdUAUOwA3mHpcgO+
4CgBuBAEzbqNnddAwWWwyTufDRoTR/MLbmgkCsyv2eKbyBehz4Ztv8NVcyzaeFNMzcGyzLMy059g
C7JTJL7phGwUNLyVRGNtI1tmJDozQx0yihggImTMWNfAezej+MuBecyxjJWgSJLflpv+lk0arwG0
IS8z3Pu8R1oOJ/c2uB9TE52xFWxzREEZ8d7HsBHwUAlr9IpLDkkDD1x4MtPiWgLuYVPWUxqW7KWm
xUFNXNHY5sGOETruP/qk1LplRwzr33IeMXI3wXM0O+yINGEJAZC6Lv0tDP2+mCnB+ljsc5ybrJ6Q
XDE5arr3Uhdf+NC+zKr6VcQ8Lon7NSTiAVU3FDjOL8oSHY3+xhiNbztD+3lvi6JFkHnqtb4GgYGb
ns9V9Cw/rAIPv6RCstrot2HRVLC9WEpKoCTRUwUMsQ70swlukOn5EUn1nZwXqgafNQ3oQyzi89ZU
jrdUIgk02gA/cvTktPIujf1p11HrbwA03Oz5qTSDfZpYcsXonTdsdiPHc1j/8S2ay5cSZe02n6jK
R95KU/ic0JZYjn43ZxaIMe0FNM5nCmcMaJF1U9VIdRaW3276OrORJRc4Z41qP6fw2vKQCBibn3xv
oTwM23ecyffL/wb9o+dx/NvyTI0cHqoes16+4CpF5HxxZ3Z+NyAtmcjgiFqyqFJxb6p4PPozqnTO
rG1Ds3vAbo/wdTZ/qnbC7DPx6tXmsffFsp0Kd8PI5qtFz6Dtn4SeXP8wHHhXI3HfR5Wjth4+8Z3d
EbdN0rJIn1rLfwX4dz9jIZTsprugIqx8+Kin6S5LEBmbtn0IKhQ0jpQXjZ3IN/NP6PMvE0JvZ9bf
VTqcXafwgHNZRPj4c/N3nP3//Tn+2z9B/e0fIP+fVT01ZBbr//Lbf3+uCv7z/5a/858f869/49/v
kp+wIKrf+r/9qP13df9ZfLf/9YP+5TPzr//jq9t86s9/+c221Imebt13Mz1+t12u/yOAYPnI/+0f
/p/vPz7L81R//+0vn7+KpNwkEF2Sn/rPUQpYZ23Q+CRU/k9BDJ9Z/FkSbfH3T3v89be//Onv/iOK
QfzVtOGGCuIYXNOx3T9HMTiexf8thCdIAfpnEIP4q+16UpKhaQkrcJdEiBZjZPy3v0j/r/yBT7ym
Z5m8mflb//Fz+Ec+wd9fwH++vv+SV+Dxj/8pRdMNXGl5Fvc27yEIvb65/PmfkhjicKobx3LlPkqd
It97+eKcDZBRs4quzHfElPKmZxCFWdcGFA9kFqZbt0w8SIeOCRvOQnvrFAqfOVMcmVj1PnZVflQz
IFYU+sOOBRJTnYQVOKcdhjUUrqUFoMp35qMxFT4cIy8xH2GgZPdFm2suiio9pIjtsYy5gF2GCpS4
neYsvgVCOdDGlCr0vq3x4LD1u0NkggnDl4LtFHpdUmPEk62LhMiUlKhcSwTrkrHcY5xawa+0cEWB
h2ZxXIkCgfs0ubibkuSB4aza87NnToQ224N0PMynxgO6S0ZQsPVEWdr4srlxNfHO9FjK0sheSe8C
Uobdgm4jsJiC2G26n6qCPVvv2/VXG+nkiZqMY77vWdg2gKerSKr9EI7+o9LCeacoT4JNZcDUIlfS
FlfGUNzOoq+9n4nRk2dWMd/mOsvplxuyRFds8eDOtgFinSzsmifWGzB4sNNDJbaM6W4ibvcDbr9z
BPpYX4u+sbqtIhYEMSna6yadoLq4hnnnJ6r8jQUFbhZ93c4pQxIlSumZm87OjaeoT0wg2qAeejan
OHQ04Q4rg+nYBoJ/UF+crGGuQ3EdfCOJwXpIU8hsLWnC+jAxl/sFaWFm61iANXJ7wJPbZTXokWdY
5fY2wl74GdeKgy8VwYeetCbosSjzTdWK/i1lW7qNUxTObS6DkzZ4j23mhpsLsFgZEn+h1cEGmoH8
JxhiethkemLbMh6LoRXXuXYIeaokZxfGEdwYBd/n2pp5fcB9Zp8ECLlfvSjH99b0aVoGh8i/JiyT
jyrvuLPLOEgI4YqKpL0PSGseV+FQAD3uasP/IaYm+91Gk8ZW744H2Wv00V7pW+sQM9EVZXPxOphU
5WysFwI/ljf6XYM+BioYciRCvzIXVSgW/HvUtmQ8D6ByUEQH5pUS24CEMiXW2Yl8usewNNXebRLv
oeJGirBr6uQFlyqE6wJ1x0APEOCAzGhPzraU4t2cqunYt8I4OkPnnoVvjwex2Cz2M5EPV4zO4pQZ
Y3NJyKhfjzh0F4Knmxx80psoccp8uhYjinpeMfeCqRP0h+X6e4z3oMGT0Mixy5X0uCXzfHYkpUgX
2Bv7zHQ0zX0CmeiYRA3yHw3sbwGoM031IuYyidAEKQ5Fdp90WXyV2CUAdjpLJ1QtBGiMz5u5yvyb
Q2zCLswTfwfLNDxrz1BXA+HNwxBl/pulLOJrI0f8Mtypf0ZzKG9RiuFagO35LdmS8O1L59UPfJYR
yjOz+8hw+x8KvyVu1KprVk5lAqwNp+KpmUGOwapZVuw2MBrfJTSmk5CRzTYe1rTX7RrFRcR2w1Tq
eTBGd1sKLUlAVDJ5TNqI+FaJhuTgBxrlVNrMoLog1a9UlztoNhL/4uWh9VAaTXi0Sj2+mhBSD8Iw
A1ZXBQsTZvH3vZuXX5On+x2CtuJDdknwMbOrefAdFlJyQfskvQ1GI05ixK4yi+MfKQhQOrEQfJbd
2dUprmybRUwUHnqMg9B9ymonzRZDMUPqXds4ztaWQJEDu8oOYYugYRn+mZcQTO5TV4rmd+0H4lk3
A8WMHrIASgRucTqpmTqjR5L3y8TSeGFV250bNsw/3NAvf0ATdTYNZkP8BoysTUmgfOVbWxILxnvu
NZY6DeG1vEGnnVlmTGaXiLkCvNah7gOezCSMOFFwh4G4Jat+JUzHyk8pVxCdRvpcezMFPgldqGzb
pVuQcQfVevCXR13SAKGrSXYMTeCPGEV5BIGLLFy5xBKzoQkJoa/rikyHof7wRTsjm8gT+WYl5JEU
vk8Kxlx38yovuvbKD6v+qlECH8LeeBsQbT2PCw/ArRQC0W7wrx1z6PVQt+7OjHsccgMspqmtfBrl
fL7Msg6PYxjKvSmlexnQlCOgscutY44IdUlGZ00hvDP0ygp8qtPAbRHmgwn38bXA3QRBz0jHZdxf
oUUPKwsDTQxP0C+s7OxHSY1sM4O3IavmlZBudbHiRh/k/2fuzHYjR9Is/Sr9AlYw0ozbrdPd6a59
l0I3REgR4r7vfPr+mDXAZEZmR6FvBnOTQGVlhEtO0vgv53zHxmToOXJ+K/piPLlm7VwgdFu/w+wY
nqOxCB9jC9UNwaNuc1moQvHfsBpgvhffGBEJ0IpH/whxPLrGJKKYf5fyqkuS4m0aJfDyOIL2KsU4
shQ30+5USTMDVuuJGJaip3LjkvUXcTRFVayPiVSIR7MiYXk5OSRlVw14QJwhdh5ING8QkWKHbFdI
Jxx0k+7DZ2sgniA+y86AUqytaa5vAFm7t4Tr5Pdhr5KfhWGDEmGyArrARbPOQ9E8Re4gkAkwyBgp
mh4t5JzH2Yre88VBaTNOOj+4GcTpYtNdqpRGvfUgVJjTOASOAZttcKb6AUzYlRu5Pr7U3Ty3uEoA
4YKtxmBcJpu5VQNR/x4hU9+TJKAGKBM6uYvIBEW2yRJ8ReBIAWSig63L+d3p4sLnzrd3uIuIu3Q3
xIsVP5ksly87xg5IcXGE7YqSRadZDPNNz0sCe8EkHnES9AHHM4pGEzgZ2vvkRy+Y/KZD6O1EFXkH
t52nBwnH/ymuvegiBju8U6SLXjqxjA7dChVuLogBXUBLPEfIRXAXAwalb9pg/w3zaVLdTTAkZcmC
M7Eq43uD6etgjaN3b2XQ3qJYRfvWYRJcdal1w/8i9CbCkgGbiji4Fc8OMQjAjuOEoeuhdQ0UzKK3
Kt9k5YB+Q8ZHmLsI5kQOw0okWH2dZRIXjoslxmhnCMWzbTyGvRcfmsm0rtK88jD66yzIlsl46Rll
7Wqz4y4duvGZj0LENdgrNWQkRfJmJdzzAKrqB1YyjJcLBJI65bF0Ydi+xIVWnzK0qlNjQp+0W5d4
hGQbGU4uNkejcE9O2EPnjupyc6K613Zn5c9pipJARODL8xrfQQMO6SJCF3Jw0lCetWHRNOcZhRN1
5MfUuT+9YbH3SWJippf9vUXwBzJo+Bye6R4LhZp5bstPgeekbnpw4qvGa0NNdpja1Liw0oJXJobx
a6c31kOlzPKiNuV8UVvMJClDihbvJ8lhA0sT3x64oru4Y23P1ivn+pNW8MSDypbeGqlG/9TJ/EOO
mf5bQJtSrEMgi2rt2Uo6+q9twQRXp2DqHAaj7aJQr0Ak+FbGObKTyoPIUTFHvdM1nmu/02L6MuhH
ab7D7IuoJY/lZwzY1ZiQEO4qCQgN+7Di14DaMaR71F3NCwxQ8dr1tf1kO6gYUdtVEwkPfVJsZ5Fq
HjXyZEShZmIcGbWFp9qc9UNRZWWQa6M5jpZ0L9Wa1F9Vm9pPdSiSMwqt5TFHLU2uZ1qMLDLiBrZ3
lHK1zq23FFewc9oXHSnBcIlx8Ot/+NrkX7opRxsadII2bJueTtu2+0s31XmeysamEYEw5uYy7Hv7
gFGhvYjWJmVrXg/kX4/bkJSl1PVoOsa3zgUD6Ldo5H+4pLL5npLQxgQ4ZhJ3uzuX9vAt1oCUmHfN
R+XWV4lCv2CnBkpUdvEGS0JRZ1dZBjUUhWA33UFihBJDdFf8bEfwu1PbZLs5CFbOZFqMPRnHa/m9
XQfAZOj6yaNB8G39YJCH3x6lW2wfoTxCxA2t2qDGoXq8//33hNjw718UQYJYTJhXSMA0NLh/bjuX
tbEVhrr4VHV9UHBQ4ZHw8lulmipwJBxqgRjP73o1XUVW2FxzG/Q/166e722ydzBDaTtiY0qaRYUR
eNPZl5YgaK1KmWX1ABbCdMqftRDhwYO8eTH0jiUw83jy004WHEebk9nTgvQwmr2dMbkUazxI4G5S
UqXQcDODz0umh2bPDUeMGuIH95soCWdwU/tlgW1AZgI5mR3pwjWgHpJx1+6GRMzpYUGP64eofZ5W
0DsFlS0xWA2yXMCZovQdz018ogCRSFvoQGCIZkeKDgswOhO3K9WhupFD9OguY3bGs9T4YkT9IB37
sWqbx3EKX+bUvdEV6IyadGk/ZoNGUb1dJ5CFX1bmwkVlsN8ALcizi3Wt+81PxnXN/7jGcrvcZt8g
VBZYaxhHwQGND+N2h6xmAci/Ttys4elhsxE6ODZGN+Y5HXqB79ZEfonEb5e12XjSs7y1N1cy+M38
ez30lEK9dRxlz/4nU3zHToltgw4jWDx4h9zA1lWHZOCqbt0BWRS8RbclHcasvhUpTIkeHf+W9Jyd
K7QZvsyEzbZc/uzsmXRrUyNczS8ENj3W0NfVlHxkYs322JungAMbxFVOTGA7svcTEzm7BiyI3YS4
S/eDOA3uFHMxQwJ3zMgLxLq+yJ4Yl2wCrmxn5MGweikqhdUJdyBhAxYDbLK6qOCWmlc3VcFx7OY3
tonIZSfNNn+wkiPFbHTUqkdYWstPBGtyF832VmoQRZgVMzyOFFF13HuI+5FAHHvp5AFmNHAsOjKI
YWg3OuEEi8kyWVTn49aUuUwLHCu2oX5mLZYDclBsFxHMaK3c3YV918JkO1qhsaFtPRGs+JPhCSxI
RxaGhsZKsZPOETq6pm+eSsUC1FqQCPSLkIciTtDudoLo5tbOwG+3rHF7Ud9NS/0uZ7c/Oh4jEzQs
Htkp4fgNtkAOrHgYz2THgDKW61hSWsvswOwzvUq31tOyakUudcQwqDeM96KKe76IBQjKgPPTE4b3
5mTWcOkwcn5ol1BdSit07lkO4J7hxRugFEqPTTwIX9tpgcOEjtdbsVzJubAfReuYATPuxB/VEu3j
TImH2rVx/mNqAhtQ1egtaZ/R8DNTHgtwV6n7qBK4EKs5K3/tu8jPJYG5zaJQpiRbTm6PopuoPWq8
UE6IILt4DcbeDQ9F7epn1YekcTTCOZkoqXbxH008IpKLrojs11ZFkNZtkZ7dvrgyRqRfqJNqbERp
Ez6zrld3Nr6Zi8Kysss571bACnBXM2tGURdSgkubRX5mPY+WzRgL7ds9YUEts/Dwe9yKW0mGdktH
yrw+fAGu1SJmyJ1zNhkopFeS6KpcmsymEWM1Ttbssbpkuzid1HGYhdVAh9TIzhA7MswQStnf0KHX
weIuHR6Ube4R5Yv1kWyzEHObiuBZs/18m5Sg/WJosirTxsjpRtAWMFuB6EugXuK7Rf7xIjm/QaH2
xq0Udnws1qK9wytHBOCKasD34nYhzrk5GaZ48ZyJo1MlLFOQkzWFSs5Yzm5ZF/d+D6cl2dnZCCRU
KOJDaDRxPMYvTaN4YuVcHivF0IHOy8ZXw5+IZ/LPspWcSXdUcg9ADmxZyhjsaa01ZLpsXu8pTPqb
vCNztZxNAFYMENboxkqKebsN6h0Dnxc2ZKSdxCH3jgvvA3p7/SoTNA12HHvAMjZ4bGl8RSqljXNm
tpd8BmzQGVvlgksqF4vviI6cicGLq6ciqYYnICTlRZbrNtATcB48ZzA141iO9BARxLVdGaWU3jTa
XEK7vtVTAeEnZIszEWnDeYK84h6HPwGqNXRXG3/IOW7ajpS+cdooKI+/fxMbf4urZTT95xfxLxWL
1zLD0kQSBPQDj7hu3prv4q15mG66e5LPy1uR3/zxif/Pdgr/H64LFLN9hvf/c2bz68+u/6/dzzL6
nv95VfB//ty/1wSe/Je0Kba5HlpvE3lK7n8nNrvWv1yTnoGC0vH+mPj/V8ksbFsGOP8yKc6lJx3L
Mx3Kqf+7JzD+ZWlpmK7DVN/lSTf/N3sC49d+gH0DtaHtKVwLjkNl+9d6zdEiIiKACaBZpt9guVw7
Wj7hIT1BmHkXXbiDWET3hyLKYys3V4/btORPX9k/9CTWr8U1PwNGJ1M7rCm0x2/3158hNWdIv9Jj
vWqSFkjN9eU48rqEjH9o2hIUxSelkdgUBxsWhWnXi0P8EsT2kcoqTRMOcve0KOsgTEZT/Tpheogm
qkiS+ny8nMDBXRx4jTR8ZTi3S51/WcThsWpbTr0i86rtl5MLSXxfY7xr4CrggInZYBen0iBd0gDq
7a8t/wDRoEj5pKWbD2hL+RjsPW0FA0+oaD2y/bsDjZAAYu75iYCOOAlTEPHx+y/McH4psrcvjK2O
qyXbHc9ytov6p93O5hfWKRuWwAr10zpe4g4HKC5P1DxbHI4+LYKttTXR3edkRwgijQ4oACkgLDIE
tn29JDWjr/PLSSbv/+GH+7UD2H44UFmmRLJCALj1yw+XuY0dIv1zA1fyvp/r5eCWw9E140+K8SdL
IK4BareFNSG8dPgRRSSefv8z/HX35bCJczVfEPsGXNkkm9t//X4Al45EqKRuoCoL2sr0OudZvRtb
+arb7G4iNGyXyPBQDlnh//6T/+HKWIoFOTezhXj718epNTGyU8N7gaK2dCQ6WdHNr+B6yNzJG8fn
Bt39/hM5j/605/vjd/U4DTzPswHwu+YvDw/xU0YzUW0FVlxA9GbKQqk8PIxF8vn7D/qHL5XRJRNM
3iqWa9u/fBBEW77p7Sl13PyzJCC3EOlXz92Hh+xHpso7YGpnbd7+/lONfzgcPMPezk2FW8mSv3zs
zPC7woPjBKJwPg087fmSX0RL/eyxYBtIHioUqO7NagoS/PT7D/9jGlLliIfKbeP77y/XNFxFO2tu
2SC/nI4JndfaOpET6JhQegE1kHAbfNeUT8hNpvBi6iCjmnsn9zTAi0SeFijJ+KmvZPecJEiehswl
xE8/piJbqWzn1xFhO8m6lRn88d83uVnAaMGll2Zui59/p8VAUg8iooOnz4bRNUE6uq0fe6qCfee3
NkFbg9AwWMfE8p1tDJ1Y0+sGUkbirz+Ywt4ITU5d3xMrw8bDdxZDEXwaVpco1K8S4q2gPkPsAyFD
p5YZ6hxieWFI1wRSSgbfc/FR5QoKFKFq+6VZ72ZjBk1PjUsV1zLOw0eMDK/0U7USdJlwWFbY0Zkk
gzjYZooxeHdyOutDxyjkYFvGmzt3A/OdGUFVZeT/4TqpfzhzPIuVt2ciwv/7YzeViTkxdSCF186+
EOvUu7SxOJ2tS8aRp8LE7DXY39wleyf2+WskX2YG0auJgFwIghq8/Kqq6juzQN3P+PLYYzTzpgjp
/U8zSr4aqBwAeTCPYhtsGLb6OoEygCQNwaG+qbdGBlLz3e9vvn+88z3e79ozHLYim1bgz6c8u1xd
WmCUgxWpu5GGPonwsKNJcmvW7MZrd8nC5LhidrUzlbX//advf/lf73xPSgoPDiTMHH+78+MawijS
aDfQVfPkVMhdvOyuYajXVsW7XcrruGZ59vvP5Bz5tWq1PU8yYpMm+lfl2OqXk7shh1E4GHsD1Jl4
OovuukxGYmA2S19TvLfe9Nq1msM02fYQqcHCWDjIE9R0AHB+I6MUyH+cBtWCjFUN0bWBghpgnBQs
xNKl2RB6vJptV+5Yp++Q6sCgcZnl1w6i5Xmcod4DbqJZhmRlWzf0QSA2bfZcU6kuoqx86jt27Qz8
djLEf1gP+Jr6CNG9JBV7aCbHl+5GMU2/FRKdf71UV2ENPcS2nhgjMexPvoqxpmmgFdml7fgAS2IH
bnT062J+XRuITU33YPfeZzL2QZfLzxRrsCGOliiPA/5KgQfBz/B1AqA697rqAql65F35iWSiIPeq
N4DDhwER/E4XYAVqYuxd27raqh4DHpNBBPyR7oSM0In4DsdkGOHy0ugwmslk/shtE6Qj48gShhMi
P6RcVDn3zWS/bpVMW+OYa9v8vYg073C288CKX80J7Vsii5u8niVWoe9Vx78gT+K9qsVHlI0P7USy
ojWe55XcdTX/HHFHM7YzRp+IIgqpllEBeF+wthmp4uwGi6tikkjfzZWc9rggk31Oj8uuSUaJO485
oAYV1I2vxciuIxqo+8rqCxNF4xNa91WEy9GI2QTM5WPen/qR62nlxSdc8EePtSDbKLA5y/xgV3wa
9iu0wyiujT4TO6Xzl8Hi1sr768kk73pa8i+mIq/kjwQqIf+l9m6UV8LjTmYWpq2x75Ch+mXSBGGy
mKxJ3Kdw5jwx7f2UDbCGAMwuLRq+geLXn3LxlqURSBYOkCbj83XLrQTkIDAlceBx5Hw3mmZAp8Cl
dtP+A0LSkYMZFE8oRz+tEdxNT3PX3xclC758mxjXGobeFirbKoYfofOkmGijcfCwBU7ZZ+ekL3iv
iN/QWAd7UNdKzhM3IH+izweu8fJDIHivu+GCEdd+JkKNaC0IQOgPe5JftA+qkjVH491FC1DRlX0c
rghE2EwU9hOmGy/iUaisesIXzrKzYT3HXsN+5SBNDuQUZns0etfGlTViaAMssveyXh3QVf2MC9Aj
hsV7I0F2uTNHQVwcSJzJTr9lvLd49oroBDXoBF8OCYKF3sjFfoE6ZZejpUa9Ej1vd4zB5JGIB2wY
jvNaTUA76gEiRzhIc5eLgvkUWSL14owHRs/7BMnDSdK47aymf5WGhYZ4S0qMMsYI+NS7URDAbjDc
MBknM8eA9mrizoW29YOMoJqRvrIIUtmIAnV2yXJ3b24sodiOHYyKvFE5wXcZU2HooZThwCVSqHnZ
49ToD0Ccmi1wyGRwHo/GQOhfCU1TtC3tiOX+xM6KxILWRebGfZvyNOUFT46xzbawf5+akBuYUjPG
qTfxyFs8SHV9Z/dU+YOGVqO2ICDIPSfDYeUVkwBjJEZyipKuwfvo622KNszZEbQiy31RvyRIFXYE
IAiM+M2ddBvMWVR4BTdyXE6vmZl8hgOSo5yvKJPF3djhG44kiZS0aBMmrLDHR9+eI7tegrxE3T7G
69kxwJFbdjnt65LyV4KxQAo/7eOpZ9UsXousc/cdy5sDP8YWN2zWNc3W9m7FXswBVNLJ5EV9afNA
2mFzORfGWzvkgvx28VHXXJkcgPK+8iYQJuzUI37WAW+5D+Zlw3pkx7lfEKimpOlMRX9sWuN6SNEF
T0b7MmP3IBykolFYXtXMo1jiYkOPMAbgmAI6qIjjrSI9hYdkB5jFPiBroEarSaLNqi+vHSzi9XpE
NqPNCs2uyWZZLGx3Xf7WtrxTQiRobJnLdxsHk7QQBZu6IApzzG64YR4YkRn7CgZzJ5NT6bLMJS3k
SUTdfVlTrk3bKdXxj4gB2S5x00+IEEDJvI7CZoSRmH/WQBJ2bNWJHhhIK99uEl5MsCVD/VB38hTW
OhjkcjsmdmASFbzDAezuUeLd0yYB6YmW5DDa6sbKsPPpBqtzcaUBVvke2Q76RhXVnR3ysg0psih+
QA01814qCeN9OJtZe2vbFXNRUF0Jp+lAKCUbq4YxsvPi1cX9KEB6sQBiBmtc1yYpbei623M1IoKI
KpbT67w8ipzTwahrwJKR1fkkmEEem43XsmJAOSbFDzRaDxpg4KLib2Wat6cEYLyZRrRXZgGRGXlc
iTN71/cu53/YXSTV8qBGkkiUUdxRUlyvzviJDQy8yWxcm5N4lRm8w8gez6V6EKSLIePnlTmZzXcj
Wh8Lga5hXtLkEEVXDBE3X2JxR/ZJzmSfdwkGcI7S9KijhNuSq3mckMgNZGx2kuc9rPrrvor2oGDf
h4wj5I9XLNZrDATNygVsVnAi0FlUXp66nARHuyYFlpxzUYJgkSLlzNd4V8v4NvPy7DI3p3M2ulQ6
24nuiBDcuMEtBoYeSqwSAUEYlBACqO0qRmLXmTtOPUa8mDl/mOXEj95UElx74wDg8xb4leSSl7XX
Xi1Tv/93BTPyg9akWfjrzC/DbvJilPWjBpS9t5bpcjVQgYF6wwTF72Gpxzwk9A6/PtyGtYr3Ohlu
K2FcrkWHtXiNcO/XGBbVHF7Omr96qMKf7A8eQjdl9ooDtQakxGalfx1x1TS2vgWVfxVn/H1JMgJM
xRwBuZL+RsV8qi4QdFXiytLR94jh2R2fGE4J4XXMipnnFgF7LkapMO88NP+70UZKZ68oNPo6Dkyf
JNP6xq3VK3lODalCyBvzqACwHRUPQ2Q+9QmZsVlCkrrTOWenruQdOlBUEWgzAmie1VkkRrxfidDb
Fe78MbbNzCHitseinC6wrDeB0W6x9Fn2Wo/MrgQqDKxU7KqMZQtXh1FospOq0uy9Bp+RTkdRLS/W
SM34x3BN5rzuO428FKkjj9nUByP2IXq2wJ2EddlU5ZvRiJSc8Pom16/QwcILREH4VJqRtlFiRO+g
kmf0fuvc3IDeiM86vSDU8XE1YpMvAhaUNtMzLfNykZouWV6pyWIA+X8y97cmSrAS1zcclG7d99TN
R6bjR2WM4EEa2V+QwhbuFtD8tEsc5hnlLfYTUrXPicuKOcQqgkXSNQNhezm1V61QZhQHR+c/cKah
cgH1GYDgCexmeM2Qgwseo1TNAATDQ+SVdzxxgVf2A4qvKZikczRC5J5hT05qFf0U7opO2dkdGawA
hsnERVwvd5kGj0TaFywEscffrw5s60lQYH1X6/Ecob21ERTutYk+WBWAujXI2G4yoX3P/T2kobtY
bUsF0rFVbb2uar2sLfUzTLYx4XXVMrtZLSyVodfdLVQ2sE44/E1M9WzjPCK/fNjdSQAqjLT7aG+R
AbYTofeoqZ/A+PKKj8w2Oiyqv7UaiiX0IQdTuJjYADV0Xx3d1B4NMowLMOLsLRTLNUWGULPM90Ub
kd0QX6k2HckpYI2C8fRpgmVEynDKoZX5ZhfNJGmr/NSuLy1m0OtKNJnfe9N1XNbOwZyuXSM+dayF
ObLq8NgaB/zV80ES7L2vGn0SqfVi01gjazGeE7pz7S4fa2pT0xllzTKmxhhnTVfDJH9O9lNvq5AI
Qc2iOmIWUOxTlCA79E31scz7y1itzaEu78PJi0C/xR9EBcR72XmXnkPgb6lppzG5XilcjMjG71RN
CjdEHBbmWEVRYLzIis4Ds/LBXBNMpPFLBiFmF/NLrc7womLyzPGckKzY8K+53TdHJhs+YvIuw8go
MToSFA96+xqMfPnDneEGFmZ8bYzNuTTT+6kW7Y7QEyBzximEBIg3U1/W/XlySFlVqpooTzHo2fAG
WNGCShdPC7o0WuIZ/k7j7L3a/NFsOShkpFyNHJAA2NTo9w3hORNrcO3YbJdXkAYVW1V4w33+iFKQ
JO84vMeW/zQll044Ms7uHuvGHA6GmxqHaXifIgVXtHSOIAXJpgDbiir4aXJHP67YzQLQRi3l4vhp
iDMW7RUyLWR25YOLpIB2ZaW4suLvRrXdPR679LBOH2kIDhC8yfEmIwWAGofWUOEpwnDsIUPEXsui
y1XEBCFQMPx57c/mHJlEpRBAtTGubTNBOg4+z09Zk3V1UhzGSY1706uexmh+1Aai3sbEZUaoTtQM
vsix8JvYDPEUU5YRYZD6EYgRL7qH2fiY8tVsZF9qrCs19m/WqMmfTWjYiyYFvJjax7KdDHzB4084
E8DVBCXO2jkmuChSxiPFGJ5AZSjJ8fNgWMdpa1k9loNl5/xsM0xsuelcN5JUytDaJOJRIEN4JuDf
NMO3RE8NZJxo7+B/CIyctb0xvS3oAidAZFZ8bIcUMF0Impe0KkQ04iM0YJRiYNn+j5YR334uXeNo
FM5DTnheABaf2BiQUyyScZkzHgDZIU5rcouXbIAWG50hNfsJbT12i+QrrQoEOWl/L8IQ1/zHPHvr
gYOEEUV7SS0CG0zQ4Zvd8qPuQ4qpdMB2mmwjDBIIDhNwhJJzLgkJRe21nLiQwyZ6mHkapqtRoEuD
2ocl8YdmVX/Aef3mgB3OlvgyZ3/LMbeXC3V5CcDEALleAx4e5/hKpvW3kEBctY43kkHDrnCA6tjV
gOOBYpkcFcRV3FZmFoX+NL+0Iw+hkMcwIeq9WH6ybwRyhRIGvtNDo8sfLHsCNRpPsxMjwe7IU3TE
RxNPQWEPZ7eqfJ0ymtSJneyh/YE/JZls7OJHbw1vSaY9tq1ExMHEg+ud0TF6AUIXbLhpU+5M36BF
oaRtT2nF45qwdG2IUcMac1rZDffNtR2ucmfENPa1k9xpNkR9iEF0KumPsuVkw2LctxOnwWKM/BLA
bUrP9tuhRiO0fIXE3XqZGgEgsT4HbXtBt9zvEkOwi4LFdWiZDfTmTPJBnlanOWbr1wJomgyMuTF3
oZrBxQzDcp1vNDQuCUH2eHJoMDG7OeaZ5+W1qM38RB1w76x7Xu640yfWBA0RVLEm1cOMeFfq9WAV
oI895k28JqKecIYFDZALcLeb7iNAnaGLW21YmjNBkrcEYDLG7G9TqOiRl77BDHg2YsF2+1S7810f
4/3tYorBQcM4A+nkcPtoPPd9BQPTqTdWyGD4qOK+I7UBmhflTMOW4jO01lOleLUX8/w5xNVPZMVM
ODSv3eGT3cEOxSpPU99+Ngjb0ZobhIEDV6/WkeGbrU+TRU8eGwXW+zzdk21lMNJAOOhuIRFOW3w4
NBJ2BaEMve9PwNnJ0QupwWKTGnL16Hi3HBG3g6+t8+6602kAAjWkiEyBtTryrS+8B3eVrt9mFh0F
gqAaz//esuZjte3nKwfF1mTXr6r+xrIBKKtJrItRRp9piUgp1vIWSSI9RDztbDs6MPEEWEAWozSZ
MhFbSwFtXczwsrmAXOvG8jx8+vpzaDmZ7Lm7SbwcyFLmYTm2QdMlc8vZuZ67DlmEXhBtcDMzyzvU
DtBADJro3+5TQ5B8hqc4dvp373MJH/my1qAn7pUEmc/hwchXJkgR53uLV2lNsrdcw0nvMiANsADp
9iYPS4Yqb7y+vAM5hGDWG68watw31k1VPsuSKMONclIgifHHyOVl2+wdo+ErIYqenyhhJlmtb4Am
71W86gPusvdkrQJgBMUORqY/z+Z3s5O2X2bleXHguoRVd3IQyB9ikrzTwrT9ASLDgKyGSFLvvhnD
q0YipEdscz967birEZ8HakneckZjQdgCE+2lfE2rtzDEZT0xWRBskFhjoqHMlgveIaA8MaItbjVS
Sm4p5NDuQ6+mce5AmAISO1cPUaWuBWZwCqg886PMeU/aBPFe6T25c2VdTRVvrHSRJ/MwS16CcJXE
0e74ROTZEFWlDlaCky7NCF8LCTxn0OX1Toj5fqihAa9ZfmMnmLjn/KlhOHmPN243WJM4SqeqA6aj
fk5JFOi8jPchmPSc2ahfGzxlk8sbc4YzcVjQde4A5ZAKzinDzDci3SR0e33OgNTKJgxYYcnLATjG
3ohjmNlz/hwPd2lMHosYCrKgVkioRCQ2NCMgSu2ZdFeWwPXekO6Xs2FiFD7prnY/TRHNL32Zzjub
Y36TlWOdRfu066ICooC2LOR3McgzOK5k1b4XimyqlGa5EOZ6Zc4VaVWaBXEYYQdPXbJjBoOww3AN
L0spryxnWC6p691z5yCCscvvrIJOVlm7zw34H0PGZM9LpJAZY/lzg13EJwQvOrl4A2HPB0uhsblK
9E79ps6KGNWmy8IHEPe6n4zIffJC5z2SJHPNAjIOqRpqTxOtdjmiiNMwqx/JTLnbKetayf5G3GSj
qE+rHH8kU0sokoPKay1vnRrrTVHEUClN7o0ubK4SGl0aweKkWwIdOIdpVMvkk+vIZDN/leHArNiq
ESoiViZNw/G9yPzRsfWY9LLPYjS2Ft9ONheHSneHVmUXbK8dv6gQ9zoKM9egTKJfL40Ryi9Z7Qdo
nEAb+mczatsLZ4aYbQ/g2/n6thI6aLEt75rOro8OzQJmhIe1Az3jenJmEuRQ5zoPfxQEaz8+STgz
F9w3X/aKJ1+0bB2YW7EwKAamMNaxyJjE5RYme931V2aG+Zr8orMXyweFh2kq4ugQagvRI6y3ZkG6
F7Xqocysd1wDyylS3zUazZFQLnRiRXiQZTH6M2P+1gh94Lq0NUb1bbB7YpGzQxkaRAt0GRKq9s10
++dUQrqakmLPq+Rt9jiQupmBbBiWeI36qjnoPuLtCmrEcth3lrCEDiYvEOalj/FAs44HHx3jcp5B
o/lLPTxMs56ZGmevM4FEh8WeCsjF4kSp2cyw8Jd1hHhEgTrZ1ywAWWSE4rgqTUqfE10y8r6yeRzA
4gFGHDLr57RET3ZGNeMkD6j+EJbU2Ig7cnDygrC0vmUkHX+wTMdmgd4EOhx84Z7ZF2qG7DDk6eOU
M+9zViS0SVp+y8PsRygTgfKM7EMnKa8bQFMmKLqFivBUYukCFWtlPqvL743TPeMY1r6p5ZkZNNBn
QPVLay+BNUcp/FMc8+77bN3mDdUG3/0+LuIT2tfnFSNXkJT1GVnQXs1T7QvhUnBoCzYEdE43a38m
LQ+cwaAVcAcFGgYwWOqp7dfM9o6tXO7AvpLWspIPDj8Opxl9bM75O9l0HK776CXTrczru05GwzGv
RkDp7ggRlSg88jttUopUd4FdpzgXRuWHq3hQJvpq5UL+S6HtA1/BoMezFnawa5LoLo7dKegAl6K7
lZ/5MsMtpIRaGqJAhq4Wx74YLmaLnAPC8F4L45ATfcNv2H4RPXKUnQCm5X5kZFYCFuOpbuAF7G1X
f2gmJj5ZnNzn8y5LnIzflnoOxwZ9TbSzXPN1LeYV0JXVI9ssbkwMQ6s7IrKXzFc9q34bqADAfxFR
CoRnKjjAHcb7u9TaatAZTmxUGDOj0fC1TQHotAl/nZ2u30SGwDLqbRfbHOR0aVxxHe8U+AXmjLF3
6Xo4WMWqyK9vQx9d/zZC5xU7RyWy4IUNm/eWP3qmF5H01T85Y/7Mi/fD0nq+yBRHoEvYzC7eQsKj
aYMBY2Qcek7vnFEsYyF5XdTzs2xqBFI5pUOWQeMySa3IKQVbPQ+nJpoxs5ltYKVPpO3ot1GuG/AI
yR/I12PW5e+mVB+sambWO2jqlRe91KXx6EFZRRY+7DETHVISxI4Cwizj8DIwLP00ddo8OuaX543P
tSPmXV8zsceQtfGDUKkO9leqjX6nSs/Bqlm+TzqzmALkB6dgMRoPlhNUOS8MMDys3Q50niznOgBw
6VIyOyW1pl1ZtS4hgCboMBCdL8ySB8TLpLMjNEwejLXbCo0RsQchL9lS3Y32zIkxDeiGx/bRzIF3
xowpkpwxL9qHi5xwD48+e5co879JOo/lyJFsiX4RzAIygG1qzUzq4gbGZhUhAjqgv/4dzFtMWbfN
TDeZCURc4X5c7n8ciuQd7SvEY+GupBg+mc0TUZycXC9ErT4EV1CuRxLUmJF4dGhBi19O1PqHfD8G
0jIlPJujBWDyQoTyV/wDrxo2MHgXNV0LWDVcP4yN5/oj5Azc+wyTGgOYpjntvBo4idkxTilIRdxR
lm8HS/8leouIDqHFTtGLmFKpjY49fDIQm7XVE46yS4dusQP0/7lxgsa7yTeMzcGRsPLOQktdTWXd
MMVjJI1p8WrrVQXM85Z5+y3KZkbiy8fqCmONxeyvLkHE5Ej+h34H6bxmPqk+jHiajtpEU1t72TFo
Ht3CCFZApzCYeZyvdsRF2hGuiY8iHvgOh3A49n1uUYr3v0VV8DXGOY9pQI6pX5Rvjs/SGrfD7Nr9
jiHFtNFaETHT8tQ2StAne/VHYbs/Uzd+1JHVreuueI+qnpiQIX/iYlZwdEL41HSWsXSpbWHxrysP
z2/b5Nd+ufpSYFdN7v5APFLbwdn6cfEwLVoKAIN0fIXdbOoJJqnNhqedVmh1CTUIC+bK87MuGBh6
SFywe88HsktwJMzEkqCh2gNVhD5Ah9GQfI5zczH4O6+ui6tils0Wzt87XNBNkfrE4gmTFaRxkYbD
AuHc5qz27VB/uY77l2KqW4+qfw/N6Z220+9zksNSH4Cp5WM0ddJvM8cRG4cfDgkJVPPuk+HEpxyH
VU6FkdecknPJ4dLHFdzA+Wkax+NgarFuZPJJQsdGMQDAI1LSwWTHDr9RhICKuSeEYBY4AVPzuqOJ
mZ3vrC1fwRvxMVjzWxhZT36IM97JnP/gQZFnKBYaVcliU9Jp8lDcp6D6IltgixHzw0P5PxQ+6QOz
tx+1OE2zAffPFWvpyU/E0+sW1yOOumIlbOsS1xZhKjYJPGnwNx46iKjs9bHZxBiSOvpYkL1sBvDx
apmsM8N5y0pmgLqirh51yS6gqD9FW2wqG4WnOzFULwz/S4TDptHTV54NX1y26BuQcySgglHh+PSe
Wfo3D7srmei70XQPKAqeCnv+qrHe8wjnJxB21A4Q3MgwuTUBajnaOGebG/o8FoJbHsHGBucfrMO0
AJVXvRAwgMmxQlxJzmRzdLuBX6MtzlMI3bSmRKtTZAt+QlQTjgs6QjEcFuFf5LoGbsHIXtfOI9IT
bhmMYJhvpm8RPZFRhhWAIXltOEcjvfRoBFZ9TZR3l//2fCRHs4DFo9DlUs351xrsMTuXDElVbzO5
IitzZWbxj5daqB4a7grk/avMra+kUBLAQZ5u1LegyWY58WCwvYxF8eYKzk9NkhshX/k/zwPPLomy
aaABkubDPrMtuE1m5rlrNjBswtrur9P4J+nUWAFJDRpnAk0Vf7US+Qi6gI4ducV67OSlSVnSlDXX
dkV1pXrz2SzkzYu5wrsANI/1qFIwz+zx3JbY7DZ9sMxxVyRCfOmy2PFWmSuhar79JHzEFQNZ59ZO
7tFyX0fX+2AZ1O8i2Mj8S3n4QVn2a2s8aQwBJygA50h05Tq/Zkqah4516TYEUgq0gAK05QUJ+2lD
INB/MAsPTYzyJ4DLyYTwbaBmusL/KWa+bxeEWJGWBMY7D6Xb8aUb/0xYcDdlr+8eMBWcvkxNVZjv
2QJ6h6QxbhhkvvqY+B+Q5UYdSJKaFyxu/Fv1Otkooi9mEcRwU1+tIR9OMo8Ranj0hvwn7AXcClz7
rhOD/Wi2TNY2BI+8FcLFt7PsEKzxRYjsHHj9kzlQpjYEZxka6pdyD4n3jseqX/cN0w/I/etwWWg1
oFUK4RW72kChhAIp25uYjLaJN6+AKuJAyhLePZES5dEO7l77TH57SvBifIvDCBQ8Dw1JJ5I6VGWs
gPRGz0DMyISHa4w7Z6+78mqTpwcJrv4nh5R6srOjVSpJEp+rfJXm880rm5vV9SwDGfK0MGN03OQ7
XRvd1s9Kd2VN0bEgP1ItuXEWgxzC46BWptGrGPDiekX/XqcSvL9hJRsiVO/2uDfb5tyoaDuo+seK
/Oboh8GS0ju8KTEgrGloegJ5kFZ5JOTgomxceMbQjqu+MpHIuMW71NEjwpi8tskNVq3fcgmhe48U
K/bC/oW8wqM5Ty9oe/8h8rM5GCp/244D0/rqrWA3Akoi+Z4GmK0FJHDCUF/BMvMuKnZ23YjsOw3y
r7njKvKS8D2MGCeX4my540si03kPA/RgWAGQVXNCNwIheU3khZdjZ04q8Cjeu4ewJ584ukjKnRuH
0TVwaxbgU7ZLIBBHnXxqTOs9IxMbyxZXjQrteTOnLnPZICFItgstBBBMoCOOhrAukQ3VNlUTBGZe
eNvm+ZMUM6uyyvyVCvKe18TleTT0i2LGzex12RXMz5nFysFSzgVirIW8Rq4LmDebga3tJrCMndPG
N0vzz7UlKNK0QJthdqjdeOKVD87CNORvoVBXgg1aO1Mvdg2RfTQK4DRavwSUiYosdZp4z/XyXNgR
LkdfEtzDzz54m9KscRvxg6x690gbI7cI3j9zI3ombuFDukta3WCy9cUMtgZbzzzUqQIq73OQxvWp
i4CED9NkbAPZ7wqhL2y3xI2R5xmlCe2JIijBi7r7b1MEPHwEQEdjuUUeOq1kMxGgw/QvZaG+aUIu
sYHlEjxTVLuSx50xJKqJCirEkC9hF55CEZSTmsHA7TNgmUyu5IWoi79NLtVZ2t+tM+7DNn7IrnjY
XN1uTdxZwTlp1ZC5iRzd5jKH+mGPCeyycM3GgCz51pvWvdOVm3oO30tXW0wfGds4TG0xIvzmrt5X
U35vx/ht1OSW2K5fb4r6Cs1pOyegjIyNKM4dSpa1PzeCOEJcZsrnCnbIB2SscWZE+yvmKN562rpR
eu0N6JkrLtiENJv46uaYmuq5IriczZH8dIMeKx5K1EGwZ62q09Se5iz/gpJcbslA/E7EyEZmrLda
pC7rmuneCfO5iprXKGevCe/onDLnHmR/btyKtCix1IacxhnJWGyPJ+ZxIYmnQAqIK3KN3RASUTPW
Cc9MAYAeaeHLPBE11Rk5+hWUJGHV3qu8eZDZ99Fh+8Sq5jJs7GlL+2Lrm+bTDE4lz7Bftq53Hxnx
rJg3rqxwEQQNYptFqBCsPkzYR7B0sWe7Qax9gi3KjEKZiN/cwWfxorALjMO68APqMULY4oqhWDbA
LmQeeUa89VcO+CwbDGzrvoqeG6KVAPIZwc7I/jDIYkupr6ntfquMTZZZm8WxZdNtJngrM6/4B67g
TJf6HfrVtUyDjZlSGFhcuZLk3cxP/rRxcBzrt4HYcikq9swu3mVBpCQ8X6Rte/QRDvu/9sNF4rQO
GYGYuXGbhfMtKbSd9C5i0Z7Jg/odOQ/X7Vj8dPZ/PkPtjd/YCKLjnrlUb27HwaHpE0mI8CLiUDHk
Z5fm35NzwJaLlsiWq7rPBzoe8sCECRKsw5H+mBoa4xIPYglAHyW7/DORwbZHfhhtZsOed66VHYcM
AhFXxneWUj76Ah2F9EbmNA8PlOfJfPGYW7I5p3YcOr3Ts7N2Gyt6teqEREgjuCcsVyENMjRMoUhD
vGCKyCIVWeFunLHlVsG7yvv/jLZkqp0G557Ijy1G7TunWMbp57yP7B+PUcpw3qK/TqOuO9VTuPXs
+oNMKFy2wfzhZNUfqx14YqMljI/XKQUHlmnSFIg8P/KhGgBLF4+Rr+nRvGVPx9qpRs/rE04L+uoN
wwsQ8mh8M4OE/10zTpDXCFMzznPr1K9dwpR8DPJbY+xyB8JKwdFb1vYb+h3yU7WiobVYDFYpLNta
HZGNvejUZFju8LoiSrkkTAvhmE3iZMwfOsfBixCmzO8i1NkuXbLTvGkk6EpLotbdeksO3rmrxmEf
d/TXyZjdUm3/q3Pxb2RzGZpomouCKaZ5JCYsnhATqgBLMjVXvgNxQY6EMSNj8BYFRVjujdgAOWR2
YBvTZ5PDAhySxSyG6Yend3Ym73R7n2Of7lC2ByeIN6c8LN+ZXbO4hZdcVh6Bl239HMbmaYwZscz1
U0h8OhcaaerwpEcSvhSfz/QJrx2QNr9m3NJZBDPgBZiiE900mqOa7CB1U3TeJWC0DULNa8cgJ8oO
8TjQtgd/2+5fRUryjcBn4JTBc+3pSzMsRuvipQQKXCtC6GM34BsqQkBIQXjt3SWHkH1p35rjPorZ
ZHTJ2QiLmakDmcdF/5rUPCM9mC8uwaN0yHAf5mZPwTuxLZDdWiaocFVhf/sONneUXNS3MYN74f31
AxAsqPg4IEyb6UWQHjK4Kiut3aeUnLoDXgD+hml9qa1xOwKiQga0axK/W16QtdtN6j0cAcZZnlSH
HIc8bfsnVX/1wgQ+mZrgOJXJMgYUxB4gT2Pb4R7JeNuhJXliJEOWMDHUpOhpsRcpSS+qNZ7j0k1e
pJkeYofWOEP/fgg9eiZW3lvbgJ0HBJM9WsxHlvHLnaJwfI2H+m3OAvPil5L9UFUMCBms+Wwvf4zg
VI9lGGIUcYKrX3bBNbW6U1kY0zkd5l9sh8mxqWAa9YP1n08ZdqZwG85AR+ZtgKF3TQ1mUB+ARTPw
rr2OzFMJBtLXIFXOIhLcGpNzV1yLUGyj6VwgJCI3w/1oM9WA1S+JUnEIkZ7R663B0DAxtOOHyOBf
4+Nv/NFgZzVvuFqDneMlOWjmDEVT79wmHTCmcua/XvgInPALIFhx8rIY37p6RCKgs2l+fFKvV0LE
iFh6lgWk4KCBCfVljvHto3gHO6FCua4Gw0eAfJylCd5oYlcqFGlFyrXXkwMWxOAKARsI6HABJk4U
TcfYdO4IFeQ25Gtg1Fq+Qv22dozInW3C6+QXr4HmdOZj+KOnkijoCTp4MlZkXEcaHXzxEYt7SLOx
yV3fPjGc2hjE1S2uhO/RZLU19eBd5sT7HnOUQehxRwi/4KI5ra5Wmsonp3efSWbRUdHeTPEnrjlr
a2HJde/hMWtKzp2+OtWKiZtAcrxu6PIX2IEBJYDxVVdmXw6FbhJzISPQJznVRzxdTPElD72dzDuP
SLWiPouKLNFsfnHRk6xdw3omkA2U/xiqs0nU4ArXARGjU5vsxyAkuZQUeeLXiQ3rGXXmFYJ9xU61
lfy7YsnasQGEzcoqeAu0aV4at2iPWW/sXcgeO8sZ3gfiXfme2VSLSML1n13ETsQ1E4boIiyd9JOt
iezWWb1pgJmRTkYKwQyRzHMwOmiXyA+nQ50eq4ifSCRrp/tDyh7nAPVTUTInh1ofbMdQQ5DGJ1S5
R2ab+dl060tvz/PJXWZu2CeJLsuZgo7MRhaBVxCmpGxIA8hTmENoGOf7QltcSL7kO/ATDV2wQaoX
1NwCHay1KemJLVAQuWIGkVZ3iCd+87iz8z3KmINSMRuhcHzRQ5yDo4rRWB97i+pCDw5ZSt5wdGYf
hkN3tNnfpdNobNwBewpM/gcEeC7eLj/ARIS0g8Fwlc0gmAq2XU4wvOE0Y87jqWiXD4Ssezqvd0Pd
bQE7h/Qa6a4ZRlofO/DXEccWIy/t7kKW18CSWVw2ilNy1AfGwEx4RgQ52EVTVEKCUqzLUY4mxtYj
NL2ZbJNZFqmz5J7nyy7SSrpHMA45j0rJN1iAIod9tuGOVJveAVgO3PfHjev8Gqfzru2m5CgtWomk
cdJt0wZH0vsQh9hRuScb6r+mgzwyW2/CVM8pe4G9dJn41Wm5HNkZ+G6POZ6OKACc/1ISz1OXdO1Y
WMxDwt7jxk4f+D3WHqJgdElfzuAy/HsoI8B+oi6ALzj80DECIH+mf6HAdfJNZhBOLxybV8y6hU6x
n/PhZtAb78z5iVYcJHEhlzAGzllxZOCKYsip1B5e54VJ0iUbHDoVDRrFC8AP1do8zuMPkJb1VFec
KRpXh5LqJVsY3D4n9dpRFKTV/Gw5ZbJmaYfcz2Az40539vdbx0nQdA1PEyZLqoPi5PrZXcuZtY3V
p1ur5IAz7MndMoUdOJFGtXH0uPfc6NwSI3bxccZti5lRj5Wkv2ODqyG0IS+XPl7Q4pcTMzn6fLQp
uj5XJrtxFGjE9Ls98o4Vjv0+99U18ENx31uS6WrUe++c6/uiM9Tam2S8STBIco1uB/ifpE85DYBV
50ka/UcGynlb9iAsa+/WDP47Ae+S8nrR5c5IJQlIwcU9IkOj3d82lb94ur8AWm0cdim7DgMYI5Vf
AgI0ODjLXY0OE4xBI7sYg+zIAh39bumr3TQtNtPuEBEqiRqSfQYknp2sMsLRvPA3H+LfpYIeMjpF
BNfRPnURdYVRTehkStXekQ2aUifPs3ErS+tzSRHywVbBcmwLPKLsidjpOwi70id3kRd1lnkMzaE+
o7fG8RlXG55pEzDHCaLNGy6U8QLZhxAI0qpdmwCyKXoy80qfLCf4UOwuR5tAnKjIqaw8w0AeurJF
gxO1hfLRT7aPyecf4STWytVIyYP5s9HsRRpN0eh5lsPuanrCRhyeQtt+ttrk3pnYT3MlP0Vv/QtA
6qMWRNRqRblxtG15m0Kn5iGacEcZCKkaJsYt68++bh9weodLVY6PVpG814CzvudoXu9Wqn5atIGn
//2dj4ZqbXSzDQRmqelKxN+dA2BvQnq8T22DZ7SSnxNuvZPClPQwgZIcwniYoJryls0BImgoOekl
MmgfSJ1GygSY55QucYqdCTOoI/BVxsmTt4w0LWzcP/Gi0xTEdwdZu6s0bY8WYkS65kV7nDgOCWtu
c8Wc8Za06Zf2qXYYKBUZGvd/hWjfhy4XfyNJuGUt6meOfpLB2sHYQhVACW0i4NXLH2Z9I6Evu3Qk
0FKIyENmUPDZVfDmlEweq7m7yOWPiIyLROniXDXE6XRGZp9AKiXYK1h0zXF1Tvz2XJUpYTO+Yjcz
voBYxPLUKA+VbkF+hGVuepdo76E1/F3KTGdd5AjkyLALV3KZkjZZxrxlorhIXA4V++rkCdBSeS4R
uZre3zJwiqtGl581BYM39lW6s46AD8neLE2DFU+yRCD5/2aZ/lf67UkV9U2yU773dodSMYo2LQ6v
jW86e4I0qIQTVjDZLUZB4vokugf5ojQFZTNNcbIp4+oLaM9z4RXdRqDACgmAwYrXsX5XaG8SBtY3
wjOJsDLjR1SzUak77lpfetmb6Ge2NG5hUFCyDUsbpu5UNop6a47vXe1X1KPVZ0lexZmZUbhrXat6
1i6xYSD5u2+YNQezqZObN7kf49WLnKtcykfzDa/byxxYu6BntulNDawJ+d5WJsTbqrsjpDqkhvNi
hShFKo+SYq6rt1Y7j9iKEfTE476pi0NVcB2643oI7DMqGmMVR0vMSlYwwhm79TznXz44OO7BASmn
/R4z41tXwh4OUaHzDY0Ei/kZUQMoICtHEMO+q5raPWI2mgc+TI6JTWjfdIjsi594FYwIRG2OBfe2
dAsJj95aB+UJfRTLTEsc0zhjG4mNaTdaNspXzNsGsW01aFulXkrL5POn5Cw6hgqjlT+Dg37OB1rh
oLI/kzQ56ykm2QF1qG14vyOaZZsXQqHxOxQ2Sg83Wt60yCAQTgLdMJzLCGhjlfbFExmBwdrv++pe
TUqt0z796RuegDUGo/rIcpvYk6dpYJFu4K2OutBYu3n1xyaF76B7O4TiRN3dTSzyNLttlCXGrU60
d2TFDAlV4OlCAqW9gIqbDPm0BEWdN+8aYfynUSg4hXPVnCy2hX6T3SrLROgyOcZaLYFZGYEcMw9t
WCOSzE3nMlTeCQGce57y5ifmVdlQ86LJ4owMgVIx4EEpPs+PMiWurpfYYXIeuW0monbrIj43Az/d
CpPNuB7ufK2g1JCKsBu/sOB76WYrOGhnfIwjj21DSUDzORpnW5k+Htw/cWn/DB0nddtocTP7hg35
RMFBD3H9X+jXGbnfuHEJBOqc8buOlu1KaOQvKfu8i0GmUFb6f6jy/O+UvxjC2gJcW+T7mDP7gv0F
BvXgBciX3PPA+7JBlPgWS+TSmd/TzkQX1iy8ReGALruK1q1VBBsxiEPlTJIexV6nPr7poBMA2BvR
PiZQLbuZfQx1UDWep0nzXHrfCUZF3kXffMPDhAWHCYkrUJjBmIDHbGePCDc+uaBsFOYBxKqY8DWy
yuoaoiRxV5BxgVa+hk3O1Yk6B1YlejFJJ2sHFfJII/ymy+trLrF5G4Oyu4H9IE9MsxgN5u5BYcpU
wiWVomfCW3H5hFXYnUIzQO4GQVxKbZ79EgpyF6d3mVTMNU0NEmZuX7x87QiZ3MoOEKEo/eJZSXnp
8xb4ldlNh2FGMG7NMjqOM86+2YExlnQUEkk8pFdutHOW2yUvAu0rZ4/BDhRz+Rg46WbICVsV0UC4
+WwMGzWX9jmOGbti2OmevdS9mBQ/K4BV05KhLq5uJv55qPRP4eylW/Dtf1zalFtK7YqzeaCPaKaT
4zYcUaRpecyQrbBhczITI1pHJ9bYJe7dPGRRyLhb5GF/9fO6vzoBAZJOd0wPVeikT7quEVnFe2KE
GOUXojs1st3l0glP48SRg2nD38icjcO0ZBK3VaH2VkBtHjDUWqlGZzdR/TGLjmg8V9WnASNQ0GX9
xQUCfWnn7Ey20cPwRH+Rpn7USNyPWW5SH0Q40JJ4TzPAlUMNGhdh9qfxBW9L3jxVfUs93iqAYD07
gsHsL62p/oxY4Y5mGIutLdjCQ5ksNxGMvo1A2TpKQvpah8ooLOUZJV9PSeOoo/rH3DdGjVp/Tnmc
vRhXEwraSWNppu1Ep4EZFJFSE/w2+JeflMVtZNhLaqL6g3T728ns7DJO5JrUZE4RSDDcq8wcNwMR
qAuPj923Sq9mpLAwkd+tpymnD0mA2ums2emJBTzbw+kkPHEuUFDj+k8VneMYnG0bJ9H/iOy94hiC
yxSsra4im97q0oPTccDqRN3qiSdCSWMXoSVE2mley0UnHOay2VsdSSfKeTcUC52sTg6BNZzivMsg
luo/bQtLZCTaqWT9cjUC8+BNFjYs/TZYk7nhWK7XMlcXdxy/3LrfSttCy1pZmpMAtx3d4IrRqkBL
X93n5j+qUMa5E8Kv2EOFmro8B3CUWsCjbPeHT2TUtMN1+lL3xbOZE2UGH58N45JIqLADJDFXA1zg
fooeJbjYVW0O7plhwarHRf41COe381xv19QDdQLlVH/z0JYuw+EzapQ/tvSObMKileDDI35652gW
45bPzztIjKsk4JCRd8Dtw10G+IDcX3vFjuNPVQHYDexbSwCQnZuoUlGgMa71xqNqKFk6QnM9yKXA
3Mq/DAaVwYjJVVO2ErK5IC0ooPtvHAd9pUUY/daDlI8emIothRK7SmrWtL7NE5IV1A1I0zKNDsRk
9yXa/qbb4C0O/GpXI0IeFC4WI0SCl0ngAT5RSENFJmdjxfcahWqPCWeV4uOYXefJcuc/PRa9yE5+
ncp+DO2wqhrvK84QXwSTfPUwqwRyfLZL0o2s5L85Dr+bhp0im61q1ZjoAlr9n+lc4d09pQXG2SLg
v9XV8N9sl494Lr8W7IXRMLvS+SVs4AH3bOtXbd0eZ8KMysE74rz99Kc0WDWWVGheSPZx0QORJNd3
ZC7GaARJ95getDO+C2U0FkchwpLt9cZdOHluRuSKyhZ3PacS6nRkumDip4tTh96mNQ1nlRq4BEAU
Ml4Z2k9/IB9keWqsGe35SDjm0Lz6bGhm1JD/iwUypwQWKqGzOLQYGUm2Maii667d0osR6ONCw4zL
eUQRs0WQyH0RJmAUasYQBpJYwIrrgp3QBgKqT9QXeHEqoLuK34Gq4u7sMJJX+Yw6AWPmygjcXQl8
fUO7vzGDF1m2GUs9lrFawQ3NDP9Fnsb8ONUOj5uJJaxwH7AlbsD+UQKSCIET3q22EB/MiFwmw4te
zaar2X1V/Bv8kzUbT761iDih0Ah6VMA9Xw4rfnwj88zK22a7sYQ1cb2R1i7A7CbPkGIujkF+XzOn
MQV3R9A7TNRH2wTrPoEuUBfehL5s4WlWlgvIrHwDkZLfGSUJXywXJ70gW5QbU6y7oW1UETEE9jCc
6x3AjN9GMNyH+/FspTUVmTQoUtNvj0RtZl9iqQoyk1Hf6BypfLDtHGhL56UN9c9uPCHn5ymZidHd
md7QvhbDfJjj9kFN+Q53XUVoTKEVuNTIhZMd6OwUCdpju4mYStEVphVzVVgHDZrTqzOM+K7InaBU
5S0UB4hABHLlLCf8sBs/af/WUHy6b3DQj5pAqzxXwdG1Wn6vMT+18qVmB3ua7QpDiFL83BKhHGG6
KB7xHxj9ipMPlxg0g4pZIpv2Q0r87VWQVEe+jZH8qzX8XhIbbRsQLsuDJ2uEfOSSqrZCAXiXCJWc
FhN0XMq32sAL4kt/OznOWzeiIGr7uDsJPCx3lnf3wZiGdYUvZ9MW7bPhJ/vWFrskn4ftfB1JEjOm
8R6f+K52MCx5BRH5SwsLcX907fZFj/Orwyxug3DrJ7AR5Zj1W69xXQzw050hexl1ihascrczNzni
G+OV86xkoxO92xFc0TETC5gXUnNOnhwn/EoK4zeoaPaYFHx3Ij/HWP6Sor6ndX+U9fwTyGlvoxiF
NKZ+RZXfIqw8e91gLxcGPkj2ZXXnn1sWtFfpRU8+M+UDgSI3v27iW4F+O06gk3ShpAhlZnQ2/7DQ
pfYfe3vXz114VarYaos1UOwuqcsM5gDwee1l7A9StU8ERiRvWZsSyFOwJkwU/+c0XhyjHswCzhsK
FdSfkBVE+JRa0aqmy9h3JM2SVFt8khehLhaTXowPwWkGe3gAnXIJDNGcfGI7jsXI8Mmpg6tktxvS
t9E1+eJMkvhKy8p6mTIhjowRv5dUxWkO8m00Ouj0UDWP7XDto+zVLEN8ee6IWKC0q4uT5fNpdGoS
q8fsbxoVtJ6s3KAX/Fcpj02Y4+7TprZ4b5YtHYq63is3cU2HbgryQmsUbVaJMEjbfEtxRzRMvIxF
u0A986vuRLgUbXgWSQMdnpgTl68O8AA3SNKntH8WvheepM55JidZsVrM3DN5SmR+2sSZNSSheVOc
v5uh9SOa4JyTyfrmotCz/WDiLUU8UhONcBgSO3ylON36yZNbRPmXgLKy8WM3P1ZjvhtTlS13szhl
TTYfxiG6V7ZITmkUm5d5mk6z5ruAPOPuE5c2b8LPekHk27OIfwps7xxN5idThv4QtQ743qzk0wvo
Sfpp5mhFEbfgKKnpOweXbzgzc0BvwXhoMsdfOxXHLsyY8QgOT3RMF1N32zzHHthZkAaN7hguS0zI
IRmEjpZwLN5Sq95KgmYH0YDHgIh74AdG79RQOYgsr1dD2ru3yWkOI3Szr9khuRrwT9PJGd+dnC5j
ax+AoP0gkRjfK5k+6sb7YSY5HYIs+4hYC60jK1GnVJuPkcP6bAfEdTrtd9HI8TqO2txFs/tCN48o
CUT3bYzFP/C+GLitkvVWH9hI98XieMbz3aBVOGsz3yScF9jj/NdJmtbe8aq9WccOl0mfXINcvhu9
G9+i6TYuEhuz8p7o/7jlUmLgMyZtNy6bA8mW5I1XAtrcUh+D6RmQE+YIzQD/gmxgYC+UfZ67JjmD
lD93de/cCYkhMquQcuu3EqN4kl16MmP+/4+CHoDduDGsLOmoLfqpnwZx/ocHAHyTsf7GXutC6sRt
3yKB2fZ5mb2QKJkimz23dTfB03tV5Ibfk+UPpu1WXk8Xj2f0gIkr3nZhyD2hJGzdluUvkKJk09iU
jZXSKMTDor0qIPJF6RGVMTR/LeWpU5PcXCPEVlXrf3HRNphuGNTgy7GxVG0yhrNd02wa1nWvhbNs
jUb71DSKDKRmHndwXdqbaqPvmkfe76O17dhIsYE5dKUy16Yfvuk03WYax4C2kUEwvUTURh56Edj7
QRsf4I/IPP4jAjKdCen6g6ztB59lMTDcsVuSgnoXrHVEfZl3DO+HuN3pmFScVVv0+J67JtsKi9dB
zBsEXuY/RDLLTuDMBb8of+3pX97b8mwnUchn4zW7DA4F3n27vwdEXxwFpjgnFs0li/2HYWvaqi72
9uQiLXxCfbfQju3zNHgOjSa4TJH1sbzQjK7H9057yCZ9vR+CMrq6Mq/3Q091nNUod4gI8qPHHGDL
zNjKbQOzgvVgZjDZOfByfNFdbPgXKxBo+kSG0h5CS+znTDQAXQQW0d+q4GYvMPlANiBVI8It7qX6
Os748rSZ/oiCvaCGd8pre0Yz5Z8DGzHuIKq7WSLLjXM4sB62Ixs5JjNtSDldEWHANADJsp28GKgx
GYFnP66lXgIagKKB99c6auOaOBgpo9/GcEz2Rlj/9JWvjiZfI5xHvQVZAiHc89hitv5Js7Wnxu6I
LLVbd51o2z366gTI2hwecfJMTTVt+I1QdYWS8GrDu3R0yjiNvq34V9fzi9k095gZLckL/PIFf8Q6
2CGCdLCzFEH55Wnk2j6ijreNYGjQ5RHp2fbUHUsU03JLlRbenRTBG1DTfZ0zREsSTA4COUA7Wda+
8P5GMeqmeP4oMbFsfaE1Dk9xjhxU21piA4iZn1Sde8HY8H/snVlz20iarv9KxVycOyiwJJBAzJmO
GIoUqYXWaknWDYLWgn3f8evPA0l2i/JS1cOObk3EualwWTJIJjO//JZ3cc+4N5PCYI6UgOPGyekk
0FMaOFcVymq0EsNPcjRXUlI5+JYxJ2s7K7xJymqYxCg2WclMAlOAPArAHntjAbQbAxqgG8WZ3dGh
RoKgg63I7ZfmC9fHbjrNr0TOT1QttFfCvGW4TMqRmgsm3094UbULwB/zsNAPmqwjAev5EG3YOsRy
fT8z9flgkXEWsNOIycwFvIA+4qlMLUA3PjpUeoT4Hs9a4ggLWozAn2sXw8hEoehtCjzV/HqhLhqV
txJhFA50D9E2NZiSqspmGOrxUDWKllXhrcqceY7bIXxSDoCczR6BiNjZtDYSPL3m3VYjvKOuZNMW
hbxNNNiNbq/uo/FynwUGmM/xOI6RomhlgyASiL9QGSqmxZBUtT69BIK0cIrmAb0xRu82uhJIUWC3
gJnMJFo0lO5T5smzUouvmLmAbkruig6ZdUeiCNFopNuC4iv25apFuGF/ZL5EyjKP6WEh5Bc86RVD
fmmhqQJtOIVQWNvV1zAn50JvC/1dB6qdVdMrFOe1Sz2LD90y9FQmzgG3eC6pXHLiUVkjANePINXt
yVpx6pAO1kOV9JdmNlB8UlQPZTFDdUgBbJvddBohbpBRNvNwECdJbHp+zCAY1ytF4qoFHLjXiV4w
nPbbYQBgEV+P+lAe9GWypIsYHZgJdUaKCtSs0luU/goqmVpPTmsdCoEEG+oyoYH5x38wi/wkHP8k
8wDVeS3KiaHTHiRBe90ifqvlrDwT93jww0OHPpdV3Xnh2C911ApANedn7Tj9kwE1ZJOsG14lWWtd
69BrGszJQnEgKGY8zG1q7tZ9jbZx2yiPfhOeaIi+Ilrc6ckTZ+YEcj6CZimKLuQf699rYj4rXmZb
ErSOKmhH0G7WBUywSf/3jdazD/8pz/3CXrau0S9cp0LQDaG9VvPuOeW4UTGZAawEam8SwKrU4KSr
q7PUsG5Rt3iYkMr7Vg8EuisFLk3FBGNf6vmVIfX1mMT5EdTgNTiIYH/MvmZ+94Wr8iLCVIT2e3au
1vUCNRSSRKAM3CxObn9ttWO0Oas/kTHWjB81XPmgtqWrqGJjZWi/E/odiZl24PT2kkx70jBD7jD3
4CEOaPnbwAEA6t22ZWUtbT2BaNbmKkANCPRKZqIZ0LK3S3PtNdWKSRETz0kI2SGCGfTBKOjS8yxl
PGK4TM7RZKPFqM+tMf8KriLOM4RX6FqF9lHtwbAt6edrUZkSgrJjI7OOYtwjUJe7jHMgH/2kRlJZ
Ec6Z8RckdG6VuDvtFGXaRrRPmATChXCvRx45Y1B7HARQQ4YOwF7kFyvHVeB5aF25BC9tFqdkG0ci
W+oq4oqNYV60Y8SL+8aRYjgAs/MpwhAwQMAeg0CEz6mEzD1q/hazG7K9EzR1VUAxnsOWZZxvB9fP
Byc3EWJEtujIGOwbiAvoDR14ZZMdCpRvkbSZl4p1mEirn8kQ/EIV15dxbRwC9JQ0PuGtIKVlGf5N
ZdWfxjB6QjjnKS3C+1yFQRhyfI2kUuCSDoeqx6ACZyS0yNCnsNiJ2GCexs5wUFnhXZ1PY1g4VMU0
8+zafsVAEy8WgzOm6bhAawgCxFcCJ8KJXWO3CHYVCiSFvj3vAvUGfTwQlLRCiGvqfV8V+cJOLLIb
XRz5Kq9o8IlD7cUfGavjn9vnPotZvzt1Dv5F6PXTZzKYJm6fuiStBBtSoL1ru7NkJK/IaXKiE6LS
JQHlDtnPQikjeciq0l1CUoUWxpVug8uGEVms7b55GGWiY7ZGF3nigLpSuaMEgtccP1VaiU1Va93A
vUYCxYK44QQrqwS7oYeZPveRBEogvjJF5gl4dNF1YhLXY+Djm8VTqhrDolbiY0gU40otmVDA155I
Utm1FXq8OJdDb7q3sm+u3ImKkiMhjJmkwjWByiZSLXyMsjpSJ3E1NwcjLrNkWthDx0RcW9Bv1fmk
doLm0GBpCKaQmP4+rpk/Oe6OqeGGYPNfZIZxOHgb14K0dZFSLB081W/9NrjR8qNYqY8Hi2Fb6NP6
0TSrBeQSH6JtiLSuaOZK5DHs1waV5FF86SqKYNliZ1lE87ptkd7zvXv8kMENKEw4sxANhzy/ZqZH
G61fyaC99wJOaLwx8dqh+7Y2SrFCre4or+qbNGHnOpq8sfVu1VksDMRgKGLIApiqC7olPnm+O0n6
IYzIeE4X5ZB3ex/ngN2K8C5IyY7soEy5ix5/v1iT6cR7NWakciybwIhcKHTx7cXydF+xNCtxlr2e
3Q1GeK8BK0So9voOyxRSCobGaIPHd0PnPtmiZ4yNJDBiswsXR4C5arZ/4ocmf6LTjLuIrk7BWlMd
7d0bykMOBz0fZykBgjG8CTZ2fBlHKEYJHLG67ihVlS9ji4Dn6NuHqXvU5OUldhKkWTogPvDzVPcc
j8Ew7hE51UOfLkAOX6bRF1HPEWDCdRck+ZGYRDmFjqqpa5u3BuodqoJqP9L9D9FjGHSkY3F7k9jZ
Ee728Oy47+ZN5WhseTShhuRKz1ykcgpI/ROBLtbXaGB0cwdBxVmr4w6x7uuLzpPl+Vi56w5zoLml
MCDvjHJfeUhtyFkozt6MRe+twQmq2gT89mJSm8SZGwZ+P2l8MgU6o2C/tSL44vXUflLD4cAfuJT4
ZlCfu+ty89LPx9vfbwzxXh1fqsy2THCHyNSiF2m8M1sAlzmiAE+cyniXc8ys8KZA3ranPVbL6CSP
LkQRnwdBcI8C7OGgpl9Dl4w+xoRBdGGx30/yygw90hkc4JmuUAWEKMAGAxuccBw0yEODXDA6G5i7
bc6rWgyTk8HCGKhE2uFza5FOY3lxn8SwP5UiO+9pEczRVV2Af7P3rcA7rabDiWYTC5HbL3HkX+Y6
w5Vwn+VDGTC2/9v/Jid7tB5oohBVf+1OM98km/QPbOz/oDHw1p8GZsbrP36xqJH6Hh4S/C1Q9XdO
9uqeLQ3k0DVNYIfAjfjdy15X9/iJhFqL68TkQMF7+eZlr+7h3EQHmJrKwgrEEP+IR43zPtiY2LMI
HetSS0NLzlSnq+RNCpyXStGJFOtDLQyeGml9kqW5zC3nKnQpQVRgKJMr7KxVmEV5cE1H64tE861x
7oAlM7dWvGPXH6+jxlrmjPIA2C3CkzEsj6BA7qPlBGeDHLhTrwtQMbR6DvKRZuxYrkps2yOFiXt+
rJVYddoHFuAuN8bUcMScGWAVp2vikZ9bpfnJhGneFeJcuBrSiMDzva+95x8MubOw4+LSVvLLsXcX
roUeDpPfKFFncf11jC8Hr5ig6OiAgI0W3Vrm9mHjIWedi080R65z2Ok5uk4WKgj5gLhyQlldYlqq
u1fjAEvYxgamsqhau/A0AVSK842TgJMpVyM1LEIW8XntyZWRV7SfzfaOqdCVaqPGJlg2D/kjw7UO
GVSQAdT3Sm3MixwR4DBevNl9Zy/p0x9pk5xlQVpX//Uf2vs7//mLlCrVDBuKnfPuzgdMA19CVcQi
LnCLSK1ZIpMThmCn5jCcypIU2vcx1hvlQmkoEPl2fv8GxHt7FtNhsC4tlbmxFKphvru2AtpUmaMH
LtqsszHPgxP0mQ56JLbpMOOgjf3hKVan1rKhtxwW43WbBsYJ+YtymCBDNZOzR9o/5cFoldZ+Cxv0
QGpusnChGvSIEkOFY2xg07dRabYkI1xlhkjJfJl26JwiJc4ktosXneEweYwBEMNNWrmgwwrcPgCw
u3QnKv2eS5wYi5xhowbLscJFhPN3YxT6sUvL2A6b47SA5ZjBejh+Xp//H0yvhvzxv/5j85Cg5xNU
lI739dt4SBw1VJha+JVa/EGn2H6zseabevMHQ+mgHj5tEp5zsnnYRP6fPuAlttrEQmKkQX42lRMk
vN/sv4i6pqGphE9H8AedpO/V/suQe3ShiLg2sn32y795Da2Gvse7s2k+El8RwmaL/+3/btU11bv/
3zqRqjadub9XOoo+xXVh8Oa2g6pAEAKh4NpnDCCTg4ZfAG2ZxgZzncoABY8nD2cEbMCZVFJ7OfDb
pwPj6CNqjuA+d/z2AP9BWLHo1jgAflN7AIqhJRXWN9RFOSq3Yn8Ufcqgt+f+n+wLH9XIkUgehtW5
jFTR78swIbGARJzBaM49TymxVPcEk7C6C7EEMAIAFWWSCniwmdlcVLoJqAYU1wHynES3Mm4e4Eii
SKgktXccRSjUAiqsVoBsIPJg3IC4mk/CfIzzaAiYKQdRsM9x7B34Tzl88gpjQ3TrIIkXR5oMrQuZ
OkXB2NGIDlGBSlZj3FMKEbXgV8RZodNqEhOw0g0z75R0Mwfs5EUPZUhL8cDxxZjPDVGGwTyh1KLT
G9XyAq/vCfkQGu19aCr9kRMm4ihO/OZz7jU4K9iBfpkYrnolRFmcKzL1zkaHpl6n44pYdRJSYAzg
rcUzEWp5PDgr2Ynwacig9kW+mx/4KBhiStiASyTBbvx7tYm1SfW0jvWDWLeQmk2iDl1jxTKeoLFG
izCO/LmZwaSaBV0CuMBWFJj1jFFuE68JJYPmidSMBtB4nYjQ+5yX2gRBYIhxzscPzksGAV+QdtXo
1AYouuNQHNVcNW332YewcwARoT8sQAvH6HNJ9bPdaP4wgwI4INYCpu92cH3rIgTkvsxBKM1ttTVp
dBb9MbP06oxZBaCczgwxivANTblGiKk+CVOfhmJd5vXS0pN0kXTgciA9qHTCEPQLvjigosBPPluk
5mE+Dwzf3tcaw2UUB2PNbDOy2gpfevjaQKT3JfDEdQaKpoJ83kqkGVM4fpjVJo75iV6zcQoDswDs
NoRpj1F2yWwrsCpFPe5GCRokGYpMLAC4KsZBIkb5KID2gpqELTHuwwuD+WCBFNNQ+Aa5ydCxzO/G
FJmwKOmqlZWAbz7Vu17D9lbXTQT7ujjpaMGYOaLgBs0iKGYedKWG1qONmKYNdjmGXlfMetYznOfM
Q9AMqAz3CUccORyVse4+dn2Vg5oOoHzboeFZ6wIT1Wo/b1QbrJ8v+8/42iDF2A1w2AB7N4+xAtxi
6SOtfIPnZQr9N+4b2gK5l3aracqirEwMpT8B7s+iRduQW7UYNmsnTBT7jRMqziV6PeZhKzSmhn7g
r8N0dE7GCHxNoTNi1GLpHrTGBMZC28KeAYSRSxxvsXY2ZHcMK3GiIqOhkDKNBx4s7gM1OU+T4szv
GahBT7QWmdNnIJuLYc2F6C3sbtjwYagcUUFEucYFh8cABMxfHqjIVwEbE2qNpUPKe4q1GDS7Dm1d
F5Uy02S7zozWv/OkXi8z2F9d01VIDXYwnpIOZQXsvPfjHKG8HmLBfl3hMVFiwARUSZYzuKvRIlGj
/gD1mqNcUQibIstPIgxP5oWJZpLQslNwuZOFb/cFV40CqkIuDrIAQN+gMwDXc3EMvmhdxx3eg1G2
37XUja0FdoMWU/ToKW6CGH659KczKis0mLsBEdJGMS7gy1izzu4rWhIaE8mSFgdo+TPDQFxNQ/lV
D6qRfqFjsZ6Q3zCqNrNlJvxqXSEXNSfZZqpTdx1pTdEvgU0Zi640abSaXXbcGy7CRiO2YJmeCDSF
h0ZdeIn51FTj59LIy3kEIKGtxKlmO3O0s4HSIAVnDZgLBfZZFzQnRlovlbR97MPcRTMFLDaIyXyw
z+Ugj7UaEECv57el4z/4iv5p0lEf7N6f9aa26isfnXn/qnUUogPiPnF4K6LywEXGH06AtA/0wLnV
fX3d2mmxMDlAtQ3FIi1m2ZCvtPq4d+nW0Rgo0cCIXDqLuCg55GAEPdVAPJPgaqPj2MiLonBuO4A1
nubeRdJf+RxHaMzltWH7oGP7hQesi+OOyPGRRE6mi47tNMK4h6mzdoFgRw7fqKFlHUSwuiR0tdGz
HrRoHVjF3DRdIAxNfVSxsJ0D26lTjkxptLOqY5O2Nver0I5N3D9QLqNa9qNVVYJbj3znbjEKB3Tj
rSmRQlcV7zRIVHwUUZfJj0N6z371KRmOPfzgoIbuN90y9gqcIuxbUlDserI73a3guBQ42ZZ9Xl1w
RZ9nZYoNU7EyjIJhi4M3YdIFPUOj8jgrIKy7vn8Mep9W5Th1PdLmCWzqFUpDfC93saSLnaOEhypF
B79Khxc2mUGfMuif3Cv4fMnYjrRFZLt0kkwuGqwe9xMUxudcJPGxbZY6NiqdMieTZcRjZiiDowW2
cKsS0KTtGuvAGeJ7y1cLHCt6e9+m9YjbetisTaE3TOOouwLLyw7BJz0Qd9qVqeAvobQAkfj2vqZJ
Nyz1vln0pjrQbe/y/LYKXb63BqQzwVdUzUav1WGtJjVEcel7a6cyIx8hIg12T172X0dI5RfC7rBT
ZG2OYP33xzCiixtcX3AzVgwXR4GsSW+zzJcgZHOdkjBuLmuMpgLMANrxyLC1YKI6at6xpdF8JQmy
w7swEOpxHDrl5BBfxzepn4RXWjSGfADbZAIWRZkB9BXlRsbLxqgio1nWAHDZMH65klXZ4zTqRzqY
DKu4b/IC7T2pNd1tGNHWOTRUjZqEK2NMUJ/s0caJ/MShdOja7hFprOxrDODlqmYECYKS3A9yCdOU
Gy0T+a1Jx44Bkj5ED53L5zywQ1leFDFku0muT7kdHWSagfdwnWnSCA9RIwiji1E36uDc10x/3EeY
EI8oH5Xdbg6qlIsrizOkeSdp9M9hog5o2qtDZZzmRV4i1ZSaX4w4jMVcwhAkx0njtZ9F1Zfe9/yn
Qk/y9STwc9HgrXcUWokEnKkRxrG9t5eYcIeQNjw2mTtgGwPRTQYrAWIdGFzowL9XkUCkqT4kBXxr
6UTFKrQzyIdOMHE7CiDsCEENJRIKuRZcirxBxlcgBN9nJa8Z6961ngHsUXO8N/D7iJArktbjQHh7
MvoU2UcGyIAtbEDGBw6iEUe1Gnaf8ZaAwZOJtgD9igIyGmKt2S0h85knlqfq2j6XPhpwVdqT67j5
xI1Re1vNprF1cDjWNYW+1nnquVFZoDDCziWVYEbcIKvkB2dw0OK7FCppBdvVHGmBwNwxCpvDkY6N
+uRgabOPqAhy1XmnHcZCh9yN5cASD7LhDnVO88Lx4CVDP0qsQ0NI9zbw2nBE280bTnPPGlGgLcxx
JoBVnqEMZh4wVsCyPFPSCyMIQMngu0fo95APnmlGG1wMsvOzuVBc5VHrvWzYF7am4GvQ29qkod4a
pyWg09NatPkXqyd9Bg0V5euRL+K48RsbMnQMOygNKv28GjREmXTday8tc/Au0UiwLzq86U5AbGt8
qVpQnYG87Vf4BUnGzn6SLr2xCZX5QAp3nHX1cK4iXrLsmnY8wR3Mv9VqdiGEa725G/DJoWRp/JM0
cqx7Lahpp/R4jj62EUDCyp8kq/Wquu8BTJ1ZtQVGXquoBaKxrLhfIm0JQaBdexZKCU6GNTp6OeXn
0dTlHejgcIBXHfefLRFwatBh8R5dtKTpxyjGSdjkMtlPYs0+Sbli2YO1RkBi0vylhVOzkG1hXyrC
YOJdqK73JckHwYHN8T/Hg125UxJ877AUaLJPuRNaS9/O5WllAhAGf6HPY9tEYyYITFpjkIS/Qn4J
UDQ2jQTfMoaAWMqUdn3lDB2ItrAiq54bXmCj7Ejj5dz2YIbKweyuR4G7MiJMyWayjCbN6fFdarKx
uzaNVF64ZZ2WXCqGt3Q8vTvRPA9WhgxcJHhKwypmdC9Iz7Wm0bSZnvWAjfPGL4MjGfLOlw1+Zu5h
iy7eMAcdhP5CjUfoVaQ0zWXkTfhyY0wnmXVwiUeGlCRgPsKeWPo4bn0ZeJLQlom+qudt59DARucd
bEejF5C+3KErv3R1UIIwaJ2xRCnJ7Y8CSzeyuQkjYZK3dMb9TA/qjUcCrFNa2NpF1Ep89iq7ER2M
urw/9WyikxB+gRKBI+5sSLgXuhFU7CbTPxGRkYE21QqbialZpRDzTLzpZtJGxoo8x68uk6jRvY0J
Bg5HK4VC/sxGSck96FrgkzLWswzRRkEbnG1vG4jLxXW7Jl0jTwqHQIMH36IkwpyjGqG0ThAxuMbB
U9fYUswHr3U/N02jfy1jP3hs+Wf1qi8DjB9LEQOkjIoBUwWcYfJFoPjxGt9D/wTGwfBZKWhRnrhF
15/hZjUgValW6trIbIRbRK9hWpi4yHBaVuVuHOqzC5VpIoA7zXcwpKMawm87t0jzKg9kn2MHLd43
Ix8IbfgiO6DNkMbw5yLHOyhCNdsYTpHrZyFIWGCN/vC5wcMNqyYBiwVns45rLC9dn1KO9MVNCh8l
K4mmNGmMC86nkhqqu4KXRrwJDLTt1aV/Uoxjwf4NBG9DIxG9dmP0hhalXfSfsjjQL6JRJwDLQIvD
mR73/Vk46t1pAZsogcgd5ZvBK9U5N6B75ESlw0TIg1OJZce4ijOdLUVZJK7brOT3yd78swoXNUDw
WA/3a5rPylWrtEjsmb4h0rlO0wSbCYOnZey8+yF2GiRPheZdcAvmAF3JVI/hhCQLTdT2gxgx3FSV
iQyChMYmwYvyRI06uD4V4r836JfEB2CixBHhSr3Nc8z5zMBsliUQPw8Yj6Dqw1mxXzttQYkkyUIB
3MIYMyMa3Jk3rEtDn6zI0f9BbFdArVDHeIFbpU+qEIfy2Eu1BnocYsE9leRSBZC3yJoasBt6PXd8
y+6mt8PamPlxIA7g93WfvSqT5x6GUOgh9zTS41hggtujzTr4tfYlkM2I3wBmGKhle2jWQq88o+Vh
H1qTJ2I/6AbksUp3Z72EcJxFqn5TlCPR27PyHrYGAOZD9HrFqdoGqNvIDh3/mdbaw4EdNfhecNRX
gYIIQwQkrVqjFJZPwdXEGwjReW4bsc7YpKAVbbXc94wRL6puDG+sOmoeM8+30Z3MrDPL6sUl15Fx
MCrmcJVVJhWPlaEM5uFzdIVcokdhb+s6pnd6Vs5IC4A3AlS7DUlY7mzHA5JQNa3D+DjF5zTlNj0y
6GCctRRT4N5tGwKfYanR2lRQCqACNj4F+oh2s5uG4WkZg9adm2qCeJjaSHS7vYkk2YT1pYFqy7WP
JsMp6nHmPZL99RmUMe2pmFQRSyekjJDtgDitjBHzUzqh3eR6p1j7DAdRbjFz0RwK6F/7hifzc9MK
ET2BW4ZNgueuIkfpD0matLkx4kikTN13nE5A2JARmfAAnf7TmLEys5KbB1X2VEdoS8WwyNVxmqoh
gYABaGCBzXK/sw6gt+X7Ptrfa4TQNFTCcV/EgpHhQTWzRBueZUJHnbrEXUZWo+fMpQlNfxC9ZP4i
ykUbRXAp4x4xFovrsZ7j2CrjZaCl5l2Ef8xLx/9f1tGeXuj7fJDO6usLTy3hrf9ZPLeHz7EAGi4e
qyauf//T7z3a6UHP45Kr7IdH/KVf+tbs/fmDXtvWf9L+ZvCnarSh3/W8n9/X80f63WPiDY3x5oG2
uG7vGRIfetAAzFgsS2UYHWep9/pjR+yZuKE40jRBMBiSdjejyzcL+qt1+P1H/LbcLz3wv7AM95Rn
9fQ1eUGWvm3iaxqDx61p6i9W4N0T3qwAzXlTNzWdlr0FiHIaz75ZAelMY1HLZsaKzhxze8ZP/5Yl
+OUgRGPCCrdMfT/++MVCvHvOm4XQ9nQ2lADhIwma/HlrIWx9TxWaLmF7I30mVIud8rEWgu+Hifdf
3A+/XAZN37MAaOi2ysAT6ZX3J0Lfs5n7WPwHeJ9l/9uOxLsP8DLrOnxggvsCFNh1HQygAjrTKrBe
NmhfYRBq3p4La0/aKlvFZOg1jcE+1l4wHP1lf74LMf9IaDT3rAm4xcRKczhg0wPfLIDNjzGatgSh
03HAvr6E4n99bPzlRpjGhH8tOL57xJuYYBEchVBt3RLcEM/R780aOBwGIgJKvLrAccn6eGvAO2ZI
+lcuiF+ugWbucf1Zkm3AJWg5AGPe7gMuCMcyBfuNk2KwWz7eBUGqIIGi77gOYIf0CbqmIo0puRLl
9nmQxp6qkSpwIgzm41wQHy0mTCnTP2cdNB2wKr2ECRrwnBS9OROsg8Ya6abENIibWbBdPlZsfL0g
gCXudC5IHfmqDdA5Jtbs0z2wfS7knobLDGNPjsTHuyCkoxrwFnZcA2ID2aHObQPcDcmS92sg9lST
rpulk07oSAp9uL0wLYM+IVB32wrkTBOoGJzf9zrh7ZHQ9kxYToSFZ8jrcyrxwY6EYdov8WqHfMHZ
I08gKoDsncA+744DN6kgn4QX9EFPBDm9set5MLQ98FgmZYRm61w5Konh240g90Br6Rr11JRTqBOf
6INtBBOE1o6nwTD2SBfQcwcvqdqkzu8SBpML4rnW/pCB8Vs5uWvapBt7IDa5KW28OUDSGSzrm61A
+mySU8LUgUGmOx8xdWSj7po/a2IPqgXZsSDIalJOSdibRZDWnsZOocKYfsHW7Y93HqhvXi6t/3lg
1NQ9IWCegD40oRDaE11yexHeFhgfL1XQJNtzx5ig0VyRgEkd29axSYUWur0GJArPp+ADthP48Lse
A2KBCYRi6iKSKJlSvCsd7D3+2oF9QOdpoiZ9uDSJ21zfNT/QnD1h6qpNrchpMLUpuGwfA43bQtC9
EdMPtZcA/IH6CS91ww8w63+4z0hMNAQFJPmgtIj/2zmCY8BeceirESieW2wfdR12viC5AWmuaAbH
gRpqaly+2Q7OFDAkR0+VdFimKuvDpUpTOc3NvWNkJDYYKt82STNFAinDdmyYWkyM4BAcAZNhiH/f
COJdf+h9v3W61Haroaw91dKm9js3JUPoiYjzdj+IPfprFGusBkOKD9h+J2ztnDrTYyJFUCE30D5x
HBrMW4tgswgwFmkwOS/lw0vh+oFiJMTz6YvbaSeQK2A6zBZg8j+twdTFfbMTaDgSF9BbgKvHdOID
NhWmnH7nIgoSo6B/Zjqaw4Dy/U6Q5h75JF15iurnQvLj7QTJm9txJ+jWnsnkhdLAppSmqbodE2g1
0nGBxgl+cyoePl7qbJDu7Jw8yj2TvjMcLzKj1/3+5jjY9p6QBAs68NoHnMZR4Fov07EdCiiN1jo6
uWREkhkEfZPtgMAKqFJFboQqWkxX6PO2+0BRkTdvG9C8dj0Pmtyz1SlrNATLYKL5vb0Qzh7iBhZy
wY459V2mkeUHay+95Ew7HwljD9b3RH0kOlo/tBXIHckpJwq4Ns1hPmBYECgf7B4bn1uNlIvPsI0p
QX4bFsgkLBoOEJY/bGvlBbex60IwqKeNBhWWidw0jJiaSG8WgnSByAD/1PzHcRt/IYR8Bzzt+0H8
8IyHCh6rN6CqP/2Fb1ChHx/wCmF6BjWA89n6xQke9fLol0x8+v+/beXozzClNz/8Blt6fp3Xf/76
AX986a3X+vapvv3lKngsN3hIDM8/GLZ4xv+dPvjl5o+zcvPwWPlbUKXnUfTf39AP3ObvSeNvn182
6ebe38Q/ewluBqrSnV+iqjbJt8dMi/8CJNj1sYjDb8q3j33BaOz62NWmHDbp5u2DMVWapjk7PzlI
frnSr8OSXV/iaJMkzR//Z5Pk//nH8abyk2BrhWgMTyXVrq9yvClTMIvR9iK9tLd3fjZHIX734OeW
8a4PPtmgarh56B4f828r8BwIXpqxuz59vXnwh58f05d+564vcFoGHKO37/y1Pt71wWfNQ3PvP5bl
sPXwl7pz94cjAP91+8HPtdyuD77YhJuq9jdb4E1q2KlE2vXZlwGWaVsB67Xs2PXBV5skiP/4tHlo
vr3JaQe+ZvS7PvxzXW/KnwVxeqNTcrTr828eq/qP2WPqbeJvD3t+9xaojG9/8VOM8V+6htYbgjkB
qy639vhrn3zX975sQp5ef3ub0/v+DlTY+dnZ1jv+jgPZ9blc/N+lmz4F99lXvt3DKkbJqdr+HK8g
1Z1f73eJwAR1ekGH7/oy62DMyu10YHr4S+N314dflUHebO+g14dTIe368PnmgUSM9ecEe3wZq037
GAffnvt8l0wf5BkYt+trTa8wfdXvno5g19QX3vXp6006rdO3B72+9enh/4RlWj96ZJObYetU8C1M
j/8nJJPzR1htP77zSRRv12X5K1JpzxSP/3mY2+fGegjYPduZ/HeE9a4fAe/TTV0H1Q+v8HdM/64v
8XzPIH30fne+vsI/4aY54ir45fP/CVvo6pGj5b3P8f/eUtp1hf6qNNRv99LPKsnvTJkf68tvDJif
/bPt4nn6jfv4cVP+7f8BAAD//w==</cx:binary>
              </cx:geoCache>
            </cx:geography>
          </cx:layoutPr>
        </cx:series>
      </cx:plotAreaRegion>
    </cx:plotArea>
  </cx:chart>
  <cx:spPr>
    <a:solidFill>
      <a:schemeClr val="tx1">
        <a:alpha val="60000"/>
      </a:schemeClr>
    </a:solid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DASHBOARD!A1"/><Relationship Id="rId1" Type="http://schemas.openxmlformats.org/officeDocument/2006/relationships/chart" Target="../charts/chart8.xml"/><Relationship Id="rId4" Type="http://schemas.openxmlformats.org/officeDocument/2006/relationships/hyperlink" Target="#OBJ2_enrollment!A1"/></Relationships>
</file>

<file path=xl/drawings/_rels/drawing3.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OBJ1_dropout!A1"/><Relationship Id="rId1" Type="http://schemas.openxmlformats.org/officeDocument/2006/relationships/chart" Target="../charts/chart9.xml"/><Relationship Id="rId4" Type="http://schemas.openxmlformats.org/officeDocument/2006/relationships/hyperlink" Target="#OBJ3_computers!A1"/></Relationships>
</file>

<file path=xl/drawings/_rels/drawing4.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OBJ4_electricity!A1"/><Relationship Id="rId1" Type="http://schemas.openxmlformats.org/officeDocument/2006/relationships/chart" Target="../charts/chart10.xml"/><Relationship Id="rId4" Type="http://schemas.openxmlformats.org/officeDocument/2006/relationships/hyperlink" Target="#OBJ2_enrollment!A1"/></Relationships>
</file>

<file path=xl/drawings/_rels/drawing5.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OBJ5_water!A1"/><Relationship Id="rId1" Type="http://schemas.openxmlformats.org/officeDocument/2006/relationships/chart" Target="../charts/chart11.xml"/><Relationship Id="rId4" Type="http://schemas.openxmlformats.org/officeDocument/2006/relationships/hyperlink" Target="#OBJ3_computers!A1"/></Relationships>
</file>

<file path=xl/drawings/_rels/drawing6.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OBJ6_M_urinals!A1"/><Relationship Id="rId1" Type="http://schemas.openxmlformats.org/officeDocument/2006/relationships/chart" Target="../charts/chart12.xml"/><Relationship Id="rId4" Type="http://schemas.openxmlformats.org/officeDocument/2006/relationships/hyperlink" Target="#OBJ4_electricity!A1"/></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OBJ7_F_urinals!A1"/><Relationship Id="rId1" Type="http://schemas.openxmlformats.org/officeDocument/2006/relationships/chart" Target="../charts/chart13.xml"/><Relationship Id="rId4" Type="http://schemas.openxmlformats.org/officeDocument/2006/relationships/hyperlink" Target="#OBJ5_water!A1"/></Relationships>
</file>

<file path=xl/drawings/_rels/drawing8.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DASHBOARD!A1"/><Relationship Id="rId1" Type="http://schemas.openxmlformats.org/officeDocument/2006/relationships/chart" Target="../charts/chart14.xml"/><Relationship Id="rId4" Type="http://schemas.openxmlformats.org/officeDocument/2006/relationships/hyperlink" Target="#OBJ6_M_urinals!A1"/></Relationships>
</file>

<file path=xl/drawings/drawing1.xml><?xml version="1.0" encoding="utf-8"?>
<xdr:wsDr xmlns:xdr="http://schemas.openxmlformats.org/drawingml/2006/spreadsheetDrawing" xmlns:a="http://schemas.openxmlformats.org/drawingml/2006/main">
  <xdr:twoCellAnchor>
    <xdr:from>
      <xdr:col>10</xdr:col>
      <xdr:colOff>162098</xdr:colOff>
      <xdr:row>50</xdr:row>
      <xdr:rowOff>111760</xdr:rowOff>
    </xdr:from>
    <xdr:to>
      <xdr:col>20</xdr:col>
      <xdr:colOff>111760</xdr:colOff>
      <xdr:row>70</xdr:row>
      <xdr:rowOff>114113</xdr:rowOff>
    </xdr:to>
    <xdr:graphicFrame macro="">
      <xdr:nvGraphicFramePr>
        <xdr:cNvPr id="10" name="F_URINALS">
          <a:extLst>
            <a:ext uri="{FF2B5EF4-FFF2-40B4-BE49-F238E27FC236}">
              <a16:creationId xmlns:a16="http://schemas.microsoft.com/office/drawing/2014/main" id="{795CBCF2-780B-45FC-AA53-9EBCCDD9C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121920</xdr:colOff>
      <xdr:row>8</xdr:row>
      <xdr:rowOff>14934</xdr:rowOff>
    </xdr:from>
    <xdr:to>
      <xdr:col>20</xdr:col>
      <xdr:colOff>121920</xdr:colOff>
      <xdr:row>27</xdr:row>
      <xdr:rowOff>177075</xdr:rowOff>
    </xdr:to>
    <xdr:graphicFrame macro="">
      <xdr:nvGraphicFramePr>
        <xdr:cNvPr id="11" name="DROPOUT">
          <a:extLst>
            <a:ext uri="{FF2B5EF4-FFF2-40B4-BE49-F238E27FC236}">
              <a16:creationId xmlns:a16="http://schemas.microsoft.com/office/drawing/2014/main" id="{8149120A-0FED-41EE-B4B4-683F35135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111760</xdr:colOff>
      <xdr:row>29</xdr:row>
      <xdr:rowOff>86054</xdr:rowOff>
    </xdr:from>
    <xdr:to>
      <xdr:col>20</xdr:col>
      <xdr:colOff>111760</xdr:colOff>
      <xdr:row>49</xdr:row>
      <xdr:rowOff>65315</xdr:rowOff>
    </xdr:to>
    <xdr:graphicFrame macro="">
      <xdr:nvGraphicFramePr>
        <xdr:cNvPr id="12" name="WATER">
          <a:extLst>
            <a:ext uri="{FF2B5EF4-FFF2-40B4-BE49-F238E27FC236}">
              <a16:creationId xmlns:a16="http://schemas.microsoft.com/office/drawing/2014/main" id="{12C15E55-7704-4372-B5B3-9364E0721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406400</xdr:colOff>
      <xdr:row>7</xdr:row>
      <xdr:rowOff>152400</xdr:rowOff>
    </xdr:from>
    <xdr:to>
      <xdr:col>30</xdr:col>
      <xdr:colOff>335280</xdr:colOff>
      <xdr:row>28</xdr:row>
      <xdr:rowOff>48814</xdr:rowOff>
    </xdr:to>
    <xdr:graphicFrame macro="">
      <xdr:nvGraphicFramePr>
        <xdr:cNvPr id="13" name="ENROLLMENT">
          <a:extLst>
            <a:ext uri="{FF2B5EF4-FFF2-40B4-BE49-F238E27FC236}">
              <a16:creationId xmlns:a16="http://schemas.microsoft.com/office/drawing/2014/main" id="{BA1EC325-08F6-47E9-A4EB-B5CC133C2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456738</xdr:colOff>
      <xdr:row>50</xdr:row>
      <xdr:rowOff>91440</xdr:rowOff>
    </xdr:from>
    <xdr:to>
      <xdr:col>30</xdr:col>
      <xdr:colOff>397164</xdr:colOff>
      <xdr:row>70</xdr:row>
      <xdr:rowOff>135124</xdr:rowOff>
    </xdr:to>
    <xdr:graphicFrame macro="">
      <xdr:nvGraphicFramePr>
        <xdr:cNvPr id="15" name="ELECTRICITY">
          <a:extLst>
            <a:ext uri="{FF2B5EF4-FFF2-40B4-BE49-F238E27FC236}">
              <a16:creationId xmlns:a16="http://schemas.microsoft.com/office/drawing/2014/main" id="{48C6CBA8-A217-4995-9C84-43516A641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85436</xdr:colOff>
      <xdr:row>50</xdr:row>
      <xdr:rowOff>111760</xdr:rowOff>
    </xdr:from>
    <xdr:to>
      <xdr:col>9</xdr:col>
      <xdr:colOff>436418</xdr:colOff>
      <xdr:row>70</xdr:row>
      <xdr:rowOff>154256</xdr:rowOff>
    </xdr:to>
    <xdr:graphicFrame macro="">
      <xdr:nvGraphicFramePr>
        <xdr:cNvPr id="16" name="M_URINALS">
          <a:extLst>
            <a:ext uri="{FF2B5EF4-FFF2-40B4-BE49-F238E27FC236}">
              <a16:creationId xmlns:a16="http://schemas.microsoft.com/office/drawing/2014/main" id="{958BC11B-C71E-40C9-816D-518E5EA1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416560</xdr:colOff>
      <xdr:row>29</xdr:row>
      <xdr:rowOff>78971</xdr:rowOff>
    </xdr:from>
    <xdr:to>
      <xdr:col>30</xdr:col>
      <xdr:colOff>345440</xdr:colOff>
      <xdr:row>49</xdr:row>
      <xdr:rowOff>123306</xdr:rowOff>
    </xdr:to>
    <xdr:graphicFrame macro="">
      <xdr:nvGraphicFramePr>
        <xdr:cNvPr id="17" name="COMPUTERS">
          <a:extLst>
            <a:ext uri="{FF2B5EF4-FFF2-40B4-BE49-F238E27FC236}">
              <a16:creationId xmlns:a16="http://schemas.microsoft.com/office/drawing/2014/main" id="{19DF2F72-606B-4BAE-81B0-AD74D9CD2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0</xdr:colOff>
      <xdr:row>7</xdr:row>
      <xdr:rowOff>172720</xdr:rowOff>
    </xdr:from>
    <xdr:to>
      <xdr:col>9</xdr:col>
      <xdr:colOff>436418</xdr:colOff>
      <xdr:row>28</xdr:row>
      <xdr:rowOff>152400</xdr:rowOff>
    </xdr:to>
    <mc:AlternateContent xmlns:mc="http://schemas.openxmlformats.org/markup-compatibility/2006" xmlns:sle15="http://schemas.microsoft.com/office/drawing/2012/slicer">
      <mc:Choice Requires="sle15">
        <xdr:graphicFrame macro="">
          <xdr:nvGraphicFramePr>
            <xdr:cNvPr id="19" name="SLICER STATE">
              <a:extLst>
                <a:ext uri="{FF2B5EF4-FFF2-40B4-BE49-F238E27FC236}">
                  <a16:creationId xmlns:a16="http://schemas.microsoft.com/office/drawing/2014/main" id="{534AB977-9E28-44B9-A341-0F093F9283F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LICER STATE"/>
            </a:graphicData>
          </a:graphic>
        </xdr:graphicFrame>
      </mc:Choice>
      <mc:Fallback xmlns="">
        <xdr:sp macro="" textlink="">
          <xdr:nvSpPr>
            <xdr:cNvPr id="0" name=""/>
            <xdr:cNvSpPr>
              <a:spLocks noTextEdit="1"/>
            </xdr:cNvSpPr>
          </xdr:nvSpPr>
          <xdr:spPr>
            <a:xfrm>
              <a:off x="0" y="1498294"/>
              <a:ext cx="5922818" cy="355427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65116</xdr:colOff>
      <xdr:row>36</xdr:row>
      <xdr:rowOff>145284</xdr:rowOff>
    </xdr:from>
    <xdr:to>
      <xdr:col>3</xdr:col>
      <xdr:colOff>58189</xdr:colOff>
      <xdr:row>49</xdr:row>
      <xdr:rowOff>145284</xdr:rowOff>
    </xdr:to>
    <mc:AlternateContent xmlns:mc="http://schemas.openxmlformats.org/markup-compatibility/2006" xmlns:sle15="http://schemas.microsoft.com/office/drawing/2012/slicer">
      <mc:Choice Requires="sle15">
        <xdr:graphicFrame macro="">
          <xdr:nvGraphicFramePr>
            <xdr:cNvPr id="21" name="SLICER OBJECTIVES">
              <a:extLst>
                <a:ext uri="{FF2B5EF4-FFF2-40B4-BE49-F238E27FC236}">
                  <a16:creationId xmlns:a16="http://schemas.microsoft.com/office/drawing/2014/main" id="{E75EC89C-8EF7-4612-B970-F5CBAD74E97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LICER OBJECTIVES"/>
            </a:graphicData>
          </a:graphic>
        </xdr:graphicFrame>
      </mc:Choice>
      <mc:Fallback xmlns="">
        <xdr:sp macro="" textlink="">
          <xdr:nvSpPr>
            <xdr:cNvPr id="0" name=""/>
            <xdr:cNvSpPr>
              <a:spLocks noTextEdit="1"/>
            </xdr:cNvSpPr>
          </xdr:nvSpPr>
          <xdr:spPr>
            <a:xfrm>
              <a:off x="65116" y="6728964"/>
              <a:ext cx="1821873" cy="23774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24476</xdr:colOff>
      <xdr:row>28</xdr:row>
      <xdr:rowOff>33525</xdr:rowOff>
    </xdr:from>
    <xdr:to>
      <xdr:col>9</xdr:col>
      <xdr:colOff>426258</xdr:colOff>
      <xdr:row>50</xdr:row>
      <xdr:rowOff>33524</xdr:rowOff>
    </xdr:to>
    <mc:AlternateContent xmlns:mc="http://schemas.openxmlformats.org/markup-compatibility/2006">
      <mc:Choice xmlns:cx4="http://schemas.microsoft.com/office/drawing/2016/5/10/chartex" Requires="cx4">
        <xdr:graphicFrame macro="">
          <xdr:nvGraphicFramePr>
            <xdr:cNvPr id="23" name="INDIA DYNAMIC MAP">
              <a:extLst>
                <a:ext uri="{FF2B5EF4-FFF2-40B4-BE49-F238E27FC236}">
                  <a16:creationId xmlns:a16="http://schemas.microsoft.com/office/drawing/2014/main" id="{D184A780-25E5-44BF-A0BC-235A9064BC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53276" y="5154165"/>
              <a:ext cx="4059382" cy="40233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243840</xdr:colOff>
      <xdr:row>0</xdr:row>
      <xdr:rowOff>111760</xdr:rowOff>
    </xdr:from>
    <xdr:to>
      <xdr:col>23</xdr:col>
      <xdr:colOff>50800</xdr:colOff>
      <xdr:row>6</xdr:row>
      <xdr:rowOff>152400</xdr:rowOff>
    </xdr:to>
    <xdr:sp macro="" textlink="">
      <xdr:nvSpPr>
        <xdr:cNvPr id="2" name="Flowchart: Alternate Process 1">
          <a:extLst>
            <a:ext uri="{FF2B5EF4-FFF2-40B4-BE49-F238E27FC236}">
              <a16:creationId xmlns:a16="http://schemas.microsoft.com/office/drawing/2014/main" id="{3C083923-DB84-4C88-805F-E286E6F650E0}"/>
            </a:ext>
          </a:extLst>
        </xdr:cNvPr>
        <xdr:cNvSpPr/>
      </xdr:nvSpPr>
      <xdr:spPr>
        <a:xfrm>
          <a:off x="5120640" y="111760"/>
          <a:ext cx="8950960" cy="1137920"/>
        </a:xfrm>
        <a:prstGeom prst="flowChartAlternateProcess">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274320</xdr:colOff>
      <xdr:row>1</xdr:row>
      <xdr:rowOff>152400</xdr:rowOff>
    </xdr:from>
    <xdr:to>
      <xdr:col>25</xdr:col>
      <xdr:colOff>365760</xdr:colOff>
      <xdr:row>5</xdr:row>
      <xdr:rowOff>132080</xdr:rowOff>
    </xdr:to>
    <xdr:sp macro="" textlink="">
      <xdr:nvSpPr>
        <xdr:cNvPr id="3" name="TextBox 2">
          <a:extLst>
            <a:ext uri="{FF2B5EF4-FFF2-40B4-BE49-F238E27FC236}">
              <a16:creationId xmlns:a16="http://schemas.microsoft.com/office/drawing/2014/main" id="{CBFD36FA-727D-4342-901B-052D624773F4}"/>
            </a:ext>
          </a:extLst>
        </xdr:cNvPr>
        <xdr:cNvSpPr txBox="1"/>
      </xdr:nvSpPr>
      <xdr:spPr>
        <a:xfrm>
          <a:off x="3931920" y="335280"/>
          <a:ext cx="11673840" cy="711200"/>
        </a:xfrm>
        <a:prstGeom prst="rect">
          <a:avLst/>
        </a:prstGeom>
        <a:solidFill>
          <a:schemeClr val="dk1">
            <a:alpha val="50000"/>
          </a:schemeClr>
        </a:solidFill>
        <a:ln>
          <a:noFill/>
        </a:ln>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ctr"/>
        <a:lstStyle/>
        <a:p>
          <a:pPr algn="ctr"/>
          <a:r>
            <a:rPr lang="en-IN" sz="4000" b="1" cap="none" spc="0">
              <a:ln w="12700">
                <a:solidFill>
                  <a:schemeClr val="accent4"/>
                </a:solidFill>
                <a:prstDash val="solid"/>
              </a:ln>
              <a:solidFill>
                <a:srgbClr val="66FF33"/>
              </a:solidFill>
              <a:effectLst>
                <a:glow rad="139700">
                  <a:schemeClr val="accent4">
                    <a:satMod val="175000"/>
                    <a:alpha val="40000"/>
                  </a:schemeClr>
                </a:glow>
                <a:outerShdw dist="38100" dir="2640000" algn="bl" rotWithShape="0">
                  <a:schemeClr val="tx2">
                    <a:lumMod val="75000"/>
                  </a:schemeClr>
                </a:outerShdw>
                <a:reflection blurRad="6350" stA="60000" endA="900" endPos="58000" dir="5400000" sy="-100000" algn="bl" rotWithShape="0"/>
              </a:effectLst>
            </a:rPr>
            <a:t>INDIAN</a:t>
          </a:r>
          <a:r>
            <a:rPr lang="en-IN" sz="4000" b="1" cap="none" spc="0" baseline="0">
              <a:ln w="12700">
                <a:solidFill>
                  <a:schemeClr val="accent4"/>
                </a:solidFill>
                <a:prstDash val="solid"/>
              </a:ln>
              <a:solidFill>
                <a:srgbClr val="66FF33"/>
              </a:solidFill>
              <a:effectLst>
                <a:glow rad="139700">
                  <a:schemeClr val="accent4">
                    <a:satMod val="175000"/>
                    <a:alpha val="40000"/>
                  </a:schemeClr>
                </a:glow>
                <a:outerShdw dist="38100" dir="2640000" algn="bl" rotWithShape="0">
                  <a:schemeClr val="tx2">
                    <a:lumMod val="75000"/>
                  </a:schemeClr>
                </a:outerShdw>
                <a:reflection blurRad="6350" stA="60000" endA="900" endPos="58000" dir="5400000" sy="-100000" algn="bl" rotWithShape="0"/>
              </a:effectLst>
            </a:rPr>
            <a:t> SCHOOL EDUCATION STATISTICS DASHBOARD</a:t>
          </a:r>
          <a:endParaRPr lang="en-IN" sz="4000" b="1" cap="none" spc="0">
            <a:ln w="12700">
              <a:solidFill>
                <a:schemeClr val="accent4"/>
              </a:solidFill>
              <a:prstDash val="solid"/>
            </a:ln>
            <a:solidFill>
              <a:srgbClr val="66FF33"/>
            </a:solidFill>
            <a:effectLst>
              <a:glow rad="139700">
                <a:schemeClr val="accent4">
                  <a:satMod val="175000"/>
                  <a:alpha val="40000"/>
                </a:schemeClr>
              </a:glow>
              <a:outerShdw dist="38100" dir="2640000" algn="bl" rotWithShape="0">
                <a:schemeClr val="tx2">
                  <a:lumMod val="75000"/>
                </a:schemeClr>
              </a:outerShdw>
              <a:reflection blurRad="6350" stA="60000" endA="900" endPos="58000" dir="5400000" sy="-100000" algn="bl" rotWithShape="0"/>
            </a:effectLst>
          </a:endParaRPr>
        </a:p>
      </xdr:txBody>
    </xdr:sp>
    <xdr:clientData/>
  </xdr:twoCellAnchor>
  <xdr:twoCellAnchor editAs="absolute">
    <xdr:from>
      <xdr:col>0</xdr:col>
      <xdr:colOff>50800</xdr:colOff>
      <xdr:row>28</xdr:row>
      <xdr:rowOff>172720</xdr:rowOff>
    </xdr:from>
    <xdr:to>
      <xdr:col>3</xdr:col>
      <xdr:colOff>50800</xdr:colOff>
      <xdr:row>35</xdr:row>
      <xdr:rowOff>66040</xdr:rowOff>
    </xdr:to>
    <mc:AlternateContent xmlns:mc="http://schemas.openxmlformats.org/markup-compatibility/2006" xmlns:sle15="http://schemas.microsoft.com/office/drawing/2012/slicer">
      <mc:Choice Requires="sle15">
        <xdr:graphicFrame macro="">
          <xdr:nvGraphicFramePr>
            <xdr:cNvPr id="20" name="YEAR 7">
              <a:extLst>
                <a:ext uri="{FF2B5EF4-FFF2-40B4-BE49-F238E27FC236}">
                  <a16:creationId xmlns:a16="http://schemas.microsoft.com/office/drawing/2014/main" id="{C8CB917C-0FB5-4A86-864D-BCA3F7D249C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50800" y="5293360"/>
              <a:ext cx="1828800" cy="11734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12</xdr:col>
      <xdr:colOff>528320</xdr:colOff>
      <xdr:row>24</xdr:row>
      <xdr:rowOff>60960</xdr:rowOff>
    </xdr:from>
    <xdr:to>
      <xdr:col>17</xdr:col>
      <xdr:colOff>368300</xdr:colOff>
      <xdr:row>27</xdr:row>
      <xdr:rowOff>129539</xdr:rowOff>
    </xdr:to>
    <mc:AlternateContent xmlns:mc="http://schemas.openxmlformats.org/markup-compatibility/2006" xmlns:a14="http://schemas.microsoft.com/office/drawing/2010/main">
      <mc:Choice Requires="a14">
        <xdr:graphicFrame macro="">
          <xdr:nvGraphicFramePr>
            <xdr:cNvPr id="22" name="year 8">
              <a:extLst>
                <a:ext uri="{FF2B5EF4-FFF2-40B4-BE49-F238E27FC236}">
                  <a16:creationId xmlns:a16="http://schemas.microsoft.com/office/drawing/2014/main" id="{E233383E-A4AC-4398-860E-2A39CF7B636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7843520" y="4450080"/>
              <a:ext cx="288798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477520</xdr:colOff>
      <xdr:row>21</xdr:row>
      <xdr:rowOff>132080</xdr:rowOff>
    </xdr:from>
    <xdr:to>
      <xdr:col>22</xdr:col>
      <xdr:colOff>462280</xdr:colOff>
      <xdr:row>27</xdr:row>
      <xdr:rowOff>162560</xdr:rowOff>
    </xdr:to>
    <mc:AlternateContent xmlns:mc="http://schemas.openxmlformats.org/markup-compatibility/2006" xmlns:a14="http://schemas.microsoft.com/office/drawing/2010/main">
      <mc:Choice Requires="a14">
        <xdr:graphicFrame macro="">
          <xdr:nvGraphicFramePr>
            <xdr:cNvPr id="25" name="Year 9">
              <a:extLst>
                <a:ext uri="{FF2B5EF4-FFF2-40B4-BE49-F238E27FC236}">
                  <a16:creationId xmlns:a16="http://schemas.microsoft.com/office/drawing/2014/main" id="{62BFB8D1-10CA-4CA5-9045-7747A7B2C51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mlns="">
        <xdr:sp macro="" textlink="">
          <xdr:nvSpPr>
            <xdr:cNvPr id="0" name=""/>
            <xdr:cNvSpPr>
              <a:spLocks noTextEdit="1"/>
            </xdr:cNvSpPr>
          </xdr:nvSpPr>
          <xdr:spPr>
            <a:xfrm>
              <a:off x="12669520" y="3972560"/>
              <a:ext cx="120396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60960</xdr:colOff>
      <xdr:row>45</xdr:row>
      <xdr:rowOff>162560</xdr:rowOff>
    </xdr:from>
    <xdr:to>
      <xdr:col>28</xdr:col>
      <xdr:colOff>175260</xdr:colOff>
      <xdr:row>49</xdr:row>
      <xdr:rowOff>78739</xdr:rowOff>
    </xdr:to>
    <mc:AlternateContent xmlns:mc="http://schemas.openxmlformats.org/markup-compatibility/2006" xmlns:a14="http://schemas.microsoft.com/office/drawing/2010/main">
      <mc:Choice Requires="a14">
        <xdr:graphicFrame macro="">
          <xdr:nvGraphicFramePr>
            <xdr:cNvPr id="27" name="year 10">
              <a:extLst>
                <a:ext uri="{FF2B5EF4-FFF2-40B4-BE49-F238E27FC236}">
                  <a16:creationId xmlns:a16="http://schemas.microsoft.com/office/drawing/2014/main" id="{D53E4BA6-9FB3-414B-B36E-1273EAC0172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mlns="">
        <xdr:sp macro="" textlink="">
          <xdr:nvSpPr>
            <xdr:cNvPr id="0" name=""/>
            <xdr:cNvSpPr>
              <a:spLocks noTextEdit="1"/>
            </xdr:cNvSpPr>
          </xdr:nvSpPr>
          <xdr:spPr>
            <a:xfrm>
              <a:off x="14081760" y="8392160"/>
              <a:ext cx="31623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111760</xdr:colOff>
      <xdr:row>67</xdr:row>
      <xdr:rowOff>40640</xdr:rowOff>
    </xdr:from>
    <xdr:to>
      <xdr:col>27</xdr:col>
      <xdr:colOff>454660</xdr:colOff>
      <xdr:row>70</xdr:row>
      <xdr:rowOff>101599</xdr:rowOff>
    </xdr:to>
    <mc:AlternateContent xmlns:mc="http://schemas.openxmlformats.org/markup-compatibility/2006" xmlns:a14="http://schemas.microsoft.com/office/drawing/2010/main">
      <mc:Choice Requires="a14">
        <xdr:graphicFrame macro="">
          <xdr:nvGraphicFramePr>
            <xdr:cNvPr id="28" name="year 11">
              <a:extLst>
                <a:ext uri="{FF2B5EF4-FFF2-40B4-BE49-F238E27FC236}">
                  <a16:creationId xmlns:a16="http://schemas.microsoft.com/office/drawing/2014/main" id="{EEC47704-F66B-44DD-AF5A-7AF601FD6BB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mlns="">
        <xdr:sp macro="" textlink="">
          <xdr:nvSpPr>
            <xdr:cNvPr id="0" name=""/>
            <xdr:cNvSpPr>
              <a:spLocks noTextEdit="1"/>
            </xdr:cNvSpPr>
          </xdr:nvSpPr>
          <xdr:spPr>
            <a:xfrm>
              <a:off x="14742160" y="12293600"/>
              <a:ext cx="217170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xdr:colOff>
      <xdr:row>45</xdr:row>
      <xdr:rowOff>50800</xdr:rowOff>
    </xdr:from>
    <xdr:to>
      <xdr:col>20</xdr:col>
      <xdr:colOff>5080</xdr:colOff>
      <xdr:row>48</xdr:row>
      <xdr:rowOff>127000</xdr:rowOff>
    </xdr:to>
    <mc:AlternateContent xmlns:mc="http://schemas.openxmlformats.org/markup-compatibility/2006" xmlns:a14="http://schemas.microsoft.com/office/drawing/2010/main">
      <mc:Choice Requires="a14">
        <xdr:graphicFrame macro="">
          <xdr:nvGraphicFramePr>
            <xdr:cNvPr id="30" name="Year 12">
              <a:extLst>
                <a:ext uri="{FF2B5EF4-FFF2-40B4-BE49-F238E27FC236}">
                  <a16:creationId xmlns:a16="http://schemas.microsoft.com/office/drawing/2014/main" id="{AEAB96BE-1956-4CE2-B3BF-29748ED087F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2"/>
            </a:graphicData>
          </a:graphic>
        </xdr:graphicFrame>
      </mc:Choice>
      <mc:Fallback xmlns="">
        <xdr:sp macro="" textlink="">
          <xdr:nvSpPr>
            <xdr:cNvPr id="0" name=""/>
            <xdr:cNvSpPr>
              <a:spLocks noTextEdit="1"/>
            </xdr:cNvSpPr>
          </xdr:nvSpPr>
          <xdr:spPr>
            <a:xfrm>
              <a:off x="9804400" y="8280400"/>
              <a:ext cx="239268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63</xdr:row>
      <xdr:rowOff>172720</xdr:rowOff>
    </xdr:from>
    <xdr:to>
      <xdr:col>2</xdr:col>
      <xdr:colOff>0</xdr:colOff>
      <xdr:row>70</xdr:row>
      <xdr:rowOff>81279</xdr:rowOff>
    </xdr:to>
    <mc:AlternateContent xmlns:mc="http://schemas.openxmlformats.org/markup-compatibility/2006" xmlns:a14="http://schemas.microsoft.com/office/drawing/2010/main">
      <mc:Choice Requires="a14">
        <xdr:graphicFrame macro="">
          <xdr:nvGraphicFramePr>
            <xdr:cNvPr id="31" name="year 13">
              <a:extLst>
                <a:ext uri="{FF2B5EF4-FFF2-40B4-BE49-F238E27FC236}">
                  <a16:creationId xmlns:a16="http://schemas.microsoft.com/office/drawing/2014/main" id="{A046025C-3731-41FD-8CAB-F4B937E84BF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3"/>
            </a:graphicData>
          </a:graphic>
        </xdr:graphicFrame>
      </mc:Choice>
      <mc:Fallback xmlns="">
        <xdr:sp macro="" textlink="">
          <xdr:nvSpPr>
            <xdr:cNvPr id="0" name=""/>
            <xdr:cNvSpPr>
              <a:spLocks noTextEdit="1"/>
            </xdr:cNvSpPr>
          </xdr:nvSpPr>
          <xdr:spPr>
            <a:xfrm>
              <a:off x="121920" y="11694160"/>
              <a:ext cx="109728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589280</xdr:colOff>
      <xdr:row>67</xdr:row>
      <xdr:rowOff>20320</xdr:rowOff>
    </xdr:from>
    <xdr:to>
      <xdr:col>18</xdr:col>
      <xdr:colOff>71120</xdr:colOff>
      <xdr:row>70</xdr:row>
      <xdr:rowOff>50799</xdr:rowOff>
    </xdr:to>
    <mc:AlternateContent xmlns:mc="http://schemas.openxmlformats.org/markup-compatibility/2006" xmlns:a14="http://schemas.microsoft.com/office/drawing/2010/main">
      <mc:Choice Requires="a14">
        <xdr:graphicFrame macro="">
          <xdr:nvGraphicFramePr>
            <xdr:cNvPr id="32" name="year 14">
              <a:extLst>
                <a:ext uri="{FF2B5EF4-FFF2-40B4-BE49-F238E27FC236}">
                  <a16:creationId xmlns:a16="http://schemas.microsoft.com/office/drawing/2014/main" id="{62DC8171-E8E0-49E3-970D-4E5AD60D4AC3}"/>
                </a:ext>
              </a:extLst>
            </xdr:cNvPr>
            <xdr:cNvGraphicFramePr/>
          </xdr:nvGraphicFramePr>
          <xdr:xfrm>
            <a:off x="0" y="0"/>
            <a:ext cx="0" cy="0"/>
          </xdr:xfrm>
          <a:graphic>
            <a:graphicData uri="http://schemas.microsoft.com/office/drawing/2010/slicer">
              <sle:slicer xmlns:sle="http://schemas.microsoft.com/office/drawing/2010/slicer" name="year 14"/>
            </a:graphicData>
          </a:graphic>
        </xdr:graphicFrame>
      </mc:Choice>
      <mc:Fallback xmlns="">
        <xdr:sp macro="" textlink="">
          <xdr:nvSpPr>
            <xdr:cNvPr id="0" name=""/>
            <xdr:cNvSpPr>
              <a:spLocks noTextEdit="1"/>
            </xdr:cNvSpPr>
          </xdr:nvSpPr>
          <xdr:spPr>
            <a:xfrm>
              <a:off x="7904480" y="12273280"/>
              <a:ext cx="313944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213360</xdr:colOff>
      <xdr:row>1</xdr:row>
      <xdr:rowOff>167640</xdr:rowOff>
    </xdr:from>
    <xdr:to>
      <xdr:col>14</xdr:col>
      <xdr:colOff>518160</xdr:colOff>
      <xdr:row>22</xdr:row>
      <xdr:rowOff>167640</xdr:rowOff>
    </xdr:to>
    <xdr:graphicFrame macro="">
      <xdr:nvGraphicFramePr>
        <xdr:cNvPr id="2" name="Chart 1">
          <a:extLst>
            <a:ext uri="{FF2B5EF4-FFF2-40B4-BE49-F238E27FC236}">
              <a16:creationId xmlns:a16="http://schemas.microsoft.com/office/drawing/2014/main" id="{653515DC-643F-412A-BA18-3084265E8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182881</xdr:rowOff>
    </xdr:from>
    <xdr:to>
      <xdr:col>2</xdr:col>
      <xdr:colOff>0</xdr:colOff>
      <xdr:row>18</xdr:row>
      <xdr:rowOff>83820</xdr:rowOff>
    </xdr:to>
    <mc:AlternateContent xmlns:mc="http://schemas.openxmlformats.org/markup-compatibility/2006" xmlns:a14="http://schemas.microsoft.com/office/drawing/2010/main">
      <mc:Choice Requires="a14">
        <xdr:graphicFrame macro="">
          <xdr:nvGraphicFramePr>
            <xdr:cNvPr id="3" name="year 6">
              <a:extLst>
                <a:ext uri="{FF2B5EF4-FFF2-40B4-BE49-F238E27FC236}">
                  <a16:creationId xmlns:a16="http://schemas.microsoft.com/office/drawing/2014/main" id="{6A567111-FF18-4CFD-9828-6809EC48B89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0" y="2933701"/>
              <a:ext cx="272796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883920</xdr:colOff>
      <xdr:row>20</xdr:row>
      <xdr:rowOff>144780</xdr:rowOff>
    </xdr:from>
    <xdr:to>
      <xdr:col>1</xdr:col>
      <xdr:colOff>1447800</xdr:colOff>
      <xdr:row>24</xdr:row>
      <xdr:rowOff>121920</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32A3037E-9776-443C-80B5-7FF0A1FB9ED6}"/>
            </a:ext>
          </a:extLst>
        </xdr:cNvPr>
        <xdr:cNvSpPr/>
      </xdr:nvSpPr>
      <xdr:spPr>
        <a:xfrm>
          <a:off x="883920" y="406908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91440</xdr:colOff>
      <xdr:row>20</xdr:row>
      <xdr:rowOff>160020</xdr:rowOff>
    </xdr:from>
    <xdr:to>
      <xdr:col>17</xdr:col>
      <xdr:colOff>373380</xdr:colOff>
      <xdr:row>24</xdr:row>
      <xdr:rowOff>137160</xdr:rowOff>
    </xdr:to>
    <xdr:sp macro="" textlink="">
      <xdr:nvSpPr>
        <xdr:cNvPr id="5" name="Arrow: Right 4">
          <a:hlinkClick xmlns:r="http://schemas.openxmlformats.org/officeDocument/2006/relationships" r:id="rId4"/>
          <a:extLst>
            <a:ext uri="{FF2B5EF4-FFF2-40B4-BE49-F238E27FC236}">
              <a16:creationId xmlns:a16="http://schemas.microsoft.com/office/drawing/2014/main" id="{CE3F7506-F64F-42E2-8C93-FFFD106F2F60}"/>
            </a:ext>
          </a:extLst>
        </xdr:cNvPr>
        <xdr:cNvSpPr/>
      </xdr:nvSpPr>
      <xdr:spPr>
        <a:xfrm>
          <a:off x="10706100" y="408432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106680</xdr:colOff>
      <xdr:row>1</xdr:row>
      <xdr:rowOff>95250</xdr:rowOff>
    </xdr:from>
    <xdr:to>
      <xdr:col>14</xdr:col>
      <xdr:colOff>381000</xdr:colOff>
      <xdr:row>23</xdr:row>
      <xdr:rowOff>45720</xdr:rowOff>
    </xdr:to>
    <xdr:graphicFrame macro="">
      <xdr:nvGraphicFramePr>
        <xdr:cNvPr id="2" name="Chart 1">
          <a:extLst>
            <a:ext uri="{FF2B5EF4-FFF2-40B4-BE49-F238E27FC236}">
              <a16:creationId xmlns:a16="http://schemas.microsoft.com/office/drawing/2014/main" id="{A8260FB9-5906-440C-AC10-071171670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14</xdr:row>
      <xdr:rowOff>106680</xdr:rowOff>
    </xdr:from>
    <xdr:to>
      <xdr:col>1</xdr:col>
      <xdr:colOff>2263140</xdr:colOff>
      <xdr:row>18</xdr:row>
      <xdr:rowOff>22859</xdr:rowOff>
    </xdr:to>
    <mc:AlternateContent xmlns:mc="http://schemas.openxmlformats.org/markup-compatibility/2006" xmlns:a14="http://schemas.microsoft.com/office/drawing/2010/main">
      <mc:Choice Requires="a14">
        <xdr:graphicFrame macro="">
          <xdr:nvGraphicFramePr>
            <xdr:cNvPr id="3" name="Year 5">
              <a:extLst>
                <a:ext uri="{FF2B5EF4-FFF2-40B4-BE49-F238E27FC236}">
                  <a16:creationId xmlns:a16="http://schemas.microsoft.com/office/drawing/2014/main" id="{02E7419A-4FFD-4FF6-A6D0-19FC8033A0C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68580" y="2857500"/>
              <a:ext cx="329946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20</xdr:row>
      <xdr:rowOff>0</xdr:rowOff>
    </xdr:from>
    <xdr:to>
      <xdr:col>1</xdr:col>
      <xdr:colOff>1668780</xdr:colOff>
      <xdr:row>24</xdr:row>
      <xdr:rowOff>38100</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C91E88FA-CC5C-40A2-BE51-A4BE8D453C9D}"/>
            </a:ext>
          </a:extLst>
        </xdr:cNvPr>
        <xdr:cNvSpPr/>
      </xdr:nvSpPr>
      <xdr:spPr>
        <a:xfrm>
          <a:off x="1104900" y="385572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518160</xdr:colOff>
      <xdr:row>20</xdr:row>
      <xdr:rowOff>137160</xdr:rowOff>
    </xdr:from>
    <xdr:to>
      <xdr:col>17</xdr:col>
      <xdr:colOff>190500</xdr:colOff>
      <xdr:row>24</xdr:row>
      <xdr:rowOff>175260</xdr:rowOff>
    </xdr:to>
    <xdr:sp macro="" textlink="">
      <xdr:nvSpPr>
        <xdr:cNvPr id="6" name="Arrow: Right 5">
          <a:hlinkClick xmlns:r="http://schemas.openxmlformats.org/officeDocument/2006/relationships" r:id="rId4"/>
          <a:extLst>
            <a:ext uri="{FF2B5EF4-FFF2-40B4-BE49-F238E27FC236}">
              <a16:creationId xmlns:a16="http://schemas.microsoft.com/office/drawing/2014/main" id="{C67A0D23-88D5-4AA6-93C8-F3124CCBBF52}"/>
            </a:ext>
          </a:extLst>
        </xdr:cNvPr>
        <xdr:cNvSpPr/>
      </xdr:nvSpPr>
      <xdr:spPr>
        <a:xfrm>
          <a:off x="10789920" y="399288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281940</xdr:colOff>
      <xdr:row>1</xdr:row>
      <xdr:rowOff>133350</xdr:rowOff>
    </xdr:from>
    <xdr:to>
      <xdr:col>14</xdr:col>
      <xdr:colOff>281940</xdr:colOff>
      <xdr:row>22</xdr:row>
      <xdr:rowOff>0</xdr:rowOff>
    </xdr:to>
    <xdr:graphicFrame macro="">
      <xdr:nvGraphicFramePr>
        <xdr:cNvPr id="2" name="Chart 1">
          <a:extLst>
            <a:ext uri="{FF2B5EF4-FFF2-40B4-BE49-F238E27FC236}">
              <a16:creationId xmlns:a16="http://schemas.microsoft.com/office/drawing/2014/main" id="{1D11EACC-35F2-4EBE-9936-B49E91A03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14</xdr:row>
      <xdr:rowOff>99061</xdr:rowOff>
    </xdr:from>
    <xdr:to>
      <xdr:col>1</xdr:col>
      <xdr:colOff>2247900</xdr:colOff>
      <xdr:row>17</xdr:row>
      <xdr:rowOff>175260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B4D5595-2AEB-4943-90B5-46B86A63537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0480" y="2849881"/>
              <a:ext cx="304038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350520</xdr:colOff>
      <xdr:row>20</xdr:row>
      <xdr:rowOff>60960</xdr:rowOff>
    </xdr:from>
    <xdr:to>
      <xdr:col>17</xdr:col>
      <xdr:colOff>22860</xdr:colOff>
      <xdr:row>24</xdr:row>
      <xdr:rowOff>99060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806B73D0-245D-414B-8988-F0B943EF7799}"/>
            </a:ext>
          </a:extLst>
        </xdr:cNvPr>
        <xdr:cNvSpPr/>
      </xdr:nvSpPr>
      <xdr:spPr>
        <a:xfrm>
          <a:off x="10744200" y="391668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480060</xdr:colOff>
      <xdr:row>19</xdr:row>
      <xdr:rowOff>137160</xdr:rowOff>
    </xdr:from>
    <xdr:to>
      <xdr:col>1</xdr:col>
      <xdr:colOff>2148840</xdr:colOff>
      <xdr:row>23</xdr:row>
      <xdr:rowOff>175260</xdr:rowOff>
    </xdr:to>
    <xdr:sp macro="" textlink="">
      <xdr:nvSpPr>
        <xdr:cNvPr id="5" name="Arrow: Left 4">
          <a:hlinkClick xmlns:r="http://schemas.openxmlformats.org/officeDocument/2006/relationships" r:id="rId4"/>
          <a:extLst>
            <a:ext uri="{FF2B5EF4-FFF2-40B4-BE49-F238E27FC236}">
              <a16:creationId xmlns:a16="http://schemas.microsoft.com/office/drawing/2014/main" id="{68676BB4-08E9-4750-A8B7-65ADB9CDF2C7}"/>
            </a:ext>
          </a:extLst>
        </xdr:cNvPr>
        <xdr:cNvSpPr/>
      </xdr:nvSpPr>
      <xdr:spPr>
        <a:xfrm>
          <a:off x="1303020" y="381000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129540</xdr:colOff>
      <xdr:row>1</xdr:row>
      <xdr:rowOff>152400</xdr:rowOff>
    </xdr:from>
    <xdr:to>
      <xdr:col>14</xdr:col>
      <xdr:colOff>7620</xdr:colOff>
      <xdr:row>21</xdr:row>
      <xdr:rowOff>60960</xdr:rowOff>
    </xdr:to>
    <xdr:graphicFrame macro="">
      <xdr:nvGraphicFramePr>
        <xdr:cNvPr id="2" name="Chart 1">
          <a:extLst>
            <a:ext uri="{FF2B5EF4-FFF2-40B4-BE49-F238E27FC236}">
              <a16:creationId xmlns:a16="http://schemas.microsoft.com/office/drawing/2014/main" id="{659FA804-7E4B-4032-B39E-D55D90A4D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14</xdr:row>
      <xdr:rowOff>99060</xdr:rowOff>
    </xdr:from>
    <xdr:to>
      <xdr:col>2</xdr:col>
      <xdr:colOff>0</xdr:colOff>
      <xdr:row>18</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BBB0DAD-766B-4D0B-9A1E-8550930C973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0" y="2849880"/>
              <a:ext cx="3291840" cy="64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38100</xdr:colOff>
      <xdr:row>20</xdr:row>
      <xdr:rowOff>45720</xdr:rowOff>
    </xdr:from>
    <xdr:to>
      <xdr:col>16</xdr:col>
      <xdr:colOff>320040</xdr:colOff>
      <xdr:row>24</xdr:row>
      <xdr:rowOff>83820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A945117E-ED0A-4C6C-840C-298D1B160338}"/>
            </a:ext>
          </a:extLst>
        </xdr:cNvPr>
        <xdr:cNvSpPr/>
      </xdr:nvSpPr>
      <xdr:spPr>
        <a:xfrm>
          <a:off x="10675620" y="390144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243840</xdr:colOff>
      <xdr:row>20</xdr:row>
      <xdr:rowOff>7620</xdr:rowOff>
    </xdr:from>
    <xdr:to>
      <xdr:col>1</xdr:col>
      <xdr:colOff>1912620</xdr:colOff>
      <xdr:row>24</xdr:row>
      <xdr:rowOff>45720</xdr:rowOff>
    </xdr:to>
    <xdr:sp macro="" textlink="">
      <xdr:nvSpPr>
        <xdr:cNvPr id="5" name="Arrow: Left 4">
          <a:hlinkClick xmlns:r="http://schemas.openxmlformats.org/officeDocument/2006/relationships" r:id="rId4"/>
          <a:extLst>
            <a:ext uri="{FF2B5EF4-FFF2-40B4-BE49-F238E27FC236}">
              <a16:creationId xmlns:a16="http://schemas.microsoft.com/office/drawing/2014/main" id="{0DA076C2-B8A8-4227-9660-F2E33E856575}"/>
            </a:ext>
          </a:extLst>
        </xdr:cNvPr>
        <xdr:cNvSpPr/>
      </xdr:nvSpPr>
      <xdr:spPr>
        <a:xfrm>
          <a:off x="1524000" y="386334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205740</xdr:colOff>
      <xdr:row>1</xdr:row>
      <xdr:rowOff>156210</xdr:rowOff>
    </xdr:from>
    <xdr:to>
      <xdr:col>13</xdr:col>
      <xdr:colOff>342900</xdr:colOff>
      <xdr:row>21</xdr:row>
      <xdr:rowOff>99060</xdr:rowOff>
    </xdr:to>
    <xdr:graphicFrame macro="">
      <xdr:nvGraphicFramePr>
        <xdr:cNvPr id="2" name="Chart 1">
          <a:extLst>
            <a:ext uri="{FF2B5EF4-FFF2-40B4-BE49-F238E27FC236}">
              <a16:creationId xmlns:a16="http://schemas.microsoft.com/office/drawing/2014/main" id="{5166A180-4E65-4087-B3C3-434370361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91441</xdr:rowOff>
    </xdr:from>
    <xdr:to>
      <xdr:col>2</xdr:col>
      <xdr:colOff>7620</xdr:colOff>
      <xdr:row>17</xdr:row>
      <xdr:rowOff>137161</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FB9A2ECE-B13A-4D3F-9D4F-577F6AF5B7D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2842261"/>
              <a:ext cx="35128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601980</xdr:colOff>
      <xdr:row>20</xdr:row>
      <xdr:rowOff>30480</xdr:rowOff>
    </xdr:from>
    <xdr:to>
      <xdr:col>16</xdr:col>
      <xdr:colOff>274320</xdr:colOff>
      <xdr:row>24</xdr:row>
      <xdr:rowOff>68580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016740BF-64C5-4F6F-AA17-813E7EFDC7DD}"/>
            </a:ext>
          </a:extLst>
        </xdr:cNvPr>
        <xdr:cNvSpPr/>
      </xdr:nvSpPr>
      <xdr:spPr>
        <a:xfrm>
          <a:off x="10812780" y="388620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464820</xdr:colOff>
      <xdr:row>19</xdr:row>
      <xdr:rowOff>175260</xdr:rowOff>
    </xdr:from>
    <xdr:to>
      <xdr:col>1</xdr:col>
      <xdr:colOff>2133600</xdr:colOff>
      <xdr:row>24</xdr:row>
      <xdr:rowOff>30480</xdr:rowOff>
    </xdr:to>
    <xdr:sp macro="" textlink="">
      <xdr:nvSpPr>
        <xdr:cNvPr id="5" name="Arrow: Left 4">
          <a:hlinkClick xmlns:r="http://schemas.openxmlformats.org/officeDocument/2006/relationships" r:id="rId4"/>
          <a:extLst>
            <a:ext uri="{FF2B5EF4-FFF2-40B4-BE49-F238E27FC236}">
              <a16:creationId xmlns:a16="http://schemas.microsoft.com/office/drawing/2014/main" id="{54B9B5A6-75D9-4556-9835-B2475E33EEB5}"/>
            </a:ext>
          </a:extLst>
        </xdr:cNvPr>
        <xdr:cNvSpPr/>
      </xdr:nvSpPr>
      <xdr:spPr>
        <a:xfrm>
          <a:off x="1744980" y="384810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236220</xdr:colOff>
      <xdr:row>1</xdr:row>
      <xdr:rowOff>110490</xdr:rowOff>
    </xdr:from>
    <xdr:to>
      <xdr:col>13</xdr:col>
      <xdr:colOff>396240</xdr:colOff>
      <xdr:row>21</xdr:row>
      <xdr:rowOff>114300</xdr:rowOff>
    </xdr:to>
    <xdr:graphicFrame macro="">
      <xdr:nvGraphicFramePr>
        <xdr:cNvPr id="2" name="Chart 1">
          <a:extLst>
            <a:ext uri="{FF2B5EF4-FFF2-40B4-BE49-F238E27FC236}">
              <a16:creationId xmlns:a16="http://schemas.microsoft.com/office/drawing/2014/main" id="{8BEBA5FB-8FE1-4670-AF84-FDF19F068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53340</xdr:colOff>
      <xdr:row>14</xdr:row>
      <xdr:rowOff>99061</xdr:rowOff>
    </xdr:from>
    <xdr:to>
      <xdr:col>2</xdr:col>
      <xdr:colOff>0</xdr:colOff>
      <xdr:row>17</xdr:row>
      <xdr:rowOff>129540</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68DD02FF-9383-43F8-9043-7FB1A74FA40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3340" y="2849881"/>
              <a:ext cx="299466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60960</xdr:colOff>
      <xdr:row>20</xdr:row>
      <xdr:rowOff>60960</xdr:rowOff>
    </xdr:from>
    <xdr:to>
      <xdr:col>16</xdr:col>
      <xdr:colOff>342900</xdr:colOff>
      <xdr:row>24</xdr:row>
      <xdr:rowOff>38100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D7844E9A-1A5F-43DE-AAF1-3D574207B7B3}"/>
            </a:ext>
          </a:extLst>
        </xdr:cNvPr>
        <xdr:cNvSpPr/>
      </xdr:nvSpPr>
      <xdr:spPr>
        <a:xfrm>
          <a:off x="10424160" y="399288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457200</xdr:colOff>
      <xdr:row>19</xdr:row>
      <xdr:rowOff>144780</xdr:rowOff>
    </xdr:from>
    <xdr:to>
      <xdr:col>1</xdr:col>
      <xdr:colOff>2125980</xdr:colOff>
      <xdr:row>23</xdr:row>
      <xdr:rowOff>121920</xdr:rowOff>
    </xdr:to>
    <xdr:sp macro="" textlink="">
      <xdr:nvSpPr>
        <xdr:cNvPr id="5" name="Arrow: Left 4">
          <a:hlinkClick xmlns:r="http://schemas.openxmlformats.org/officeDocument/2006/relationships" r:id="rId4"/>
          <a:extLst>
            <a:ext uri="{FF2B5EF4-FFF2-40B4-BE49-F238E27FC236}">
              <a16:creationId xmlns:a16="http://schemas.microsoft.com/office/drawing/2014/main" id="{BC1DA803-6202-442D-9158-32D663AFAB9C}"/>
            </a:ext>
          </a:extLst>
        </xdr:cNvPr>
        <xdr:cNvSpPr/>
      </xdr:nvSpPr>
      <xdr:spPr>
        <a:xfrm>
          <a:off x="1295400" y="387858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220980</xdr:colOff>
      <xdr:row>1</xdr:row>
      <xdr:rowOff>148590</xdr:rowOff>
    </xdr:from>
    <xdr:to>
      <xdr:col>13</xdr:col>
      <xdr:colOff>548640</xdr:colOff>
      <xdr:row>22</xdr:row>
      <xdr:rowOff>38100</xdr:rowOff>
    </xdr:to>
    <xdr:graphicFrame macro="">
      <xdr:nvGraphicFramePr>
        <xdr:cNvPr id="2" name="Chart 1">
          <a:extLst>
            <a:ext uri="{FF2B5EF4-FFF2-40B4-BE49-F238E27FC236}">
              <a16:creationId xmlns:a16="http://schemas.microsoft.com/office/drawing/2014/main" id="{06868717-9D35-4AAE-93BB-CB5F1D438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14</xdr:row>
      <xdr:rowOff>114301</xdr:rowOff>
    </xdr:from>
    <xdr:to>
      <xdr:col>1</xdr:col>
      <xdr:colOff>2331720</xdr:colOff>
      <xdr:row>18</xdr:row>
      <xdr:rowOff>0</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10F595D4-8746-47E3-98DA-2A8CE5DBAC9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68580" y="2865121"/>
              <a:ext cx="308610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160020</xdr:colOff>
      <xdr:row>20</xdr:row>
      <xdr:rowOff>106680</xdr:rowOff>
    </xdr:from>
    <xdr:to>
      <xdr:col>16</xdr:col>
      <xdr:colOff>441960</xdr:colOff>
      <xdr:row>24</xdr:row>
      <xdr:rowOff>144780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FDEA344F-E3F8-4307-9E6B-BB34F5C51980}"/>
            </a:ext>
          </a:extLst>
        </xdr:cNvPr>
        <xdr:cNvSpPr/>
      </xdr:nvSpPr>
      <xdr:spPr>
        <a:xfrm>
          <a:off x="10645140" y="3962400"/>
          <a:ext cx="1501140" cy="769620"/>
        </a:xfrm>
        <a:prstGeom prst="righ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586740</xdr:colOff>
      <xdr:row>20</xdr:row>
      <xdr:rowOff>45720</xdr:rowOff>
    </xdr:from>
    <xdr:to>
      <xdr:col>1</xdr:col>
      <xdr:colOff>2255520</xdr:colOff>
      <xdr:row>24</xdr:row>
      <xdr:rowOff>83820</xdr:rowOff>
    </xdr:to>
    <xdr:sp macro="" textlink="">
      <xdr:nvSpPr>
        <xdr:cNvPr id="5" name="Arrow: Left 4">
          <a:hlinkClick xmlns:r="http://schemas.openxmlformats.org/officeDocument/2006/relationships" r:id="rId4"/>
          <a:extLst>
            <a:ext uri="{FF2B5EF4-FFF2-40B4-BE49-F238E27FC236}">
              <a16:creationId xmlns:a16="http://schemas.microsoft.com/office/drawing/2014/main" id="{9CD855E1-3DB4-49AB-8473-04063F10A21C}"/>
            </a:ext>
          </a:extLst>
        </xdr:cNvPr>
        <xdr:cNvSpPr/>
      </xdr:nvSpPr>
      <xdr:spPr>
        <a:xfrm>
          <a:off x="1409700" y="3901440"/>
          <a:ext cx="1668780" cy="769620"/>
        </a:xfrm>
        <a:prstGeom prst="leftArrow">
          <a:avLst/>
        </a:prstGeom>
        <a:blipFill>
          <a:blip xmlns:r="http://schemas.openxmlformats.org/officeDocument/2006/relationships" r:embed="rId3"/>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5.85049675926" createdVersion="7" refreshedVersion="7" minRefreshableVersion="3" recordCount="110" xr:uid="{84067B0C-8B41-43AF-A9AF-4D3154CE3938}">
  <cacheSource type="worksheet">
    <worksheetSource name="Table2"/>
  </cacheSource>
  <cacheFields count="13">
    <cacheField name="State_UT" numFmtId="0">
      <sharedItems count="37">
        <s v="All India"/>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year" numFmtId="0">
      <sharedItems count="3">
        <s v="2013-14"/>
        <s v="2014-15"/>
        <s v="2015-16"/>
      </sharedItems>
    </cacheField>
    <cacheField name="Primary_Only" numFmtId="2">
      <sharedItems containsSemiMixedTypes="0" containsString="0" containsNumber="1" minValue="1.08" maxValue="100"/>
    </cacheField>
    <cacheField name="Primary_with_U_Primary" numFmtId="2">
      <sharedItems containsSemiMixedTypes="0" containsString="0" containsNumber="1" minValue="4.33" maxValue="100"/>
    </cacheField>
    <cacheField name="Primary_with_U_Primary_Sec_HrSec" numFmtId="2">
      <sharedItems containsSemiMixedTypes="0" containsString="0" containsNumber="1" minValue="28.91" maxValue="100"/>
    </cacheField>
    <cacheField name="U_Primary_Only" numFmtId="2">
      <sharedItems containsSemiMixedTypes="0" containsString="0" containsNumber="1" minValue="7.93" maxValue="100"/>
    </cacheField>
    <cacheField name="U_Primary_With_Sec_HrSec" numFmtId="2">
      <sharedItems containsSemiMixedTypes="0" containsString="0" containsNumber="1" minValue="17.07" maxValue="100"/>
    </cacheField>
    <cacheField name="Primary_with_U_Primary_Sec" numFmtId="2">
      <sharedItems containsSemiMixedTypes="0" containsString="0" containsNumber="1" minValue="14.94" maxValue="100"/>
    </cacheField>
    <cacheField name="U_Primary_With_Sec" numFmtId="2">
      <sharedItems containsSemiMixedTypes="0" containsString="0" containsNumber="1" minValue="12.25" maxValue="100"/>
    </cacheField>
    <cacheField name="Sec_Only" numFmtId="2">
      <sharedItems containsSemiMixedTypes="0" containsString="0" containsNumber="1" minValue="5.88" maxValue="100"/>
    </cacheField>
    <cacheField name="Sec_with_HrSec." numFmtId="2">
      <sharedItems containsSemiMixedTypes="0" containsString="0" containsNumber="1" minValue="15.36" maxValue="100"/>
    </cacheField>
    <cacheField name="HrSec_Only" numFmtId="2">
      <sharedItems containsSemiMixedTypes="0" containsString="0" containsNumber="1" minValue="9.73" maxValue="100"/>
    </cacheField>
    <cacheField name="All Schools" numFmtId="2">
      <sharedItems containsSemiMixedTypes="0" containsString="0" containsNumber="1" minValue="5.47" maxValue="100"/>
    </cacheField>
  </cacheFields>
  <extLst>
    <ext xmlns:x14="http://schemas.microsoft.com/office/spreadsheetml/2009/9/main" uri="{725AE2AE-9491-48be-B2B4-4EB974FC3084}">
      <x14:pivotCacheDefinition pivotCacheId="12005958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5.915818865738" createdVersion="7" refreshedVersion="7" minRefreshableVersion="3" recordCount="110" xr:uid="{A8E9A8FD-500B-4B96-9F57-84C7BE6666CC}">
  <cacheSource type="worksheet">
    <worksheetSource name="Table3"/>
  </cacheSource>
  <cacheFields count="13">
    <cacheField name="State_UT" numFmtId="0">
      <sharedItems count="37">
        <s v="All India"/>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year" numFmtId="0">
      <sharedItems count="3">
        <s v="2013-14"/>
        <s v="2014-15"/>
        <s v="2015-16"/>
      </sharedItems>
    </cacheField>
    <cacheField name="Primary_Only" numFmtId="2">
      <sharedItems containsSemiMixedTypes="0" containsString="0" containsNumber="1" minValue="4.12" maxValue="100"/>
    </cacheField>
    <cacheField name="Primary_with_U_Primary" numFmtId="2">
      <sharedItems containsSemiMixedTypes="0" containsString="0" containsNumber="1" minValue="11.17" maxValue="100"/>
    </cacheField>
    <cacheField name="Primary_with_U_Primary_Sec_HrSec" numFmtId="2">
      <sharedItems containsSemiMixedTypes="0" containsString="0" containsNumber="1" minValue="51.49" maxValue="100"/>
    </cacheField>
    <cacheField name="U_Primary_Only" numFmtId="2">
      <sharedItems containsSemiMixedTypes="0" containsString="0" containsNumber="1" minValue="16.190000000000001" maxValue="100"/>
    </cacheField>
    <cacheField name="U_Primary_With_Sec_HrSec" numFmtId="2">
      <sharedItems containsSemiMixedTypes="0" containsString="0" containsNumber="1" minValue="66.430000000000007" maxValue="100"/>
    </cacheField>
    <cacheField name="Primary_with_U_Primary_Sec" numFmtId="2">
      <sharedItems containsSemiMixedTypes="0" containsString="0" containsNumber="1" minValue="23.08" maxValue="100"/>
    </cacheField>
    <cacheField name="U_Primary_With_Sec" numFmtId="2">
      <sharedItems containsSemiMixedTypes="0" containsString="0" containsNumber="1" minValue="29.64" maxValue="100"/>
    </cacheField>
    <cacheField name="Sec_Only" numFmtId="2">
      <sharedItems containsSemiMixedTypes="0" containsString="0" containsNumber="1" minValue="30.6" maxValue="100"/>
    </cacheField>
    <cacheField name="Sec_with_HrSec." numFmtId="2">
      <sharedItems containsSemiMixedTypes="0" containsString="0" containsNumber="1" minValue="39.32" maxValue="100"/>
    </cacheField>
    <cacheField name="HrSec_Only" numFmtId="2">
      <sharedItems containsSemiMixedTypes="0" containsString="0" containsNumber="1" minValue="43.48" maxValue="100"/>
    </cacheField>
    <cacheField name="All Schools" numFmtId="2">
      <sharedItems containsSemiMixedTypes="0" containsString="0" containsNumber="1" minValue="9.9600000000000009" maxValue="100"/>
    </cacheField>
  </cacheFields>
  <extLst>
    <ext xmlns:x14="http://schemas.microsoft.com/office/spreadsheetml/2009/9/main" uri="{725AE2AE-9491-48be-B2B4-4EB974FC3084}">
      <x14:pivotCacheDefinition pivotCacheId="18664307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5.953814930559" createdVersion="7" refreshedVersion="7" minRefreshableVersion="3" recordCount="110" xr:uid="{A4C0F417-AA72-4109-8573-A6428F9211DE}">
  <cacheSource type="worksheet">
    <worksheetSource name="Table4"/>
  </cacheSource>
  <cacheFields count="13">
    <cacheField name="State_UT" numFmtId="0">
      <sharedItems count="37">
        <s v="All India"/>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Year" numFmtId="0">
      <sharedItems count="3">
        <s v="2013-14"/>
        <s v="2014-15"/>
        <s v="2015-16"/>
      </sharedItems>
    </cacheField>
    <cacheField name="Primary_Only" numFmtId="2">
      <sharedItems containsSemiMixedTypes="0" containsString="0" containsNumber="1" minValue="61.04" maxValue="100"/>
    </cacheField>
    <cacheField name="Primary_with_U_Primary" numFmtId="2">
      <sharedItems containsSemiMixedTypes="0" containsString="0" containsNumber="1" minValue="59.4" maxValue="100"/>
    </cacheField>
    <cacheField name="Primary_with_U_Primary_Sec_HrSec" numFmtId="2">
      <sharedItems containsSemiMixedTypes="0" containsString="0" containsNumber="1" minValue="75.16" maxValue="100"/>
    </cacheField>
    <cacheField name="U_Primary_Only" numFmtId="2">
      <sharedItems containsSemiMixedTypes="0" containsString="0" containsNumber="1" minValue="50" maxValue="100"/>
    </cacheField>
    <cacheField name="U_Primary_With_Sec_HrSec" numFmtId="2">
      <sharedItems containsSemiMixedTypes="0" containsString="0" containsNumber="1" minValue="74.069999999999993" maxValue="100"/>
    </cacheField>
    <cacheField name="Primary_with_U_Primary_Sec" numFmtId="2">
      <sharedItems containsSemiMixedTypes="0" containsString="0" containsNumber="1" minValue="86.32" maxValue="100"/>
    </cacheField>
    <cacheField name="U_Primary_With_Sec" numFmtId="2">
      <sharedItems containsSemiMixedTypes="0" containsString="0" containsNumber="1" minValue="79.900000000000006" maxValue="100"/>
    </cacheField>
    <cacheField name="Sec_Only" numFmtId="2">
      <sharedItems containsSemiMixedTypes="0" containsString="0" containsNumber="1" minValue="66.182636363636362" maxValue="100"/>
    </cacheField>
    <cacheField name="Sec_with_HrSec." numFmtId="2">
      <sharedItems containsSemiMixedTypes="0" containsString="0" containsNumber="1" minValue="50" maxValue="100"/>
    </cacheField>
    <cacheField name="HrSec_Only" numFmtId="2">
      <sharedItems containsSemiMixedTypes="0" containsString="0" containsNumber="1" minValue="50" maxValue="100"/>
    </cacheField>
    <cacheField name="All Schools" numFmtId="2">
      <sharedItems containsSemiMixedTypes="0" containsString="0" containsNumber="1" minValue="61.76" maxValue="100"/>
    </cacheField>
  </cacheFields>
  <extLst>
    <ext xmlns:x14="http://schemas.microsoft.com/office/spreadsheetml/2009/9/main" uri="{725AE2AE-9491-48be-B2B4-4EB974FC3084}">
      <x14:pivotCacheDefinition pivotCacheId="1123621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5.965063425923" createdVersion="7" refreshedVersion="7" minRefreshableVersion="3" recordCount="110" xr:uid="{6D55E8E6-8FAA-4716-9F60-0D07A672EBBC}">
  <cacheSource type="worksheet">
    <worksheetSource name="Table5"/>
  </cacheSource>
  <cacheFields count="13">
    <cacheField name="State_UT" numFmtId="0">
      <sharedItems count="37">
        <s v="All India"/>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year" numFmtId="0">
      <sharedItems count="3">
        <s v="2013-14"/>
        <s v="2014-15"/>
        <s v="2015-16"/>
      </sharedItems>
    </cacheField>
    <cacheField name="Primary_Only" numFmtId="2">
      <sharedItems containsSemiMixedTypes="0" containsString="0" containsNumber="1" minValue="38.24" maxValue="100"/>
    </cacheField>
    <cacheField name="Primary_with_U_Primary" numFmtId="2">
      <sharedItems containsSemiMixedTypes="0" containsString="0" containsNumber="1" minValue="61.17" maxValue="100"/>
    </cacheField>
    <cacheField name="Primary_with_U_Primary_Sec_HrSec" numFmtId="2">
      <sharedItems containsSemiMixedTypes="0" containsString="0" containsNumber="1" minValue="73.19" maxValue="100"/>
    </cacheField>
    <cacheField name="U_Primary_Only" numFmtId="2">
      <sharedItems containsSemiMixedTypes="0" containsString="0" containsNumber="1" minValue="44.66" maxValue="100"/>
    </cacheField>
    <cacheField name="U_Primary_With_Sec_HrSec" numFmtId="2">
      <sharedItems containsSemiMixedTypes="0" containsString="0" containsNumber="1" minValue="64.11" maxValue="100"/>
    </cacheField>
    <cacheField name="Primary_with_U_Primary_Sec" numFmtId="2">
      <sharedItems containsSemiMixedTypes="0" containsString="0" containsNumber="1" minValue="76.239999999999995" maxValue="100"/>
    </cacheField>
    <cacheField name="U_Primary_With_Sec" numFmtId="2">
      <sharedItems containsSemiMixedTypes="0" containsString="0" containsNumber="1" minValue="60.63" maxValue="100"/>
    </cacheField>
    <cacheField name="Sec_Only" numFmtId="2">
      <sharedItems containsSemiMixedTypes="0" containsString="0" containsNumber="1" minValue="48.319818181818185" maxValue="100"/>
    </cacheField>
    <cacheField name="Sec_with_HrSec." numFmtId="2">
      <sharedItems containsSemiMixedTypes="0" containsString="0" containsNumber="1" minValue="55.96" maxValue="100"/>
    </cacheField>
    <cacheField name="HrSec_Only" numFmtId="2">
      <sharedItems containsSemiMixedTypes="0" containsString="0" containsNumber="1" minValue="52.63" maxValue="100"/>
    </cacheField>
    <cacheField name="All Schools" numFmtId="2">
      <sharedItems containsSemiMixedTypes="0" containsString="0" containsNumber="1" minValue="48.73" maxValue="100"/>
    </cacheField>
  </cacheFields>
  <extLst>
    <ext xmlns:x14="http://schemas.microsoft.com/office/spreadsheetml/2009/9/main" uri="{725AE2AE-9491-48be-B2B4-4EB974FC3084}">
      <x14:pivotCacheDefinition pivotCacheId="141174205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6.064494444443" createdVersion="7" refreshedVersion="7" minRefreshableVersion="3" recordCount="110" xr:uid="{6907D79B-1F09-4A07-B899-47643672FB23}">
  <cacheSource type="worksheet">
    <worksheetSource name="Table6"/>
  </cacheSource>
  <cacheFields count="13">
    <cacheField name="State_UT" numFmtId="0">
      <sharedItems count="37">
        <s v="All India"/>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year" numFmtId="0">
      <sharedItems count="3">
        <s v="2013-14"/>
        <s v="2014-15"/>
        <s v="2015-16"/>
      </sharedItems>
    </cacheField>
    <cacheField name="Primary_Only" numFmtId="2">
      <sharedItems containsSemiMixedTypes="0" containsString="0" containsNumber="1" minValue="50.84" maxValue="100"/>
    </cacheField>
    <cacheField name="Primary_with_U_Primary" numFmtId="2">
      <sharedItems containsSemiMixedTypes="0" containsString="0" containsNumber="1" minValue="61.65" maxValue="100"/>
    </cacheField>
    <cacheField name="Primary_with_U_Primary_Sec_HrSec" numFmtId="2">
      <sharedItems containsSemiMixedTypes="0" containsString="0" containsNumber="1" minValue="76.180000000000007" maxValue="100"/>
    </cacheField>
    <cacheField name="U_Primary_Only" numFmtId="2">
      <sharedItems containsSemiMixedTypes="0" containsString="0" containsNumber="1" minValue="46.72" maxValue="100"/>
    </cacheField>
    <cacheField name="U_Primary_With_Sec_HrSec" numFmtId="2">
      <sharedItems containsSemiMixedTypes="0" containsString="0" containsNumber="1" minValue="68.680000000000007" maxValue="100"/>
    </cacheField>
    <cacheField name="Primary_with_U_Primary_Sec" numFmtId="2">
      <sharedItems containsSemiMixedTypes="0" containsString="0" containsNumber="1" minValue="86.9" maxValue="100"/>
    </cacheField>
    <cacheField name="U_Primary_With_Sec" numFmtId="2">
      <sharedItems containsSemiMixedTypes="0" containsString="0" containsNumber="1" minValue="77.33" maxValue="100"/>
    </cacheField>
    <cacheField name="Sec_Only" numFmtId="2">
      <sharedItems containsSemiMixedTypes="0" containsString="0" containsNumber="1" minValue="49.28145454545453" maxValue="100"/>
    </cacheField>
    <cacheField name="Sec_with_HrSec." numFmtId="2">
      <sharedItems containsSemiMixedTypes="0" containsString="0" containsNumber="1" minValue="62.25081818181819" maxValue="100"/>
    </cacheField>
    <cacheField name="HrSec_Only" numFmtId="2">
      <sharedItems containsSemiMixedTypes="0" containsString="0" containsNumber="1" minValue="52.38" maxValue="100"/>
    </cacheField>
    <cacheField name="All Schools" numFmtId="2">
      <sharedItems containsSemiMixedTypes="0" containsString="0" containsNumber="1" minValue="50.95" maxValue="100"/>
    </cacheField>
  </cacheFields>
  <extLst>
    <ext xmlns:x14="http://schemas.microsoft.com/office/spreadsheetml/2009/9/main" uri="{725AE2AE-9491-48be-B2B4-4EB974FC3084}">
      <x14:pivotCacheDefinition pivotCacheId="116607882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6.098025115738" createdVersion="7" refreshedVersion="7" minRefreshableVersion="3" recordCount="110" xr:uid="{42F09D66-D5A6-4D0D-98D9-56C612E2DFEA}">
  <cacheSource type="worksheet">
    <worksheetSource name="Table7"/>
  </cacheSource>
  <cacheFields count="15">
    <cacheField name="State_UT" numFmtId="0">
      <sharedItems count="39">
        <s v="All India"/>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ondicherry"/>
        <s v="Puducherry"/>
        <s v="Punjab"/>
        <s v="Rajasthan"/>
        <s v="Sikkim"/>
        <s v="Tamil Nadu"/>
        <s v="Telangana"/>
        <s v="Tripura"/>
        <s v="Uttar Pradesh"/>
        <s v="Uttarakhand"/>
        <s v="Uttaranchal"/>
        <s v="West Bengal"/>
      </sharedItems>
    </cacheField>
    <cacheField name="Year" numFmtId="0">
      <sharedItems count="3">
        <s v="2013-14"/>
        <s v="2015-16"/>
        <s v="2014-15"/>
      </sharedItems>
    </cacheField>
    <cacheField name="Primary_Boys" numFmtId="2">
      <sharedItems containsSemiMixedTypes="0" containsString="0" containsNumber="1" minValue="77.42" maxValue="145.68"/>
    </cacheField>
    <cacheField name="Primary_Girls" numFmtId="2">
      <sharedItems containsSemiMixedTypes="0" containsString="0" containsNumber="1" minValue="69.900000000000006" maxValue="152.81"/>
    </cacheField>
    <cacheField name="Primary_Total" numFmtId="2">
      <sharedItems containsSemiMixedTypes="0" containsString="0" containsNumber="1" minValue="73.8" maxValue="149.15"/>
    </cacheField>
    <cacheField name="Upper_Primary_Boys" numFmtId="2">
      <sharedItems containsSemiMixedTypes="0" containsString="0" containsNumber="1" minValue="67.319999999999993" maxValue="143.72"/>
    </cacheField>
    <cacheField name="Upper_Primary_Girls" numFmtId="2">
      <sharedItems containsSemiMixedTypes="0" containsString="0" containsNumber="1" minValue="71.849999999999994" maxValue="157.85"/>
    </cacheField>
    <cacheField name="Upper_Primary_Total" numFmtId="2">
      <sharedItems containsSemiMixedTypes="0" containsString="0" containsNumber="1" minValue="70.2" maxValue="150.61000000000001"/>
    </cacheField>
    <cacheField name="Secondary_Boys" numFmtId="2">
      <sharedItems containsSemiMixedTypes="0" containsString="0" containsNumber="1" minValue="57.66" maxValue="122.77"/>
    </cacheField>
    <cacheField name="Secondary_Girls" numFmtId="2">
      <sharedItems containsSemiMixedTypes="0" containsString="0" containsNumber="1" minValue="62.96" maxValue="135.38999999999999"/>
    </cacheField>
    <cacheField name="Secondary_Total" numFmtId="2">
      <sharedItems containsSemiMixedTypes="0" containsString="0" containsNumber="1" minValue="60.08" maxValue="127.61"/>
    </cacheField>
    <cacheField name="Higher_Secondary_Boys" numFmtId="2">
      <sharedItems containsSemiMixedTypes="0" containsString="0" containsNumber="1" minValue="16.32" maxValue="110.06"/>
    </cacheField>
    <cacheField name="Higher_Secondary_Girls" numFmtId="2">
      <sharedItems containsSemiMixedTypes="0" containsString="0" containsNumber="1" minValue="20.03" maxValue="102.35"/>
    </cacheField>
    <cacheField name="Higher_Secondary_Total" numFmtId="2">
      <sharedItems containsSemiMixedTypes="0" containsString="0" containsNumber="1" minValue="18.39" maxValue="101.28"/>
    </cacheField>
    <cacheField name="All Schools" numFmtId="2">
      <sharedItems containsSemiMixedTypes="0" containsString="0" containsNumber="1" minValue="0" maxValue="110.40916666666665"/>
    </cacheField>
  </cacheFields>
  <extLst>
    <ext xmlns:x14="http://schemas.microsoft.com/office/spreadsheetml/2009/9/main" uri="{725AE2AE-9491-48be-B2B4-4EB974FC3084}">
      <x14:pivotCacheDefinition pivotCacheId="56437789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4546.123671759262" createdVersion="7" refreshedVersion="7" minRefreshableVersion="3" recordCount="110" xr:uid="{FE9D1699-FEB9-4BCD-AFDC-D5AA52FA2635}">
  <cacheSource type="worksheet">
    <worksheetSource name="Table8"/>
  </cacheSource>
  <cacheFields count="15">
    <cacheField name="State_UT" numFmtId="0">
      <sharedItems count="39">
        <s v="All India"/>
        <s v="Andaman &amp; Nicobar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dhya Pradesh"/>
        <s v="Maharashtra"/>
        <s v="Manipur"/>
        <s v="Meghalaya"/>
        <s v="Mizoram"/>
        <s v="Nagaland"/>
        <s v="Odisha"/>
        <s v="Puducherry"/>
        <s v="Punjab"/>
        <s v="Rajasthan"/>
        <s v="Sikkim"/>
        <s v="Tamil  Nadu"/>
        <s v="Tamil Nadu"/>
        <s v="Telangana"/>
        <s v="Tripura"/>
        <s v="Uttar Pradesh"/>
        <s v="Uttarakhand"/>
        <s v="West Bengal"/>
      </sharedItems>
    </cacheField>
    <cacheField name="year" numFmtId="0">
      <sharedItems count="3">
        <s v="2013-14"/>
        <s v="2014-15"/>
        <s v="2015-16"/>
      </sharedItems>
    </cacheField>
    <cacheField name="Primary_Boys" numFmtId="2">
      <sharedItems containsSemiMixedTypes="0" containsString="0" containsNumber="1" minValue="0.08" maxValue="24.27"/>
    </cacheField>
    <cacheField name="Primary_Girls" numFmtId="2">
      <sharedItems containsSemiMixedTypes="0" containsString="0" containsNumber="1" minValue="0.26" maxValue="23.93"/>
    </cacheField>
    <cacheField name="Primary_Total" numFmtId="2">
      <sharedItems containsSemiMixedTypes="0" containsString="0" containsNumber="1" minValue="0.2" maxValue="24.11"/>
    </cacheField>
    <cacheField name="Upper Primary_Boys" numFmtId="2">
      <sharedItems containsSemiMixedTypes="0" containsString="0" containsNumber="1" minValue="0.01" maxValue="19.350000000000001"/>
    </cacheField>
    <cacheField name="Upper Primary_Girls" numFmtId="2">
      <sharedItems containsSemiMixedTypes="0" containsString="0" containsNumber="1" minValue="0.21" maxValue="19.21"/>
    </cacheField>
    <cacheField name="Upper Primary_Total" numFmtId="2">
      <sharedItems containsSemiMixedTypes="0" containsString="0" containsNumber="1" minValue="7.0000000000000007E-2" maxValue="19.28"/>
    </cacheField>
    <cacheField name="Secondary _Boys" numFmtId="2">
      <sharedItems containsSemiMixedTypes="0" containsString="0" containsNumber="1" minValue="5.57" maxValue="50.09"/>
    </cacheField>
    <cacheField name="Secondary _Girls" numFmtId="2">
      <sharedItems containsSemiMixedTypes="0" containsString="0" containsNumber="1" minValue="4.21" maxValue="49.62"/>
    </cacheField>
    <cacheField name="Secondary _Total" numFmtId="2">
      <sharedItems containsSemiMixedTypes="0" containsString="0" containsNumber="1" minValue="5.32" maxValue="49.86"/>
    </cacheField>
    <cacheField name="HrSecondary_Boys" numFmtId="2">
      <sharedItems containsSemiMixedTypes="0" containsString="0" containsNumber="1" minValue="0.23" maxValue="44.38"/>
    </cacheField>
    <cacheField name="HrSecondary_Girls" numFmtId="2">
      <sharedItems containsSemiMixedTypes="0" containsString="0" containsNumber="1" minValue="0.3" maxValue="36.049999999999997"/>
    </cacheField>
    <cacheField name="HrSecondary_Total" numFmtId="2">
      <sharedItems containsSemiMixedTypes="0" containsString="0" containsNumber="1" minValue="0.35" maxValue="40.479999999999997"/>
    </cacheField>
    <cacheField name="All Schools" numFmtId="2">
      <sharedItems containsSemiMixedTypes="0" containsString="0" containsNumber="1" minValue="0" maxValue="21.637500000000003"/>
    </cacheField>
  </cacheFields>
  <extLst>
    <ext xmlns:x14="http://schemas.microsoft.com/office/spreadsheetml/2009/9/main" uri="{725AE2AE-9491-48be-B2B4-4EB974FC3084}">
      <x14:pivotCacheDefinition pivotCacheId="12982695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9.25"/>
    <n v="42.14"/>
    <n v="82.67"/>
    <n v="18.22"/>
    <n v="76.5"/>
    <n v="64.69"/>
    <n v="59.25"/>
    <n v="44.8"/>
    <n v="39.31"/>
    <n v="26.65"/>
    <n v="24.08"/>
  </r>
  <r>
    <x v="0"/>
    <x v="1"/>
    <n v="10.32"/>
    <n v="44.39"/>
    <n v="81.96"/>
    <n v="19.399999999999999"/>
    <n v="79.86"/>
    <n v="62.66"/>
    <n v="68.11"/>
    <n v="51.27"/>
    <n v="50.26"/>
    <n v="47.96"/>
    <n v="26.42"/>
  </r>
  <r>
    <x v="0"/>
    <x v="2"/>
    <n v="10.36"/>
    <n v="45.46"/>
    <n v="79.06"/>
    <n v="19.78"/>
    <n v="82.04"/>
    <n v="68.67"/>
    <n v="68.400000000000006"/>
    <n v="53.05"/>
    <n v="54.05"/>
    <n v="55.72"/>
    <n v="27.31"/>
  </r>
  <r>
    <x v="1"/>
    <x v="0"/>
    <n v="30.4"/>
    <n v="73.680000000000007"/>
    <n v="89.74"/>
    <n v="47.006909090909083"/>
    <n v="100"/>
    <n v="97.92"/>
    <n v="52.229272727272722"/>
    <n v="33.502636363636363"/>
    <n v="100"/>
    <n v="44.158090909090909"/>
    <n v="53.06"/>
  </r>
  <r>
    <x v="1"/>
    <x v="1"/>
    <n v="30.94"/>
    <n v="76.540000000000006"/>
    <n v="92.11"/>
    <n v="100"/>
    <n v="94.74"/>
    <n v="100"/>
    <n v="52.229272727272722"/>
    <n v="33.502636363636363"/>
    <n v="100"/>
    <n v="44.158090909090909"/>
    <n v="57.25"/>
  </r>
  <r>
    <x v="1"/>
    <x v="2"/>
    <n v="28.44"/>
    <n v="78.569999999999993"/>
    <n v="92.5"/>
    <n v="47.006909090909083"/>
    <n v="94.74"/>
    <n v="100"/>
    <n v="52.229272727272722"/>
    <n v="33.502636363636363"/>
    <n v="100"/>
    <n v="44.158090909090909"/>
    <n v="57"/>
  </r>
  <r>
    <x v="2"/>
    <x v="0"/>
    <n v="12.73"/>
    <n v="42.72"/>
    <n v="86.99"/>
    <n v="45.45"/>
    <n v="17.07"/>
    <n v="68.180000000000007"/>
    <n v="73.23"/>
    <n v="60"/>
    <n v="33.33"/>
    <n v="19.32"/>
    <n v="29.57"/>
  </r>
  <r>
    <x v="2"/>
    <x v="1"/>
    <n v="10.29"/>
    <n v="44.15"/>
    <n v="88.46"/>
    <n v="50"/>
    <n v="62.22"/>
    <n v="68.38"/>
    <n v="76.59"/>
    <n v="70.97"/>
    <n v="66.67"/>
    <n v="41.6"/>
    <n v="28.06"/>
  </r>
  <r>
    <x v="2"/>
    <x v="2"/>
    <n v="11.47"/>
    <n v="44.81"/>
    <n v="89.47"/>
    <n v="50"/>
    <n v="72.41"/>
    <n v="69.92"/>
    <n v="77.08"/>
    <n v="65.22"/>
    <n v="75"/>
    <n v="61.43"/>
    <n v="30.59"/>
  </r>
  <r>
    <x v="3"/>
    <x v="0"/>
    <n v="4.32"/>
    <n v="45.05"/>
    <n v="90.63"/>
    <n v="46.51"/>
    <n v="98"/>
    <n v="89.11"/>
    <n v="75"/>
    <n v="33.502636363636363"/>
    <n v="52.17"/>
    <n v="100"/>
    <n v="24.28"/>
  </r>
  <r>
    <x v="3"/>
    <x v="1"/>
    <n v="4.0599999999999996"/>
    <n v="43.83"/>
    <n v="95.24"/>
    <n v="48.78"/>
    <n v="100"/>
    <n v="89.62"/>
    <n v="81.58"/>
    <n v="33.502636363636363"/>
    <n v="62.96"/>
    <n v="44.158090909090909"/>
    <n v="24.68"/>
  </r>
  <r>
    <x v="3"/>
    <x v="2"/>
    <n v="4.0599999999999996"/>
    <n v="41.2"/>
    <n v="94.03"/>
    <n v="50"/>
    <n v="98.11"/>
    <n v="86.16"/>
    <n v="84.62"/>
    <n v="33.502636363636363"/>
    <n v="71.88"/>
    <n v="44.158090909090909"/>
    <n v="24.36"/>
  </r>
  <r>
    <x v="4"/>
    <x v="0"/>
    <n v="1.08"/>
    <n v="29.12"/>
    <n v="64.75"/>
    <n v="18.29"/>
    <n v="80.48"/>
    <n v="44.8"/>
    <n v="56.01"/>
    <n v="25.89"/>
    <n v="36.81"/>
    <n v="16.93"/>
    <n v="8.85"/>
  </r>
  <r>
    <x v="4"/>
    <x v="1"/>
    <n v="1.1299999999999999"/>
    <n v="30.75"/>
    <n v="75"/>
    <n v="18.100000000000001"/>
    <n v="82.18"/>
    <n v="50.5"/>
    <n v="61.4"/>
    <n v="33.32"/>
    <n v="36.97"/>
    <n v="25.69"/>
    <n v="9.83"/>
  </r>
  <r>
    <x v="4"/>
    <x v="2"/>
    <n v="1.18"/>
    <n v="29.69"/>
    <n v="78.23"/>
    <n v="18.09"/>
    <n v="82.53"/>
    <n v="53.37"/>
    <n v="64.06"/>
    <n v="37.770000000000003"/>
    <n v="37.93"/>
    <n v="33.619999999999997"/>
    <n v="10.76"/>
  </r>
  <r>
    <x v="5"/>
    <x v="0"/>
    <n v="1.42"/>
    <n v="7.61"/>
    <n v="35.15"/>
    <n v="10.79"/>
    <n v="51.25"/>
    <n v="14.94"/>
    <n v="12.25"/>
    <n v="17.77"/>
    <n v="30.8"/>
    <n v="22.5"/>
    <n v="5.47"/>
  </r>
  <r>
    <x v="5"/>
    <x v="1"/>
    <n v="2.29"/>
    <n v="11.15"/>
    <n v="28.91"/>
    <n v="11.65"/>
    <n v="62.5"/>
    <n v="15.39"/>
    <n v="15.14"/>
    <n v="23.02"/>
    <n v="46.43"/>
    <n v="36.74"/>
    <n v="8.19"/>
  </r>
  <r>
    <x v="5"/>
    <x v="2"/>
    <n v="2.37"/>
    <n v="12.87"/>
    <n v="29"/>
    <n v="11.64"/>
    <n v="66.3"/>
    <n v="17.97"/>
    <n v="17.07"/>
    <n v="24.19"/>
    <n v="54.31"/>
    <n v="42.08"/>
    <n v="9.3699999999999992"/>
  </r>
  <r>
    <x v="6"/>
    <x v="0"/>
    <n v="54.55"/>
    <n v="92.31"/>
    <n v="100"/>
    <n v="47.006909090909083"/>
    <n v="100"/>
    <n v="98.57"/>
    <n v="52.229272727272722"/>
    <n v="33.502636363636363"/>
    <n v="54.264454545454541"/>
    <n v="44.158090909090909"/>
    <n v="95.83"/>
  </r>
  <r>
    <x v="6"/>
    <x v="1"/>
    <n v="45.45"/>
    <n v="93.1"/>
    <n v="100"/>
    <n v="47.006909090909083"/>
    <n v="100"/>
    <n v="98.55"/>
    <n v="52.229272727272722"/>
    <n v="33.502636363636363"/>
    <n v="54.264454545454541"/>
    <n v="44.158090909090909"/>
    <n v="95.43"/>
  </r>
  <r>
    <x v="6"/>
    <x v="2"/>
    <n v="50"/>
    <n v="93.1"/>
    <n v="100"/>
    <n v="47.006909090909083"/>
    <n v="100"/>
    <n v="95.71"/>
    <n v="52.229272727272722"/>
    <n v="33.502636363636363"/>
    <n v="54.264454545454541"/>
    <n v="44.158090909090909"/>
    <n v="94.53"/>
  </r>
  <r>
    <x v="7"/>
    <x v="0"/>
    <n v="2.64"/>
    <n v="36.630000000000003"/>
    <n v="72.349999999999994"/>
    <n v="13.04"/>
    <n v="39.24"/>
    <n v="59.14"/>
    <n v="16.55"/>
    <n v="17.77"/>
    <n v="28.2"/>
    <n v="44.158090909090909"/>
    <n v="9.8000000000000007"/>
  </r>
  <r>
    <x v="7"/>
    <x v="1"/>
    <n v="3.3"/>
    <n v="41.44"/>
    <n v="76.930000000000007"/>
    <n v="14.7"/>
    <n v="47.39"/>
    <n v="64.959999999999994"/>
    <n v="20.5"/>
    <n v="25.11"/>
    <n v="41.2"/>
    <n v="14.29"/>
    <n v="11.88"/>
  </r>
  <r>
    <x v="7"/>
    <x v="2"/>
    <n v="3.02"/>
    <n v="43.42"/>
    <n v="79.3"/>
    <n v="14.72"/>
    <n v="50"/>
    <n v="65.37"/>
    <n v="20.86"/>
    <n v="26.11"/>
    <n v="45.83"/>
    <n v="40"/>
    <n v="12.7"/>
  </r>
  <r>
    <x v="8"/>
    <x v="0"/>
    <n v="8.84"/>
    <n v="66.94"/>
    <n v="100"/>
    <n v="100"/>
    <n v="100"/>
    <n v="100"/>
    <n v="52.229272727272722"/>
    <n v="54.55"/>
    <n v="91.67"/>
    <n v="44.158090909090909"/>
    <n v="38.19"/>
  </r>
  <r>
    <x v="8"/>
    <x v="1"/>
    <n v="7.39"/>
    <n v="69.290000000000006"/>
    <n v="100"/>
    <n v="100"/>
    <n v="100"/>
    <n v="100"/>
    <n v="52.229272727272722"/>
    <n v="72.73"/>
    <n v="100"/>
    <n v="44.158090909090909"/>
    <n v="40.119999999999997"/>
  </r>
  <r>
    <x v="8"/>
    <x v="2"/>
    <n v="11.86"/>
    <n v="68.75"/>
    <n v="100"/>
    <n v="100"/>
    <n v="100"/>
    <n v="100"/>
    <n v="52.229272727272722"/>
    <n v="81.819999999999993"/>
    <n v="100"/>
    <n v="44.158090909090909"/>
    <n v="42.65"/>
  </r>
  <r>
    <x v="9"/>
    <x v="0"/>
    <n v="14.55"/>
    <n v="88.89"/>
    <n v="100"/>
    <n v="100"/>
    <n v="100"/>
    <n v="100"/>
    <n v="100"/>
    <n v="100"/>
    <n v="100"/>
    <n v="50"/>
    <n v="61.11"/>
  </r>
  <r>
    <x v="9"/>
    <x v="1"/>
    <n v="21.67"/>
    <n v="80"/>
    <n v="100"/>
    <n v="100"/>
    <n v="100"/>
    <n v="100"/>
    <n v="52.229272727272722"/>
    <n v="92.31"/>
    <n v="100"/>
    <n v="100"/>
    <n v="66.209999999999994"/>
  </r>
  <r>
    <x v="9"/>
    <x v="2"/>
    <n v="16.95"/>
    <n v="100"/>
    <n v="100"/>
    <n v="94.74"/>
    <n v="100"/>
    <n v="100"/>
    <n v="52.229272727272722"/>
    <n v="92.31"/>
    <n v="100"/>
    <n v="100"/>
    <n v="64.14"/>
  </r>
  <r>
    <x v="10"/>
    <x v="0"/>
    <n v="80.55"/>
    <n v="91.82"/>
    <n v="86.61"/>
    <n v="55.26"/>
    <n v="65.09"/>
    <n v="93.82"/>
    <n v="58.46"/>
    <n v="33.502636363636363"/>
    <n v="54.264454545454541"/>
    <n v="44.158090909090909"/>
    <n v="81.56"/>
  </r>
  <r>
    <x v="10"/>
    <x v="1"/>
    <n v="79.650000000000006"/>
    <n v="92.41"/>
    <n v="84.91"/>
    <n v="42.11"/>
    <n v="63.94"/>
    <n v="94.38"/>
    <n v="51.28"/>
    <n v="33.502636363636363"/>
    <n v="66.67"/>
    <n v="44.158090909090909"/>
    <n v="81"/>
  </r>
  <r>
    <x v="10"/>
    <x v="2"/>
    <n v="80.180000000000007"/>
    <n v="93.81"/>
    <n v="89.69"/>
    <n v="31.43"/>
    <n v="75.78"/>
    <n v="96.54"/>
    <n v="64.099999999999994"/>
    <n v="33.502636363636363"/>
    <n v="66.67"/>
    <n v="100"/>
    <n v="83.89"/>
  </r>
  <r>
    <x v="11"/>
    <x v="0"/>
    <n v="12.02"/>
    <n v="89.66"/>
    <n v="100"/>
    <n v="83.33"/>
    <n v="100"/>
    <n v="99.35"/>
    <n v="100"/>
    <n v="33.502636363636363"/>
    <n v="54.264454545454541"/>
    <n v="81.58"/>
    <n v="40.630000000000003"/>
  </r>
  <r>
    <x v="11"/>
    <x v="1"/>
    <n v="13.62"/>
    <n v="81.819999999999993"/>
    <n v="100"/>
    <n v="83.33"/>
    <n v="100"/>
    <n v="97.11"/>
    <n v="99.08"/>
    <n v="33.502636363636363"/>
    <n v="54.264454545454541"/>
    <n v="92.94"/>
    <n v="43.51"/>
  </r>
  <r>
    <x v="11"/>
    <x v="2"/>
    <n v="13.87"/>
    <n v="82.19"/>
    <n v="100"/>
    <n v="84.62"/>
    <n v="100"/>
    <n v="100"/>
    <n v="100"/>
    <n v="33.502636363636363"/>
    <n v="54.264454545454541"/>
    <n v="95.56"/>
    <n v="44.72"/>
  </r>
  <r>
    <x v="12"/>
    <x v="0"/>
    <n v="24.74"/>
    <n v="90.44"/>
    <n v="96.98"/>
    <n v="75.23"/>
    <n v="92.27"/>
    <n v="93.98"/>
    <n v="84.82"/>
    <n v="65.19"/>
    <n v="74.75"/>
    <n v="56.36"/>
    <n v="72.08"/>
  </r>
  <r>
    <x v="12"/>
    <x v="1"/>
    <n v="28.28"/>
    <n v="90.99"/>
    <n v="97.15"/>
    <n v="79.08"/>
    <n v="86.47"/>
    <n v="93.74"/>
    <n v="52"/>
    <n v="76.47"/>
    <n v="86.88"/>
    <n v="73.540000000000006"/>
    <n v="75.22"/>
  </r>
  <r>
    <x v="12"/>
    <x v="2"/>
    <n v="28.11"/>
    <n v="90.76"/>
    <n v="96.94"/>
    <n v="80.739999999999995"/>
    <n v="91.82"/>
    <n v="92.21"/>
    <n v="52.41"/>
    <n v="79.39"/>
    <n v="89.73"/>
    <n v="77.22"/>
    <n v="75.5"/>
  </r>
  <r>
    <x v="13"/>
    <x v="0"/>
    <n v="7.43"/>
    <n v="74.87"/>
    <n v="94.8"/>
    <n v="27.69"/>
    <n v="97.39"/>
    <n v="86.07"/>
    <n v="94.06"/>
    <n v="33.502636363636363"/>
    <n v="28.21"/>
    <n v="44.158090909090909"/>
    <n v="44.12"/>
  </r>
  <r>
    <x v="13"/>
    <x v="1"/>
    <n v="7.47"/>
    <n v="77.03"/>
    <n v="95.74"/>
    <n v="28.75"/>
    <n v="96.9"/>
    <n v="87.93"/>
    <n v="95"/>
    <n v="33.502636363636363"/>
    <n v="37.5"/>
    <n v="100"/>
    <n v="46.04"/>
  </r>
  <r>
    <x v="13"/>
    <x v="2"/>
    <n v="7.85"/>
    <n v="77.72"/>
    <n v="96.01"/>
    <n v="30.58"/>
    <n v="97.09"/>
    <n v="88.58"/>
    <n v="95.82"/>
    <n v="33.502636363636363"/>
    <n v="45.65"/>
    <n v="100"/>
    <n v="46.93"/>
  </r>
  <r>
    <x v="14"/>
    <x v="0"/>
    <n v="3.75"/>
    <n v="82.75"/>
    <n v="94.83"/>
    <n v="14.38"/>
    <n v="81.13"/>
    <n v="92.28"/>
    <n v="50"/>
    <n v="100"/>
    <n v="60"/>
    <n v="33.33"/>
    <n v="22.49"/>
  </r>
  <r>
    <x v="14"/>
    <x v="1"/>
    <n v="4.3"/>
    <n v="80.510000000000005"/>
    <n v="95.58"/>
    <n v="15.85"/>
    <n v="82.56"/>
    <n v="93.88"/>
    <n v="42.82"/>
    <n v="33.502636363636363"/>
    <n v="100"/>
    <n v="50"/>
    <n v="23.85"/>
  </r>
  <r>
    <x v="14"/>
    <x v="2"/>
    <n v="4.71"/>
    <n v="80.58"/>
    <n v="95.75"/>
    <n v="18.71"/>
    <n v="88.19"/>
    <n v="94.88"/>
    <n v="53.51"/>
    <n v="50"/>
    <n v="100"/>
    <n v="66.67"/>
    <n v="26"/>
  </r>
  <r>
    <x v="15"/>
    <x v="0"/>
    <n v="3.6"/>
    <n v="18.940000000000001"/>
    <n v="87.03"/>
    <n v="8.82"/>
    <n v="71.430000000000007"/>
    <n v="54.55"/>
    <n v="32.58"/>
    <n v="35.29"/>
    <n v="72.489999999999995"/>
    <n v="66.67"/>
    <n v="16.73"/>
  </r>
  <r>
    <x v="15"/>
    <x v="1"/>
    <n v="3.74"/>
    <n v="19.8"/>
    <n v="89.38"/>
    <n v="11.19"/>
    <n v="78.13"/>
    <n v="55.51"/>
    <n v="35.22"/>
    <n v="41.94"/>
    <n v="78.56"/>
    <n v="50"/>
    <n v="17.559999999999999"/>
  </r>
  <r>
    <x v="15"/>
    <x v="2"/>
    <n v="4.12"/>
    <n v="20.62"/>
    <n v="90.12"/>
    <n v="11.28"/>
    <n v="75.790000000000006"/>
    <n v="57.37"/>
    <n v="36.47"/>
    <n v="41.18"/>
    <n v="83.68"/>
    <n v="50"/>
    <n v="18.32"/>
  </r>
  <r>
    <x v="16"/>
    <x v="0"/>
    <n v="3.1"/>
    <n v="10.89"/>
    <n v="77.61"/>
    <n v="24.39"/>
    <n v="65.48"/>
    <n v="30.52"/>
    <n v="45.03"/>
    <n v="19.670000000000002"/>
    <n v="23.81"/>
    <n v="24.58"/>
    <n v="8.94"/>
  </r>
  <r>
    <x v="16"/>
    <x v="1"/>
    <n v="3.25"/>
    <n v="12.14"/>
    <n v="82.92"/>
    <n v="40"/>
    <n v="65.239999999999995"/>
    <n v="31.59"/>
    <n v="48.17"/>
    <n v="27.34"/>
    <n v="29.03"/>
    <n v="34.380000000000003"/>
    <n v="9.7100000000000009"/>
  </r>
  <r>
    <x v="16"/>
    <x v="2"/>
    <n v="3.48"/>
    <n v="13.09"/>
    <n v="82.93"/>
    <n v="27.07"/>
    <n v="64.86"/>
    <n v="32.44"/>
    <n v="50.15"/>
    <n v="28.91"/>
    <n v="30.65"/>
    <n v="36.020000000000003"/>
    <n v="10.28"/>
  </r>
  <r>
    <x v="17"/>
    <x v="0"/>
    <n v="9.94"/>
    <n v="40.01"/>
    <n v="94.92"/>
    <n v="56.96"/>
    <n v="89.55"/>
    <n v="89.17"/>
    <n v="70.739999999999995"/>
    <n v="67.040000000000006"/>
    <n v="77.72"/>
    <n v="13.97"/>
    <n v="35.01"/>
  </r>
  <r>
    <x v="17"/>
    <x v="1"/>
    <n v="13.2"/>
    <n v="43.71"/>
    <n v="96.12"/>
    <n v="60.24"/>
    <n v="94.74"/>
    <n v="86.25"/>
    <n v="73.540000000000006"/>
    <n v="69.92"/>
    <n v="78.239999999999995"/>
    <n v="31.38"/>
    <n v="38.74"/>
  </r>
  <r>
    <x v="17"/>
    <x v="2"/>
    <n v="13.3"/>
    <n v="44.75"/>
    <n v="96.2"/>
    <n v="63.52"/>
    <n v="93.22"/>
    <n v="87.54"/>
    <n v="75.66"/>
    <n v="69.319999999999993"/>
    <n v="74.97"/>
    <n v="37.82"/>
    <n v="39.53"/>
  </r>
  <r>
    <x v="18"/>
    <x v="0"/>
    <n v="87.96"/>
    <n v="96.61"/>
    <n v="97.23"/>
    <n v="98.66"/>
    <n v="99.64"/>
    <n v="95.54"/>
    <n v="99.67"/>
    <n v="33.502636363636363"/>
    <n v="54.264454545454541"/>
    <n v="75.680000000000007"/>
    <n v="92.63"/>
  </r>
  <r>
    <x v="18"/>
    <x v="1"/>
    <n v="89.64"/>
    <n v="97.21"/>
    <n v="97.87"/>
    <n v="98.63"/>
    <n v="99.61"/>
    <n v="96.4"/>
    <n v="100"/>
    <n v="100"/>
    <n v="99.77"/>
    <n v="83.64"/>
    <n v="93.77"/>
  </r>
  <r>
    <x v="18"/>
    <x v="2"/>
    <n v="90.95"/>
    <n v="97.12"/>
    <n v="98.16"/>
    <n v="98.93"/>
    <n v="99.71"/>
    <n v="96.59"/>
    <n v="99.73"/>
    <n v="100"/>
    <n v="99.78"/>
    <n v="95.38"/>
    <n v="94.5"/>
  </r>
  <r>
    <x v="19"/>
    <x v="0"/>
    <n v="100"/>
    <n v="100"/>
    <n v="100"/>
    <n v="100"/>
    <n v="100"/>
    <n v="71.433272727272737"/>
    <n v="52.229272727272722"/>
    <n v="33.502636363636363"/>
    <n v="100"/>
    <n v="44.158090909090909"/>
    <n v="100"/>
  </r>
  <r>
    <x v="19"/>
    <x v="1"/>
    <n v="100"/>
    <n v="100"/>
    <n v="100"/>
    <n v="100"/>
    <n v="100"/>
    <n v="71.433272727272737"/>
    <n v="52.229272727272722"/>
    <n v="33.502636363636363"/>
    <n v="100"/>
    <n v="44.158090909090909"/>
    <n v="100"/>
  </r>
  <r>
    <x v="19"/>
    <x v="2"/>
    <n v="100"/>
    <n v="100"/>
    <n v="100"/>
    <n v="100"/>
    <n v="100"/>
    <n v="100"/>
    <n v="52.229272727272722"/>
    <n v="33.502636363636363"/>
    <n v="100"/>
    <n v="44.158090909090909"/>
    <n v="100"/>
  </r>
  <r>
    <x v="20"/>
    <x v="0"/>
    <n v="3.33"/>
    <n v="46.61"/>
    <n v="80.739999999999995"/>
    <n v="13.04"/>
    <n v="69"/>
    <n v="72.89"/>
    <n v="54.24"/>
    <n v="5.88"/>
    <n v="18.78"/>
    <n v="66.67"/>
    <n v="13.03"/>
  </r>
  <r>
    <x v="20"/>
    <x v="1"/>
    <n v="3.53"/>
    <n v="49.5"/>
    <n v="84.99"/>
    <n v="13.15"/>
    <n v="74.239999999999995"/>
    <n v="76.23"/>
    <n v="57.14"/>
    <n v="9.86"/>
    <n v="27.89"/>
    <n v="60"/>
    <n v="14.58"/>
  </r>
  <r>
    <x v="20"/>
    <x v="2"/>
    <n v="2.9"/>
    <n v="51.23"/>
    <n v="87.7"/>
    <n v="13.33"/>
    <n v="75.819999999999993"/>
    <n v="78.94"/>
    <n v="64.44"/>
    <n v="14.51"/>
    <n v="35.78"/>
    <n v="66.67"/>
    <n v="15.17"/>
  </r>
  <r>
    <x v="21"/>
    <x v="0"/>
    <n v="28.6"/>
    <n v="69.2"/>
    <n v="96.11"/>
    <n v="38.75"/>
    <n v="96.48"/>
    <n v="94.48"/>
    <n v="91.96"/>
    <n v="82.24"/>
    <n v="87.32"/>
    <n v="49.47"/>
    <n v="52.79"/>
  </r>
  <r>
    <x v="21"/>
    <x v="1"/>
    <n v="32.520000000000003"/>
    <n v="72.86"/>
    <n v="96.61"/>
    <n v="47.75"/>
    <n v="97.93"/>
    <n v="94.93"/>
    <n v="94.64"/>
    <n v="88.43"/>
    <n v="93.22"/>
    <n v="73.75"/>
    <n v="57.07"/>
  </r>
  <r>
    <x v="21"/>
    <x v="2"/>
    <n v="35.479999999999997"/>
    <n v="74.64"/>
    <n v="96.72"/>
    <n v="77.89"/>
    <n v="98.3"/>
    <n v="95.32"/>
    <n v="95.49"/>
    <n v="90.49"/>
    <n v="94.32"/>
    <n v="78.349999999999994"/>
    <n v="59.65"/>
  </r>
  <r>
    <x v="22"/>
    <x v="0"/>
    <n v="2.13"/>
    <n v="36.229999999999997"/>
    <n v="96.55"/>
    <n v="15.87"/>
    <n v="95.45"/>
    <n v="82.31"/>
    <n v="74.83"/>
    <n v="15.91"/>
    <n v="80"/>
    <n v="73.58"/>
    <n v="25.57"/>
  </r>
  <r>
    <x v="22"/>
    <x v="1"/>
    <n v="1.82"/>
    <n v="36.6"/>
    <n v="96.81"/>
    <n v="24.59"/>
    <n v="91.3"/>
    <n v="83.12"/>
    <n v="73.680000000000007"/>
    <n v="14.63"/>
    <n v="85.71"/>
    <n v="79.63"/>
    <n v="25.23"/>
  </r>
  <r>
    <x v="22"/>
    <x v="2"/>
    <n v="2.17"/>
    <n v="41.38"/>
    <n v="96"/>
    <n v="39.68"/>
    <n v="95.45"/>
    <n v="83.29"/>
    <n v="75.16"/>
    <n v="30"/>
    <n v="100"/>
    <n v="80.599999999999994"/>
    <n v="27.16"/>
  </r>
  <r>
    <x v="23"/>
    <x v="0"/>
    <n v="2.97"/>
    <n v="28.57"/>
    <n v="96.15"/>
    <n v="15.63"/>
    <n v="91.25"/>
    <n v="67.44"/>
    <n v="53.59"/>
    <n v="16.78"/>
    <n v="36.49"/>
    <n v="20"/>
    <n v="8.98"/>
  </r>
  <r>
    <x v="23"/>
    <x v="1"/>
    <n v="3.23"/>
    <n v="36.18"/>
    <n v="95.65"/>
    <n v="18.12"/>
    <n v="87.5"/>
    <n v="63.16"/>
    <n v="64.38"/>
    <n v="24.78"/>
    <n v="69.77"/>
    <n v="43.3"/>
    <n v="10.64"/>
  </r>
  <r>
    <x v="23"/>
    <x v="2"/>
    <n v="3.54"/>
    <n v="27.32"/>
    <n v="89.66"/>
    <n v="19.8"/>
    <n v="87.1"/>
    <n v="66.36"/>
    <n v="68.209999999999994"/>
    <n v="28.79"/>
    <n v="64.06"/>
    <n v="52.27"/>
    <n v="11.74"/>
  </r>
  <r>
    <x v="24"/>
    <x v="0"/>
    <n v="9.2100000000000009"/>
    <n v="53.92"/>
    <n v="85.649999999999963"/>
    <n v="56.86"/>
    <n v="82.088545454545454"/>
    <n v="71.433272727272737"/>
    <n v="52.229272727272722"/>
    <n v="9.9700000000000006"/>
    <n v="54.264454545454541"/>
    <n v="9.73"/>
    <n v="27.76"/>
  </r>
  <r>
    <x v="24"/>
    <x v="1"/>
    <n v="8.31"/>
    <n v="49.87"/>
    <n v="85.649999999999963"/>
    <n v="51.83"/>
    <n v="82.088545454545454"/>
    <n v="71.433272727272737"/>
    <n v="52.229272727272722"/>
    <n v="44.75"/>
    <n v="54.264454545454541"/>
    <n v="27.27"/>
    <n v="31.9"/>
  </r>
  <r>
    <x v="24"/>
    <x v="2"/>
    <n v="8.52"/>
    <n v="48.59"/>
    <n v="85.649999999999963"/>
    <n v="52.41"/>
    <n v="82.088545454545454"/>
    <n v="71.433272727272737"/>
    <n v="52.229272727272722"/>
    <n v="48.94"/>
    <n v="54.264454545454541"/>
    <n v="31.88"/>
    <n v="32.81"/>
  </r>
  <r>
    <x v="25"/>
    <x v="0"/>
    <n v="4.9800000000000004"/>
    <n v="55.35"/>
    <n v="97.75"/>
    <n v="59.09"/>
    <n v="77.78"/>
    <n v="92.93"/>
    <n v="86.43"/>
    <n v="30.88"/>
    <n v="66.67"/>
    <n v="25"/>
    <n v="34.96"/>
  </r>
  <r>
    <x v="25"/>
    <x v="1"/>
    <n v="4.97"/>
    <n v="38.840000000000003"/>
    <n v="95.92"/>
    <n v="68.83"/>
    <n v="81.819999999999993"/>
    <n v="90.85"/>
    <n v="86.45"/>
    <n v="41.67"/>
    <n v="75"/>
    <n v="34.78"/>
    <n v="35.68"/>
  </r>
  <r>
    <x v="25"/>
    <x v="2"/>
    <n v="5.53"/>
    <n v="46.44"/>
    <n v="98.1"/>
    <n v="76.92"/>
    <n v="89.13"/>
    <n v="91.29"/>
    <n v="87.71"/>
    <n v="100"/>
    <n v="66.67"/>
    <n v="80.95"/>
    <n v="40.130000000000003"/>
  </r>
  <r>
    <x v="26"/>
    <x v="0"/>
    <n v="3.91"/>
    <n v="17.07"/>
    <n v="80.989999999999995"/>
    <n v="8.24"/>
    <n v="80.430000000000007"/>
    <n v="36.979999999999997"/>
    <n v="21.12"/>
    <n v="18.32"/>
    <n v="54.264454545454541"/>
    <n v="44.158090909090909"/>
    <n v="10.58"/>
  </r>
  <r>
    <x v="26"/>
    <x v="1"/>
    <n v="3.58"/>
    <n v="18.47"/>
    <n v="84.96"/>
    <n v="9.19"/>
    <n v="83.02"/>
    <n v="46.18"/>
    <n v="44.54"/>
    <n v="39.909999999999997"/>
    <n v="54.264454545454541"/>
    <n v="44.158090909090909"/>
    <n v="13.72"/>
  </r>
  <r>
    <x v="26"/>
    <x v="2"/>
    <n v="3.71"/>
    <n v="19.440000000000001"/>
    <n v="78.98"/>
    <n v="9.2799999999999994"/>
    <n v="83.33"/>
    <n v="47.74"/>
    <n v="46.96"/>
    <n v="41.13"/>
    <n v="54.264454545454541"/>
    <n v="52.61"/>
    <n v="15.03"/>
  </r>
  <r>
    <x v="27"/>
    <x v="0"/>
    <n v="98.56"/>
    <n v="94.74"/>
    <n v="100"/>
    <n v="47.006909090909083"/>
    <n v="98.11"/>
    <n v="95.6"/>
    <n v="100"/>
    <n v="33.502636363636363"/>
    <n v="100"/>
    <n v="100"/>
    <n v="97.62"/>
  </r>
  <r>
    <x v="27"/>
    <x v="1"/>
    <n v="98.25"/>
    <n v="96.84"/>
    <n v="100"/>
    <n v="100"/>
    <n v="98.08"/>
    <n v="95.65"/>
    <n v="100"/>
    <n v="33.502636363636363"/>
    <n v="100"/>
    <n v="100"/>
    <n v="97.81"/>
  </r>
  <r>
    <x v="27"/>
    <x v="2"/>
    <n v="99.28"/>
    <n v="97.67"/>
    <n v="100"/>
    <n v="100"/>
    <n v="100"/>
    <n v="96.99"/>
    <n v="100"/>
    <n v="33.502636363636363"/>
    <n v="100"/>
    <n v="100"/>
    <n v="98.77"/>
  </r>
  <r>
    <x v="28"/>
    <x v="0"/>
    <n v="10.64"/>
    <n v="83.96"/>
    <n v="97.2"/>
    <n v="93.48"/>
    <n v="100"/>
    <n v="95.34"/>
    <n v="99.84"/>
    <n v="100"/>
    <n v="64.709999999999994"/>
    <n v="53.42"/>
    <n v="51.97"/>
  </r>
  <r>
    <x v="28"/>
    <x v="1"/>
    <n v="10.29"/>
    <n v="84.88"/>
    <n v="98.06"/>
    <n v="95.36"/>
    <n v="99.83"/>
    <n v="96.53"/>
    <n v="99.84"/>
    <n v="80"/>
    <n v="78.849999999999994"/>
    <n v="73.53"/>
    <n v="52.48"/>
  </r>
  <r>
    <x v="28"/>
    <x v="2"/>
    <n v="9.23"/>
    <n v="87.18"/>
    <n v="98.65"/>
    <n v="94.97"/>
    <n v="99.77"/>
    <n v="97.16"/>
    <n v="99.84"/>
    <n v="66.67"/>
    <n v="87.3"/>
    <n v="83.92"/>
    <n v="52.83"/>
  </r>
  <r>
    <x v="29"/>
    <x v="0"/>
    <n v="4.51"/>
    <n v="28.78"/>
    <n v="70.33"/>
    <n v="72.31"/>
    <n v="67.62"/>
    <n v="53.79"/>
    <n v="30.67"/>
    <n v="68"/>
    <n v="58.6"/>
    <n v="66.67"/>
    <n v="23.47"/>
  </r>
  <r>
    <x v="29"/>
    <x v="1"/>
    <n v="5.29"/>
    <n v="31.02"/>
    <n v="69.819999999999993"/>
    <n v="81.569999999999993"/>
    <n v="76.900000000000006"/>
    <n v="50.58"/>
    <n v="61.55"/>
    <n v="64"/>
    <n v="68.569999999999993"/>
    <n v="75"/>
    <n v="28.6"/>
  </r>
  <r>
    <x v="29"/>
    <x v="2"/>
    <n v="5.91"/>
    <n v="32.75"/>
    <n v="65.61"/>
    <n v="78.510000000000005"/>
    <n v="79.34"/>
    <n v="56.17"/>
    <n v="70.099999999999994"/>
    <n v="75"/>
    <n v="72.989999999999995"/>
    <n v="44.158090909090909"/>
    <n v="30.11"/>
  </r>
  <r>
    <x v="30"/>
    <x v="0"/>
    <n v="29.92"/>
    <n v="79.400000000000006"/>
    <n v="98.65"/>
    <n v="50"/>
    <n v="71.430000000000007"/>
    <n v="93.6"/>
    <n v="52.229272727272722"/>
    <n v="33.502636363636363"/>
    <n v="54.264454545454541"/>
    <n v="44.158090909090909"/>
    <n v="53.33"/>
  </r>
  <r>
    <x v="30"/>
    <x v="1"/>
    <n v="35.94"/>
    <n v="82.28"/>
    <n v="98.77"/>
    <n v="50"/>
    <n v="83.33"/>
    <n v="95.56"/>
    <n v="52.229272727272722"/>
    <n v="33.502636363636363"/>
    <n v="54.264454545454541"/>
    <n v="44.158090909090909"/>
    <n v="58.56"/>
  </r>
  <r>
    <x v="30"/>
    <x v="2"/>
    <n v="36.97"/>
    <n v="84.93"/>
    <n v="98.75"/>
    <n v="47.006909090909083"/>
    <n v="100"/>
    <n v="96.32"/>
    <n v="25"/>
    <n v="33.502636363636363"/>
    <n v="54.264454545454541"/>
    <n v="44.158090909090909"/>
    <n v="60.36"/>
  </r>
  <r>
    <x v="31"/>
    <x v="0"/>
    <n v="35.51"/>
    <n v="82.59"/>
    <n v="98.96"/>
    <n v="78.13"/>
    <n v="79.239999999999995"/>
    <n v="71.433272727272737"/>
    <n v="52.229272727272722"/>
    <n v="50"/>
    <n v="79.17"/>
    <n v="81.819999999999993"/>
    <n v="54.14"/>
  </r>
  <r>
    <x v="31"/>
    <x v="1"/>
    <n v="39.86"/>
    <n v="82.42"/>
    <n v="99.21"/>
    <n v="75.650000000000006"/>
    <n v="81.61"/>
    <n v="71.433272727272737"/>
    <n v="52.229272727272722"/>
    <n v="66.67"/>
    <n v="83.33"/>
    <n v="100"/>
    <n v="57.28"/>
  </r>
  <r>
    <x v="31"/>
    <x v="2"/>
    <n v="40.14"/>
    <n v="82.12"/>
    <n v="99.85"/>
    <n v="73.39"/>
    <n v="97.49"/>
    <n v="98.6"/>
    <n v="64.72"/>
    <n v="75"/>
    <n v="88.24"/>
    <n v="94.74"/>
    <n v="57.62"/>
  </r>
  <r>
    <x v="32"/>
    <x v="1"/>
    <n v="18.170000000000002"/>
    <n v="46.08"/>
    <n v="88.64"/>
    <n v="75"/>
    <n v="74.37"/>
    <n v="72.62"/>
    <n v="75.16"/>
    <n v="76.47"/>
    <n v="20"/>
    <n v="48.03"/>
    <n v="37.9"/>
  </r>
  <r>
    <x v="32"/>
    <x v="2"/>
    <n v="9.06"/>
    <n v="45.75"/>
    <n v="81.290000000000006"/>
    <n v="47.006909090909083"/>
    <n v="79.27"/>
    <n v="78.650000000000006"/>
    <n v="73.94"/>
    <n v="33.502636363636363"/>
    <n v="100"/>
    <n v="53.67"/>
    <n v="35.51"/>
  </r>
  <r>
    <x v="33"/>
    <x v="0"/>
    <n v="3.59"/>
    <n v="4.33"/>
    <n v="59.63"/>
    <n v="50"/>
    <n v="71.64"/>
    <n v="27.3"/>
    <n v="50"/>
    <n v="33.502636363636363"/>
    <n v="54.264454545454541"/>
    <n v="44.158090909090909"/>
    <n v="11.4"/>
  </r>
  <r>
    <x v="33"/>
    <x v="1"/>
    <n v="4.3600000000000003"/>
    <n v="5.0599999999999996"/>
    <n v="84.15"/>
    <n v="100"/>
    <n v="91.18"/>
    <n v="35.81"/>
    <n v="60"/>
    <n v="33.502636363636363"/>
    <n v="54.264454545454541"/>
    <n v="44.158090909090909"/>
    <n v="15.11"/>
  </r>
  <r>
    <x v="33"/>
    <x v="2"/>
    <n v="4.5199999999999996"/>
    <n v="5.95"/>
    <n v="84.55"/>
    <n v="100"/>
    <n v="91.18"/>
    <n v="34.909999999999997"/>
    <n v="70"/>
    <n v="33.502636363636363"/>
    <n v="54.264454545454541"/>
    <n v="44.158090909090909"/>
    <n v="15.65"/>
  </r>
  <r>
    <x v="34"/>
    <x v="0"/>
    <n v="5.53"/>
    <n v="25.63"/>
    <n v="49.98"/>
    <n v="14.75"/>
    <n v="53.22"/>
    <n v="32.81"/>
    <n v="22.71"/>
    <n v="9.3699999999999992"/>
    <n v="15.36"/>
    <n v="37.5"/>
    <n v="11.12"/>
  </r>
  <r>
    <x v="34"/>
    <x v="1"/>
    <n v="6.43"/>
    <n v="27.71"/>
    <n v="55.9"/>
    <n v="16.64"/>
    <n v="56.17"/>
    <n v="36.18"/>
    <n v="25.27"/>
    <n v="15.5"/>
    <n v="22.12"/>
    <n v="20"/>
    <n v="12.72"/>
  </r>
  <r>
    <x v="34"/>
    <x v="2"/>
    <n v="6.67"/>
    <n v="29.88"/>
    <n v="56.49"/>
    <n v="17.149999999999999"/>
    <n v="56.03"/>
    <n v="36.18"/>
    <n v="26.81"/>
    <n v="16.23"/>
    <n v="24.11"/>
    <n v="28.57"/>
    <n v="13.31"/>
  </r>
  <r>
    <x v="35"/>
    <x v="0"/>
    <n v="12.78"/>
    <n v="77.16"/>
    <n v="94.2"/>
    <n v="57.03"/>
    <n v="93.63"/>
    <n v="90.07"/>
    <n v="66.400000000000006"/>
    <n v="27.34"/>
    <n v="39.24"/>
    <n v="50"/>
    <n v="31.97"/>
  </r>
  <r>
    <x v="35"/>
    <x v="1"/>
    <n v="13.17"/>
    <n v="76.760000000000005"/>
    <n v="94.78"/>
    <n v="57.34"/>
    <n v="94.39"/>
    <n v="92.72"/>
    <n v="67.08"/>
    <n v="24.89"/>
    <n v="48.25"/>
    <n v="61.54"/>
    <n v="32.97"/>
  </r>
  <r>
    <x v="35"/>
    <x v="2"/>
    <n v="12.86"/>
    <n v="78.03"/>
    <n v="96.51"/>
    <n v="57.33"/>
    <n v="94"/>
    <n v="92.07"/>
    <n v="65.7"/>
    <n v="30.64"/>
    <n v="56.03"/>
    <n v="73.33"/>
    <n v="33.54"/>
  </r>
  <r>
    <x v="36"/>
    <x v="0"/>
    <n v="3.94"/>
    <n v="34.840000000000003"/>
    <n v="67.19"/>
    <n v="7.93"/>
    <n v="74.34"/>
    <n v="54.02"/>
    <n v="42.04"/>
    <n v="33.502636363636363"/>
    <n v="54.264454545454541"/>
    <n v="54.55"/>
    <n v="10.77"/>
  </r>
  <r>
    <x v="36"/>
    <x v="1"/>
    <n v="4.55"/>
    <n v="39.79"/>
    <n v="70.27"/>
    <n v="9.32"/>
    <n v="78.72"/>
    <n v="61.28"/>
    <n v="49.07"/>
    <n v="33.502636363636363"/>
    <n v="54.264454545454541"/>
    <n v="66.67"/>
    <n v="12.13"/>
  </r>
  <r>
    <x v="36"/>
    <x v="2"/>
    <n v="4.6900000000000004"/>
    <n v="41.56"/>
    <n v="75.709999999999994"/>
    <n v="9.9700000000000006"/>
    <n v="79.930000000000007"/>
    <n v="63.91"/>
    <n v="50.49"/>
    <n v="33.502636363636363"/>
    <n v="100"/>
    <n v="66.67"/>
    <n v="12.6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46.38"/>
    <n v="69.56"/>
    <n v="94.92"/>
    <n v="45.97"/>
    <n v="93.72"/>
    <n v="83.12"/>
    <n v="86.84"/>
    <n v="75.08"/>
    <n v="82.88"/>
    <n v="91.01"/>
    <n v="56.78"/>
  </r>
  <r>
    <x v="0"/>
    <x v="1"/>
    <n v="49.63"/>
    <n v="73.260000000000005"/>
    <n v="95.27"/>
    <n v="48.33"/>
    <n v="94.81"/>
    <n v="84.03"/>
    <n v="89.14"/>
    <n v="77.55"/>
    <n v="83.85"/>
    <n v="92.67"/>
    <n v="60.01"/>
  </r>
  <r>
    <x v="0"/>
    <x v="2"/>
    <n v="52.4"/>
    <n v="76.44"/>
    <n v="94.81"/>
    <n v="49.86"/>
    <n v="94.48"/>
    <n v="88.1"/>
    <n v="90.82"/>
    <n v="81.5"/>
    <n v="86.85"/>
    <n v="92.86"/>
    <n v="62.81"/>
  </r>
  <r>
    <x v="1"/>
    <x v="0"/>
    <n v="82.42"/>
    <n v="96.05"/>
    <n v="100"/>
    <n v="70.377454545454555"/>
    <n v="100"/>
    <n v="100"/>
    <n v="70.609363636363625"/>
    <n v="53.934272727272742"/>
    <n v="100"/>
    <n v="70.377454545454555"/>
    <n v="88.86"/>
  </r>
  <r>
    <x v="1"/>
    <x v="1"/>
    <n v="80.72"/>
    <n v="96.3"/>
    <n v="100"/>
    <n v="100"/>
    <n v="100"/>
    <n v="100"/>
    <n v="70.609363636363625"/>
    <n v="53.934272727272742"/>
    <n v="100"/>
    <n v="70.377454545454555"/>
    <n v="88.89"/>
  </r>
  <r>
    <x v="1"/>
    <x v="2"/>
    <n v="82.11"/>
    <n v="97.62"/>
    <n v="100"/>
    <n v="70.377454545454555"/>
    <n v="100"/>
    <n v="100"/>
    <n v="70.609363636363625"/>
    <n v="53.934272727272742"/>
    <n v="100"/>
    <n v="70.377454545454555"/>
    <n v="90.1"/>
  </r>
  <r>
    <x v="2"/>
    <x v="0"/>
    <n v="87.66"/>
    <n v="93.57"/>
    <n v="99.32"/>
    <n v="100"/>
    <n v="67.48"/>
    <n v="96.19"/>
    <n v="96.15"/>
    <n v="97.5"/>
    <n v="100"/>
    <n v="91.27"/>
    <n v="90.34"/>
  </r>
  <r>
    <x v="2"/>
    <x v="1"/>
    <n v="91.08"/>
    <n v="94.7"/>
    <n v="100"/>
    <n v="100"/>
    <n v="86.11"/>
    <n v="97.6"/>
    <n v="97.11"/>
    <n v="93.55"/>
    <n v="83.33"/>
    <n v="93.21"/>
    <n v="92.76"/>
  </r>
  <r>
    <x v="2"/>
    <x v="2"/>
    <n v="91.65"/>
    <n v="95.62"/>
    <n v="100"/>
    <n v="100"/>
    <n v="90.23"/>
    <n v="97.09"/>
    <n v="97.58"/>
    <n v="91.3"/>
    <n v="100"/>
    <n v="95.8"/>
    <n v="93.5"/>
  </r>
  <r>
    <x v="3"/>
    <x v="0"/>
    <n v="19.72"/>
    <n v="53.59"/>
    <n v="92.19"/>
    <n v="79.069999999999993"/>
    <n v="92"/>
    <n v="81.680000000000007"/>
    <n v="81.25"/>
    <n v="53.934272727272742"/>
    <n v="100"/>
    <n v="100"/>
    <n v="36.35"/>
  </r>
  <r>
    <x v="3"/>
    <x v="1"/>
    <n v="21.53"/>
    <n v="54.96"/>
    <n v="96.83"/>
    <n v="82.93"/>
    <n v="95.92"/>
    <n v="81.13"/>
    <n v="92.11"/>
    <n v="53.934272727272742"/>
    <n v="100"/>
    <n v="70.377454545454555"/>
    <n v="38.6"/>
  </r>
  <r>
    <x v="3"/>
    <x v="2"/>
    <n v="22.64"/>
    <n v="53.87"/>
    <n v="95.52"/>
    <n v="84"/>
    <n v="94.34"/>
    <n v="82.59"/>
    <n v="87.18"/>
    <n v="53.934272727272742"/>
    <n v="100"/>
    <n v="100"/>
    <n v="39.54"/>
  </r>
  <r>
    <x v="4"/>
    <x v="0"/>
    <n v="9.51"/>
    <n v="51.14"/>
    <n v="81.150000000000006"/>
    <n v="28.18"/>
    <n v="87.61"/>
    <n v="72.540000000000006"/>
    <n v="72.64"/>
    <n v="43.79"/>
    <n v="68.73"/>
    <n v="85.66"/>
    <n v="19.39"/>
  </r>
  <r>
    <x v="4"/>
    <x v="1"/>
    <n v="11.5"/>
    <n v="56.42"/>
    <n v="90.91"/>
    <n v="33"/>
    <n v="89.43"/>
    <n v="76.95"/>
    <n v="75.75"/>
    <n v="47.12"/>
    <n v="59.51"/>
    <n v="85.54"/>
    <n v="22.4"/>
  </r>
  <r>
    <x v="4"/>
    <x v="2"/>
    <n v="12.76"/>
    <n v="58.5"/>
    <n v="92.34"/>
    <n v="34.770000000000003"/>
    <n v="93.6"/>
    <n v="79.84"/>
    <n v="83.41"/>
    <n v="64.22"/>
    <n v="67.08"/>
    <n v="87.09"/>
    <n v="25.55"/>
  </r>
  <r>
    <x v="5"/>
    <x v="0"/>
    <n v="4.12"/>
    <n v="13.04"/>
    <n v="53.96"/>
    <n v="16.190000000000001"/>
    <n v="72.5"/>
    <n v="23.08"/>
    <n v="29.64"/>
    <n v="30.6"/>
    <n v="39.32"/>
    <n v="60.83"/>
    <n v="9.9600000000000009"/>
  </r>
  <r>
    <x v="5"/>
    <x v="1"/>
    <n v="13.76"/>
    <n v="36.32"/>
    <n v="51.49"/>
    <n v="34.96"/>
    <n v="81.819999999999993"/>
    <n v="37.29"/>
    <n v="33.07"/>
    <n v="34.880000000000003"/>
    <n v="47.95"/>
    <n v="64.86"/>
    <n v="25.22"/>
  </r>
  <r>
    <x v="5"/>
    <x v="2"/>
    <n v="22.28"/>
    <n v="53.42"/>
    <n v="62.69"/>
    <n v="47.6"/>
    <n v="84.78"/>
    <n v="56.86"/>
    <n v="41.46"/>
    <n v="41.06"/>
    <n v="64.66"/>
    <n v="68.58"/>
    <n v="37.78"/>
  </r>
  <r>
    <x v="6"/>
    <x v="0"/>
    <n v="100"/>
    <n v="100"/>
    <n v="100"/>
    <n v="70.377454545454555"/>
    <n v="100"/>
    <n v="100"/>
    <n v="70.609363636363625"/>
    <n v="53.934272727272742"/>
    <n v="93.38927272727274"/>
    <n v="70.377454545454555"/>
    <n v="100"/>
  </r>
  <r>
    <x v="6"/>
    <x v="1"/>
    <n v="100"/>
    <n v="100"/>
    <n v="100"/>
    <n v="70.377454545454555"/>
    <n v="100"/>
    <n v="100"/>
    <n v="70.609363636363625"/>
    <n v="53.934272727272742"/>
    <n v="93.38927272727274"/>
    <n v="70.377454545454555"/>
    <n v="100"/>
  </r>
  <r>
    <x v="6"/>
    <x v="2"/>
    <n v="100"/>
    <n v="100"/>
    <n v="100"/>
    <n v="70.377454545454555"/>
    <n v="100"/>
    <n v="100"/>
    <n v="70.609363636363625"/>
    <n v="53.934272727272742"/>
    <n v="93.38927272727274"/>
    <n v="70.377454545454555"/>
    <n v="100"/>
  </r>
  <r>
    <x v="7"/>
    <x v="0"/>
    <n v="49.75"/>
    <n v="84.67"/>
    <n v="98.22"/>
    <n v="62.85"/>
    <n v="86.5"/>
    <n v="93.68"/>
    <n v="65.819999999999993"/>
    <n v="47.25"/>
    <n v="84.33"/>
    <n v="43.48"/>
    <n v="57.28"/>
  </r>
  <r>
    <x v="7"/>
    <x v="1"/>
    <n v="60.51"/>
    <n v="88.83"/>
    <n v="98.92"/>
    <n v="72.180000000000007"/>
    <n v="89.93"/>
    <n v="96.02"/>
    <n v="75.38"/>
    <n v="55.21"/>
    <n v="86.54"/>
    <n v="47.62"/>
    <n v="66.88"/>
  </r>
  <r>
    <x v="7"/>
    <x v="2"/>
    <n v="66.510000000000005"/>
    <n v="90.56"/>
    <n v="99.35"/>
    <n v="76.94"/>
    <n v="89.82"/>
    <n v="95.74"/>
    <n v="81.69"/>
    <n v="65.58"/>
    <n v="93.13"/>
    <n v="80"/>
    <n v="72.66"/>
  </r>
  <r>
    <x v="8"/>
    <x v="0"/>
    <n v="93.92"/>
    <n v="100"/>
    <n v="100"/>
    <n v="100"/>
    <n v="100"/>
    <n v="100"/>
    <n v="70.609363636363625"/>
    <n v="100"/>
    <n v="100"/>
    <n v="100"/>
    <n v="96.79"/>
  </r>
  <r>
    <x v="8"/>
    <x v="1"/>
    <n v="97.16"/>
    <n v="100"/>
    <n v="100"/>
    <n v="100"/>
    <n v="100"/>
    <n v="100"/>
    <n v="70.609363636363625"/>
    <n v="100"/>
    <n v="100"/>
    <n v="100"/>
    <n v="98.55"/>
  </r>
  <r>
    <x v="8"/>
    <x v="2"/>
    <n v="100"/>
    <n v="100"/>
    <n v="100"/>
    <n v="100"/>
    <n v="100"/>
    <n v="100"/>
    <n v="70.609363636363625"/>
    <n v="100"/>
    <n v="100"/>
    <n v="100"/>
    <n v="100"/>
  </r>
  <r>
    <x v="9"/>
    <x v="0"/>
    <n v="100"/>
    <n v="100"/>
    <n v="100"/>
    <n v="100"/>
    <n v="100"/>
    <n v="100"/>
    <n v="100"/>
    <n v="100"/>
    <n v="100"/>
    <n v="100"/>
    <n v="100"/>
  </r>
  <r>
    <x v="9"/>
    <x v="1"/>
    <n v="100"/>
    <n v="100"/>
    <n v="100"/>
    <n v="100"/>
    <n v="100"/>
    <n v="100"/>
    <n v="70.609363636363625"/>
    <n v="100"/>
    <n v="100"/>
    <n v="100"/>
    <n v="100"/>
  </r>
  <r>
    <x v="9"/>
    <x v="2"/>
    <n v="100"/>
    <n v="100"/>
    <n v="100"/>
    <n v="100"/>
    <n v="100"/>
    <n v="100"/>
    <n v="70.609363636363625"/>
    <n v="100"/>
    <n v="100"/>
    <n v="100"/>
    <n v="100"/>
  </r>
  <r>
    <x v="10"/>
    <x v="0"/>
    <n v="100"/>
    <n v="100"/>
    <n v="100"/>
    <n v="100"/>
    <n v="100"/>
    <n v="100"/>
    <n v="100"/>
    <n v="53.934272727272742"/>
    <n v="100"/>
    <n v="100"/>
    <n v="100"/>
  </r>
  <r>
    <x v="10"/>
    <x v="1"/>
    <n v="100"/>
    <n v="100"/>
    <n v="100"/>
    <n v="100"/>
    <n v="100"/>
    <n v="100"/>
    <n v="100"/>
    <n v="53.934272727272742"/>
    <n v="100"/>
    <n v="100"/>
    <n v="100"/>
  </r>
  <r>
    <x v="10"/>
    <x v="2"/>
    <n v="100"/>
    <n v="100"/>
    <n v="100"/>
    <n v="100"/>
    <n v="100"/>
    <n v="100"/>
    <n v="100"/>
    <n v="53.934272727272742"/>
    <n v="100"/>
    <n v="100"/>
    <n v="100"/>
  </r>
  <r>
    <x v="11"/>
    <x v="0"/>
    <n v="98.83"/>
    <n v="100"/>
    <n v="100"/>
    <n v="100"/>
    <n v="100"/>
    <n v="100"/>
    <n v="100"/>
    <n v="53.934272727272742"/>
    <n v="93.38927272727274"/>
    <n v="100"/>
    <n v="98.17"/>
  </r>
  <r>
    <x v="11"/>
    <x v="1"/>
    <n v="98.69"/>
    <n v="100"/>
    <n v="100"/>
    <n v="100"/>
    <n v="100"/>
    <n v="97.11"/>
    <n v="99.08"/>
    <n v="53.934272727272742"/>
    <n v="93.38927272727274"/>
    <n v="100"/>
    <n v="98.72"/>
  </r>
  <r>
    <x v="11"/>
    <x v="2"/>
    <n v="99.79"/>
    <n v="100"/>
    <n v="100"/>
    <n v="100"/>
    <n v="100"/>
    <n v="100"/>
    <n v="100"/>
    <n v="100"/>
    <n v="93.38927272727274"/>
    <n v="100"/>
    <n v="99.87"/>
  </r>
  <r>
    <x v="12"/>
    <x v="0"/>
    <n v="99.33"/>
    <n v="99.86"/>
    <n v="100"/>
    <n v="99.85"/>
    <n v="100"/>
    <n v="100"/>
    <n v="100"/>
    <n v="99.44"/>
    <n v="99.97"/>
    <n v="99.7"/>
    <n v="99.72"/>
  </r>
  <r>
    <x v="12"/>
    <x v="1"/>
    <n v="99.27"/>
    <n v="99.87"/>
    <n v="100"/>
    <n v="100"/>
    <n v="99.52"/>
    <n v="100"/>
    <n v="97.33"/>
    <n v="99.64"/>
    <n v="99.97"/>
    <n v="99.73"/>
    <n v="99.72"/>
  </r>
  <r>
    <x v="12"/>
    <x v="2"/>
    <n v="99.23"/>
    <n v="99.86"/>
    <n v="100"/>
    <n v="100"/>
    <n v="100"/>
    <n v="100"/>
    <n v="100"/>
    <n v="99.74"/>
    <n v="100"/>
    <n v="100"/>
    <n v="99.73"/>
  </r>
  <r>
    <x v="13"/>
    <x v="0"/>
    <n v="98.87"/>
    <n v="99.58"/>
    <n v="100"/>
    <n v="96"/>
    <n v="99.78"/>
    <n v="99.68"/>
    <n v="99.74"/>
    <n v="53.934272727272742"/>
    <n v="82.05"/>
    <n v="70.377454545454555"/>
    <n v="98.89"/>
  </r>
  <r>
    <x v="13"/>
    <x v="1"/>
    <n v="98.61"/>
    <n v="99.7"/>
    <n v="100"/>
    <n v="95.7"/>
    <n v="99.79"/>
    <n v="99.79"/>
    <n v="99.37"/>
    <n v="53.934272727272742"/>
    <n v="75"/>
    <n v="100"/>
    <n v="98.74"/>
  </r>
  <r>
    <x v="13"/>
    <x v="2"/>
    <n v="98.7"/>
    <n v="99.96"/>
    <n v="100"/>
    <n v="96.53"/>
    <n v="99.79"/>
    <n v="100"/>
    <n v="99.58"/>
    <n v="53.934272727272742"/>
    <n v="91.3"/>
    <n v="100"/>
    <n v="98.97"/>
  </r>
  <r>
    <x v="14"/>
    <x v="0"/>
    <n v="94.76"/>
    <n v="97.91"/>
    <n v="99.83"/>
    <n v="88.25"/>
    <n v="99.57"/>
    <n v="99.66"/>
    <n v="98.1"/>
    <n v="100"/>
    <n v="100"/>
    <n v="100"/>
    <n v="94.9"/>
  </r>
  <r>
    <x v="14"/>
    <x v="1"/>
    <n v="93.99"/>
    <n v="97.95"/>
    <n v="99.82"/>
    <n v="85.79"/>
    <n v="99.55"/>
    <n v="99.85"/>
    <n v="97.76"/>
    <n v="100"/>
    <n v="100"/>
    <n v="100"/>
    <n v="94.22"/>
  </r>
  <r>
    <x v="14"/>
    <x v="2"/>
    <n v="96.13"/>
    <n v="99"/>
    <n v="99.82"/>
    <n v="89.68"/>
    <n v="99.82"/>
    <n v="99.85"/>
    <n v="99.1"/>
    <n v="100"/>
    <n v="100"/>
    <n v="100"/>
    <n v="96.24"/>
  </r>
  <r>
    <x v="15"/>
    <x v="0"/>
    <n v="10.050000000000001"/>
    <n v="22.48"/>
    <n v="94.21"/>
    <n v="44.12"/>
    <n v="79.05"/>
    <n v="70"/>
    <n v="56.64"/>
    <n v="41.18"/>
    <n v="85.37"/>
    <n v="66.67"/>
    <n v="23.47"/>
  </r>
  <r>
    <x v="15"/>
    <x v="1"/>
    <n v="11.67"/>
    <n v="25.67"/>
    <n v="96.79"/>
    <n v="48.51"/>
    <n v="87.5"/>
    <n v="75.19"/>
    <n v="66.75"/>
    <n v="64.52"/>
    <n v="89.81"/>
    <n v="50"/>
    <n v="26.39"/>
  </r>
  <r>
    <x v="15"/>
    <x v="2"/>
    <n v="16.010000000000002"/>
    <n v="30.77"/>
    <n v="97.33"/>
    <n v="51.13"/>
    <n v="94.74"/>
    <n v="80.06"/>
    <n v="72.22"/>
    <n v="58.82"/>
    <n v="92.47"/>
    <n v="50"/>
    <n v="30.97"/>
  </r>
  <r>
    <x v="16"/>
    <x v="0"/>
    <n v="7.99"/>
    <n v="20.3"/>
    <n v="85.59"/>
    <n v="29.27"/>
    <n v="66.430000000000007"/>
    <n v="41.92"/>
    <n v="54.66"/>
    <n v="53.39"/>
    <n v="68.25"/>
    <n v="75.42"/>
    <n v="16.350000000000001"/>
  </r>
  <r>
    <x v="16"/>
    <x v="1"/>
    <n v="8.48"/>
    <n v="23.77"/>
    <n v="88.15"/>
    <n v="52.63"/>
    <n v="66.75"/>
    <n v="43.57"/>
    <n v="55.01"/>
    <n v="58.01"/>
    <n v="70.430000000000007"/>
    <n v="76.95"/>
    <n v="17.98"/>
  </r>
  <r>
    <x v="16"/>
    <x v="2"/>
    <n v="9.3000000000000007"/>
    <n v="26.06"/>
    <n v="88.27"/>
    <n v="46.62"/>
    <n v="68.06"/>
    <n v="45.73"/>
    <n v="58.49"/>
    <n v="58.91"/>
    <n v="72.58"/>
    <n v="79.31"/>
    <n v="19.45"/>
  </r>
  <r>
    <x v="17"/>
    <x v="0"/>
    <n v="96.37"/>
    <n v="98.37"/>
    <n v="99.03"/>
    <n v="97.11"/>
    <n v="98.51"/>
    <n v="98.49"/>
    <n v="96.73"/>
    <n v="94.25"/>
    <n v="98.1"/>
    <n v="89.53"/>
    <n v="96.78"/>
  </r>
  <r>
    <x v="17"/>
    <x v="1"/>
    <n v="97.05"/>
    <n v="98.7"/>
    <n v="99.22"/>
    <n v="98.59"/>
    <n v="100"/>
    <n v="99.44"/>
    <n v="97.63"/>
    <n v="96.6"/>
    <n v="99.17"/>
    <n v="92.04"/>
    <n v="97.64"/>
  </r>
  <r>
    <x v="17"/>
    <x v="2"/>
    <n v="96.81"/>
    <n v="98.81"/>
    <n v="100"/>
    <n v="98.07"/>
    <n v="100"/>
    <n v="100"/>
    <n v="99.87"/>
    <n v="99.99"/>
    <n v="100"/>
    <n v="93.06"/>
    <n v="98.12"/>
  </r>
  <r>
    <x v="18"/>
    <x v="0"/>
    <n v="93.57"/>
    <n v="98.03"/>
    <n v="99.1"/>
    <n v="98.66"/>
    <n v="99.49"/>
    <n v="98.61"/>
    <n v="99.35"/>
    <n v="53.934272727272742"/>
    <n v="93.38927272727274"/>
    <n v="94.59"/>
    <n v="96.08"/>
  </r>
  <r>
    <x v="18"/>
    <x v="1"/>
    <n v="94.85"/>
    <n v="98.85"/>
    <n v="99.5"/>
    <n v="99.54"/>
    <n v="99.61"/>
    <n v="98.61"/>
    <n v="99.74"/>
    <n v="100"/>
    <n v="99.08"/>
    <n v="98.18"/>
    <n v="97.01"/>
  </r>
  <r>
    <x v="18"/>
    <x v="2"/>
    <n v="95.57"/>
    <n v="98.96"/>
    <n v="99.51"/>
    <n v="99.69"/>
    <n v="99.9"/>
    <n v="98.75"/>
    <n v="99.73"/>
    <n v="100"/>
    <n v="100"/>
    <n v="98.46"/>
    <n v="97.46"/>
  </r>
  <r>
    <x v="19"/>
    <x v="0"/>
    <n v="100"/>
    <n v="100"/>
    <n v="100"/>
    <n v="100"/>
    <n v="100"/>
    <n v="83.350181818181767"/>
    <n v="70.609363636363625"/>
    <n v="53.934272727272742"/>
    <n v="100"/>
    <n v="70.377454545454555"/>
    <n v="100"/>
  </r>
  <r>
    <x v="19"/>
    <x v="1"/>
    <n v="100"/>
    <n v="100"/>
    <n v="100"/>
    <n v="100"/>
    <n v="100"/>
    <n v="83.350181818181767"/>
    <n v="70.609363636363625"/>
    <n v="53.934272727272742"/>
    <n v="100"/>
    <n v="70.377454545454555"/>
    <n v="100"/>
  </r>
  <r>
    <x v="19"/>
    <x v="2"/>
    <n v="100"/>
    <n v="100"/>
    <n v="100"/>
    <n v="100"/>
    <n v="100"/>
    <n v="100"/>
    <n v="70.609363636363625"/>
    <n v="53.934272727272742"/>
    <n v="100"/>
    <n v="70.377454545454555"/>
    <n v="100"/>
  </r>
  <r>
    <x v="20"/>
    <x v="0"/>
    <n v="12.89"/>
    <n v="83.37"/>
    <n v="93.73"/>
    <n v="24.51"/>
    <n v="93.5"/>
    <n v="92.41"/>
    <n v="83.05"/>
    <n v="47.06"/>
    <n v="74.989999999999995"/>
    <n v="100"/>
    <n v="28.27"/>
  </r>
  <r>
    <x v="20"/>
    <x v="1"/>
    <n v="11.84"/>
    <n v="84.03"/>
    <n v="95.38"/>
    <n v="23.42"/>
    <n v="93.89"/>
    <n v="94.12"/>
    <n v="87.76"/>
    <n v="48.02"/>
    <n v="77.61"/>
    <n v="80"/>
    <n v="28.29"/>
  </r>
  <r>
    <x v="20"/>
    <x v="2"/>
    <n v="11.31"/>
    <n v="85.17"/>
    <n v="96.15"/>
    <n v="24.1"/>
    <n v="95.08"/>
    <n v="94.98"/>
    <n v="88.89"/>
    <n v="52.09"/>
    <n v="79.930000000000007"/>
    <n v="77.78"/>
    <n v="28.8"/>
  </r>
  <r>
    <x v="21"/>
    <x v="0"/>
    <n v="89.44"/>
    <n v="96.67"/>
    <n v="98.14"/>
    <n v="88.75"/>
    <n v="98.67"/>
    <n v="99.17"/>
    <n v="95.64"/>
    <n v="91.44"/>
    <n v="95.63"/>
    <n v="96.31"/>
    <n v="92.75"/>
  </r>
  <r>
    <x v="21"/>
    <x v="1"/>
    <n v="90.75"/>
    <n v="97.33"/>
    <n v="99.29"/>
    <n v="85.59"/>
    <n v="99.11"/>
    <n v="99.27"/>
    <n v="96.87"/>
    <n v="94.03"/>
    <n v="97.64"/>
    <n v="97.58"/>
    <n v="93.93"/>
  </r>
  <r>
    <x v="21"/>
    <x v="2"/>
    <n v="90.62"/>
    <n v="97.29"/>
    <n v="98.31"/>
    <n v="89.47"/>
    <n v="99.31"/>
    <n v="98.84"/>
    <n v="97.12"/>
    <n v="94.58"/>
    <n v="97.5"/>
    <n v="96.66"/>
    <n v="93.94"/>
  </r>
  <r>
    <x v="22"/>
    <x v="0"/>
    <n v="9.5299999999999994"/>
    <n v="42.06"/>
    <n v="93.1"/>
    <n v="42.86"/>
    <n v="95.45"/>
    <n v="75.44"/>
    <n v="77.48"/>
    <n v="45.45"/>
    <n v="95"/>
    <n v="100"/>
    <n v="30.97"/>
  </r>
  <r>
    <x v="22"/>
    <x v="1"/>
    <n v="9.73"/>
    <n v="42.42"/>
    <n v="95.74"/>
    <n v="44.26"/>
    <n v="91.3"/>
    <n v="74.959999999999994"/>
    <n v="77.63"/>
    <n v="46.34"/>
    <n v="90.48"/>
    <n v="100"/>
    <n v="30.66"/>
  </r>
  <r>
    <x v="22"/>
    <x v="2"/>
    <n v="14.64"/>
    <n v="61.95"/>
    <n v="100"/>
    <n v="46.03"/>
    <n v="95.45"/>
    <n v="85.98"/>
    <n v="86.93"/>
    <n v="40"/>
    <n v="95.24"/>
    <n v="95.52"/>
    <n v="39.270000000000003"/>
  </r>
  <r>
    <x v="23"/>
    <x v="0"/>
    <n v="13.83"/>
    <n v="54.14"/>
    <n v="100"/>
    <n v="35.25"/>
    <n v="97.5"/>
    <n v="91.86"/>
    <n v="84.21"/>
    <n v="59.71"/>
    <n v="93.24"/>
    <n v="86.67"/>
    <n v="24.49"/>
  </r>
  <r>
    <x v="23"/>
    <x v="1"/>
    <n v="14.86"/>
    <n v="60.53"/>
    <n v="100"/>
    <n v="38.78"/>
    <n v="95.83"/>
    <n v="89.47"/>
    <n v="88.36"/>
    <n v="62.34"/>
    <n v="94.19"/>
    <n v="87.63"/>
    <n v="26.72"/>
  </r>
  <r>
    <x v="23"/>
    <x v="2"/>
    <n v="15.61"/>
    <n v="56.28"/>
    <n v="100"/>
    <n v="41.15"/>
    <n v="93.55"/>
    <n v="90.65"/>
    <n v="89.4"/>
    <n v="66.3"/>
    <n v="95.31"/>
    <n v="91.48"/>
    <n v="28.54"/>
  </r>
  <r>
    <x v="24"/>
    <x v="0"/>
    <n v="61.97"/>
    <n v="82.03"/>
    <n v="93.38927272727274"/>
    <n v="79.260000000000005"/>
    <n v="91.426090909090888"/>
    <n v="83.350181818181767"/>
    <n v="70.609363636363625"/>
    <n v="85.22"/>
    <n v="93.38927272727274"/>
    <n v="93.81"/>
    <n v="73.790000000000006"/>
  </r>
  <r>
    <x v="24"/>
    <x v="1"/>
    <n v="64.069999999999993"/>
    <n v="78.37"/>
    <n v="93.38927272727274"/>
    <n v="78.41"/>
    <n v="91.426090909090888"/>
    <n v="83.350181818181767"/>
    <n v="70.609363636363625"/>
    <n v="87.38"/>
    <n v="93.38927272727274"/>
    <n v="94.7"/>
    <n v="74.56"/>
  </r>
  <r>
    <x v="24"/>
    <x v="2"/>
    <n v="65.66"/>
    <n v="80.72"/>
    <n v="93.38927272727274"/>
    <n v="81.73"/>
    <n v="91.426090909090888"/>
    <n v="83.350181818181767"/>
    <n v="70.609363636363625"/>
    <n v="89.92"/>
    <n v="93.38927272727274"/>
    <n v="94.93"/>
    <n v="76.86"/>
  </r>
  <r>
    <x v="25"/>
    <x v="0"/>
    <n v="18.38"/>
    <n v="54.55"/>
    <n v="98.88"/>
    <n v="39.020000000000003"/>
    <n v="85.19"/>
    <n v="93.27"/>
    <n v="72.36"/>
    <n v="50"/>
    <n v="100"/>
    <n v="95.83"/>
    <n v="39.06"/>
  </r>
  <r>
    <x v="25"/>
    <x v="1"/>
    <n v="18.07"/>
    <n v="40.54"/>
    <n v="96.94"/>
    <n v="49.35"/>
    <n v="84.09"/>
    <n v="90.85"/>
    <n v="73.36"/>
    <n v="33.33"/>
    <n v="100"/>
    <n v="100"/>
    <n v="40.94"/>
  </r>
  <r>
    <x v="25"/>
    <x v="2"/>
    <n v="22.85"/>
    <n v="62.72"/>
    <n v="99.05"/>
    <n v="74.36"/>
    <n v="89.13"/>
    <n v="90.5"/>
    <n v="75.42"/>
    <n v="100"/>
    <n v="100"/>
    <n v="100"/>
    <n v="51.7"/>
  </r>
  <r>
    <x v="26"/>
    <x v="0"/>
    <n v="13.09"/>
    <n v="38.44"/>
    <n v="95.87"/>
    <n v="32.130000000000003"/>
    <n v="93.48"/>
    <n v="56.93"/>
    <n v="63.76"/>
    <n v="66.34"/>
    <n v="93.38927272727274"/>
    <n v="70.377454545454555"/>
    <n v="27.88"/>
  </r>
  <r>
    <x v="26"/>
    <x v="1"/>
    <n v="13.89"/>
    <n v="41.16"/>
    <n v="98.23"/>
    <n v="33.200000000000003"/>
    <n v="98.11"/>
    <n v="61.28"/>
    <n v="67.8"/>
    <n v="66.09"/>
    <n v="93.38927272727274"/>
    <n v="70.377454545454555"/>
    <n v="29.73"/>
  </r>
  <r>
    <x v="26"/>
    <x v="2"/>
    <n v="15.49"/>
    <n v="44.79"/>
    <n v="92.36"/>
    <n v="35.17"/>
    <n v="95"/>
    <n v="65.59"/>
    <n v="70.59"/>
    <n v="70.16"/>
    <n v="93.38927272727274"/>
    <n v="86.03"/>
    <n v="33.03"/>
  </r>
  <r>
    <x v="27"/>
    <x v="0"/>
    <n v="100"/>
    <n v="100"/>
    <n v="100"/>
    <n v="70.377454545454555"/>
    <n v="100"/>
    <n v="100"/>
    <n v="100"/>
    <n v="53.934272727272742"/>
    <n v="100"/>
    <n v="100"/>
    <n v="100"/>
  </r>
  <r>
    <x v="27"/>
    <x v="1"/>
    <n v="100"/>
    <n v="100"/>
    <n v="100"/>
    <n v="100"/>
    <n v="100"/>
    <n v="100"/>
    <n v="100"/>
    <n v="53.934272727272742"/>
    <n v="100"/>
    <n v="100"/>
    <n v="100"/>
  </r>
  <r>
    <x v="27"/>
    <x v="2"/>
    <n v="100"/>
    <n v="100"/>
    <n v="100"/>
    <n v="100"/>
    <n v="100"/>
    <n v="100"/>
    <n v="100"/>
    <n v="53.934272727272742"/>
    <n v="100"/>
    <n v="100"/>
    <n v="100"/>
  </r>
  <r>
    <x v="28"/>
    <x v="0"/>
    <n v="99.93"/>
    <n v="99.71"/>
    <n v="99.87"/>
    <n v="100"/>
    <n v="100"/>
    <n v="99.82"/>
    <n v="100"/>
    <n v="100"/>
    <n v="100"/>
    <n v="98.63"/>
    <n v="99.86"/>
  </r>
  <r>
    <x v="28"/>
    <x v="1"/>
    <n v="99.86"/>
    <n v="99.85"/>
    <n v="99.96"/>
    <n v="99.69"/>
    <n v="100"/>
    <n v="99.96"/>
    <n v="100"/>
    <n v="100"/>
    <n v="100"/>
    <n v="100"/>
    <n v="99.88"/>
  </r>
  <r>
    <x v="28"/>
    <x v="2"/>
    <n v="99.94"/>
    <n v="99.77"/>
    <n v="99.96"/>
    <n v="100"/>
    <n v="100"/>
    <n v="99.96"/>
    <n v="100"/>
    <n v="100"/>
    <n v="100"/>
    <n v="100"/>
    <n v="99.94"/>
  </r>
  <r>
    <x v="29"/>
    <x v="0"/>
    <n v="22.56"/>
    <n v="68.040000000000006"/>
    <n v="93.49"/>
    <n v="88.43"/>
    <n v="96.33"/>
    <n v="84.98"/>
    <n v="81.96"/>
    <n v="92"/>
    <n v="98.04"/>
    <n v="100"/>
    <n v="52.06"/>
  </r>
  <r>
    <x v="29"/>
    <x v="1"/>
    <n v="19.05"/>
    <n v="69.760000000000005"/>
    <n v="93.96"/>
    <n v="96.77"/>
    <n v="96.76"/>
    <n v="85.7"/>
    <n v="90.61"/>
    <n v="92"/>
    <n v="98.04"/>
    <n v="100"/>
    <n v="55.28"/>
  </r>
  <r>
    <x v="29"/>
    <x v="2"/>
    <n v="19.84"/>
    <n v="72.31"/>
    <n v="92.72"/>
    <n v="89.47"/>
    <n v="97.02"/>
    <n v="88.24"/>
    <n v="94.97"/>
    <n v="91.67"/>
    <n v="97.94"/>
    <n v="70.377454545454555"/>
    <n v="56.68"/>
  </r>
  <r>
    <x v="30"/>
    <x v="0"/>
    <n v="56.69"/>
    <n v="82.39"/>
    <n v="98.65"/>
    <n v="100"/>
    <n v="85.71"/>
    <n v="89.6"/>
    <n v="50"/>
    <n v="53.934272727272742"/>
    <n v="93.38927272727274"/>
    <n v="70.377454545454555"/>
    <n v="69.3"/>
  </r>
  <r>
    <x v="30"/>
    <x v="1"/>
    <n v="59.16"/>
    <n v="81.680000000000007"/>
    <n v="97.53"/>
    <n v="100"/>
    <n v="83.33"/>
    <n v="88.15"/>
    <n v="50"/>
    <n v="53.934272727272742"/>
    <n v="93.38927272727274"/>
    <n v="70.377454545454555"/>
    <n v="70.72"/>
  </r>
  <r>
    <x v="30"/>
    <x v="2"/>
    <n v="73.8"/>
    <n v="94.2"/>
    <n v="100"/>
    <n v="100"/>
    <n v="100"/>
    <n v="100"/>
    <n v="100"/>
    <n v="53.934272727272742"/>
    <n v="93.38927272727274"/>
    <n v="70.377454545454555"/>
    <n v="83.97"/>
  </r>
  <r>
    <x v="31"/>
    <x v="0"/>
    <n v="97.21"/>
    <n v="99.13"/>
    <n v="99.73"/>
    <n v="96.88"/>
    <n v="97.03"/>
    <n v="83.350181818181767"/>
    <n v="70.609363636363625"/>
    <n v="100"/>
    <n v="100"/>
    <n v="100"/>
    <n v="97.69"/>
  </r>
  <r>
    <x v="31"/>
    <x v="1"/>
    <n v="97.77"/>
    <n v="99.39"/>
    <n v="100"/>
    <n v="97.39"/>
    <n v="99.96"/>
    <n v="83.350181818181767"/>
    <n v="70.609363636363625"/>
    <n v="100"/>
    <n v="100"/>
    <n v="100"/>
    <n v="98.51"/>
  </r>
  <r>
    <x v="31"/>
    <x v="2"/>
    <n v="98.59"/>
    <n v="99.66"/>
    <n v="99.77"/>
    <n v="96.77"/>
    <n v="100"/>
    <n v="99.78"/>
    <n v="100"/>
    <n v="100"/>
    <n v="100"/>
    <n v="100"/>
    <n v="99.05"/>
  </r>
  <r>
    <x v="32"/>
    <x v="1"/>
    <n v="87.24"/>
    <n v="94.47"/>
    <n v="100"/>
    <n v="100"/>
    <n v="74.37"/>
    <n v="97.72"/>
    <n v="97.28"/>
    <n v="100"/>
    <n v="100"/>
    <n v="93.6"/>
    <n v="91.05"/>
  </r>
  <r>
    <x v="32"/>
    <x v="2"/>
    <n v="87.27"/>
    <n v="94.67"/>
    <n v="99.35"/>
    <n v="70.377454545454555"/>
    <n v="82.38"/>
    <n v="97.19"/>
    <n v="97.92"/>
    <n v="53.934272727272742"/>
    <n v="100"/>
    <n v="94.15"/>
    <n v="91.58"/>
  </r>
  <r>
    <x v="33"/>
    <x v="0"/>
    <n v="13.03"/>
    <n v="11.17"/>
    <n v="75.47"/>
    <n v="50"/>
    <n v="82.09"/>
    <n v="73.400000000000006"/>
    <n v="80"/>
    <n v="53.934272727272742"/>
    <n v="93.38927272727274"/>
    <n v="70.377454545454555"/>
    <n v="24.94"/>
  </r>
  <r>
    <x v="33"/>
    <x v="1"/>
    <n v="13.62"/>
    <n v="13.45"/>
    <n v="99.09"/>
    <n v="100"/>
    <n v="98.53"/>
    <n v="78.89"/>
    <n v="80"/>
    <n v="53.934272727272742"/>
    <n v="93.38927272727274"/>
    <n v="70.377454545454555"/>
    <n v="28.58"/>
  </r>
  <r>
    <x v="33"/>
    <x v="2"/>
    <n v="14.72"/>
    <n v="15.46"/>
    <n v="98.54"/>
    <n v="100"/>
    <n v="98.53"/>
    <n v="76.56"/>
    <n v="90"/>
    <n v="53.934272727272742"/>
    <n v="93.38927272727274"/>
    <n v="70.377454545454555"/>
    <n v="29.77"/>
  </r>
  <r>
    <x v="34"/>
    <x v="0"/>
    <n v="48.32"/>
    <n v="70.540000000000006"/>
    <n v="81.93"/>
    <n v="49.24"/>
    <n v="80.959999999999994"/>
    <n v="77.599999999999994"/>
    <n v="70.84"/>
    <n v="69.88"/>
    <n v="83.93"/>
    <n v="91.67"/>
    <n v="52.19"/>
  </r>
  <r>
    <x v="34"/>
    <x v="1"/>
    <n v="49.64"/>
    <n v="71.849999999999994"/>
    <n v="85.29"/>
    <n v="50.49"/>
    <n v="81.93"/>
    <n v="75.92"/>
    <n v="72.22"/>
    <n v="70.39"/>
    <n v="83.97"/>
    <n v="90"/>
    <n v="53.59"/>
  </r>
  <r>
    <x v="34"/>
    <x v="2"/>
    <n v="50.11"/>
    <n v="73.41"/>
    <n v="85.78"/>
    <n v="51.05"/>
    <n v="82.14"/>
    <n v="77.89"/>
    <n v="74.38"/>
    <n v="70.209999999999994"/>
    <n v="83.82"/>
    <n v="50"/>
    <n v="54.26"/>
  </r>
  <r>
    <x v="35"/>
    <x v="0"/>
    <n v="68.319999999999993"/>
    <n v="88.88"/>
    <n v="98.14"/>
    <n v="79.87"/>
    <n v="96.17"/>
    <n v="96.45"/>
    <n v="84.75"/>
    <n v="61.87"/>
    <n v="83.54"/>
    <n v="100"/>
    <n v="74.209999999999994"/>
  </r>
  <r>
    <x v="35"/>
    <x v="1"/>
    <n v="71.88"/>
    <n v="89.83"/>
    <n v="98.48"/>
    <n v="81.349999999999994"/>
    <n v="96.68"/>
    <n v="98.01"/>
    <n v="85.16"/>
    <n v="54.01"/>
    <n v="77.19"/>
    <n v="100"/>
    <n v="76.95"/>
  </r>
  <r>
    <x v="35"/>
    <x v="2"/>
    <n v="73.55"/>
    <n v="91.79"/>
    <n v="99.18"/>
    <n v="82.11"/>
    <n v="96.56"/>
    <n v="98.78"/>
    <n v="86.26"/>
    <n v="64.260000000000005"/>
    <n v="82.76"/>
    <n v="100"/>
    <n v="78.64"/>
  </r>
  <r>
    <x v="36"/>
    <x v="0"/>
    <n v="36.479999999999997"/>
    <n v="77.260000000000005"/>
    <n v="92.11"/>
    <n v="31.77"/>
    <n v="97.07"/>
    <n v="86.97"/>
    <n v="91.14"/>
    <n v="100"/>
    <n v="100"/>
    <n v="90.91"/>
    <n v="42.76"/>
  </r>
  <r>
    <x v="36"/>
    <x v="1"/>
    <n v="52.52"/>
    <n v="79.66"/>
    <n v="91.75"/>
    <n v="45.63"/>
    <n v="98.16"/>
    <n v="90.91"/>
    <n v="93.59"/>
    <n v="53.934272727272742"/>
    <n v="100"/>
    <n v="91.67"/>
    <n v="56.96"/>
  </r>
  <r>
    <x v="36"/>
    <x v="2"/>
    <n v="73.64"/>
    <n v="83.39"/>
    <n v="96.84"/>
    <n v="55.24"/>
    <n v="98.58"/>
    <n v="90.63"/>
    <n v="95.4"/>
    <n v="53.934272727272742"/>
    <n v="100"/>
    <n v="91.67"/>
    <n v="74.8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94.09"/>
    <n v="98.18"/>
    <n v="99.1"/>
    <n v="93.9"/>
    <n v="99.2"/>
    <n v="98.64"/>
    <n v="97.38"/>
    <n v="96.52"/>
    <n v="98.18"/>
    <n v="97.14"/>
    <n v="95.4"/>
  </r>
  <r>
    <x v="0"/>
    <x v="1"/>
    <n v="94.88"/>
    <n v="98.49"/>
    <n v="99.59"/>
    <n v="94.82"/>
    <n v="99.38"/>
    <n v="98.83"/>
    <n v="98.49"/>
    <n v="96.32"/>
    <n v="98.71"/>
    <n v="98.23"/>
    <n v="96.12"/>
  </r>
  <r>
    <x v="0"/>
    <x v="2"/>
    <n v="95.78"/>
    <n v="98.69"/>
    <n v="99.39"/>
    <n v="95.65"/>
    <n v="99.59"/>
    <n v="99.21"/>
    <n v="98.91"/>
    <n v="97.05"/>
    <n v="99.18"/>
    <n v="97.92"/>
    <n v="96.81"/>
  </r>
  <r>
    <x v="1"/>
    <x v="0"/>
    <n v="98.17"/>
    <n v="98.68"/>
    <n v="100"/>
    <n v="89.125636363636374"/>
    <n v="100"/>
    <n v="100"/>
    <n v="80.645090909090897"/>
    <n v="66.182636363636362"/>
    <n v="100"/>
    <n v="78.997818181818189"/>
    <n v="98.69"/>
  </r>
  <r>
    <x v="1"/>
    <x v="1"/>
    <n v="99.55"/>
    <n v="98.77"/>
    <n v="100"/>
    <n v="100"/>
    <n v="100"/>
    <n v="100"/>
    <n v="80.645090909090897"/>
    <n v="66.182636363636362"/>
    <n v="100"/>
    <n v="78.997818181818189"/>
    <n v="99.52"/>
  </r>
  <r>
    <x v="1"/>
    <x v="2"/>
    <n v="100"/>
    <n v="100"/>
    <n v="100"/>
    <n v="89.125636363636374"/>
    <n v="100"/>
    <n v="100"/>
    <n v="80.645090909090897"/>
    <n v="66.182636363636362"/>
    <n v="100"/>
    <n v="78.997818181818189"/>
    <n v="100"/>
  </r>
  <r>
    <x v="2"/>
    <x v="0"/>
    <n v="86.89"/>
    <n v="94.53"/>
    <n v="99.66"/>
    <n v="90.91"/>
    <n v="87.26"/>
    <n v="98.84"/>
    <n v="96.02"/>
    <n v="97.5"/>
    <n v="100"/>
    <n v="97.52"/>
    <n v="90.35"/>
  </r>
  <r>
    <x v="2"/>
    <x v="1"/>
    <n v="91.85"/>
    <n v="96.07"/>
    <n v="100"/>
    <n v="100"/>
    <n v="90"/>
    <n v="99.56"/>
    <n v="97.48"/>
    <n v="100"/>
    <n v="100"/>
    <n v="98.37"/>
    <n v="93.74"/>
  </r>
  <r>
    <x v="2"/>
    <x v="2"/>
    <n v="93.89"/>
    <n v="97.02"/>
    <n v="100"/>
    <n v="100"/>
    <n v="91.95"/>
    <n v="99.66"/>
    <n v="98.13"/>
    <n v="100"/>
    <n v="100"/>
    <n v="98.53"/>
    <n v="95.37"/>
  </r>
  <r>
    <x v="3"/>
    <x v="0"/>
    <n v="72.319999999999993"/>
    <n v="89.46"/>
    <n v="100"/>
    <n v="95.35"/>
    <n v="94"/>
    <n v="95.54"/>
    <n v="100"/>
    <n v="66.182636363636362"/>
    <n v="100"/>
    <n v="100"/>
    <n v="79.790000000000006"/>
  </r>
  <r>
    <x v="3"/>
    <x v="1"/>
    <n v="73.34"/>
    <n v="89.99"/>
    <n v="100"/>
    <n v="97.56"/>
    <n v="89.8"/>
    <n v="95.28"/>
    <n v="94.74"/>
    <n v="66.182636363636362"/>
    <n v="88.89"/>
    <n v="78.997818181818189"/>
    <n v="80.64"/>
  </r>
  <r>
    <x v="3"/>
    <x v="2"/>
    <n v="73.849999999999994"/>
    <n v="90.13"/>
    <n v="100"/>
    <n v="96"/>
    <n v="96.23"/>
    <n v="97.77"/>
    <n v="97.44"/>
    <n v="66.182636363636362"/>
    <n v="93.75"/>
    <n v="100"/>
    <n v="81.47"/>
  </r>
  <r>
    <x v="4"/>
    <x v="0"/>
    <n v="78.319999999999993"/>
    <n v="91.18"/>
    <n v="95.9"/>
    <n v="79.55"/>
    <n v="97.01"/>
    <n v="93.25"/>
    <n v="93.46"/>
    <n v="88.3"/>
    <n v="88.6"/>
    <n v="96.22"/>
    <n v="80.3"/>
  </r>
  <r>
    <x v="4"/>
    <x v="1"/>
    <n v="81.760000000000005"/>
    <n v="92.63"/>
    <n v="93.94"/>
    <n v="83.08"/>
    <n v="98.19"/>
    <n v="94.76"/>
    <n v="94.17"/>
    <n v="86.78"/>
    <n v="85.56"/>
    <n v="96.92"/>
    <n v="83.36"/>
  </r>
  <r>
    <x v="4"/>
    <x v="2"/>
    <n v="84.64"/>
    <n v="93.19"/>
    <n v="96.37"/>
    <n v="86.06"/>
    <n v="97.96"/>
    <n v="96.36"/>
    <n v="95.39"/>
    <n v="89.62"/>
    <n v="89.34"/>
    <n v="97.44"/>
    <n v="86.21"/>
  </r>
  <r>
    <x v="5"/>
    <x v="0"/>
    <n v="87.75"/>
    <n v="98.04"/>
    <n v="94.31"/>
    <n v="99.28"/>
    <n v="95"/>
    <n v="98.1"/>
    <n v="98.42"/>
    <n v="96.96"/>
    <n v="96.42"/>
    <n v="97.92"/>
    <n v="92.53"/>
  </r>
  <r>
    <x v="5"/>
    <x v="1"/>
    <n v="87.54"/>
    <n v="98.34"/>
    <n v="98.39"/>
    <n v="99.25"/>
    <n v="97.73"/>
    <n v="99.07"/>
    <n v="98.01"/>
    <n v="98.02"/>
    <n v="98.27"/>
    <n v="96.81"/>
    <n v="92.74"/>
  </r>
  <r>
    <x v="5"/>
    <x v="2"/>
    <n v="90.31"/>
    <n v="98.81"/>
    <n v="98.72"/>
    <n v="99.32"/>
    <n v="98.91"/>
    <n v="99.56"/>
    <n v="99.19"/>
    <n v="98.13"/>
    <n v="98.85"/>
    <n v="93.72"/>
    <n v="94.43"/>
  </r>
  <r>
    <x v="6"/>
    <x v="0"/>
    <n v="100"/>
    <n v="100"/>
    <n v="100"/>
    <n v="89.125636363636374"/>
    <n v="100"/>
    <n v="100"/>
    <n v="80.645090909090897"/>
    <n v="66.182636363636362"/>
    <n v="80.094181818181809"/>
    <n v="78.997818181818189"/>
    <n v="100"/>
  </r>
  <r>
    <x v="6"/>
    <x v="1"/>
    <n v="100"/>
    <n v="100"/>
    <n v="100"/>
    <n v="89.125636363636374"/>
    <n v="100"/>
    <n v="100"/>
    <n v="80.645090909090897"/>
    <n v="66.182636363636362"/>
    <n v="80.094181818181809"/>
    <n v="78.997818181818189"/>
    <n v="100"/>
  </r>
  <r>
    <x v="6"/>
    <x v="2"/>
    <n v="100"/>
    <n v="100"/>
    <n v="100"/>
    <n v="89.125636363636374"/>
    <n v="100"/>
    <n v="100"/>
    <n v="80.645090909090897"/>
    <n v="66.182636363636362"/>
    <n v="80.094181818181809"/>
    <n v="78.997818181818189"/>
    <n v="100"/>
  </r>
  <r>
    <x v="7"/>
    <x v="0"/>
    <n v="95.51"/>
    <n v="98.32"/>
    <n v="99.9"/>
    <n v="94.82"/>
    <n v="97.05"/>
    <n v="99.55"/>
    <n v="96.61"/>
    <n v="86.71"/>
    <n v="95.75"/>
    <n v="86.96"/>
    <n v="95.47"/>
  </r>
  <r>
    <x v="7"/>
    <x v="1"/>
    <n v="96.95"/>
    <n v="98.55"/>
    <n v="99.8"/>
    <n v="96.95"/>
    <n v="98.88"/>
    <n v="99.24"/>
    <n v="97.48"/>
    <n v="89.87"/>
    <n v="97.03"/>
    <n v="100"/>
    <n v="97.03"/>
  </r>
  <r>
    <x v="7"/>
    <x v="2"/>
    <n v="99.03"/>
    <n v="98.91"/>
    <n v="99.82"/>
    <n v="99.47"/>
    <n v="100"/>
    <n v="99.81"/>
    <n v="100"/>
    <n v="91.69"/>
    <n v="98.62"/>
    <n v="100"/>
    <n v="99.06"/>
  </r>
  <r>
    <x v="8"/>
    <x v="0"/>
    <n v="100"/>
    <n v="100"/>
    <n v="100"/>
    <n v="100"/>
    <n v="100"/>
    <n v="100"/>
    <n v="80.645090909090897"/>
    <n v="100"/>
    <n v="100"/>
    <n v="100"/>
    <n v="100"/>
  </r>
  <r>
    <x v="8"/>
    <x v="1"/>
    <n v="100"/>
    <n v="100"/>
    <n v="100"/>
    <n v="100"/>
    <n v="100"/>
    <n v="100"/>
    <n v="80.645090909090897"/>
    <n v="100"/>
    <n v="100"/>
    <n v="100"/>
    <n v="100"/>
  </r>
  <r>
    <x v="8"/>
    <x v="2"/>
    <n v="100"/>
    <n v="100"/>
    <n v="100"/>
    <n v="100"/>
    <n v="100"/>
    <n v="100"/>
    <n v="80.645090909090897"/>
    <n v="100"/>
    <n v="100"/>
    <n v="100"/>
    <n v="100"/>
  </r>
  <r>
    <x v="9"/>
    <x v="0"/>
    <n v="100"/>
    <n v="100"/>
    <n v="100"/>
    <n v="100"/>
    <n v="100"/>
    <n v="100"/>
    <n v="100"/>
    <n v="100"/>
    <n v="100"/>
    <n v="100"/>
    <n v="100"/>
  </r>
  <r>
    <x v="9"/>
    <x v="1"/>
    <n v="100"/>
    <n v="100"/>
    <n v="100"/>
    <n v="100"/>
    <n v="100"/>
    <n v="100"/>
    <n v="80.645090909090897"/>
    <n v="100"/>
    <n v="100"/>
    <n v="100"/>
    <n v="100"/>
  </r>
  <r>
    <x v="9"/>
    <x v="2"/>
    <n v="100"/>
    <n v="100"/>
    <n v="100"/>
    <n v="100"/>
    <n v="100"/>
    <n v="100"/>
    <n v="80.645090909090897"/>
    <n v="100"/>
    <n v="100"/>
    <n v="100"/>
    <n v="100"/>
  </r>
  <r>
    <x v="10"/>
    <x v="0"/>
    <n v="100"/>
    <n v="100"/>
    <n v="100"/>
    <n v="100"/>
    <n v="100"/>
    <n v="100"/>
    <n v="100"/>
    <n v="66.182636363636362"/>
    <n v="100"/>
    <n v="100"/>
    <n v="100"/>
  </r>
  <r>
    <x v="10"/>
    <x v="1"/>
    <n v="100"/>
    <n v="100"/>
    <n v="100"/>
    <n v="100"/>
    <n v="100"/>
    <n v="100"/>
    <n v="100"/>
    <n v="66.182636363636362"/>
    <n v="100"/>
    <n v="100"/>
    <n v="100"/>
  </r>
  <r>
    <x v="10"/>
    <x v="2"/>
    <n v="100"/>
    <n v="100"/>
    <n v="100"/>
    <n v="100"/>
    <n v="100"/>
    <n v="100"/>
    <n v="100"/>
    <n v="66.182636363636362"/>
    <n v="100"/>
    <n v="100"/>
    <n v="100"/>
  </r>
  <r>
    <x v="11"/>
    <x v="0"/>
    <n v="99.61"/>
    <n v="100"/>
    <n v="100"/>
    <n v="100"/>
    <n v="100"/>
    <n v="100"/>
    <n v="99.55"/>
    <n v="66.182636363636362"/>
    <n v="80.094181818181809"/>
    <n v="100"/>
    <n v="98.61"/>
  </r>
  <r>
    <x v="11"/>
    <x v="1"/>
    <n v="99.6"/>
    <n v="100"/>
    <n v="100"/>
    <n v="100"/>
    <n v="100"/>
    <n v="97.11"/>
    <n v="98.62"/>
    <n v="66.182636363636362"/>
    <n v="80.094181818181809"/>
    <n v="100"/>
    <n v="99.23"/>
  </r>
  <r>
    <x v="11"/>
    <x v="2"/>
    <n v="100"/>
    <n v="100"/>
    <n v="100"/>
    <n v="100"/>
    <n v="100"/>
    <n v="100"/>
    <n v="100"/>
    <n v="100"/>
    <n v="80.094181818181809"/>
    <n v="100"/>
    <n v="100"/>
  </r>
  <r>
    <x v="12"/>
    <x v="0"/>
    <n v="99.97"/>
    <n v="99.99"/>
    <n v="100"/>
    <n v="99.85"/>
    <n v="100"/>
    <n v="100"/>
    <n v="100"/>
    <n v="99.92"/>
    <n v="100"/>
    <n v="99.85"/>
    <n v="99.97"/>
  </r>
  <r>
    <x v="12"/>
    <x v="1"/>
    <n v="99.74"/>
    <n v="99.94"/>
    <n v="100"/>
    <n v="100"/>
    <n v="100"/>
    <n v="100"/>
    <n v="98.67"/>
    <n v="99.72"/>
    <n v="100"/>
    <n v="99.87"/>
    <n v="99.88"/>
  </r>
  <r>
    <x v="12"/>
    <x v="2"/>
    <n v="99.97"/>
    <n v="99.94"/>
    <n v="100"/>
    <n v="100"/>
    <n v="100"/>
    <n v="100"/>
    <n v="100"/>
    <n v="99.94"/>
    <n v="100"/>
    <n v="99.87"/>
    <n v="99.95"/>
  </r>
  <r>
    <x v="13"/>
    <x v="0"/>
    <n v="99.8"/>
    <n v="100"/>
    <n v="100"/>
    <n v="99.76"/>
    <n v="100"/>
    <n v="100"/>
    <n v="100"/>
    <n v="66.182636363636362"/>
    <n v="94.87"/>
    <n v="78.997818181818189"/>
    <n v="99.87"/>
  </r>
  <r>
    <x v="13"/>
    <x v="1"/>
    <n v="99.63"/>
    <n v="100"/>
    <n v="100"/>
    <n v="99.5"/>
    <n v="100"/>
    <n v="100"/>
    <n v="99.86"/>
    <n v="66.182636363636362"/>
    <n v="89.58"/>
    <n v="100"/>
    <n v="99.75"/>
  </r>
  <r>
    <x v="13"/>
    <x v="2"/>
    <n v="99.85"/>
    <n v="100"/>
    <n v="100"/>
    <n v="100"/>
    <n v="99.95"/>
    <n v="100"/>
    <n v="100"/>
    <n v="66.182636363636362"/>
    <n v="89.13"/>
    <n v="100"/>
    <n v="99.91"/>
  </r>
  <r>
    <x v="14"/>
    <x v="0"/>
    <n v="98.95"/>
    <n v="100"/>
    <n v="100"/>
    <n v="98.24"/>
    <n v="99.86"/>
    <n v="100"/>
    <n v="99.4"/>
    <n v="100"/>
    <n v="100"/>
    <n v="100"/>
    <n v="99.06"/>
  </r>
  <r>
    <x v="14"/>
    <x v="1"/>
    <n v="98.95"/>
    <n v="99.87"/>
    <n v="100"/>
    <n v="98.05"/>
    <n v="100"/>
    <n v="100"/>
    <n v="99.76"/>
    <n v="100"/>
    <n v="100"/>
    <n v="100"/>
    <n v="99.08"/>
  </r>
  <r>
    <x v="14"/>
    <x v="2"/>
    <n v="99.89"/>
    <n v="100"/>
    <n v="100"/>
    <n v="99.44"/>
    <n v="100"/>
    <n v="100"/>
    <n v="100"/>
    <n v="100"/>
    <n v="100"/>
    <n v="100"/>
    <n v="99.86"/>
  </r>
  <r>
    <x v="15"/>
    <x v="0"/>
    <n v="86.04"/>
    <n v="92.42"/>
    <n v="98.8"/>
    <n v="94.85"/>
    <n v="97.14"/>
    <n v="97.48"/>
    <n v="97.99"/>
    <n v="94.12"/>
    <n v="98.69"/>
    <n v="66.67"/>
    <n v="89.95"/>
  </r>
  <r>
    <x v="15"/>
    <x v="1"/>
    <n v="87.17"/>
    <n v="92.94"/>
    <n v="99.8"/>
    <n v="94.03"/>
    <n v="98.96"/>
    <n v="98.33"/>
    <n v="97.54"/>
    <n v="96.77"/>
    <n v="97.88"/>
    <n v="50"/>
    <n v="90.82"/>
  </r>
  <r>
    <x v="15"/>
    <x v="2"/>
    <n v="89.68"/>
    <n v="93.78"/>
    <n v="99.59"/>
    <n v="94.74"/>
    <n v="96.84"/>
    <n v="98.07"/>
    <n v="96.86"/>
    <n v="97.06"/>
    <n v="98.33"/>
    <n v="50"/>
    <n v="92.35"/>
  </r>
  <r>
    <x v="16"/>
    <x v="0"/>
    <n v="88.72"/>
    <n v="94.68"/>
    <n v="97.78"/>
    <n v="95.12"/>
    <n v="93.57"/>
    <n v="96.83"/>
    <n v="95.65"/>
    <n v="96.69"/>
    <n v="96.83"/>
    <n v="96.61"/>
    <n v="91.35"/>
  </r>
  <r>
    <x v="16"/>
    <x v="1"/>
    <n v="89.37"/>
    <n v="95.12"/>
    <n v="99.17"/>
    <n v="95.79"/>
    <n v="92.44"/>
    <n v="97.2"/>
    <n v="96.18"/>
    <n v="96.37"/>
    <n v="97.85"/>
    <n v="96.48"/>
    <n v="91.93"/>
  </r>
  <r>
    <x v="16"/>
    <x v="2"/>
    <n v="91.75"/>
    <n v="95.91"/>
    <n v="99.2"/>
    <n v="87.97"/>
    <n v="93.12"/>
    <n v="97.36"/>
    <n v="96.45"/>
    <n v="97.66"/>
    <n v="97.85"/>
    <n v="98.08"/>
    <n v="93.6"/>
  </r>
  <r>
    <x v="17"/>
    <x v="0"/>
    <n v="99.56"/>
    <n v="99.92"/>
    <n v="99.76"/>
    <n v="99.74"/>
    <n v="100"/>
    <n v="99.25"/>
    <n v="100"/>
    <n v="99.69"/>
    <n v="99.78"/>
    <n v="94.42"/>
    <n v="99.54"/>
  </r>
  <r>
    <x v="17"/>
    <x v="1"/>
    <n v="99.75"/>
    <n v="99.97"/>
    <n v="99.22"/>
    <n v="100"/>
    <n v="100"/>
    <n v="99.84"/>
    <n v="100"/>
    <n v="99.89"/>
    <n v="99.9"/>
    <n v="97.87"/>
    <n v="99.8"/>
  </r>
  <r>
    <x v="17"/>
    <x v="2"/>
    <n v="99.96"/>
    <n v="99.99"/>
    <n v="100"/>
    <n v="100"/>
    <n v="100"/>
    <n v="100"/>
    <n v="99.87"/>
    <n v="99.99"/>
    <n v="100"/>
    <n v="98.04"/>
    <n v="99.91"/>
  </r>
  <r>
    <x v="18"/>
    <x v="0"/>
    <n v="98.94"/>
    <n v="99.88"/>
    <n v="99.85"/>
    <n v="99.85"/>
    <n v="99.85"/>
    <n v="99.9"/>
    <n v="100"/>
    <n v="66.182636363636362"/>
    <n v="80.094181818181809"/>
    <n v="100"/>
    <n v="99.4"/>
  </r>
  <r>
    <x v="18"/>
    <x v="1"/>
    <n v="99.17"/>
    <n v="99.97"/>
    <n v="99.93"/>
    <n v="100"/>
    <n v="99.9"/>
    <n v="100"/>
    <n v="99.74"/>
    <n v="99.4"/>
    <n v="100"/>
    <n v="100"/>
    <n v="99.56"/>
  </r>
  <r>
    <x v="18"/>
    <x v="2"/>
    <n v="99.45"/>
    <n v="99.94"/>
    <n v="99.79"/>
    <n v="100"/>
    <n v="99.9"/>
    <n v="99.83"/>
    <n v="100"/>
    <n v="99.37"/>
    <n v="100"/>
    <n v="100"/>
    <n v="99.68"/>
  </r>
  <r>
    <x v="19"/>
    <x v="0"/>
    <n v="100"/>
    <n v="100"/>
    <n v="100"/>
    <n v="100"/>
    <n v="100"/>
    <n v="92.248818181818166"/>
    <n v="80.645090909090897"/>
    <n v="66.182636363636362"/>
    <n v="100"/>
    <n v="78.997818181818189"/>
    <n v="100"/>
  </r>
  <r>
    <x v="19"/>
    <x v="1"/>
    <n v="100"/>
    <n v="100"/>
    <n v="100"/>
    <n v="100"/>
    <n v="100"/>
    <n v="92.248818181818166"/>
    <n v="80.645090909090897"/>
    <n v="66.182636363636362"/>
    <n v="100"/>
    <n v="78.997818181818189"/>
    <n v="100"/>
  </r>
  <r>
    <x v="19"/>
    <x v="2"/>
    <n v="100"/>
    <n v="100"/>
    <n v="100"/>
    <n v="100"/>
    <n v="100"/>
    <n v="100"/>
    <n v="80.645090909090897"/>
    <n v="66.182636363636362"/>
    <n v="100"/>
    <n v="78.997818181818189"/>
    <n v="100"/>
  </r>
  <r>
    <x v="20"/>
    <x v="0"/>
    <n v="95.78"/>
    <n v="99.65"/>
    <n v="99.41"/>
    <n v="94.61"/>
    <n v="100"/>
    <n v="99.68"/>
    <n v="100"/>
    <n v="95.33"/>
    <n v="97.88"/>
    <n v="100"/>
    <n v="96.13"/>
  </r>
  <r>
    <x v="20"/>
    <x v="1"/>
    <n v="95.76"/>
    <n v="99.77"/>
    <n v="99.89"/>
    <n v="94.89"/>
    <n v="100"/>
    <n v="99.84"/>
    <n v="100"/>
    <n v="94.8"/>
    <n v="98.12"/>
    <n v="100"/>
    <n v="96.23"/>
  </r>
  <r>
    <x v="20"/>
    <x v="2"/>
    <n v="95.76"/>
    <n v="99.74"/>
    <n v="99.95"/>
    <n v="95.24"/>
    <n v="100"/>
    <n v="99.93"/>
    <n v="100"/>
    <n v="96.11"/>
    <n v="98.71"/>
    <n v="100"/>
    <n v="96.37"/>
  </r>
  <r>
    <x v="21"/>
    <x v="0"/>
    <n v="98.94"/>
    <n v="99.53"/>
    <n v="99.83"/>
    <n v="100"/>
    <n v="99.94"/>
    <n v="99.94"/>
    <n v="99.86"/>
    <n v="99.9"/>
    <n v="99.9"/>
    <n v="99.82"/>
    <n v="99.31"/>
  </r>
  <r>
    <x v="21"/>
    <x v="1"/>
    <n v="99.42"/>
    <n v="99.76"/>
    <n v="100"/>
    <n v="100"/>
    <n v="100"/>
    <n v="100"/>
    <n v="99.97"/>
    <n v="99.95"/>
    <n v="100"/>
    <n v="99.95"/>
    <n v="99.64"/>
  </r>
  <r>
    <x v="21"/>
    <x v="2"/>
    <n v="99.58"/>
    <n v="99.82"/>
    <n v="99.79"/>
    <n v="100"/>
    <n v="100"/>
    <n v="100"/>
    <n v="99.97"/>
    <n v="99.97"/>
    <n v="100"/>
    <n v="99.81"/>
    <n v="99.74"/>
  </r>
  <r>
    <x v="22"/>
    <x v="0"/>
    <n v="84.35"/>
    <n v="93.14"/>
    <n v="98.85"/>
    <n v="96.83"/>
    <n v="100"/>
    <n v="98.68"/>
    <n v="98.68"/>
    <n v="75"/>
    <n v="100"/>
    <n v="100"/>
    <n v="89.09"/>
  </r>
  <r>
    <x v="22"/>
    <x v="1"/>
    <n v="83.07"/>
    <n v="95.1"/>
    <n v="100"/>
    <n v="96.72"/>
    <n v="95.65"/>
    <n v="99"/>
    <n v="98.68"/>
    <n v="73.17"/>
    <n v="100"/>
    <n v="100"/>
    <n v="88.58"/>
  </r>
  <r>
    <x v="22"/>
    <x v="2"/>
    <n v="99.83"/>
    <n v="99.31"/>
    <n v="100"/>
    <n v="100"/>
    <n v="100"/>
    <n v="99.15"/>
    <n v="100"/>
    <n v="97.5"/>
    <n v="100"/>
    <n v="100"/>
    <n v="99.64"/>
  </r>
  <r>
    <x v="23"/>
    <x v="0"/>
    <n v="61.04"/>
    <n v="59.4"/>
    <n v="92.31"/>
    <n v="57.55"/>
    <n v="95"/>
    <n v="88.37"/>
    <n v="81.819999999999993"/>
    <n v="72.39"/>
    <n v="91.89"/>
    <n v="80"/>
    <n v="61.76"/>
  </r>
  <r>
    <x v="23"/>
    <x v="1"/>
    <n v="62.59"/>
    <n v="63.16"/>
    <n v="100"/>
    <n v="61.13"/>
    <n v="97.92"/>
    <n v="86.32"/>
    <n v="86.3"/>
    <n v="71.75"/>
    <n v="93.02"/>
    <n v="83.51"/>
    <n v="63.74"/>
  </r>
  <r>
    <x v="23"/>
    <x v="2"/>
    <n v="62.16"/>
    <n v="61.2"/>
    <n v="100"/>
    <n v="61.39"/>
    <n v="100"/>
    <n v="86.92"/>
    <n v="88.74"/>
    <n v="73.62"/>
    <n v="92.19"/>
    <n v="88.07"/>
    <n v="63.81"/>
  </r>
  <r>
    <x v="24"/>
    <x v="0"/>
    <n v="94.33"/>
    <n v="93.67"/>
    <n v="100"/>
    <n v="94.45"/>
    <n v="95.271818181818162"/>
    <n v="92.248818181818166"/>
    <n v="80.645090909090897"/>
    <n v="89.35"/>
    <n v="80.094181818181809"/>
    <n v="91.15"/>
    <n v="93.39"/>
  </r>
  <r>
    <x v="24"/>
    <x v="1"/>
    <n v="90.79"/>
    <n v="91.6"/>
    <n v="97.193727272727301"/>
    <n v="93.4"/>
    <n v="95.271818181818162"/>
    <n v="92.248818181818166"/>
    <n v="80.645090909090897"/>
    <n v="93.44"/>
    <n v="80.094181818181809"/>
    <n v="95.45"/>
    <n v="92.23"/>
  </r>
  <r>
    <x v="24"/>
    <x v="2"/>
    <n v="91.61"/>
    <n v="93.32"/>
    <n v="97.193727272727301"/>
    <n v="94.03"/>
    <n v="95.271818181818162"/>
    <n v="92.248818181818166"/>
    <n v="80.645090909090897"/>
    <n v="94.63"/>
    <n v="80.094181818181809"/>
    <n v="94.93"/>
    <n v="93.1"/>
  </r>
  <r>
    <x v="25"/>
    <x v="0"/>
    <n v="69.27"/>
    <n v="79.41"/>
    <n v="91.01"/>
    <n v="59.47"/>
    <n v="74.069999999999993"/>
    <n v="93.27"/>
    <n v="79.900000000000006"/>
    <n v="69.12"/>
    <n v="66.67"/>
    <n v="91.67"/>
    <n v="72.33"/>
  </r>
  <r>
    <x v="25"/>
    <x v="1"/>
    <n v="72.27"/>
    <n v="83.9"/>
    <n v="91.84"/>
    <n v="64.290000000000006"/>
    <n v="84.09"/>
    <n v="91.48"/>
    <n v="80.84"/>
    <n v="66.67"/>
    <n v="50"/>
    <n v="95.65"/>
    <n v="78.180000000000007"/>
  </r>
  <r>
    <x v="25"/>
    <x v="2"/>
    <n v="75.81"/>
    <n v="84.61"/>
    <n v="94.29"/>
    <n v="82.05"/>
    <n v="82.61"/>
    <n v="93.4"/>
    <n v="82.12"/>
    <n v="100"/>
    <n v="66.67"/>
    <n v="95.24"/>
    <n v="82.06"/>
  </r>
  <r>
    <x v="26"/>
    <x v="0"/>
    <n v="95.86"/>
    <n v="98.14"/>
    <n v="97.52"/>
    <n v="96.9"/>
    <n v="97.83"/>
    <n v="98.39"/>
    <n v="98.07"/>
    <n v="99.5"/>
    <n v="80.094181818181809"/>
    <n v="78.997818181818189"/>
    <n v="96.85"/>
  </r>
  <r>
    <x v="26"/>
    <x v="1"/>
    <n v="97.15"/>
    <n v="98.94"/>
    <n v="100"/>
    <n v="99.06"/>
    <n v="100"/>
    <n v="98.93"/>
    <n v="99.26"/>
    <n v="98.71"/>
    <n v="80.094181818181809"/>
    <n v="78.997818181818189"/>
    <n v="98.03"/>
  </r>
  <r>
    <x v="26"/>
    <x v="2"/>
    <n v="99.28"/>
    <n v="99.78"/>
    <n v="100"/>
    <n v="99.47"/>
    <n v="100"/>
    <n v="99.69"/>
    <n v="99.62"/>
    <n v="99.19"/>
    <n v="80.094181818181809"/>
    <n v="93.95"/>
    <n v="99.39"/>
  </r>
  <r>
    <x v="27"/>
    <x v="0"/>
    <n v="100"/>
    <n v="100"/>
    <n v="100"/>
    <n v="89.125636363636374"/>
    <n v="100"/>
    <n v="100"/>
    <n v="100"/>
    <n v="66.182636363636362"/>
    <n v="100"/>
    <n v="100"/>
    <n v="100"/>
  </r>
  <r>
    <x v="27"/>
    <x v="1"/>
    <n v="99.65"/>
    <n v="100"/>
    <n v="100"/>
    <n v="100"/>
    <n v="100"/>
    <n v="99.38"/>
    <n v="100"/>
    <n v="66.182636363636362"/>
    <n v="100"/>
    <n v="100"/>
    <n v="99.73"/>
  </r>
  <r>
    <x v="27"/>
    <x v="2"/>
    <n v="100"/>
    <n v="100"/>
    <n v="100"/>
    <n v="100"/>
    <n v="100"/>
    <n v="100"/>
    <n v="100"/>
    <n v="66.182636363636362"/>
    <n v="100"/>
    <n v="100"/>
    <n v="100"/>
  </r>
  <r>
    <x v="28"/>
    <x v="0"/>
    <n v="99.78"/>
    <n v="99.93"/>
    <n v="99.87"/>
    <n v="99.58"/>
    <n v="100"/>
    <n v="99.96"/>
    <n v="99.95"/>
    <n v="100"/>
    <n v="100"/>
    <n v="98.63"/>
    <n v="99.77"/>
  </r>
  <r>
    <x v="28"/>
    <x v="1"/>
    <n v="99.95"/>
    <n v="100"/>
    <n v="100"/>
    <n v="100"/>
    <n v="100"/>
    <n v="99.96"/>
    <n v="100"/>
    <n v="100"/>
    <n v="100"/>
    <n v="100"/>
    <n v="99.97"/>
  </r>
  <r>
    <x v="28"/>
    <x v="2"/>
    <n v="99.99"/>
    <n v="99.92"/>
    <n v="100"/>
    <n v="100"/>
    <n v="100"/>
    <n v="99.96"/>
    <n v="100"/>
    <n v="100"/>
    <n v="100"/>
    <n v="100"/>
    <n v="99.98"/>
  </r>
  <r>
    <x v="29"/>
    <x v="0"/>
    <n v="93.58"/>
    <n v="98.57"/>
    <n v="99.79"/>
    <n v="99.59"/>
    <n v="99.13"/>
    <n v="99.31"/>
    <n v="96.2"/>
    <n v="100"/>
    <n v="99.45"/>
    <n v="100"/>
    <n v="96.31"/>
  </r>
  <r>
    <x v="29"/>
    <x v="1"/>
    <n v="94.43"/>
    <n v="98.69"/>
    <n v="99.39"/>
    <n v="99.54"/>
    <n v="98.98"/>
    <n v="98.5"/>
    <n v="98.01"/>
    <n v="100"/>
    <n v="99.41"/>
    <n v="100"/>
    <n v="97.08"/>
  </r>
  <r>
    <x v="29"/>
    <x v="2"/>
    <n v="94.35"/>
    <n v="98.21"/>
    <n v="98.73"/>
    <n v="93.42"/>
    <n v="98.98"/>
    <n v="98.94"/>
    <n v="98.74"/>
    <n v="100"/>
    <n v="99.38"/>
    <n v="78.997818181818189"/>
    <n v="96.84"/>
  </r>
  <r>
    <x v="30"/>
    <x v="0"/>
    <n v="96.04"/>
    <n v="99.1"/>
    <n v="98.65"/>
    <n v="100"/>
    <n v="100"/>
    <n v="97.6"/>
    <n v="100"/>
    <n v="66.182636363636362"/>
    <n v="80.094181818181809"/>
    <n v="78.997818181818189"/>
    <n v="97.18"/>
  </r>
  <r>
    <x v="30"/>
    <x v="1"/>
    <n v="96.22"/>
    <n v="98.5"/>
    <n v="98.77"/>
    <n v="100"/>
    <n v="100"/>
    <n v="97.78"/>
    <n v="100"/>
    <n v="66.182636363636362"/>
    <n v="80.094181818181809"/>
    <n v="78.997818181818189"/>
    <n v="97.17"/>
  </r>
  <r>
    <x v="30"/>
    <x v="2"/>
    <n v="97.59"/>
    <n v="99.42"/>
    <n v="100"/>
    <n v="100"/>
    <n v="100"/>
    <n v="100"/>
    <n v="100"/>
    <n v="66.182636363636362"/>
    <n v="80.094181818181809"/>
    <n v="78.997818181818189"/>
    <n v="98.51"/>
  </r>
  <r>
    <x v="31"/>
    <x v="0"/>
    <n v="100"/>
    <n v="100"/>
    <n v="100"/>
    <n v="100"/>
    <n v="100"/>
    <n v="92.248818181818166"/>
    <n v="80.645090909090897"/>
    <n v="100"/>
    <n v="100"/>
    <n v="100"/>
    <n v="100"/>
  </r>
  <r>
    <x v="31"/>
    <x v="1"/>
    <n v="99.86"/>
    <n v="99.95"/>
    <n v="99.86"/>
    <n v="99.13"/>
    <n v="99.36"/>
    <n v="92.248818181818166"/>
    <n v="80.645090909090897"/>
    <n v="100"/>
    <n v="100"/>
    <n v="100"/>
    <n v="99.81"/>
  </r>
  <r>
    <x v="31"/>
    <x v="2"/>
    <n v="99.97"/>
    <n v="99.95"/>
    <n v="99.77"/>
    <n v="99.19"/>
    <n v="100"/>
    <n v="99.78"/>
    <n v="100"/>
    <n v="100"/>
    <n v="100"/>
    <n v="100"/>
    <n v="99.96"/>
  </r>
  <r>
    <x v="32"/>
    <x v="1"/>
    <n v="90.2"/>
    <n v="97.02"/>
    <n v="100"/>
    <n v="100"/>
    <n v="91.96"/>
    <n v="99.5"/>
    <n v="98.29"/>
    <n v="94.12"/>
    <n v="100"/>
    <n v="97.76"/>
    <n v="93.6"/>
  </r>
  <r>
    <x v="32"/>
    <x v="2"/>
    <n v="90.19"/>
    <n v="97.26"/>
    <n v="100"/>
    <n v="89.125636363636374"/>
    <n v="94.3"/>
    <n v="99.75"/>
    <n v="97.69"/>
    <n v="66.182636363636362"/>
    <n v="100"/>
    <n v="98.18"/>
    <n v="94"/>
  </r>
  <r>
    <x v="33"/>
    <x v="0"/>
    <n v="83"/>
    <n v="88.2"/>
    <n v="75.16"/>
    <n v="50"/>
    <n v="82.09"/>
    <n v="88.48"/>
    <n v="90"/>
    <n v="66.182636363636362"/>
    <n v="80.094181818181809"/>
    <n v="78.997818181818189"/>
    <n v="84.48"/>
  </r>
  <r>
    <x v="33"/>
    <x v="1"/>
    <n v="84.74"/>
    <n v="89.87"/>
    <n v="99.09"/>
    <n v="100"/>
    <n v="100"/>
    <n v="98.62"/>
    <n v="100"/>
    <n v="66.182636363636362"/>
    <n v="80.094181818181809"/>
    <n v="78.997818181818189"/>
    <n v="88.98"/>
  </r>
  <r>
    <x v="33"/>
    <x v="2"/>
    <n v="85.51"/>
    <n v="91.75"/>
    <n v="99.13"/>
    <n v="100"/>
    <n v="100"/>
    <n v="97.98"/>
    <n v="90"/>
    <n v="66.182636363636362"/>
    <n v="80.094181818181809"/>
    <n v="78.997818181818189"/>
    <n v="89.84"/>
  </r>
  <r>
    <x v="34"/>
    <x v="0"/>
    <n v="98.83"/>
    <n v="99.67"/>
    <n v="96.76"/>
    <n v="96.87"/>
    <n v="99.02"/>
    <n v="97.85"/>
    <n v="99.62"/>
    <n v="97.03"/>
    <n v="98.74"/>
    <n v="100"/>
    <n v="98.17"/>
  </r>
  <r>
    <x v="34"/>
    <x v="1"/>
    <n v="98.85"/>
    <n v="99.8"/>
    <n v="99.73"/>
    <n v="97.36"/>
    <n v="99.96"/>
    <n v="99.89"/>
    <n v="99.81"/>
    <n v="97.35"/>
    <n v="99.96"/>
    <n v="100"/>
    <n v="98.57"/>
  </r>
  <r>
    <x v="34"/>
    <x v="2"/>
    <n v="98.93"/>
    <n v="99.86"/>
    <n v="99.73"/>
    <n v="97.72"/>
    <n v="99.93"/>
    <n v="99.9"/>
    <n v="99.86"/>
    <n v="97.79"/>
    <n v="99.96"/>
    <n v="92.86"/>
    <n v="98.73"/>
  </r>
  <r>
    <x v="35"/>
    <x v="0"/>
    <n v="95.85"/>
    <n v="99.14"/>
    <n v="100"/>
    <n v="94.5"/>
    <n v="96.1"/>
    <n v="100"/>
    <n v="93.42"/>
    <n v="81.290000000000006"/>
    <n v="92.41"/>
    <n v="100"/>
    <n v="95.72"/>
  </r>
  <r>
    <x v="35"/>
    <x v="1"/>
    <n v="95.28"/>
    <n v="99.13"/>
    <n v="99.78"/>
    <n v="93.9"/>
    <n v="96.11"/>
    <n v="100"/>
    <n v="93.53"/>
    <n v="74.260000000000005"/>
    <n v="83.33"/>
    <n v="100"/>
    <n v="95.14"/>
  </r>
  <r>
    <x v="35"/>
    <x v="2"/>
    <n v="96.25"/>
    <n v="98.99"/>
    <n v="100"/>
    <n v="95.16"/>
    <n v="98.06"/>
    <n v="100"/>
    <n v="96.65"/>
    <n v="88.09"/>
    <n v="94.83"/>
    <n v="100"/>
    <n v="96.43"/>
  </r>
  <r>
    <x v="36"/>
    <x v="0"/>
    <n v="97.81"/>
    <n v="95.94"/>
    <n v="98.07"/>
    <n v="95.07"/>
    <n v="99.69"/>
    <n v="98.85"/>
    <n v="99.3"/>
    <n v="100"/>
    <n v="100"/>
    <n v="100"/>
    <n v="97.75"/>
  </r>
  <r>
    <x v="36"/>
    <x v="1"/>
    <n v="98"/>
    <n v="96.2"/>
    <n v="96.56"/>
    <n v="95.49"/>
    <n v="99.7"/>
    <n v="98.99"/>
    <n v="99.32"/>
    <n v="66.182636363636362"/>
    <n v="100"/>
    <n v="91.67"/>
    <n v="97.93"/>
  </r>
  <r>
    <x v="36"/>
    <x v="2"/>
    <n v="98.43"/>
    <n v="97.22"/>
    <n v="100"/>
    <n v="96.92"/>
    <n v="99.75"/>
    <n v="99.17"/>
    <n v="99.28"/>
    <n v="66.182636363636362"/>
    <n v="100"/>
    <n v="100"/>
    <n v="98.4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84.01"/>
    <n v="91.44"/>
    <n v="97.91"/>
    <n v="88.14"/>
    <n v="96.05"/>
    <n v="94.51"/>
    <n v="80.89"/>
    <n v="97.97"/>
    <n v="94.68"/>
    <n v="74.36"/>
    <n v="86.56"/>
  </r>
  <r>
    <x v="0"/>
    <x v="1"/>
    <n v="85.66"/>
    <n v="93.93"/>
    <n v="98.59"/>
    <n v="88.12"/>
    <n v="98.63"/>
    <n v="96.35"/>
    <n v="87.28"/>
    <n v="89.1"/>
    <n v="93.09"/>
    <n v="88.97"/>
    <n v="88.62"/>
  </r>
  <r>
    <x v="0"/>
    <x v="2"/>
    <n v="96.45"/>
    <n v="98.4"/>
    <n v="99.38"/>
    <n v="96"/>
    <n v="99.51"/>
    <n v="98.84"/>
    <n v="98.04"/>
    <n v="94.56"/>
    <n v="97.97"/>
    <n v="95.67"/>
    <n v="97.02"/>
  </r>
  <r>
    <x v="1"/>
    <x v="0"/>
    <n v="91.58"/>
    <n v="97.37"/>
    <n v="100"/>
    <n v="82.290181818181821"/>
    <n v="100"/>
    <n v="100"/>
    <n v="77.696454545454557"/>
    <n v="48.319818181818185"/>
    <n v="100"/>
    <n v="58.573636363636361"/>
    <n v="94.52"/>
  </r>
  <r>
    <x v="1"/>
    <x v="1"/>
    <n v="100"/>
    <n v="100"/>
    <n v="100"/>
    <n v="100"/>
    <n v="100"/>
    <n v="100"/>
    <n v="77.696454545454557"/>
    <n v="48.319818181818185"/>
    <n v="100"/>
    <n v="58.573636363636361"/>
    <n v="100"/>
  </r>
  <r>
    <x v="1"/>
    <x v="2"/>
    <n v="100"/>
    <n v="100"/>
    <n v="100"/>
    <n v="82.290181818181821"/>
    <n v="100"/>
    <n v="100"/>
    <n v="77.696454545454557"/>
    <n v="48.319818181818185"/>
    <n v="100"/>
    <n v="58.573636363636361"/>
    <n v="100"/>
  </r>
  <r>
    <x v="2"/>
    <x v="0"/>
    <n v="53.03"/>
    <n v="62.58"/>
    <n v="82.05"/>
    <n v="45.45"/>
    <n v="64.11"/>
    <n v="76.239999999999995"/>
    <n v="60.63"/>
    <n v="59.26"/>
    <n v="85.71"/>
    <n v="73.44"/>
    <n v="56.88"/>
  </r>
  <r>
    <x v="2"/>
    <x v="1"/>
    <n v="57.91"/>
    <n v="76.510000000000005"/>
    <n v="96"/>
    <n v="75"/>
    <n v="93.33"/>
    <n v="91.43"/>
    <n v="77.989999999999995"/>
    <n v="80.650000000000006"/>
    <n v="60"/>
    <n v="86.54"/>
    <n v="65.34"/>
  </r>
  <r>
    <x v="2"/>
    <x v="2"/>
    <n v="99.58"/>
    <n v="99.88"/>
    <n v="98.96"/>
    <n v="100"/>
    <n v="100"/>
    <n v="99.53"/>
    <n v="99.91"/>
    <n v="100"/>
    <n v="100"/>
    <n v="100"/>
    <n v="99.69"/>
  </r>
  <r>
    <x v="3"/>
    <x v="0"/>
    <n v="38.24"/>
    <n v="61.17"/>
    <n v="89.06"/>
    <n v="82.290181818181821"/>
    <n v="70"/>
    <n v="82.32"/>
    <n v="95.45"/>
    <n v="48.319818181818185"/>
    <n v="62.38718181818183"/>
    <n v="58.573636363636361"/>
    <n v="48.73"/>
  </r>
  <r>
    <x v="3"/>
    <x v="1"/>
    <n v="94.13"/>
    <n v="98.59"/>
    <n v="100"/>
    <n v="100"/>
    <n v="100"/>
    <n v="99.52"/>
    <n v="96.43"/>
    <n v="48.319818181818185"/>
    <n v="100"/>
    <n v="58.573636363636361"/>
    <n v="95.97"/>
  </r>
  <r>
    <x v="3"/>
    <x v="2"/>
    <n v="93.55"/>
    <n v="98.83"/>
    <n v="98.51"/>
    <n v="100"/>
    <n v="96.23"/>
    <n v="99.55"/>
    <n v="92.86"/>
    <n v="48.319818181818185"/>
    <n v="100"/>
    <n v="100"/>
    <n v="95.65"/>
  </r>
  <r>
    <x v="4"/>
    <x v="0"/>
    <n v="60.81"/>
    <n v="69.66"/>
    <n v="87.5"/>
    <n v="51.47"/>
    <n v="72.69"/>
    <n v="82.42"/>
    <n v="67.94"/>
    <n v="48.319818181818185"/>
    <n v="62.38718181818183"/>
    <n v="58.573636363636361"/>
    <n v="60.17"/>
  </r>
  <r>
    <x v="4"/>
    <x v="1"/>
    <n v="55.26"/>
    <n v="69.61"/>
    <n v="91.34"/>
    <n v="44.66"/>
    <n v="75.97"/>
    <n v="85.63"/>
    <n v="67.36"/>
    <n v="48.36"/>
    <n v="55.96"/>
    <n v="68.69"/>
    <n v="54.8"/>
  </r>
  <r>
    <x v="4"/>
    <x v="2"/>
    <n v="85.83"/>
    <n v="84.14"/>
    <n v="90.95"/>
    <n v="71.069999999999993"/>
    <n v="89.74"/>
    <n v="88.28"/>
    <n v="82.8"/>
    <n v="72.819999999999993"/>
    <n v="73.55"/>
    <n v="80.209999999999994"/>
    <n v="82.8"/>
  </r>
  <r>
    <x v="5"/>
    <x v="0"/>
    <n v="63.04"/>
    <n v="86.57"/>
    <n v="85.68"/>
    <n v="85.61"/>
    <n v="87.88"/>
    <n v="86.09"/>
    <n v="71"/>
    <n v="48.319818181818185"/>
    <n v="62.38718181818183"/>
    <n v="58.573636363636361"/>
    <n v="73.42"/>
  </r>
  <r>
    <x v="5"/>
    <x v="1"/>
    <n v="61.95"/>
    <n v="87.87"/>
    <n v="89.91"/>
    <n v="85.77"/>
    <n v="94.37"/>
    <n v="90"/>
    <n v="73.760000000000005"/>
    <n v="76.91"/>
    <n v="77.63"/>
    <n v="86.59"/>
    <n v="73.92"/>
  </r>
  <r>
    <x v="5"/>
    <x v="2"/>
    <n v="83.78"/>
    <n v="95.14"/>
    <n v="94.4"/>
    <n v="95.44"/>
    <n v="98.65"/>
    <n v="97"/>
    <n v="87.56"/>
    <n v="90.99"/>
    <n v="94.29"/>
    <n v="87.46"/>
    <n v="89.16"/>
  </r>
  <r>
    <x v="6"/>
    <x v="0"/>
    <n v="100"/>
    <n v="100"/>
    <n v="100"/>
    <n v="82.290181818181821"/>
    <n v="100"/>
    <n v="100"/>
    <n v="77.696454545454557"/>
    <n v="48.319818181818185"/>
    <n v="62.38718181818183"/>
    <n v="58.573636363636361"/>
    <n v="100"/>
  </r>
  <r>
    <x v="6"/>
    <x v="1"/>
    <n v="100"/>
    <n v="100"/>
    <n v="100"/>
    <n v="82.290181818181821"/>
    <n v="100"/>
    <n v="100"/>
    <n v="77.696454545454557"/>
    <n v="48.319818181818185"/>
    <n v="62.38718181818183"/>
    <n v="58.573636363636361"/>
    <n v="100"/>
  </r>
  <r>
    <x v="6"/>
    <x v="2"/>
    <n v="100"/>
    <n v="100"/>
    <n v="100"/>
    <n v="82.290181818181821"/>
    <n v="100"/>
    <n v="100"/>
    <n v="77.696454545454557"/>
    <n v="48.319818181818185"/>
    <n v="62.38718181818183"/>
    <n v="58.573636363636361"/>
    <n v="100"/>
  </r>
  <r>
    <x v="7"/>
    <x v="0"/>
    <n v="80.95"/>
    <n v="89.68"/>
    <n v="97.8"/>
    <n v="84.17"/>
    <n v="95.93"/>
    <n v="97.07"/>
    <n v="88.79"/>
    <n v="96.67"/>
    <n v="94.76"/>
    <n v="100"/>
    <n v="82.85"/>
  </r>
  <r>
    <x v="7"/>
    <x v="1"/>
    <n v="72.400000000000006"/>
    <n v="93.95"/>
    <n v="99.31"/>
    <n v="77.3"/>
    <n v="95.26"/>
    <n v="99.43"/>
    <n v="89.22"/>
    <n v="63.14"/>
    <n v="84.24"/>
    <n v="52.63"/>
    <n v="76.06"/>
  </r>
  <r>
    <x v="7"/>
    <x v="2"/>
    <n v="98.49"/>
    <n v="97.29"/>
    <n v="100"/>
    <n v="99.31"/>
    <n v="100"/>
    <n v="99.81"/>
    <n v="100"/>
    <n v="84.31"/>
    <n v="97.67"/>
    <n v="100"/>
    <n v="98.5"/>
  </r>
  <r>
    <x v="8"/>
    <x v="0"/>
    <n v="79.56"/>
    <n v="93.39"/>
    <n v="100"/>
    <n v="82.290181818181821"/>
    <n v="100"/>
    <n v="90"/>
    <n v="77.696454545454557"/>
    <n v="48.319818181818185"/>
    <n v="62.38718181818183"/>
    <n v="58.573636363636361"/>
    <n v="85.53"/>
  </r>
  <r>
    <x v="8"/>
    <x v="1"/>
    <n v="92.05"/>
    <n v="98.43"/>
    <n v="100"/>
    <n v="82.290181818181821"/>
    <n v="100"/>
    <n v="100"/>
    <n v="77.696454545454557"/>
    <n v="100"/>
    <n v="100"/>
    <n v="100"/>
    <n v="95.34"/>
  </r>
  <r>
    <x v="8"/>
    <x v="2"/>
    <n v="100"/>
    <n v="100"/>
    <n v="100"/>
    <n v="82.290181818181821"/>
    <n v="100"/>
    <n v="100"/>
    <n v="77.696454545454557"/>
    <n v="100"/>
    <n v="100"/>
    <n v="100"/>
    <n v="100"/>
  </r>
  <r>
    <x v="9"/>
    <x v="0"/>
    <n v="100"/>
    <n v="100"/>
    <n v="100"/>
    <n v="100"/>
    <n v="100"/>
    <n v="100"/>
    <n v="100"/>
    <n v="48.319818181818185"/>
    <n v="62.38718181818183"/>
    <n v="100"/>
    <n v="100"/>
  </r>
  <r>
    <x v="9"/>
    <x v="1"/>
    <n v="100"/>
    <n v="100"/>
    <n v="100"/>
    <n v="100"/>
    <n v="100"/>
    <n v="100"/>
    <n v="77.696454545454557"/>
    <n v="100"/>
    <n v="100"/>
    <n v="100"/>
    <n v="100"/>
  </r>
  <r>
    <x v="9"/>
    <x v="2"/>
    <n v="100"/>
    <n v="100"/>
    <n v="100"/>
    <n v="100"/>
    <n v="100"/>
    <n v="100"/>
    <n v="77.696454545454557"/>
    <n v="100"/>
    <n v="100"/>
    <n v="100"/>
    <n v="100"/>
  </r>
  <r>
    <x v="10"/>
    <x v="0"/>
    <n v="100"/>
    <n v="100"/>
    <n v="100"/>
    <n v="100"/>
    <n v="100"/>
    <n v="100"/>
    <n v="100"/>
    <n v="48.319818181818185"/>
    <n v="62.38718181818183"/>
    <n v="58.573636363636361"/>
    <n v="100"/>
  </r>
  <r>
    <x v="10"/>
    <x v="1"/>
    <n v="100"/>
    <n v="100"/>
    <n v="100"/>
    <n v="100"/>
    <n v="100"/>
    <n v="100"/>
    <n v="100"/>
    <n v="48.319818181818185"/>
    <n v="100"/>
    <n v="100"/>
    <n v="100"/>
  </r>
  <r>
    <x v="10"/>
    <x v="2"/>
    <n v="100"/>
    <n v="100"/>
    <n v="100"/>
    <n v="100"/>
    <n v="100"/>
    <n v="100"/>
    <n v="100"/>
    <n v="48.319818181818185"/>
    <n v="100"/>
    <n v="100"/>
    <n v="100"/>
  </r>
  <r>
    <x v="11"/>
    <x v="0"/>
    <n v="82.78"/>
    <n v="96.55"/>
    <n v="100"/>
    <n v="88.89"/>
    <n v="100"/>
    <n v="96.6"/>
    <n v="96.82"/>
    <n v="48.319818181818185"/>
    <n v="62.38718181818183"/>
    <n v="58.573636363636361"/>
    <n v="87.07"/>
  </r>
  <r>
    <x v="11"/>
    <x v="1"/>
    <n v="86.83"/>
    <n v="90.91"/>
    <n v="100"/>
    <n v="100"/>
    <n v="100"/>
    <n v="98.77"/>
    <n v="99.07"/>
    <n v="48.319818181818185"/>
    <n v="62.38718181818183"/>
    <n v="98.75"/>
    <n v="90.85"/>
  </r>
  <r>
    <x v="11"/>
    <x v="2"/>
    <n v="100"/>
    <n v="100"/>
    <n v="100"/>
    <n v="100"/>
    <n v="100"/>
    <n v="100"/>
    <n v="100"/>
    <n v="100"/>
    <n v="62.38718181818183"/>
    <n v="100"/>
    <n v="100"/>
  </r>
  <r>
    <x v="12"/>
    <x v="0"/>
    <n v="95.57"/>
    <n v="98.5"/>
    <n v="100"/>
    <n v="99.32"/>
    <n v="100"/>
    <n v="99.59"/>
    <n v="98.65"/>
    <n v="48.319818181818185"/>
    <n v="62.38718181818183"/>
    <n v="58.573636363636361"/>
    <n v="97.77"/>
  </r>
  <r>
    <x v="12"/>
    <x v="1"/>
    <n v="97.09"/>
    <n v="98.96"/>
    <n v="100"/>
    <n v="99.85"/>
    <n v="100"/>
    <n v="99.85"/>
    <n v="93.86"/>
    <n v="98.71"/>
    <n v="99.86"/>
    <n v="99.29"/>
    <n v="98.63"/>
  </r>
  <r>
    <x v="12"/>
    <x v="2"/>
    <n v="99.86"/>
    <n v="99.88"/>
    <n v="100"/>
    <n v="100"/>
    <n v="100"/>
    <n v="100"/>
    <n v="100"/>
    <n v="99.59"/>
    <n v="100"/>
    <n v="99.72"/>
    <n v="99.87"/>
  </r>
  <r>
    <x v="13"/>
    <x v="0"/>
    <n v="95.73"/>
    <n v="99.79"/>
    <n v="99.81"/>
    <n v="90.71"/>
    <n v="97.41"/>
    <n v="99.89"/>
    <n v="96.14"/>
    <n v="48.319818181818185"/>
    <n v="62.38718181818183"/>
    <n v="58.573636363636361"/>
    <n v="96.53"/>
  </r>
  <r>
    <x v="13"/>
    <x v="1"/>
    <n v="94.26"/>
    <n v="99.85"/>
    <n v="99.86"/>
    <n v="89.15"/>
    <n v="97.23"/>
    <n v="99.74"/>
    <n v="95.66"/>
    <n v="48.319818181818185"/>
    <n v="75"/>
    <n v="100"/>
    <n v="95.67"/>
  </r>
  <r>
    <x v="13"/>
    <x v="2"/>
    <n v="99.15"/>
    <n v="100"/>
    <n v="99.91"/>
    <n v="99.54"/>
    <n v="99.88"/>
    <n v="99.9"/>
    <n v="99.68"/>
    <n v="48.319818181818185"/>
    <n v="84.78"/>
    <n v="100"/>
    <n v="99.49"/>
  </r>
  <r>
    <x v="14"/>
    <x v="0"/>
    <n v="93.43"/>
    <n v="98.47"/>
    <n v="99.83"/>
    <n v="92.27"/>
    <n v="98.22"/>
    <n v="99.83"/>
    <n v="97.93"/>
    <n v="48.319818181818185"/>
    <n v="62.38718181818183"/>
    <n v="58.573636363636361"/>
    <n v="94.48"/>
  </r>
  <r>
    <x v="14"/>
    <x v="1"/>
    <n v="95.01"/>
    <n v="98.97"/>
    <n v="99.82"/>
    <n v="92.12"/>
    <n v="98.69"/>
    <n v="99.85"/>
    <n v="98.33"/>
    <n v="100"/>
    <n v="100"/>
    <n v="100"/>
    <n v="95.63"/>
  </r>
  <r>
    <x v="14"/>
    <x v="2"/>
    <n v="99.68"/>
    <n v="99.75"/>
    <n v="100"/>
    <n v="99.25"/>
    <n v="100"/>
    <n v="100"/>
    <n v="100"/>
    <n v="100"/>
    <n v="100"/>
    <n v="100"/>
    <n v="99.7"/>
  </r>
  <r>
    <x v="15"/>
    <x v="0"/>
    <n v="60.05"/>
    <n v="76.650000000000006"/>
    <n v="93.69"/>
    <n v="77.5"/>
    <n v="86"/>
    <n v="87.51"/>
    <n v="93.89"/>
    <n v="48.319818181818185"/>
    <n v="62.38718181818183"/>
    <n v="58.573636363636361"/>
    <n v="69.56"/>
  </r>
  <r>
    <x v="15"/>
    <x v="1"/>
    <n v="60.16"/>
    <n v="79.66"/>
    <n v="96.53"/>
    <n v="81.08"/>
    <n v="94.57"/>
    <n v="91.1"/>
    <n v="93.53"/>
    <n v="96.3"/>
    <n v="94.47"/>
    <n v="100"/>
    <n v="71.540000000000006"/>
  </r>
  <r>
    <x v="15"/>
    <x v="2"/>
    <n v="87.9"/>
    <n v="95.91"/>
    <n v="98.74"/>
    <n v="97.14"/>
    <n v="97.85"/>
    <n v="97.54"/>
    <n v="98.41"/>
    <n v="100"/>
    <n v="99.26"/>
    <n v="100"/>
    <n v="92.14"/>
  </r>
  <r>
    <x v="16"/>
    <x v="0"/>
    <n v="83.93"/>
    <n v="88.1"/>
    <n v="96.82"/>
    <n v="89.74"/>
    <n v="81.03"/>
    <n v="90.97"/>
    <n v="81.150000000000006"/>
    <n v="48.319818181818185"/>
    <n v="62.38718181818183"/>
    <n v="58.573636363636361"/>
    <n v="85.67"/>
  </r>
  <r>
    <x v="16"/>
    <x v="1"/>
    <n v="83.76"/>
    <n v="89.63"/>
    <n v="95.8"/>
    <n v="92.5"/>
    <n v="79.010000000000005"/>
    <n v="92.37"/>
    <n v="84.71"/>
    <n v="82.95"/>
    <n v="87.36"/>
    <n v="87.32"/>
    <n v="86.15"/>
  </r>
  <r>
    <x v="16"/>
    <x v="2"/>
    <n v="96.07"/>
    <n v="97.3"/>
    <n v="98.37"/>
    <n v="94.94"/>
    <n v="88.71"/>
    <n v="98.2"/>
    <n v="92.34"/>
    <n v="94.73"/>
    <n v="96.13"/>
    <n v="94.93"/>
    <n v="96.49"/>
  </r>
  <r>
    <x v="17"/>
    <x v="0"/>
    <n v="99.63"/>
    <n v="99.84"/>
    <n v="99.27"/>
    <n v="100"/>
    <n v="100"/>
    <n v="99.42"/>
    <n v="99.32"/>
    <n v="99.46"/>
    <n v="94.44"/>
    <n v="86.08"/>
    <n v="99.65"/>
  </r>
  <r>
    <x v="17"/>
    <x v="1"/>
    <n v="99.64"/>
    <n v="99.86"/>
    <n v="99.78"/>
    <n v="100"/>
    <n v="100"/>
    <n v="100"/>
    <n v="99.83"/>
    <n v="99.88"/>
    <n v="99.89"/>
    <n v="90.05"/>
    <n v="99.48"/>
  </r>
  <r>
    <x v="17"/>
    <x v="2"/>
    <n v="98.92"/>
    <n v="99.82"/>
    <n v="100"/>
    <n v="100"/>
    <n v="100"/>
    <n v="100"/>
    <n v="100"/>
    <n v="99.87"/>
    <n v="99.88"/>
    <n v="93.65"/>
    <n v="99.3"/>
  </r>
  <r>
    <x v="18"/>
    <x v="0"/>
    <n v="95.08"/>
    <n v="98.11"/>
    <n v="99.55"/>
    <n v="98.5"/>
    <n v="98.96"/>
    <n v="99.3"/>
    <n v="98.71"/>
    <n v="48.319818181818185"/>
    <n v="62.38718181818183"/>
    <n v="58.573636363636361"/>
    <n v="96.85"/>
  </r>
  <r>
    <x v="18"/>
    <x v="1"/>
    <n v="95.03"/>
    <n v="98.5"/>
    <n v="99.64"/>
    <n v="98.02"/>
    <n v="99.78"/>
    <n v="99.07"/>
    <n v="99.69"/>
    <n v="99.38"/>
    <n v="99.29"/>
    <n v="100"/>
    <n v="97"/>
  </r>
  <r>
    <x v="18"/>
    <x v="2"/>
    <n v="96.88"/>
    <n v="99.14"/>
    <n v="99.86"/>
    <n v="98.77"/>
    <n v="100"/>
    <n v="99.5"/>
    <n v="100"/>
    <n v="99.34"/>
    <n v="99.54"/>
    <n v="100"/>
    <n v="98.16"/>
  </r>
  <r>
    <x v="19"/>
    <x v="0"/>
    <n v="100"/>
    <n v="100"/>
    <n v="100"/>
    <n v="100"/>
    <n v="100"/>
    <n v="90.543363636363637"/>
    <n v="77.696454545454557"/>
    <n v="48.319818181818185"/>
    <n v="100"/>
    <n v="58.573636363636361"/>
    <n v="100"/>
  </r>
  <r>
    <x v="19"/>
    <x v="1"/>
    <n v="100"/>
    <n v="100"/>
    <n v="100"/>
    <n v="100"/>
    <n v="100"/>
    <n v="90.543363636363637"/>
    <n v="77.696454545454557"/>
    <n v="48.319818181818185"/>
    <n v="100"/>
    <n v="58.573636363636361"/>
    <n v="100"/>
  </r>
  <r>
    <x v="19"/>
    <x v="2"/>
    <n v="100"/>
    <n v="100"/>
    <n v="100"/>
    <n v="100"/>
    <n v="100"/>
    <n v="100"/>
    <n v="77.696454545454557"/>
    <n v="48.319818181818185"/>
    <n v="100"/>
    <n v="58.573636363636361"/>
    <n v="100"/>
  </r>
  <r>
    <x v="20"/>
    <x v="0"/>
    <n v="92.34"/>
    <n v="97.89"/>
    <n v="98.9"/>
    <n v="89.54"/>
    <n v="98.95"/>
    <n v="99.04"/>
    <n v="96.36"/>
    <n v="48.319818181818185"/>
    <n v="62.38718181818183"/>
    <n v="58.573636363636361"/>
    <n v="92.64"/>
  </r>
  <r>
    <x v="20"/>
    <x v="1"/>
    <n v="88.41"/>
    <n v="98.92"/>
    <n v="99.86"/>
    <n v="87.38"/>
    <n v="100"/>
    <n v="99.76"/>
    <n v="100"/>
    <n v="78.400000000000006"/>
    <n v="90.98"/>
    <n v="88.89"/>
    <n v="89.68"/>
  </r>
  <r>
    <x v="20"/>
    <x v="2"/>
    <n v="95.72"/>
    <n v="99.42"/>
    <n v="99.95"/>
    <n v="95.39"/>
    <n v="100"/>
    <n v="99.78"/>
    <n v="100"/>
    <n v="91.93"/>
    <n v="96.94"/>
    <n v="100"/>
    <n v="96.2"/>
  </r>
  <r>
    <x v="21"/>
    <x v="0"/>
    <n v="97.87"/>
    <n v="99.01"/>
    <n v="98.78"/>
    <n v="92.96"/>
    <n v="98.92"/>
    <n v="98.69"/>
    <n v="98.26"/>
    <n v="48.319818181818185"/>
    <n v="62.38718181818183"/>
    <n v="58.573636363636361"/>
    <n v="98.3"/>
  </r>
  <r>
    <x v="21"/>
    <x v="1"/>
    <n v="98.83"/>
    <n v="99.63"/>
    <n v="100"/>
    <n v="95"/>
    <n v="99.54"/>
    <n v="99.31"/>
    <n v="99.38"/>
    <n v="99.04"/>
    <n v="99.6"/>
    <n v="98.98"/>
    <n v="99.15"/>
  </r>
  <r>
    <x v="21"/>
    <x v="2"/>
    <n v="98.8"/>
    <n v="99.6"/>
    <n v="100"/>
    <n v="98.78"/>
    <n v="99.73"/>
    <n v="99.43"/>
    <n v="99.66"/>
    <n v="99.58"/>
    <n v="99.61"/>
    <n v="99.61"/>
    <n v="99.21"/>
  </r>
  <r>
    <x v="22"/>
    <x v="0"/>
    <n v="93.63"/>
    <n v="95.76"/>
    <n v="100"/>
    <n v="100"/>
    <n v="100"/>
    <n v="99.56"/>
    <n v="100"/>
    <n v="48.319818181818185"/>
    <n v="62.38718181818183"/>
    <n v="58.573636363636361"/>
    <n v="95.3"/>
  </r>
  <r>
    <x v="22"/>
    <x v="1"/>
    <n v="91.68"/>
    <n v="99.77"/>
    <n v="100"/>
    <n v="100"/>
    <n v="100"/>
    <n v="99.86"/>
    <n v="100"/>
    <n v="100"/>
    <n v="100"/>
    <n v="100"/>
    <n v="94.93"/>
  </r>
  <r>
    <x v="22"/>
    <x v="2"/>
    <n v="98.37"/>
    <n v="99.19"/>
    <n v="100"/>
    <n v="90.38"/>
    <n v="100"/>
    <n v="99.86"/>
    <n v="97.89"/>
    <n v="94.59"/>
    <n v="100"/>
    <n v="100"/>
    <n v="98.67"/>
  </r>
  <r>
    <x v="23"/>
    <x v="0"/>
    <n v="53.74"/>
    <n v="61.65"/>
    <n v="95.83"/>
    <n v="49.55"/>
    <n v="95.65"/>
    <n v="88.24"/>
    <n v="79.02"/>
    <n v="48.319818181818185"/>
    <n v="62.38718181818183"/>
    <n v="58.573636363636361"/>
    <n v="53.71"/>
  </r>
  <r>
    <x v="23"/>
    <x v="1"/>
    <n v="63.75"/>
    <n v="71.709999999999994"/>
    <n v="100"/>
    <n v="63.53"/>
    <n v="97.78"/>
    <n v="90.53"/>
    <n v="85.42"/>
    <n v="62.83"/>
    <n v="89.47"/>
    <n v="73.33"/>
    <n v="64.48"/>
  </r>
  <r>
    <x v="23"/>
    <x v="2"/>
    <n v="86.48"/>
    <n v="73.22"/>
    <n v="96.15"/>
    <n v="91.42"/>
    <n v="100"/>
    <n v="92.52"/>
    <n v="88.89"/>
    <n v="69.23"/>
    <n v="93.33"/>
    <n v="82.82"/>
    <n v="86.4"/>
  </r>
  <r>
    <x v="24"/>
    <x v="0"/>
    <n v="68.62"/>
    <n v="85.32"/>
    <n v="100"/>
    <n v="75.39"/>
    <n v="94.125636363636374"/>
    <n v="90.543363636363637"/>
    <n v="77.696454545454557"/>
    <n v="48.319818181818185"/>
    <n v="62.38718181818183"/>
    <n v="58.573636363636361"/>
    <n v="73.27"/>
  </r>
  <r>
    <x v="24"/>
    <x v="1"/>
    <n v="97.29"/>
    <n v="88.3"/>
    <n v="95.777181818181774"/>
    <n v="99.19"/>
    <n v="94.125636363636374"/>
    <n v="90.543363636363637"/>
    <n v="77.696454545454557"/>
    <n v="99.34"/>
    <n v="62.38718181818183"/>
    <n v="100"/>
    <n v="97.34"/>
  </r>
  <r>
    <x v="24"/>
    <x v="2"/>
    <n v="97.5"/>
    <n v="96.92"/>
    <n v="95.777181818181774"/>
    <n v="98.12"/>
    <n v="94.125636363636374"/>
    <n v="90.543363636363637"/>
    <n v="77.696454545454557"/>
    <n v="99.02"/>
    <n v="62.38718181818183"/>
    <n v="100"/>
    <n v="97.96"/>
  </r>
  <r>
    <x v="25"/>
    <x v="0"/>
    <n v="86.38"/>
    <n v="91.71"/>
    <n v="98.85"/>
    <n v="82.77"/>
    <n v="96.3"/>
    <n v="95.62"/>
    <n v="90.45"/>
    <n v="48.319818181818185"/>
    <n v="62.38718181818183"/>
    <n v="58.573636363636361"/>
    <n v="87.88"/>
  </r>
  <r>
    <x v="25"/>
    <x v="1"/>
    <n v="92.72"/>
    <n v="97.74"/>
    <n v="98.96"/>
    <n v="83.12"/>
    <n v="100"/>
    <n v="97.79"/>
    <n v="97.66"/>
    <n v="91.67"/>
    <n v="100"/>
    <n v="100"/>
    <n v="94.66"/>
  </r>
  <r>
    <x v="25"/>
    <x v="2"/>
    <n v="98.66"/>
    <n v="98.35"/>
    <n v="99.03"/>
    <n v="97.44"/>
    <n v="100"/>
    <n v="98.68"/>
    <n v="100"/>
    <n v="100"/>
    <n v="100"/>
    <n v="100"/>
    <n v="98.69"/>
  </r>
  <r>
    <x v="26"/>
    <x v="0"/>
    <n v="76.790000000000006"/>
    <n v="77.05"/>
    <n v="81.36"/>
    <n v="77.2"/>
    <n v="86.67"/>
    <n v="78.08"/>
    <n v="73.58"/>
    <n v="48.319818181818185"/>
    <n v="62.38718181818183"/>
    <n v="58.573636363636361"/>
    <n v="76.61"/>
  </r>
  <r>
    <x v="26"/>
    <x v="1"/>
    <n v="81.58"/>
    <n v="84.97"/>
    <n v="92.59"/>
    <n v="80.5"/>
    <n v="92.16"/>
    <n v="86.84"/>
    <n v="80.33"/>
    <n v="69.59"/>
    <n v="62.38718181818183"/>
    <n v="58.573636363636361"/>
    <n v="82.45"/>
  </r>
  <r>
    <x v="26"/>
    <x v="2"/>
    <n v="93.66"/>
    <n v="95.84"/>
    <n v="94.74"/>
    <n v="89.17"/>
    <n v="98.21"/>
    <n v="97.03"/>
    <n v="90.85"/>
    <n v="91.3"/>
    <n v="62.38718181818183"/>
    <n v="88.4"/>
    <n v="93.75"/>
  </r>
  <r>
    <x v="27"/>
    <x v="0"/>
    <n v="100"/>
    <n v="100"/>
    <n v="100"/>
    <n v="82.290181818181821"/>
    <n v="100"/>
    <n v="99.37"/>
    <n v="100"/>
    <n v="48.319818181818185"/>
    <n v="100"/>
    <n v="100"/>
    <n v="99.85"/>
  </r>
  <r>
    <x v="27"/>
    <x v="1"/>
    <n v="99.64"/>
    <n v="100"/>
    <n v="100"/>
    <n v="100"/>
    <n v="100"/>
    <n v="100"/>
    <n v="100"/>
    <n v="48.319818181818185"/>
    <n v="100"/>
    <n v="100"/>
    <n v="99.86"/>
  </r>
  <r>
    <x v="27"/>
    <x v="2"/>
    <n v="100"/>
    <n v="100"/>
    <n v="100"/>
    <n v="100"/>
    <n v="100"/>
    <n v="100"/>
    <n v="100"/>
    <n v="48.319818181818185"/>
    <n v="100"/>
    <n v="100"/>
    <n v="100"/>
  </r>
  <r>
    <x v="28"/>
    <x v="0"/>
    <n v="96.02"/>
    <n v="97.58"/>
    <n v="99.37"/>
    <n v="96.22"/>
    <n v="99.07"/>
    <n v="98.99"/>
    <n v="98.27"/>
    <n v="48.319818181818185"/>
    <n v="62.38718181818183"/>
    <n v="58.573636363636361"/>
    <n v="97.04"/>
  </r>
  <r>
    <x v="28"/>
    <x v="1"/>
    <n v="96.3"/>
    <n v="98.37"/>
    <n v="99.47"/>
    <n v="96.99"/>
    <n v="98.57"/>
    <n v="99.48"/>
    <n v="97.97"/>
    <n v="100"/>
    <n v="78.260000000000005"/>
    <n v="94.67"/>
    <n v="97.35"/>
  </r>
  <r>
    <x v="28"/>
    <x v="2"/>
    <n v="99.62"/>
    <n v="99.22"/>
    <n v="99.65"/>
    <n v="99.54"/>
    <n v="99.68"/>
    <n v="99.78"/>
    <n v="99.78"/>
    <n v="100"/>
    <n v="96.67"/>
    <n v="98.08"/>
    <n v="99.6"/>
  </r>
  <r>
    <x v="29"/>
    <x v="0"/>
    <n v="93.99"/>
    <n v="97.98"/>
    <n v="99.41"/>
    <n v="87.88"/>
    <n v="96.67"/>
    <n v="98.84"/>
    <n v="94.86"/>
    <n v="48.319818181818185"/>
    <n v="100"/>
    <n v="58.573636363636361"/>
    <n v="96.03"/>
  </r>
  <r>
    <x v="29"/>
    <x v="1"/>
    <n v="94.68"/>
    <n v="98.71"/>
    <n v="98"/>
    <n v="92.68"/>
    <n v="97.03"/>
    <n v="97.98"/>
    <n v="97.41"/>
    <n v="100"/>
    <n v="95.23"/>
    <n v="100"/>
    <n v="96.91"/>
  </r>
  <r>
    <x v="29"/>
    <x v="2"/>
    <n v="98.97"/>
    <n v="99.29"/>
    <n v="99.46"/>
    <n v="98.11"/>
    <n v="99.5"/>
    <n v="99.32"/>
    <n v="99.35"/>
    <n v="100"/>
    <n v="97.86"/>
    <n v="58.573636363636361"/>
    <n v="99.19"/>
  </r>
  <r>
    <x v="30"/>
    <x v="0"/>
    <n v="96.72"/>
    <n v="96.42"/>
    <n v="100"/>
    <n v="100"/>
    <n v="100"/>
    <n v="98.4"/>
    <n v="100"/>
    <n v="48.319818181818185"/>
    <n v="62.38718181818183"/>
    <n v="58.573636363636361"/>
    <n v="97.01"/>
  </r>
  <r>
    <x v="30"/>
    <x v="1"/>
    <n v="97.9"/>
    <n v="98.5"/>
    <n v="98.72"/>
    <n v="100"/>
    <n v="100"/>
    <n v="98.52"/>
    <n v="100"/>
    <n v="48.319818181818185"/>
    <n v="62.38718181818183"/>
    <n v="58.573636363636361"/>
    <n v="98.19"/>
  </r>
  <r>
    <x v="30"/>
    <x v="2"/>
    <n v="99.86"/>
    <n v="99.71"/>
    <n v="100"/>
    <n v="100"/>
    <n v="100"/>
    <n v="100"/>
    <n v="100"/>
    <n v="48.319818181818185"/>
    <n v="62.38718181818183"/>
    <n v="58.573636363636361"/>
    <n v="99.84"/>
  </r>
  <r>
    <x v="31"/>
    <x v="0"/>
    <n v="88.14"/>
    <n v="95.42"/>
    <n v="99.67"/>
    <n v="92.42"/>
    <n v="93.75"/>
    <n v="90.543363636363637"/>
    <n v="77.696454545454557"/>
    <n v="100"/>
    <n v="100"/>
    <n v="100"/>
    <n v="90.93"/>
  </r>
  <r>
    <x v="31"/>
    <x v="1"/>
    <n v="98.99"/>
    <n v="99.63"/>
    <n v="99.95"/>
    <n v="98.11"/>
    <n v="99.9"/>
    <n v="90.543363636363637"/>
    <n v="77.696454545454557"/>
    <n v="100"/>
    <n v="100"/>
    <n v="100"/>
    <n v="99.29"/>
  </r>
  <r>
    <x v="31"/>
    <x v="2"/>
    <n v="99.6"/>
    <n v="99.93"/>
    <n v="100"/>
    <n v="100"/>
    <n v="99.97"/>
    <n v="100"/>
    <n v="99.97"/>
    <n v="100"/>
    <n v="100"/>
    <n v="100"/>
    <n v="99.73"/>
  </r>
  <r>
    <x v="32"/>
    <x v="1"/>
    <n v="68.44"/>
    <n v="78.19"/>
    <n v="96.97"/>
    <n v="87.5"/>
    <n v="92.86"/>
    <n v="85.65"/>
    <n v="79.739999999999995"/>
    <n v="82.35"/>
    <n v="100"/>
    <n v="81.66"/>
    <n v="73.39"/>
  </r>
  <r>
    <x v="32"/>
    <x v="2"/>
    <n v="100"/>
    <n v="100"/>
    <n v="100"/>
    <n v="82.290181818181821"/>
    <n v="100"/>
    <n v="100"/>
    <n v="100"/>
    <n v="48.319818181818185"/>
    <n v="100"/>
    <n v="100"/>
    <n v="100"/>
  </r>
  <r>
    <x v="33"/>
    <x v="0"/>
    <n v="92.31"/>
    <n v="94.81"/>
    <n v="73.19"/>
    <n v="50"/>
    <n v="77.97"/>
    <n v="89.32"/>
    <n v="83.33"/>
    <n v="48.319818181818185"/>
    <n v="62.38718181818183"/>
    <n v="58.573636363636361"/>
    <n v="91.15"/>
  </r>
  <r>
    <x v="33"/>
    <x v="1"/>
    <n v="99.14"/>
    <n v="99.92"/>
    <n v="98.76"/>
    <n v="100"/>
    <n v="100"/>
    <n v="100"/>
    <n v="100"/>
    <n v="48.319818181818185"/>
    <n v="62.38718181818183"/>
    <n v="58.573636363636361"/>
    <n v="99.44"/>
  </r>
  <r>
    <x v="33"/>
    <x v="2"/>
    <n v="99.57"/>
    <n v="99.92"/>
    <n v="99.11"/>
    <n v="100"/>
    <n v="100"/>
    <n v="100"/>
    <n v="100"/>
    <n v="48.319818181818185"/>
    <n v="62.38718181818183"/>
    <n v="58.573636363636361"/>
    <n v="99.69"/>
  </r>
  <r>
    <x v="34"/>
    <x v="0"/>
    <n v="97.18"/>
    <n v="98.66"/>
    <n v="95.4"/>
    <n v="97.31"/>
    <n v="97.66"/>
    <n v="97.79"/>
    <n v="98.47"/>
    <n v="95.45"/>
    <n v="94.52"/>
    <n v="58.573636363636361"/>
    <n v="97.25"/>
  </r>
  <r>
    <x v="34"/>
    <x v="1"/>
    <n v="98.36"/>
    <n v="99.5"/>
    <n v="99.6"/>
    <n v="98.39"/>
    <n v="99.45"/>
    <n v="99.43"/>
    <n v="99.53"/>
    <n v="98.49"/>
    <n v="99.53"/>
    <n v="100"/>
    <n v="98.5"/>
  </r>
  <r>
    <x v="34"/>
    <x v="2"/>
    <n v="99.74"/>
    <n v="99.92"/>
    <n v="99.52"/>
    <n v="99.74"/>
    <n v="99.78"/>
    <n v="99.89"/>
    <n v="99.89"/>
    <n v="98.82"/>
    <n v="99.81"/>
    <n v="92.31"/>
    <n v="99.74"/>
  </r>
  <r>
    <x v="35"/>
    <x v="0"/>
    <n v="94.2"/>
    <n v="95.51"/>
    <n v="98.3"/>
    <n v="94.27"/>
    <n v="98.2"/>
    <n v="97.79"/>
    <n v="96.8"/>
    <n v="48.319818181818185"/>
    <n v="62.38718181818183"/>
    <n v="58.573636363636361"/>
    <n v="94.71"/>
  </r>
  <r>
    <x v="35"/>
    <x v="1"/>
    <n v="96.31"/>
    <n v="97.39"/>
    <n v="98.64"/>
    <n v="96.58"/>
    <n v="98.81"/>
    <n v="98.63"/>
    <n v="97.72"/>
    <n v="75.45"/>
    <n v="93.2"/>
    <n v="100"/>
    <n v="96.46"/>
  </r>
  <r>
    <x v="35"/>
    <x v="2"/>
    <n v="97.18"/>
    <n v="98.29"/>
    <n v="99.57"/>
    <n v="97.09"/>
    <n v="99.11"/>
    <n v="99.38"/>
    <n v="98.2"/>
    <n v="93.15"/>
    <n v="98.13"/>
    <n v="100"/>
    <n v="97.43"/>
  </r>
  <r>
    <x v="36"/>
    <x v="0"/>
    <n v="80.34"/>
    <n v="74.900000000000006"/>
    <n v="78.989999999999995"/>
    <n v="78.709999999999994"/>
    <n v="97.04"/>
    <n v="88.1"/>
    <n v="94.33"/>
    <n v="48.319818181818185"/>
    <n v="62.38718181818183"/>
    <n v="58.573636363636361"/>
    <n v="81.42"/>
  </r>
  <r>
    <x v="36"/>
    <x v="1"/>
    <n v="89.45"/>
    <n v="80.430000000000007"/>
    <n v="80.73"/>
    <n v="87.89"/>
    <n v="99.37"/>
    <n v="94.04"/>
    <n v="97.97"/>
    <n v="48.319818181818185"/>
    <n v="100"/>
    <n v="100"/>
    <n v="89.93"/>
  </r>
  <r>
    <x v="36"/>
    <x v="2"/>
    <n v="97.53"/>
    <n v="92.44"/>
    <n v="93.38"/>
    <n v="98.86"/>
    <n v="99.83"/>
    <n v="95.43"/>
    <n v="99.64"/>
    <n v="48.319818181818185"/>
    <n v="100"/>
    <n v="100"/>
    <n v="97.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88.68"/>
    <n v="95.98"/>
    <n v="98.81"/>
    <n v="91.39"/>
    <n v="98.25"/>
    <n v="97.33"/>
    <n v="94.4"/>
    <n v="99.06"/>
    <n v="98.36"/>
    <n v="76.14"/>
    <n v="91.23"/>
  </r>
  <r>
    <x v="0"/>
    <x v="1"/>
    <n v="91.21"/>
    <n v="96.92"/>
    <n v="99.48"/>
    <n v="91.39"/>
    <n v="99.23"/>
    <n v="98.19"/>
    <n v="96.61"/>
    <n v="90.26"/>
    <n v="94.05"/>
    <n v="90.94"/>
    <n v="93.08"/>
  </r>
  <r>
    <x v="0"/>
    <x v="2"/>
    <n v="96.95"/>
    <n v="99.03"/>
    <n v="99.72"/>
    <n v="96.32"/>
    <n v="99.6"/>
    <n v="99.31"/>
    <n v="98.82"/>
    <n v="95.18"/>
    <n v="98.31"/>
    <n v="96.22"/>
    <n v="97.52"/>
  </r>
  <r>
    <x v="1"/>
    <x v="0"/>
    <n v="89.74"/>
    <n v="97.37"/>
    <n v="100"/>
    <n v="87.75454545454545"/>
    <n v="100"/>
    <n v="100"/>
    <n v="80.056272727272727"/>
    <n v="49.28145454545453"/>
    <n v="100"/>
    <n v="56.963363636363638"/>
    <n v="93.44"/>
  </r>
  <r>
    <x v="1"/>
    <x v="1"/>
    <n v="100"/>
    <n v="100"/>
    <n v="100"/>
    <n v="100"/>
    <n v="100"/>
    <n v="100"/>
    <n v="80.056272727272727"/>
    <n v="49.28145454545453"/>
    <n v="100"/>
    <n v="56.963363636363638"/>
    <n v="100"/>
  </r>
  <r>
    <x v="1"/>
    <x v="2"/>
    <n v="100"/>
    <n v="100"/>
    <n v="100"/>
    <n v="87.75454545454545"/>
    <n v="100"/>
    <n v="100"/>
    <n v="80.056272727272727"/>
    <n v="49.28145454545453"/>
    <n v="100"/>
    <n v="56.963363636363638"/>
    <n v="100"/>
  </r>
  <r>
    <x v="2"/>
    <x v="0"/>
    <n v="76.16"/>
    <n v="89.46"/>
    <n v="97.2"/>
    <n v="81.819999999999993"/>
    <n v="68.680000000000007"/>
    <n v="90.68"/>
    <n v="92.09"/>
    <n v="85.19"/>
    <n v="71.430000000000007"/>
    <n v="75.47"/>
    <n v="81.31"/>
  </r>
  <r>
    <x v="2"/>
    <x v="1"/>
    <n v="97.79"/>
    <n v="98.81"/>
    <n v="100"/>
    <n v="100"/>
    <n v="99.44"/>
    <n v="99.57"/>
    <n v="99.03"/>
    <n v="96.77"/>
    <n v="100"/>
    <n v="94.73"/>
    <n v="98.07"/>
  </r>
  <r>
    <x v="2"/>
    <x v="2"/>
    <n v="99.6"/>
    <n v="99.89"/>
    <n v="100"/>
    <n v="100"/>
    <n v="100"/>
    <n v="99.92"/>
    <n v="99.92"/>
    <n v="100"/>
    <n v="100"/>
    <n v="100"/>
    <n v="99.72"/>
  </r>
  <r>
    <x v="3"/>
    <x v="0"/>
    <n v="67.77"/>
    <n v="88.88"/>
    <n v="100"/>
    <n v="100"/>
    <n v="98"/>
    <n v="97.52"/>
    <n v="100"/>
    <n v="49.28145454545453"/>
    <n v="62.25081818181819"/>
    <n v="56.963363636363638"/>
    <n v="76.900000000000006"/>
  </r>
  <r>
    <x v="3"/>
    <x v="1"/>
    <n v="94.92"/>
    <n v="99.74"/>
    <n v="100"/>
    <n v="100"/>
    <n v="100"/>
    <n v="100"/>
    <n v="100"/>
    <n v="49.28145454545453"/>
    <n v="100"/>
    <n v="56.963363636363638"/>
    <n v="96.89"/>
  </r>
  <r>
    <x v="3"/>
    <x v="2"/>
    <n v="94.41"/>
    <n v="99.59"/>
    <n v="100"/>
    <n v="100"/>
    <n v="100"/>
    <n v="99.55"/>
    <n v="97.44"/>
    <n v="49.28145454545453"/>
    <n v="100"/>
    <n v="100"/>
    <n v="96.56"/>
  </r>
  <r>
    <x v="4"/>
    <x v="0"/>
    <n v="77.02"/>
    <n v="82.2"/>
    <n v="91.8"/>
    <n v="64.47"/>
    <n v="85.81"/>
    <n v="87.1"/>
    <n v="79.33"/>
    <n v="49.28145454545453"/>
    <n v="62.25081818181819"/>
    <n v="56.963363636363638"/>
    <n v="75.28"/>
  </r>
  <r>
    <x v="4"/>
    <x v="1"/>
    <n v="77.97"/>
    <n v="82.94"/>
    <n v="93.94"/>
    <n v="62.79"/>
    <n v="88.34"/>
    <n v="89.88"/>
    <n v="78.06"/>
    <n v="59.73"/>
    <n v="71.790000000000006"/>
    <n v="72.31"/>
    <n v="74.86"/>
  </r>
  <r>
    <x v="4"/>
    <x v="2"/>
    <n v="86.39"/>
    <n v="85.78"/>
    <n v="95.14"/>
    <n v="72.66"/>
    <n v="94.79"/>
    <n v="91.58"/>
    <n v="90.06"/>
    <n v="78.040000000000006"/>
    <n v="82.97"/>
    <n v="82.95"/>
    <n v="83.94"/>
  </r>
  <r>
    <x v="5"/>
    <x v="0"/>
    <n v="63.43"/>
    <n v="90.6"/>
    <n v="82.28"/>
    <n v="92.59"/>
    <n v="86.67"/>
    <n v="89.4"/>
    <n v="77.33"/>
    <n v="49.28145454545453"/>
    <n v="62.25081818181819"/>
    <n v="56.963363636363638"/>
    <n v="75.41"/>
  </r>
  <r>
    <x v="5"/>
    <x v="1"/>
    <n v="63.46"/>
    <n v="91.16"/>
    <n v="90.77"/>
    <n v="91.47"/>
    <n v="93.98"/>
    <n v="92.06"/>
    <n v="79.27"/>
    <n v="83.4"/>
    <n v="80.290000000000006"/>
    <n v="88.18"/>
    <n v="76.3"/>
  </r>
  <r>
    <x v="5"/>
    <x v="2"/>
    <n v="84.35"/>
    <n v="96.44"/>
    <n v="95.4"/>
    <n v="97.53"/>
    <n v="98.84"/>
    <n v="97.09"/>
    <n v="90.91"/>
    <n v="91.9"/>
    <n v="94.59"/>
    <n v="89.07"/>
    <n v="90.05"/>
  </r>
  <r>
    <x v="6"/>
    <x v="0"/>
    <n v="100"/>
    <n v="100"/>
    <n v="100"/>
    <n v="87.75454545454545"/>
    <n v="100"/>
    <n v="100"/>
    <n v="80.056272727272727"/>
    <n v="49.28145454545453"/>
    <n v="62.25081818181819"/>
    <n v="56.963363636363638"/>
    <n v="100"/>
  </r>
  <r>
    <x v="6"/>
    <x v="1"/>
    <n v="100"/>
    <n v="100"/>
    <n v="100"/>
    <n v="87.75454545454545"/>
    <n v="100"/>
    <n v="100"/>
    <n v="80.056272727272727"/>
    <n v="49.28145454545453"/>
    <n v="62.25081818181819"/>
    <n v="56.963363636363638"/>
    <n v="100"/>
  </r>
  <r>
    <x v="6"/>
    <x v="2"/>
    <n v="100"/>
    <n v="100"/>
    <n v="100"/>
    <n v="87.75454545454545"/>
    <n v="100"/>
    <n v="100"/>
    <n v="80.056272727272727"/>
    <n v="49.28145454545453"/>
    <n v="62.25081818181819"/>
    <n v="56.963363636363638"/>
    <n v="100"/>
  </r>
  <r>
    <x v="7"/>
    <x v="0"/>
    <n v="93.1"/>
    <n v="96.9"/>
    <n v="98.71"/>
    <n v="95.39"/>
    <n v="98.17"/>
    <n v="99.32"/>
    <n v="96.87"/>
    <n v="98.41"/>
    <n v="100"/>
    <n v="100"/>
    <n v="94.1"/>
  </r>
  <r>
    <x v="7"/>
    <x v="1"/>
    <n v="91.02"/>
    <n v="97.87"/>
    <n v="99.51"/>
    <n v="94.08"/>
    <n v="98.8"/>
    <n v="99.43"/>
    <n v="95.78"/>
    <n v="68.09"/>
    <n v="88.86"/>
    <n v="52.38"/>
    <n v="92"/>
  </r>
  <r>
    <x v="7"/>
    <x v="2"/>
    <n v="99.16"/>
    <n v="99.61"/>
    <n v="100"/>
    <n v="99.67"/>
    <n v="100"/>
    <n v="99.81"/>
    <n v="100"/>
    <n v="86.61"/>
    <n v="98.68"/>
    <n v="100"/>
    <n v="99.16"/>
  </r>
  <r>
    <x v="8"/>
    <x v="0"/>
    <n v="91.71"/>
    <n v="98.35"/>
    <n v="100"/>
    <n v="100"/>
    <n v="100"/>
    <n v="90"/>
    <n v="80.056272727272727"/>
    <n v="49.28145454545453"/>
    <n v="62.25081818181819"/>
    <n v="56.963363636363638"/>
    <n v="94.36"/>
  </r>
  <r>
    <x v="8"/>
    <x v="1"/>
    <n v="98.3"/>
    <n v="100"/>
    <n v="100"/>
    <n v="100"/>
    <n v="100"/>
    <n v="100"/>
    <n v="80.056272727272727"/>
    <n v="100"/>
    <n v="100"/>
    <n v="100"/>
    <n v="99.13"/>
  </r>
  <r>
    <x v="8"/>
    <x v="2"/>
    <n v="100"/>
    <n v="100"/>
    <n v="100"/>
    <n v="100"/>
    <n v="100"/>
    <n v="100"/>
    <n v="80.056272727272727"/>
    <n v="100"/>
    <n v="100"/>
    <n v="100"/>
    <n v="100"/>
  </r>
  <r>
    <x v="9"/>
    <x v="0"/>
    <n v="100"/>
    <n v="100"/>
    <n v="100"/>
    <n v="100"/>
    <n v="100"/>
    <n v="100"/>
    <n v="100"/>
    <n v="49.28145454545453"/>
    <n v="62.25081818181819"/>
    <n v="100"/>
    <n v="100"/>
  </r>
  <r>
    <x v="9"/>
    <x v="1"/>
    <n v="100"/>
    <n v="100"/>
    <n v="100"/>
    <n v="100"/>
    <n v="100"/>
    <n v="100"/>
    <n v="80.056272727272727"/>
    <n v="100"/>
    <n v="100"/>
    <n v="100"/>
    <n v="100"/>
  </r>
  <r>
    <x v="9"/>
    <x v="2"/>
    <n v="100"/>
    <n v="100"/>
    <n v="100"/>
    <n v="100"/>
    <n v="100"/>
    <n v="100"/>
    <n v="80.056272727272727"/>
    <n v="100"/>
    <n v="100"/>
    <n v="100"/>
    <n v="100"/>
  </r>
  <r>
    <x v="10"/>
    <x v="0"/>
    <n v="100"/>
    <n v="100"/>
    <n v="100"/>
    <n v="100"/>
    <n v="100"/>
    <n v="100"/>
    <n v="100"/>
    <n v="49.28145454545453"/>
    <n v="62.25081818181819"/>
    <n v="56.963363636363638"/>
    <n v="100"/>
  </r>
  <r>
    <x v="10"/>
    <x v="1"/>
    <n v="100"/>
    <n v="100"/>
    <n v="100"/>
    <n v="100"/>
    <n v="100"/>
    <n v="100"/>
    <n v="100"/>
    <n v="49.28145454545453"/>
    <n v="100"/>
    <n v="100"/>
    <n v="100"/>
  </r>
  <r>
    <x v="10"/>
    <x v="2"/>
    <n v="100"/>
    <n v="100"/>
    <n v="100"/>
    <n v="100"/>
    <n v="100"/>
    <n v="100"/>
    <n v="100"/>
    <n v="49.28145454545453"/>
    <n v="100"/>
    <n v="100"/>
    <n v="100"/>
  </r>
  <r>
    <x v="11"/>
    <x v="0"/>
    <n v="97.75"/>
    <n v="96.55"/>
    <n v="100"/>
    <n v="100"/>
    <n v="100"/>
    <n v="100"/>
    <n v="100"/>
    <n v="49.28145454545453"/>
    <n v="62.25081818181819"/>
    <n v="56.963363636363638"/>
    <n v="98.31"/>
  </r>
  <r>
    <x v="11"/>
    <x v="1"/>
    <n v="99.09"/>
    <n v="100"/>
    <n v="100"/>
    <n v="100"/>
    <n v="100"/>
    <n v="100"/>
    <n v="100"/>
    <n v="49.28145454545453"/>
    <n v="62.25081818181819"/>
    <n v="100"/>
    <n v="99.42"/>
  </r>
  <r>
    <x v="11"/>
    <x v="2"/>
    <n v="100"/>
    <n v="100"/>
    <n v="100"/>
    <n v="100"/>
    <n v="100"/>
    <n v="100"/>
    <n v="100"/>
    <n v="100"/>
    <n v="62.25081818181819"/>
    <n v="100"/>
    <n v="100"/>
  </r>
  <r>
    <x v="12"/>
    <x v="0"/>
    <n v="99.5"/>
    <n v="99.88"/>
    <n v="99.93"/>
    <n v="99.83"/>
    <n v="100"/>
    <n v="100"/>
    <n v="100"/>
    <n v="49.28145454545453"/>
    <n v="62.25081818181819"/>
    <n v="56.963363636363638"/>
    <n v="99.78"/>
  </r>
  <r>
    <x v="12"/>
    <x v="1"/>
    <n v="99.66"/>
    <n v="99.91"/>
    <n v="100"/>
    <n v="99.86"/>
    <n v="100"/>
    <n v="99.85"/>
    <n v="95.83"/>
    <n v="99.27"/>
    <n v="99.92"/>
    <n v="99.45"/>
    <n v="99.79"/>
  </r>
  <r>
    <x v="12"/>
    <x v="2"/>
    <n v="99.95"/>
    <n v="99.97"/>
    <n v="100"/>
    <n v="100"/>
    <n v="100"/>
    <n v="100"/>
    <n v="100"/>
    <n v="99.85"/>
    <n v="99.95"/>
    <n v="99.72"/>
    <n v="99.95"/>
  </r>
  <r>
    <x v="13"/>
    <x v="0"/>
    <n v="97.58"/>
    <n v="99.95"/>
    <n v="99.95"/>
    <n v="94.54"/>
    <n v="98.92"/>
    <n v="99.95"/>
    <n v="99.21"/>
    <n v="49.28145454545453"/>
    <n v="62.25081818181819"/>
    <n v="56.963363636363638"/>
    <n v="98.1"/>
  </r>
  <r>
    <x v="13"/>
    <x v="1"/>
    <n v="97.4"/>
    <n v="99.9"/>
    <n v="100"/>
    <n v="94.43"/>
    <n v="99.09"/>
    <n v="99.95"/>
    <n v="99.63"/>
    <n v="49.28145454545453"/>
    <n v="76.09"/>
    <n v="100"/>
    <n v="98.05"/>
  </r>
  <r>
    <x v="13"/>
    <x v="2"/>
    <n v="99.37"/>
    <n v="100"/>
    <n v="100"/>
    <n v="99.5"/>
    <n v="99.72"/>
    <n v="100"/>
    <n v="99.93"/>
    <n v="49.28145454545453"/>
    <n v="84.78"/>
    <n v="100"/>
    <n v="99.6"/>
  </r>
  <r>
    <x v="14"/>
    <x v="0"/>
    <n v="97.01"/>
    <n v="99.72"/>
    <n v="100"/>
    <n v="94.88"/>
    <n v="99.48"/>
    <n v="99.83"/>
    <n v="99.05"/>
    <n v="49.28145454545453"/>
    <n v="62.25081818181819"/>
    <n v="56.963363636363638"/>
    <n v="97.32"/>
  </r>
  <r>
    <x v="14"/>
    <x v="1"/>
    <n v="97.64"/>
    <n v="99.74"/>
    <n v="100"/>
    <n v="93.96"/>
    <n v="99.48"/>
    <n v="99.85"/>
    <n v="99.29"/>
    <n v="100"/>
    <n v="100"/>
    <n v="100"/>
    <n v="97.67"/>
  </r>
  <r>
    <x v="14"/>
    <x v="2"/>
    <n v="99.85"/>
    <n v="100"/>
    <n v="100"/>
    <n v="99.3"/>
    <n v="100"/>
    <n v="100"/>
    <n v="100"/>
    <n v="100"/>
    <n v="100"/>
    <n v="100"/>
    <n v="99.82"/>
  </r>
  <r>
    <x v="15"/>
    <x v="0"/>
    <n v="65.900000000000006"/>
    <n v="85.65"/>
    <n v="97.98"/>
    <n v="83.33"/>
    <n v="98"/>
    <n v="95.08"/>
    <n v="98.4"/>
    <n v="49.28145454545453"/>
    <n v="62.25081818181819"/>
    <n v="56.963363636363638"/>
    <n v="76.69"/>
  </r>
  <r>
    <x v="15"/>
    <x v="1"/>
    <n v="66.22"/>
    <n v="87.13"/>
    <n v="99.8"/>
    <n v="83.33"/>
    <n v="100"/>
    <n v="96.27"/>
    <n v="97.66"/>
    <n v="96.43"/>
    <n v="96.93"/>
    <n v="56.963363636363638"/>
    <n v="77.930000000000007"/>
  </r>
  <r>
    <x v="15"/>
    <x v="2"/>
    <n v="91.66"/>
    <n v="97.97"/>
    <n v="99.79"/>
    <n v="98.43"/>
    <n v="100"/>
    <n v="99.33"/>
    <n v="99.74"/>
    <n v="93.94"/>
    <n v="100"/>
    <n v="56.963363636363638"/>
    <n v="95"/>
  </r>
  <r>
    <x v="16"/>
    <x v="0"/>
    <n v="85.27"/>
    <n v="91.01"/>
    <n v="97.74"/>
    <n v="92.5"/>
    <n v="89.14"/>
    <n v="93.68"/>
    <n v="88.5"/>
    <n v="49.28145454545453"/>
    <n v="62.25081818181819"/>
    <n v="56.963363636363638"/>
    <n v="87.68"/>
  </r>
  <r>
    <x v="16"/>
    <x v="1"/>
    <n v="84.41"/>
    <n v="91.3"/>
    <n v="95.24"/>
    <n v="91.95"/>
    <n v="88.37"/>
    <n v="94.07"/>
    <n v="90.89"/>
    <n v="88.24"/>
    <n v="88.1"/>
    <n v="88.24"/>
    <n v="87.32"/>
  </r>
  <r>
    <x v="16"/>
    <x v="2"/>
    <n v="96.16"/>
    <n v="97.81"/>
    <n v="98.37"/>
    <n v="80"/>
    <n v="94.24"/>
    <n v="98.78"/>
    <n v="96.22"/>
    <n v="94.79"/>
    <n v="97.21"/>
    <n v="95.33"/>
    <n v="96.75"/>
  </r>
  <r>
    <x v="17"/>
    <x v="0"/>
    <n v="99.95"/>
    <n v="99.96"/>
    <n v="99.64"/>
    <n v="100"/>
    <n v="100"/>
    <n v="99.96"/>
    <n v="99.85"/>
    <n v="99.79"/>
    <n v="94.44"/>
    <n v="84.62"/>
    <n v="99.88"/>
  </r>
  <r>
    <x v="17"/>
    <x v="1"/>
    <n v="99.83"/>
    <n v="99.97"/>
    <n v="99.78"/>
    <n v="100"/>
    <n v="100"/>
    <n v="99.96"/>
    <n v="100"/>
    <n v="99.96"/>
    <n v="100"/>
    <n v="90.38"/>
    <n v="99.6"/>
  </r>
  <r>
    <x v="17"/>
    <x v="2"/>
    <n v="99.54"/>
    <n v="99.97"/>
    <n v="100"/>
    <n v="100"/>
    <n v="100"/>
    <n v="100"/>
    <n v="100"/>
    <n v="99.95"/>
    <n v="100"/>
    <n v="93.99"/>
    <n v="99.59"/>
  </r>
  <r>
    <x v="18"/>
    <x v="0"/>
    <n v="95.49"/>
    <n v="98.69"/>
    <n v="100"/>
    <n v="99.09"/>
    <n v="100"/>
    <n v="99.7"/>
    <n v="100"/>
    <n v="49.28145454545453"/>
    <n v="62.25081818181819"/>
    <n v="56.963363636363638"/>
    <n v="97.39"/>
  </r>
  <r>
    <x v="18"/>
    <x v="1"/>
    <n v="96.17"/>
    <n v="98.71"/>
    <n v="99.86"/>
    <n v="99.54"/>
    <n v="99.79"/>
    <n v="99.91"/>
    <n v="100"/>
    <n v="100"/>
    <n v="100"/>
    <n v="100"/>
    <n v="97.79"/>
  </r>
  <r>
    <x v="18"/>
    <x v="2"/>
    <n v="98.54"/>
    <n v="99.76"/>
    <n v="99.86"/>
    <n v="100"/>
    <n v="99.38"/>
    <n v="99.83"/>
    <n v="100"/>
    <n v="98.68"/>
    <n v="100"/>
    <n v="98.46"/>
    <n v="99.15"/>
  </r>
  <r>
    <x v="19"/>
    <x v="0"/>
    <n v="100"/>
    <n v="100"/>
    <n v="100"/>
    <n v="100"/>
    <n v="100"/>
    <n v="91.881272727272716"/>
    <n v="80.056272727272727"/>
    <n v="49.28145454545453"/>
    <n v="100"/>
    <n v="56.963363636363638"/>
    <n v="100"/>
  </r>
  <r>
    <x v="19"/>
    <x v="1"/>
    <n v="100"/>
    <n v="100"/>
    <n v="100"/>
    <n v="100"/>
    <n v="100"/>
    <n v="91.881272727272716"/>
    <n v="80.056272727272727"/>
    <n v="49.28145454545453"/>
    <n v="100"/>
    <n v="56.963363636363638"/>
    <n v="100"/>
  </r>
  <r>
    <x v="19"/>
    <x v="2"/>
    <n v="100"/>
    <n v="100"/>
    <n v="100"/>
    <n v="100"/>
    <n v="100"/>
    <n v="100"/>
    <n v="80.056272727272727"/>
    <n v="49.28145454545453"/>
    <n v="100"/>
    <n v="56.963363636363638"/>
    <n v="100"/>
  </r>
  <r>
    <x v="20"/>
    <x v="0"/>
    <n v="92.84"/>
    <n v="98.72"/>
    <n v="99.21"/>
    <n v="89.36"/>
    <n v="100"/>
    <n v="99.59"/>
    <n v="98.25"/>
    <n v="49.28145454545453"/>
    <n v="62.25081818181819"/>
    <n v="56.963363636363638"/>
    <n v="93.02"/>
  </r>
  <r>
    <x v="20"/>
    <x v="1"/>
    <n v="88.54"/>
    <n v="98.89"/>
    <n v="99.83"/>
    <n v="87.02"/>
    <n v="99.01"/>
    <n v="99.92"/>
    <n v="100"/>
    <n v="76.63"/>
    <n v="90.21"/>
    <n v="90"/>
    <n v="89.59"/>
  </r>
  <r>
    <x v="20"/>
    <x v="2"/>
    <n v="96.2"/>
    <n v="99.32"/>
    <n v="99.95"/>
    <n v="96.01"/>
    <n v="100"/>
    <n v="100"/>
    <n v="100"/>
    <n v="93.53"/>
    <n v="97.34"/>
    <n v="100"/>
    <n v="96.65"/>
  </r>
  <r>
    <x v="21"/>
    <x v="0"/>
    <n v="97.86"/>
    <n v="99.19"/>
    <n v="99.83"/>
    <n v="95.89"/>
    <n v="99.31"/>
    <n v="99.55"/>
    <n v="99.12"/>
    <n v="49.28145454545453"/>
    <n v="62.25081818181819"/>
    <n v="56.963363636363638"/>
    <n v="98.46"/>
  </r>
  <r>
    <x v="21"/>
    <x v="1"/>
    <n v="98.9"/>
    <n v="99.77"/>
    <n v="99.86"/>
    <n v="98.04"/>
    <n v="99.83"/>
    <n v="99.83"/>
    <n v="99.56"/>
    <n v="99.35"/>
    <n v="99.7"/>
    <n v="99.28"/>
    <n v="99.29"/>
  </r>
  <r>
    <x v="21"/>
    <x v="2"/>
    <n v="99.06"/>
    <n v="99.71"/>
    <n v="100"/>
    <n v="100"/>
    <n v="99.89"/>
    <n v="99.81"/>
    <n v="99.82"/>
    <n v="99.82"/>
    <n v="99.71"/>
    <n v="99.43"/>
    <n v="99.41"/>
  </r>
  <r>
    <x v="22"/>
    <x v="0"/>
    <n v="97.26"/>
    <n v="99.66"/>
    <n v="100"/>
    <n v="98.41"/>
    <n v="100"/>
    <n v="99.56"/>
    <n v="98.68"/>
    <n v="49.28145454545453"/>
    <n v="62.25081818181819"/>
    <n v="56.963363636363638"/>
    <n v="98.17"/>
  </r>
  <r>
    <x v="22"/>
    <x v="1"/>
    <n v="92.69"/>
    <n v="99.88"/>
    <n v="100"/>
    <n v="100"/>
    <n v="100"/>
    <n v="99.71"/>
    <n v="98.68"/>
    <n v="97.56"/>
    <n v="100"/>
    <n v="100"/>
    <n v="95.51"/>
  </r>
  <r>
    <x v="22"/>
    <x v="2"/>
    <n v="98.27"/>
    <n v="99.54"/>
    <n v="100"/>
    <n v="96.83"/>
    <n v="100"/>
    <n v="100"/>
    <n v="98.04"/>
    <n v="92.5"/>
    <n v="100"/>
    <n v="100"/>
    <n v="98.74"/>
  </r>
  <r>
    <x v="23"/>
    <x v="0"/>
    <n v="50.84"/>
    <n v="61.65"/>
    <n v="100"/>
    <n v="46.72"/>
    <n v="94.59"/>
    <n v="86.9"/>
    <n v="79.33"/>
    <n v="49.28145454545453"/>
    <n v="62.25081818181819"/>
    <n v="56.963363636363638"/>
    <n v="50.95"/>
  </r>
  <r>
    <x v="23"/>
    <x v="1"/>
    <n v="62.63"/>
    <n v="71.52"/>
    <n v="100"/>
    <n v="65.16"/>
    <n v="93.75"/>
    <n v="88.17"/>
    <n v="84.25"/>
    <n v="60.65"/>
    <n v="82.35"/>
    <n v="71.13"/>
    <n v="63.92"/>
  </r>
  <r>
    <x v="23"/>
    <x v="2"/>
    <n v="84.12"/>
    <n v="73.63"/>
    <n v="96.43"/>
    <n v="89.79"/>
    <n v="96.77"/>
    <n v="91.43"/>
    <n v="88.67"/>
    <n v="67.239999999999995"/>
    <n v="85.71"/>
    <n v="81.819999999999993"/>
    <n v="84.29"/>
  </r>
  <r>
    <x v="24"/>
    <x v="0"/>
    <n v="99.47"/>
    <n v="99.75"/>
    <n v="100"/>
    <n v="99.81"/>
    <n v="95.570818181818183"/>
    <n v="91.881272727272716"/>
    <n v="80.056272727272727"/>
    <n v="49.28145454545453"/>
    <n v="62.25081818181819"/>
    <n v="56.963363636363638"/>
    <n v="99.62"/>
  </r>
  <r>
    <x v="24"/>
    <x v="1"/>
    <n v="99.94"/>
    <n v="99.24"/>
    <n v="97.034909090909053"/>
    <n v="99.91"/>
    <n v="95.570818181818183"/>
    <n v="91.881272727272716"/>
    <n v="80.056272727272727"/>
    <n v="99.67"/>
    <n v="62.25081818181819"/>
    <n v="100"/>
    <n v="99.82"/>
  </r>
  <r>
    <x v="24"/>
    <x v="2"/>
    <n v="99.04"/>
    <n v="99.23"/>
    <n v="97.034909090909053"/>
    <n v="99.47"/>
    <n v="95.570818181818183"/>
    <n v="91.881272727272716"/>
    <n v="80.056272727272727"/>
    <n v="99.51"/>
    <n v="62.25081818181819"/>
    <n v="99.28"/>
    <n v="99.27"/>
  </r>
  <r>
    <x v="25"/>
    <x v="0"/>
    <n v="97.07"/>
    <n v="98.66"/>
    <n v="100"/>
    <n v="93.18"/>
    <n v="100"/>
    <n v="100"/>
    <n v="98.49"/>
    <n v="49.28145454545453"/>
    <n v="62.25081818181819"/>
    <n v="56.963363636363638"/>
    <n v="97.08"/>
  </r>
  <r>
    <x v="25"/>
    <x v="1"/>
    <n v="99.02"/>
    <n v="100"/>
    <n v="100"/>
    <n v="98.7"/>
    <n v="100"/>
    <n v="99.68"/>
    <n v="99.53"/>
    <n v="91.67"/>
    <n v="100"/>
    <n v="100"/>
    <n v="99.37"/>
  </r>
  <r>
    <x v="25"/>
    <x v="2"/>
    <n v="99.84"/>
    <n v="100"/>
    <n v="100"/>
    <n v="97.44"/>
    <n v="100"/>
    <n v="100"/>
    <n v="100"/>
    <n v="100"/>
    <n v="100"/>
    <n v="100"/>
    <n v="99.89"/>
  </r>
  <r>
    <x v="26"/>
    <x v="0"/>
    <n v="83.4"/>
    <n v="90.3"/>
    <n v="94.12"/>
    <n v="84.8"/>
    <n v="93.33"/>
    <n v="92"/>
    <n v="87.41"/>
    <n v="49.28145454545453"/>
    <n v="62.25081818181819"/>
    <n v="56.963363636363638"/>
    <n v="86"/>
  </r>
  <r>
    <x v="26"/>
    <x v="1"/>
    <n v="86.46"/>
    <n v="92.04"/>
    <n v="98.2"/>
    <n v="84.05"/>
    <n v="96.15"/>
    <n v="94.72"/>
    <n v="88.96"/>
    <n v="89.96"/>
    <n v="62.25081818181819"/>
    <n v="56.963363636363638"/>
    <n v="88.34"/>
  </r>
  <r>
    <x v="26"/>
    <x v="2"/>
    <n v="97.44"/>
    <n v="98.58"/>
    <n v="96.77"/>
    <n v="91.27"/>
    <n v="100"/>
    <n v="97.87"/>
    <n v="94.84"/>
    <n v="93.88"/>
    <n v="62.25081818181819"/>
    <n v="92.83"/>
    <n v="97.06"/>
  </r>
  <r>
    <x v="27"/>
    <x v="0"/>
    <n v="100"/>
    <n v="100"/>
    <n v="100"/>
    <n v="87.75454545454545"/>
    <n v="100"/>
    <n v="100"/>
    <n v="100"/>
    <n v="49.28145454545453"/>
    <n v="100"/>
    <n v="100"/>
    <n v="100"/>
  </r>
  <r>
    <x v="27"/>
    <x v="1"/>
    <n v="100"/>
    <n v="100"/>
    <n v="100"/>
    <n v="87.75454545454545"/>
    <n v="100"/>
    <n v="100"/>
    <n v="100"/>
    <n v="49.28145454545453"/>
    <n v="100"/>
    <n v="100"/>
    <n v="100"/>
  </r>
  <r>
    <x v="27"/>
    <x v="2"/>
    <n v="100"/>
    <n v="100"/>
    <n v="100"/>
    <n v="100"/>
    <n v="100"/>
    <n v="100"/>
    <n v="100"/>
    <n v="49.28145454545453"/>
    <n v="100"/>
    <n v="100"/>
    <n v="100"/>
  </r>
  <r>
    <x v="28"/>
    <x v="0"/>
    <n v="96.51"/>
    <n v="98.88"/>
    <n v="99.83"/>
    <n v="98.23"/>
    <n v="99.68"/>
    <n v="99.43"/>
    <n v="99.35"/>
    <n v="49.28145454545453"/>
    <n v="62.25081818181819"/>
    <n v="56.963363636363638"/>
    <n v="97.81"/>
  </r>
  <r>
    <x v="28"/>
    <x v="1"/>
    <n v="98.76"/>
    <n v="99.23"/>
    <n v="99.92"/>
    <n v="98.82"/>
    <n v="99.26"/>
    <n v="99.74"/>
    <n v="99.51"/>
    <n v="100"/>
    <n v="100"/>
    <n v="98.02"/>
    <n v="99.08"/>
  </r>
  <r>
    <x v="28"/>
    <x v="2"/>
    <n v="99.82"/>
    <n v="99.54"/>
    <n v="99.96"/>
    <n v="99.86"/>
    <n v="99.7"/>
    <n v="99.96"/>
    <n v="100"/>
    <n v="100"/>
    <n v="100"/>
    <n v="100"/>
    <n v="99.83"/>
  </r>
  <r>
    <x v="29"/>
    <x v="0"/>
    <n v="96.07"/>
    <n v="99.59"/>
    <n v="99.84"/>
    <n v="99.15"/>
    <n v="99.13"/>
    <n v="99.83"/>
    <n v="97.64"/>
    <n v="49.28145454545453"/>
    <n v="100"/>
    <n v="56.963363636363638"/>
    <n v="97.87"/>
  </r>
  <r>
    <x v="29"/>
    <x v="1"/>
    <n v="95.58"/>
    <n v="99.67"/>
    <n v="99.64"/>
    <n v="99.06"/>
    <n v="98.49"/>
    <n v="99.53"/>
    <n v="99.07"/>
    <n v="95.83"/>
    <n v="98.12"/>
    <n v="100"/>
    <n v="98.03"/>
  </r>
  <r>
    <x v="29"/>
    <x v="2"/>
    <n v="99.4"/>
    <n v="99.88"/>
    <n v="99.87"/>
    <n v="100"/>
    <n v="98.88"/>
    <n v="99.89"/>
    <n v="99.24"/>
    <n v="100"/>
    <n v="97.72"/>
    <n v="56.963363636363638"/>
    <n v="99.67"/>
  </r>
  <r>
    <x v="30"/>
    <x v="0"/>
    <n v="98.78"/>
    <n v="99.7"/>
    <n v="100"/>
    <n v="100"/>
    <n v="100"/>
    <n v="100"/>
    <n v="100"/>
    <n v="49.28145454545453"/>
    <n v="62.25081818181819"/>
    <n v="56.963363636363638"/>
    <n v="99.25"/>
  </r>
  <r>
    <x v="30"/>
    <x v="1"/>
    <n v="98.27"/>
    <n v="99.7"/>
    <n v="100"/>
    <n v="100"/>
    <n v="100"/>
    <n v="99.26"/>
    <n v="100"/>
    <n v="49.28145454545453"/>
    <n v="62.25081818181819"/>
    <n v="56.963363636363638"/>
    <n v="98.91"/>
  </r>
  <r>
    <x v="30"/>
    <x v="2"/>
    <n v="99.84"/>
    <n v="99.71"/>
    <n v="100"/>
    <n v="100"/>
    <n v="100"/>
    <n v="100"/>
    <n v="100"/>
    <n v="49.28145454545453"/>
    <n v="62.25081818181819"/>
    <n v="56.963363636363638"/>
    <n v="99.83"/>
  </r>
  <r>
    <x v="31"/>
    <x v="0"/>
    <n v="95.53"/>
    <n v="99.56"/>
    <n v="99.95"/>
    <n v="96.75"/>
    <n v="98.41"/>
    <n v="91.881272727272716"/>
    <n v="80.056272727272727"/>
    <n v="100"/>
    <n v="62.25081818181819"/>
    <n v="100"/>
    <n v="96.91"/>
  </r>
  <r>
    <x v="31"/>
    <x v="1"/>
    <n v="99.57"/>
    <n v="99.94"/>
    <n v="99.98"/>
    <n v="100"/>
    <n v="99.88"/>
    <n v="91.881272727272716"/>
    <n v="80.056272727272727"/>
    <n v="100"/>
    <n v="100"/>
    <n v="100"/>
    <n v="99.71"/>
  </r>
  <r>
    <x v="31"/>
    <x v="2"/>
    <n v="99.84"/>
    <n v="99.98"/>
    <n v="100"/>
    <n v="100"/>
    <n v="100"/>
    <n v="100"/>
    <n v="100"/>
    <n v="100"/>
    <n v="100"/>
    <n v="100"/>
    <n v="99.9"/>
  </r>
  <r>
    <x v="32"/>
    <x v="1"/>
    <n v="89.82"/>
    <n v="95.16"/>
    <n v="97.96"/>
    <n v="100"/>
    <n v="95.94"/>
    <n v="92.87"/>
    <n v="97.38"/>
    <n v="100"/>
    <n v="100"/>
    <n v="81.62"/>
    <n v="92.1"/>
  </r>
  <r>
    <x v="32"/>
    <x v="2"/>
    <n v="100"/>
    <n v="100"/>
    <n v="100"/>
    <n v="87.75454545454545"/>
    <n v="100"/>
    <n v="100"/>
    <n v="100"/>
    <n v="49.28145454545453"/>
    <n v="100"/>
    <n v="100"/>
    <n v="100"/>
  </r>
  <r>
    <x v="33"/>
    <x v="0"/>
    <n v="87.79"/>
    <n v="95.04"/>
    <n v="76.180000000000007"/>
    <n v="50"/>
    <n v="85.71"/>
    <n v="89.88"/>
    <n v="80"/>
    <n v="49.28145454545453"/>
    <n v="62.25081818181819"/>
    <n v="56.963363636363638"/>
    <n v="89.13"/>
  </r>
  <r>
    <x v="33"/>
    <x v="1"/>
    <n v="99.77"/>
    <n v="100"/>
    <n v="100"/>
    <n v="100"/>
    <n v="100"/>
    <n v="100"/>
    <n v="100"/>
    <n v="49.28145454545453"/>
    <n v="62.25081818181819"/>
    <n v="56.963363636363638"/>
    <n v="99.88"/>
  </r>
  <r>
    <x v="33"/>
    <x v="2"/>
    <n v="99.73"/>
    <n v="100"/>
    <n v="100"/>
    <n v="100"/>
    <n v="100"/>
    <n v="100"/>
    <n v="100"/>
    <n v="49.28145454545453"/>
    <n v="62.25081818181819"/>
    <n v="56.963363636363638"/>
    <n v="99.86"/>
  </r>
  <r>
    <x v="34"/>
    <x v="0"/>
    <n v="98.65"/>
    <n v="99.46"/>
    <n v="96.3"/>
    <n v="98.77"/>
    <n v="98.53"/>
    <n v="98.15"/>
    <n v="99.35"/>
    <n v="96.36"/>
    <n v="97.26"/>
    <n v="56.963363636363638"/>
    <n v="98.66"/>
  </r>
  <r>
    <x v="34"/>
    <x v="1"/>
    <n v="98.59"/>
    <n v="99.73"/>
    <n v="99.68"/>
    <n v="98.6"/>
    <n v="99.7"/>
    <n v="99.66"/>
    <n v="99.66"/>
    <n v="98.69"/>
    <n v="99.71"/>
    <n v="100"/>
    <n v="98.72"/>
  </r>
  <r>
    <x v="34"/>
    <x v="2"/>
    <n v="99.8"/>
    <n v="99.93"/>
    <n v="99.56"/>
    <n v="99.83"/>
    <n v="99.87"/>
    <n v="99.89"/>
    <n v="99.89"/>
    <n v="98.96"/>
    <n v="99.88"/>
    <n v="92.31"/>
    <n v="99.8"/>
  </r>
  <r>
    <x v="35"/>
    <x v="0"/>
    <n v="95.39"/>
    <n v="98.01"/>
    <n v="99.77"/>
    <n v="96.71"/>
    <n v="97.76"/>
    <n v="100"/>
    <n v="97.68"/>
    <n v="49.28145454545453"/>
    <n v="62.25081818181819"/>
    <n v="56.963363636363638"/>
    <n v="96.06"/>
  </r>
  <r>
    <x v="35"/>
    <x v="1"/>
    <n v="95.43"/>
    <n v="98.91"/>
    <n v="99.78"/>
    <n v="97.14"/>
    <n v="98.03"/>
    <n v="100"/>
    <n v="97.29"/>
    <n v="73.73"/>
    <n v="88.39"/>
    <n v="91.67"/>
    <n v="95.97"/>
  </r>
  <r>
    <x v="35"/>
    <x v="2"/>
    <n v="96.71"/>
    <n v="98.99"/>
    <n v="100"/>
    <n v="97.68"/>
    <n v="98.02"/>
    <n v="100"/>
    <n v="98.41"/>
    <n v="91.88"/>
    <n v="94.74"/>
    <n v="100"/>
    <n v="97.18"/>
  </r>
  <r>
    <x v="36"/>
    <x v="0"/>
    <n v="80.02"/>
    <n v="86.4"/>
    <n v="96.24"/>
    <n v="83.5"/>
    <n v="99.25"/>
    <n v="94.05"/>
    <n v="98.64"/>
    <n v="49.28145454545453"/>
    <n v="62.25081818181819"/>
    <n v="56.963363636363638"/>
    <n v="82.08"/>
  </r>
  <r>
    <x v="36"/>
    <x v="1"/>
    <n v="91.69"/>
    <n v="89.91"/>
    <n v="96.13"/>
    <n v="91.98"/>
    <n v="99.74"/>
    <n v="95.82"/>
    <n v="99.33"/>
    <n v="49.28145454545453"/>
    <n v="100"/>
    <n v="100"/>
    <n v="92.42"/>
  </r>
  <r>
    <x v="36"/>
    <x v="2"/>
    <n v="98.1"/>
    <n v="94.78"/>
    <n v="98.35"/>
    <n v="99.02"/>
    <n v="99.97"/>
    <n v="96.5"/>
    <n v="100"/>
    <n v="49.28145454545453"/>
    <n v="100"/>
    <n v="100"/>
    <n v="98.2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100.2"/>
    <n v="102.65"/>
    <n v="101.36"/>
    <n v="86.31"/>
    <n v="92.75"/>
    <n v="89.33"/>
    <n v="76.8"/>
    <n v="76.47"/>
    <n v="76.64"/>
    <n v="52.77"/>
    <n v="51.58"/>
    <n v="52.21"/>
    <n v="79.922499999999999"/>
  </r>
  <r>
    <x v="0"/>
    <x v="1"/>
    <n v="97.87"/>
    <n v="100.69"/>
    <n v="99.21"/>
    <n v="88.72"/>
    <n v="97.57"/>
    <n v="92.81"/>
    <n v="79.16"/>
    <n v="80.97"/>
    <n v="80.010000000000005"/>
    <n v="55.95"/>
    <n v="56.41"/>
    <n v="56.16"/>
    <n v="82.127499999999998"/>
  </r>
  <r>
    <x v="0"/>
    <x v="2"/>
    <n v="98.85"/>
    <n v="101.43"/>
    <n v="100.08"/>
    <n v="87.71"/>
    <n v="95.29"/>
    <n v="91.24"/>
    <n v="78.13"/>
    <n v="78.94"/>
    <n v="78.510000000000005"/>
    <n v="54.57"/>
    <n v="53.81"/>
    <n v="54.21"/>
    <n v="81.064166666666679"/>
  </r>
  <r>
    <x v="1"/>
    <x v="0"/>
    <n v="95.88"/>
    <n v="91.97"/>
    <n v="93.93"/>
    <n v="94.7"/>
    <n v="88.98"/>
    <n v="91.83"/>
    <n v="102.89"/>
    <n v="97.36"/>
    <n v="100.16"/>
    <n v="105.4"/>
    <n v="96.61"/>
    <n v="101.28"/>
    <n v="96.749166666666653"/>
  </r>
  <r>
    <x v="1"/>
    <x v="1"/>
    <n v="91.13"/>
    <n v="86.76"/>
    <n v="88.93"/>
    <n v="86.35"/>
    <n v="81.97"/>
    <n v="84.14"/>
    <n v="89.07"/>
    <n v="84.28"/>
    <n v="86.69"/>
    <n v="72.92"/>
    <n v="76.400000000000006"/>
    <n v="74.62"/>
    <n v="83.60499999999999"/>
  </r>
  <r>
    <x v="1"/>
    <x v="2"/>
    <n v="92.91"/>
    <n v="88.94"/>
    <n v="90.92"/>
    <n v="90.57"/>
    <n v="84.71"/>
    <n v="87.62"/>
    <n v="95.59"/>
    <n v="90.13"/>
    <n v="92.88"/>
    <n v="98.65"/>
    <n v="92.51"/>
    <n v="95.65"/>
    <n v="91.756666666666661"/>
  </r>
  <r>
    <x v="2"/>
    <x v="0"/>
    <n v="96.62"/>
    <n v="96.87"/>
    <n v="96.74"/>
    <n v="82.81"/>
    <n v="84.38"/>
    <n v="83.57"/>
    <n v="73.760000000000005"/>
    <n v="76.77"/>
    <n v="75.2"/>
    <n v="59.83"/>
    <n v="60.83"/>
    <n v="60.3"/>
    <n v="78.973333333333343"/>
  </r>
  <r>
    <x v="2"/>
    <x v="1"/>
    <n v="84.88"/>
    <n v="84.05"/>
    <n v="84.48"/>
    <n v="81.12"/>
    <n v="81.56"/>
    <n v="81.33"/>
    <n v="74.63"/>
    <n v="76.48"/>
    <n v="75.510000000000005"/>
    <n v="58.28"/>
    <n v="62.27"/>
    <n v="60.16"/>
    <n v="75.395833333333329"/>
  </r>
  <r>
    <x v="2"/>
    <x v="2"/>
    <n v="88.31"/>
    <n v="88.11"/>
    <n v="88.21"/>
    <n v="79.34"/>
    <n v="79.61"/>
    <n v="79.47"/>
    <n v="71.459999999999994"/>
    <n v="73.42"/>
    <n v="72.400000000000006"/>
    <n v="51.27"/>
    <n v="52.03"/>
    <n v="51.63"/>
    <n v="72.938333333333333"/>
  </r>
  <r>
    <x v="3"/>
    <x v="0"/>
    <n v="129.12"/>
    <n v="127.77"/>
    <n v="128.46"/>
    <n v="112.64"/>
    <n v="115.27"/>
    <n v="113.94"/>
    <n v="88.37"/>
    <n v="84.89"/>
    <n v="86.65"/>
    <n v="65.16"/>
    <n v="65.38"/>
    <n v="65.27"/>
    <n v="98.576666666666668"/>
  </r>
  <r>
    <x v="3"/>
    <x v="1"/>
    <n v="127.61"/>
    <n v="125.88"/>
    <n v="126.76"/>
    <n v="127.14"/>
    <n v="133.19999999999999"/>
    <n v="130.13"/>
    <n v="91.66"/>
    <n v="87.58"/>
    <n v="89.63"/>
    <n v="62.02"/>
    <n v="61.6"/>
    <n v="61.81"/>
    <n v="102.08499999999998"/>
  </r>
  <r>
    <x v="3"/>
    <x v="2"/>
    <n v="128.78"/>
    <n v="127.45"/>
    <n v="128.13"/>
    <n v="120.11"/>
    <n v="125.01"/>
    <n v="122.53"/>
    <n v="93.11"/>
    <n v="90.1"/>
    <n v="91.62"/>
    <n v="68"/>
    <n v="69.44"/>
    <n v="68.709999999999994"/>
    <n v="102.74916666666668"/>
  </r>
  <r>
    <x v="4"/>
    <x v="0"/>
    <n v="111.77"/>
    <n v="115.16"/>
    <n v="113.43"/>
    <n v="87.85"/>
    <n v="98.69"/>
    <n v="93.13"/>
    <n v="65.599999999999994"/>
    <n v="77.2"/>
    <n v="71.209999999999994"/>
    <n v="31.78"/>
    <n v="34.270000000000003"/>
    <n v="32.94"/>
    <n v="77.752500000000012"/>
  </r>
  <r>
    <x v="4"/>
    <x v="1"/>
    <n v="104.7"/>
    <n v="107.59"/>
    <n v="106.11"/>
    <n v="87.65"/>
    <n v="98.75"/>
    <n v="93.05"/>
    <n v="72.48"/>
    <n v="83.04"/>
    <n v="77.59"/>
    <n v="38.22"/>
    <n v="39.47"/>
    <n v="38.81"/>
    <n v="78.954999999999998"/>
  </r>
  <r>
    <x v="4"/>
    <x v="2"/>
    <n v="113.39"/>
    <n v="116.6"/>
    <n v="114.96"/>
    <n v="90.1"/>
    <n v="101.94"/>
    <n v="95.86"/>
    <n v="69.36"/>
    <n v="80.569999999999993"/>
    <n v="74.78"/>
    <n v="32.71"/>
    <n v="35.4"/>
    <n v="33.97"/>
    <n v="79.97"/>
  </r>
  <r>
    <x v="5"/>
    <x v="0"/>
    <n v="95.03"/>
    <n v="101.15"/>
    <n v="97.96"/>
    <n v="80.599999999999994"/>
    <n v="94.92"/>
    <n v="87.24"/>
    <n v="57.66"/>
    <n v="62.96"/>
    <n v="60.08"/>
    <n v="23.33"/>
    <n v="24.17"/>
    <n v="23.7"/>
    <n v="67.400000000000006"/>
  </r>
  <r>
    <x v="5"/>
    <x v="1"/>
    <n v="104.35"/>
    <n v="111.3"/>
    <n v="107.67"/>
    <n v="98.21"/>
    <n v="119.39"/>
    <n v="107.89"/>
    <n v="72.42"/>
    <n v="85.43"/>
    <n v="78.37"/>
    <n v="34.76"/>
    <n v="36.659999999999997"/>
    <n v="35.619999999999997"/>
    <n v="82.672499999999985"/>
  </r>
  <r>
    <x v="5"/>
    <x v="2"/>
    <n v="98.09"/>
    <n v="104.35"/>
    <n v="101.09"/>
    <n v="89.84"/>
    <n v="107.7"/>
    <n v="98.07"/>
    <n v="65.08"/>
    <n v="73.849999999999994"/>
    <n v="69.09"/>
    <n v="31.91"/>
    <n v="31.66"/>
    <n v="31.79"/>
    <n v="75.209999999999994"/>
  </r>
  <r>
    <x v="6"/>
    <x v="0"/>
    <n v="88.42"/>
    <n v="96.09"/>
    <n v="91.85"/>
    <n v="99.93"/>
    <n v="103.02"/>
    <n v="101.27"/>
    <n v="92.08"/>
    <n v="92.16"/>
    <n v="92.11"/>
    <n v="90.5"/>
    <n v="92.88"/>
    <n v="91.49"/>
    <n v="94.316666666666663"/>
  </r>
  <r>
    <x v="6"/>
    <x v="1"/>
    <n v="77.42"/>
    <n v="86.57"/>
    <n v="81.44"/>
    <n v="90.42"/>
    <n v="102.4"/>
    <n v="95.53"/>
    <n v="85.23"/>
    <n v="89.84"/>
    <n v="87.19"/>
    <n v="80.86"/>
    <n v="86.75"/>
    <n v="83.28"/>
    <n v="87.244166666666672"/>
  </r>
  <r>
    <x v="6"/>
    <x v="2"/>
    <n v="83.62"/>
    <n v="91.49"/>
    <n v="87.11"/>
    <n v="94.68"/>
    <n v="103.15"/>
    <n v="98.33"/>
    <n v="89.05"/>
    <n v="90.53"/>
    <n v="89.69"/>
    <n v="90.05"/>
    <n v="91.3"/>
    <n v="90.57"/>
    <n v="91.630833333333328"/>
  </r>
  <r>
    <x v="7"/>
    <x v="0"/>
    <n v="104.06"/>
    <n v="103.93"/>
    <n v="103.99"/>
    <n v="100.35"/>
    <n v="101.1"/>
    <n v="100.72"/>
    <n v="96.68"/>
    <n v="99.32"/>
    <n v="97.99"/>
    <n v="58.27"/>
    <n v="56.16"/>
    <n v="57.23"/>
    <n v="89.983333333333334"/>
  </r>
  <r>
    <x v="7"/>
    <x v="1"/>
    <n v="100.17"/>
    <n v="99.87"/>
    <n v="100.02"/>
    <n v="101.62"/>
    <n v="103.08"/>
    <n v="102.33"/>
    <n v="89.44"/>
    <n v="94.48"/>
    <n v="91.93"/>
    <n v="53.89"/>
    <n v="54.11"/>
    <n v="54"/>
    <n v="87.078333333333333"/>
  </r>
  <r>
    <x v="7"/>
    <x v="2"/>
    <n v="103.3"/>
    <n v="102.85"/>
    <n v="103.08"/>
    <n v="100.87"/>
    <n v="101.59"/>
    <n v="101.23"/>
    <n v="100.3"/>
    <n v="103.38"/>
    <n v="101.82"/>
    <n v="64.099999999999994"/>
    <n v="62.57"/>
    <n v="63.34"/>
    <n v="92.369166666666658"/>
  </r>
  <r>
    <x v="8"/>
    <x v="0"/>
    <n v="89.5"/>
    <n v="81.89"/>
    <n v="85.78"/>
    <n v="100.76"/>
    <n v="91.43"/>
    <n v="96.22"/>
    <n v="87.79"/>
    <n v="79.08"/>
    <n v="83.66"/>
    <n v="37.770000000000003"/>
    <n v="41.99"/>
    <n v="39.64"/>
    <n v="76.29249999999999"/>
  </r>
  <r>
    <x v="8"/>
    <x v="1"/>
    <n v="84.69"/>
    <n v="80.209999999999994"/>
    <n v="82.53"/>
    <n v="93.71"/>
    <n v="87.97"/>
    <n v="90.96"/>
    <n v="91.56"/>
    <n v="85.17"/>
    <n v="88.57"/>
    <n v="45.29"/>
    <n v="52.6"/>
    <n v="48.49"/>
    <n v="77.645833333333343"/>
  </r>
  <r>
    <x v="8"/>
    <x v="2"/>
    <n v="85.41"/>
    <n v="78.78"/>
    <n v="82.18"/>
    <n v="97.19"/>
    <n v="88.36"/>
    <n v="92.91"/>
    <n v="91.14"/>
    <n v="84.65"/>
    <n v="88.07"/>
    <n v="35.57"/>
    <n v="40.39"/>
    <n v="37.700000000000003"/>
    <n v="75.19583333333334"/>
  </r>
  <r>
    <x v="9"/>
    <x v="0"/>
    <n v="87.8"/>
    <n v="89.78"/>
    <n v="88.69"/>
    <n v="84.06"/>
    <n v="90.61"/>
    <n v="86.97"/>
    <n v="67.94"/>
    <n v="82.2"/>
    <n v="73.88"/>
    <n v="34.369999999999997"/>
    <n v="64.55"/>
    <n v="44.36"/>
    <n v="74.600833333333327"/>
  </r>
  <r>
    <x v="9"/>
    <x v="1"/>
    <n v="79.680000000000007"/>
    <n v="84.95"/>
    <n v="82.03"/>
    <n v="74.86"/>
    <n v="84.64"/>
    <n v="79.150000000000006"/>
    <n v="67.05"/>
    <n v="81.44"/>
    <n v="72.97"/>
    <n v="16.32"/>
    <n v="32.270000000000003"/>
    <n v="21.54"/>
    <n v="64.74166666666666"/>
  </r>
  <r>
    <x v="9"/>
    <x v="2"/>
    <n v="83.93"/>
    <n v="87.37"/>
    <n v="85.47"/>
    <n v="80.28"/>
    <n v="88.11"/>
    <n v="83.72"/>
    <n v="68.69"/>
    <n v="83.61"/>
    <n v="74.849999999999994"/>
    <n v="28.45"/>
    <n v="55.97"/>
    <n v="37.479999999999997"/>
    <n v="71.494166666666672"/>
  </r>
  <r>
    <x v="10"/>
    <x v="0"/>
    <n v="108.78"/>
    <n v="112.95"/>
    <n v="110.67"/>
    <n v="117.76"/>
    <n v="129.5"/>
    <n v="122.91"/>
    <n v="102.02"/>
    <n v="102.86"/>
    <n v="102.4"/>
    <n v="98.88"/>
    <n v="102.3"/>
    <n v="100.42"/>
    <n v="109.28750000000001"/>
  </r>
  <r>
    <x v="10"/>
    <x v="1"/>
    <n v="108.04"/>
    <n v="113.93"/>
    <n v="110.71"/>
    <n v="118.86"/>
    <n v="140.55000000000001"/>
    <n v="128.12"/>
    <n v="103.23"/>
    <n v="111.27"/>
    <n v="106.81"/>
    <n v="73.25"/>
    <n v="83.6"/>
    <n v="77.900000000000006"/>
    <n v="106.35583333333334"/>
  </r>
  <r>
    <x v="10"/>
    <x v="2"/>
    <n v="109.38"/>
    <n v="114.61"/>
    <n v="111.75"/>
    <n v="118.08"/>
    <n v="134.62"/>
    <n v="125.24"/>
    <n v="101.57"/>
    <n v="106.03"/>
    <n v="103.56"/>
    <n v="89.51"/>
    <n v="94.23"/>
    <n v="91.63"/>
    <n v="108.35083333333334"/>
  </r>
  <r>
    <x v="11"/>
    <x v="0"/>
    <n v="104.97"/>
    <n v="105.32"/>
    <n v="105.14"/>
    <n v="106.29"/>
    <n v="105.16"/>
    <n v="105.76"/>
    <n v="110.77"/>
    <n v="102.14"/>
    <n v="106.66"/>
    <n v="68.319999999999993"/>
    <n v="72.36"/>
    <n v="70.239999999999995"/>
    <n v="96.927499999999995"/>
  </r>
  <r>
    <x v="11"/>
    <x v="1"/>
    <n v="100.89"/>
    <n v="104.45"/>
    <n v="102.57"/>
    <n v="96.83"/>
    <n v="100.93"/>
    <n v="98.74"/>
    <n v="103.03"/>
    <n v="105.44"/>
    <n v="104.16"/>
    <n v="70.790000000000006"/>
    <n v="81.59"/>
    <n v="75.84"/>
    <n v="95.438333333333318"/>
  </r>
  <r>
    <x v="11"/>
    <x v="2"/>
    <n v="103.03"/>
    <n v="105.01"/>
    <n v="103.97"/>
    <n v="99.23"/>
    <n v="101.26"/>
    <n v="100.19"/>
    <n v="118.56"/>
    <n v="108.13"/>
    <n v="113.63"/>
    <n v="73.680000000000007"/>
    <n v="82.57"/>
    <n v="77.88"/>
    <n v="98.928333333333327"/>
  </r>
  <r>
    <x v="12"/>
    <x v="0"/>
    <n v="100.32"/>
    <n v="102.06"/>
    <n v="101.13"/>
    <n v="91.82"/>
    <n v="89.72"/>
    <n v="90.86"/>
    <n v="81.8"/>
    <n v="65.930000000000007"/>
    <n v="74.5"/>
    <n v="53.06"/>
    <n v="43.25"/>
    <n v="48.51"/>
    <n v="78.579999999999984"/>
  </r>
  <r>
    <x v="12"/>
    <x v="1"/>
    <n v="95.64"/>
    <n v="99.11"/>
    <n v="97.24"/>
    <n v="94.7"/>
    <n v="96.99"/>
    <n v="95.73"/>
    <n v="80.260000000000005"/>
    <n v="66.819999999999993"/>
    <n v="74.13"/>
    <n v="45.17"/>
    <n v="41.42"/>
    <n v="43.43"/>
    <n v="77.553333333333327"/>
  </r>
  <r>
    <x v="12"/>
    <x v="2"/>
    <n v="97.57"/>
    <n v="100.07"/>
    <n v="98.72"/>
    <n v="93.63"/>
    <n v="93.47"/>
    <n v="93.56"/>
    <n v="80.819999999999993"/>
    <n v="66.67"/>
    <n v="74.34"/>
    <n v="47.44"/>
    <n v="42.02"/>
    <n v="44.93"/>
    <n v="77.77"/>
  </r>
  <r>
    <x v="13"/>
    <x v="0"/>
    <n v="96.62"/>
    <n v="100.57"/>
    <n v="98.39"/>
    <n v="91.24"/>
    <n v="98.01"/>
    <n v="94.17"/>
    <n v="88.83"/>
    <n v="82.92"/>
    <n v="86.21"/>
    <n v="72.84"/>
    <n v="65.430000000000007"/>
    <n v="69.55"/>
    <n v="87.064999999999998"/>
  </r>
  <r>
    <x v="13"/>
    <x v="1"/>
    <n v="89.96"/>
    <n v="93.21"/>
    <n v="91.41"/>
    <n v="87.39"/>
    <n v="99.22"/>
    <n v="92.39"/>
    <n v="84.2"/>
    <n v="84.23"/>
    <n v="84.22"/>
    <n v="59.68"/>
    <n v="59.48"/>
    <n v="59.59"/>
    <n v="82.081666666666663"/>
  </r>
  <r>
    <x v="13"/>
    <x v="2"/>
    <n v="95.92"/>
    <n v="99.61"/>
    <n v="97.57"/>
    <n v="91.96"/>
    <n v="101.5"/>
    <n v="96.03"/>
    <n v="85.66"/>
    <n v="82.47"/>
    <n v="84.25"/>
    <n v="67.760000000000005"/>
    <n v="63.29"/>
    <n v="65.78"/>
    <n v="85.983333333333334"/>
  </r>
  <r>
    <x v="14"/>
    <x v="0"/>
    <n v="99.8"/>
    <n v="101.27"/>
    <n v="100.49"/>
    <n v="101.57"/>
    <n v="102.04"/>
    <n v="101.79"/>
    <n v="122.77"/>
    <n v="117.53"/>
    <n v="120.31"/>
    <n v="96.15"/>
    <n v="96.11"/>
    <n v="96.13"/>
    <n v="104.66333333333334"/>
  </r>
  <r>
    <x v="14"/>
    <x v="1"/>
    <n v="97.97"/>
    <n v="99.73"/>
    <n v="98.8"/>
    <n v="103.37"/>
    <n v="105.47"/>
    <n v="104.36"/>
    <n v="108.44"/>
    <n v="105.53"/>
    <n v="107.08"/>
    <n v="94.58"/>
    <n v="96.6"/>
    <n v="95.53"/>
    <n v="101.455"/>
  </r>
  <r>
    <x v="14"/>
    <x v="2"/>
    <n v="98.52"/>
    <n v="100.44"/>
    <n v="99.43"/>
    <n v="102.25"/>
    <n v="104.04"/>
    <n v="103.09"/>
    <n v="119.04"/>
    <n v="112.29"/>
    <n v="115.87"/>
    <n v="101.69"/>
    <n v="99.31"/>
    <n v="100.58"/>
    <n v="104.71249999999998"/>
  </r>
  <r>
    <x v="15"/>
    <x v="0"/>
    <n v="84.03"/>
    <n v="85.88"/>
    <n v="84.9"/>
    <n v="71.64"/>
    <n v="73.33"/>
    <n v="72.430000000000007"/>
    <n v="67.819999999999993"/>
    <n v="63.93"/>
    <n v="65.97"/>
    <n v="54.47"/>
    <n v="47.92"/>
    <n v="51.33"/>
    <n v="68.637500000000003"/>
  </r>
  <r>
    <x v="15"/>
    <x v="1"/>
    <n v="84.86"/>
    <n v="87.24"/>
    <n v="85.98"/>
    <n v="68.77"/>
    <n v="71.849999999999994"/>
    <n v="70.2"/>
    <n v="67.650000000000006"/>
    <n v="65.88"/>
    <n v="66.81"/>
    <n v="61.01"/>
    <n v="55.98"/>
    <n v="58.6"/>
    <n v="70.402500000000003"/>
  </r>
  <r>
    <x v="15"/>
    <x v="2"/>
    <n v="85.06"/>
    <n v="87"/>
    <n v="85.97"/>
    <n v="69.819999999999993"/>
    <n v="72.11"/>
    <n v="70.89"/>
    <n v="67.66"/>
    <n v="64.77"/>
    <n v="66.290000000000006"/>
    <n v="62.31"/>
    <n v="56.08"/>
    <n v="59.33"/>
    <n v="70.607500000000002"/>
  </r>
  <r>
    <x v="16"/>
    <x v="0"/>
    <n v="109.57"/>
    <n v="110.92"/>
    <n v="110.23"/>
    <n v="91.7"/>
    <n v="99.09"/>
    <n v="95.25"/>
    <n v="68.67"/>
    <n v="71.790000000000006"/>
    <n v="70.14"/>
    <n v="43.91"/>
    <n v="44.02"/>
    <n v="43.96"/>
    <n v="79.937499999999986"/>
  </r>
  <r>
    <x v="16"/>
    <x v="1"/>
    <n v="108.56"/>
    <n v="109.92"/>
    <n v="109.22"/>
    <n v="97.75"/>
    <n v="108.19"/>
    <n v="102.73"/>
    <n v="70.7"/>
    <n v="76.930000000000007"/>
    <n v="73.650000000000006"/>
    <n v="47.75"/>
    <n v="48.98"/>
    <n v="48.32"/>
    <n v="83.558333333333351"/>
  </r>
  <r>
    <x v="16"/>
    <x v="2"/>
    <n v="107.77"/>
    <n v="109.08"/>
    <n v="108.4"/>
    <n v="95.81"/>
    <n v="104.5"/>
    <n v="99.97"/>
    <n v="69.349999999999994"/>
    <n v="74.64"/>
    <n v="71.86"/>
    <n v="48.37"/>
    <n v="49.06"/>
    <n v="48.69"/>
    <n v="82.291666666666671"/>
  </r>
  <r>
    <x v="17"/>
    <x v="0"/>
    <n v="101.18"/>
    <n v="100.73"/>
    <n v="100.96"/>
    <n v="91.72"/>
    <n v="91.91"/>
    <n v="91.81"/>
    <n v="76.900000000000006"/>
    <n v="78.150000000000006"/>
    <n v="77.489999999999995"/>
    <n v="16.89"/>
    <n v="20.03"/>
    <n v="18.39"/>
    <n v="72.179999999999993"/>
  </r>
  <r>
    <x v="17"/>
    <x v="1"/>
    <n v="102.93"/>
    <n v="103.04"/>
    <n v="102.98"/>
    <n v="92.43"/>
    <n v="94.39"/>
    <n v="93.37"/>
    <n v="82.35"/>
    <n v="84.19"/>
    <n v="83.22"/>
    <n v="37.119999999999997"/>
    <n v="42.87"/>
    <n v="39.86"/>
    <n v="79.895833333333343"/>
  </r>
  <r>
    <x v="17"/>
    <x v="2"/>
    <n v="101.89"/>
    <n v="101.84"/>
    <n v="101.86"/>
    <n v="92.53"/>
    <n v="93.89"/>
    <n v="93.18"/>
    <n v="81.05"/>
    <n v="82.63"/>
    <n v="81.8"/>
    <n v="30.81"/>
    <n v="35.32"/>
    <n v="32.96"/>
    <n v="77.48"/>
  </r>
  <r>
    <x v="18"/>
    <x v="0"/>
    <n v="95.68"/>
    <n v="95.15"/>
    <n v="95.42"/>
    <n v="98.35"/>
    <n v="98.32"/>
    <n v="98.34"/>
    <n v="103.83"/>
    <n v="101.12"/>
    <n v="102.51"/>
    <n v="85.96"/>
    <n v="89.27"/>
    <n v="87.58"/>
    <n v="95.960833333333326"/>
  </r>
  <r>
    <x v="18"/>
    <x v="1"/>
    <n v="95.45"/>
    <n v="95.44"/>
    <n v="95.44"/>
    <n v="94.55"/>
    <n v="96.28"/>
    <n v="95.39"/>
    <n v="102.31"/>
    <n v="102.58"/>
    <n v="102.44"/>
    <n v="72.88"/>
    <n v="82.44"/>
    <n v="77.56"/>
    <n v="92.729999999999976"/>
  </r>
  <r>
    <x v="18"/>
    <x v="2"/>
    <n v="95.22"/>
    <n v="95"/>
    <n v="95.11"/>
    <n v="96.47"/>
    <n v="97.34"/>
    <n v="96.89"/>
    <n v="103.63"/>
    <n v="102.82"/>
    <n v="103.24"/>
    <n v="73.739999999999995"/>
    <n v="80.13"/>
    <n v="76.87"/>
    <n v="93.038333333333341"/>
  </r>
  <r>
    <x v="19"/>
    <x v="0"/>
    <n v="83.42"/>
    <n v="77.760000000000005"/>
    <n v="80.59"/>
    <n v="100.53"/>
    <n v="94.14"/>
    <n v="97.09"/>
    <n v="119.61"/>
    <n v="135.38999999999999"/>
    <n v="127.61"/>
    <n v="110.06"/>
    <n v="80.91"/>
    <n v="94.66"/>
    <n v="100.14750000000002"/>
  </r>
  <r>
    <x v="19"/>
    <x v="1"/>
    <n v="77.900000000000006"/>
    <n v="69.900000000000006"/>
    <n v="73.8"/>
    <n v="92.53"/>
    <n v="75.67"/>
    <n v="83.26"/>
    <n v="105.39"/>
    <n v="102.06"/>
    <n v="103.66"/>
    <n v="93.23"/>
    <n v="102.35"/>
    <n v="98.16"/>
    <n v="89.825833333333335"/>
  </r>
  <r>
    <x v="19"/>
    <x v="2"/>
    <n v="78.760000000000005"/>
    <n v="74.209999999999994"/>
    <n v="76.45"/>
    <n v="96.2"/>
    <n v="84.74"/>
    <n v="89.96"/>
    <n v="117.88"/>
    <n v="127.89"/>
    <n v="123.01"/>
    <n v="91.54"/>
    <n v="81.150000000000006"/>
    <n v="85.99"/>
    <n v="93.981666666666669"/>
  </r>
  <r>
    <x v="20"/>
    <x v="0"/>
    <n v="111.85"/>
    <n v="111.09"/>
    <n v="111.49"/>
    <n v="96.04"/>
    <n v="105.88"/>
    <n v="100.67"/>
    <n v="84.15"/>
    <n v="82.45"/>
    <n v="83.35"/>
    <n v="47.27"/>
    <n v="41.91"/>
    <n v="44.76"/>
    <n v="85.075833333333335"/>
  </r>
  <r>
    <x v="20"/>
    <x v="1"/>
    <n v="95.35"/>
    <n v="93.52"/>
    <n v="94.47"/>
    <n v="90.49"/>
    <n v="98.13"/>
    <n v="94.02"/>
    <n v="81.540000000000006"/>
    <n v="79.3"/>
    <n v="80.489999999999995"/>
    <n v="47.04"/>
    <n v="43.24"/>
    <n v="45.25"/>
    <n v="78.569999999999993"/>
  </r>
  <r>
    <x v="20"/>
    <x v="2"/>
    <n v="101.94"/>
    <n v="100.2"/>
    <n v="101.11"/>
    <n v="92.69"/>
    <n v="101.15"/>
    <n v="96.63"/>
    <n v="80.989999999999995"/>
    <n v="79.260000000000005"/>
    <n v="80.180000000000007"/>
    <n v="47.75"/>
    <n v="42.9"/>
    <n v="45.48"/>
    <n v="80.856666666666669"/>
  </r>
  <r>
    <x v="21"/>
    <x v="0"/>
    <n v="99.93"/>
    <n v="99.68"/>
    <n v="99.81"/>
    <n v="96.93"/>
    <n v="96.76"/>
    <n v="96.69"/>
    <n v="87.5"/>
    <n v="83.39"/>
    <n v="85.58"/>
    <n v="58.87"/>
    <n v="58.66"/>
    <n v="58.77"/>
    <n v="85.214166666666657"/>
  </r>
  <r>
    <x v="21"/>
    <x v="1"/>
    <n v="97.86"/>
    <n v="97.6"/>
    <n v="97.74"/>
    <n v="97.44"/>
    <n v="101.38"/>
    <n v="99.24"/>
    <n v="91.97"/>
    <n v="87.62"/>
    <n v="89.95"/>
    <n v="68.739999999999995"/>
    <n v="66.739999999999995"/>
    <n v="67.81"/>
    <n v="88.674166666666679"/>
  </r>
  <r>
    <x v="21"/>
    <x v="2"/>
    <n v="99"/>
    <n v="98.88"/>
    <n v="98.95"/>
    <n v="97.94"/>
    <n v="99.85"/>
    <n v="98.82"/>
    <n v="91.08"/>
    <n v="87.27"/>
    <n v="89.31"/>
    <n v="62.85"/>
    <n v="61.46"/>
    <n v="62.2"/>
    <n v="87.300833333333344"/>
  </r>
  <r>
    <x v="22"/>
    <x v="0"/>
    <n v="145.68"/>
    <n v="152.81"/>
    <n v="149.15"/>
    <n v="111.62"/>
    <n v="115.08"/>
    <n v="113.31"/>
    <n v="84.81"/>
    <n v="83.78"/>
    <n v="84.3"/>
    <n v="65.459999999999994"/>
    <n v="58.91"/>
    <n v="62.18"/>
    <n v="102.25750000000001"/>
  </r>
  <r>
    <x v="22"/>
    <x v="1"/>
    <n v="128.91"/>
    <n v="132.9"/>
    <n v="130.85"/>
    <n v="127"/>
    <n v="132.94"/>
    <n v="129.88999999999999"/>
    <n v="93.61"/>
    <n v="92.52"/>
    <n v="93.07"/>
    <n v="71.099999999999994"/>
    <n v="64.81"/>
    <n v="67.95"/>
    <n v="105.46249999999998"/>
  </r>
  <r>
    <x v="22"/>
    <x v="2"/>
    <n v="132.47"/>
    <n v="136.38"/>
    <n v="134.37"/>
    <n v="115.39"/>
    <n v="122.33"/>
    <n v="118.77"/>
    <n v="91.43"/>
    <n v="89.78"/>
    <n v="90.62"/>
    <n v="68.349999999999994"/>
    <n v="62.45"/>
    <n v="65.39"/>
    <n v="102.31083333333333"/>
  </r>
  <r>
    <x v="23"/>
    <x v="0"/>
    <n v="132.88999999999999"/>
    <n v="137.88999999999999"/>
    <n v="135.35"/>
    <n v="102.24"/>
    <n v="119.99"/>
    <n v="110.97"/>
    <n v="67.09"/>
    <n v="78.61"/>
    <n v="72.8"/>
    <n v="19.559999999999999"/>
    <n v="26.41"/>
    <n v="22.94"/>
    <n v="85.561666666666667"/>
  </r>
  <r>
    <x v="23"/>
    <x v="1"/>
    <n v="138.75"/>
    <n v="143.12"/>
    <n v="140.9"/>
    <n v="126"/>
    <n v="146.19999999999999"/>
    <n v="135.88999999999999"/>
    <n v="80.73"/>
    <n v="93.94"/>
    <n v="87.27"/>
    <n v="39.770000000000003"/>
    <n v="47.03"/>
    <n v="43.35"/>
    <n v="101.91249999999998"/>
  </r>
  <r>
    <x v="23"/>
    <x v="2"/>
    <n v="136.19"/>
    <n v="140.69"/>
    <n v="138.4"/>
    <n v="113.28"/>
    <n v="131.11000000000001"/>
    <n v="122.03"/>
    <n v="75.12"/>
    <n v="87.1"/>
    <n v="81.05"/>
    <n v="31.95"/>
    <n v="40.21"/>
    <n v="36.03"/>
    <n v="94.43"/>
  </r>
  <r>
    <x v="24"/>
    <x v="0"/>
    <n v="127.88"/>
    <n v="123.89"/>
    <n v="125.96"/>
    <n v="119.38"/>
    <n v="118.03"/>
    <n v="118.72"/>
    <n v="105.92"/>
    <n v="107.34"/>
    <n v="106.62"/>
    <n v="57.97"/>
    <n v="61.85"/>
    <n v="59.88"/>
    <n v="102.78666666666668"/>
  </r>
  <r>
    <x v="24"/>
    <x v="1"/>
    <n v="124.91"/>
    <n v="121"/>
    <n v="122.99"/>
    <n v="135.9"/>
    <n v="133.6"/>
    <n v="134.78"/>
    <n v="107.26"/>
    <n v="110.85"/>
    <n v="109.02"/>
    <n v="53.57"/>
    <n v="57.86"/>
    <n v="55.68"/>
    <n v="105.61833333333333"/>
  </r>
  <r>
    <x v="24"/>
    <x v="2"/>
    <n v="124.8"/>
    <n v="120.44"/>
    <n v="122.66"/>
    <n v="127.63"/>
    <n v="125.97"/>
    <n v="126.83"/>
    <n v="107.22"/>
    <n v="109.12"/>
    <n v="108.15"/>
    <n v="61.94"/>
    <n v="62.28"/>
    <n v="62.11"/>
    <n v="104.92916666666667"/>
  </r>
  <r>
    <x v="25"/>
    <x v="0"/>
    <n v="116.66"/>
    <n v="121.05"/>
    <n v="118.78"/>
    <n v="99.06"/>
    <n v="106.65"/>
    <n v="102.68"/>
    <n v="66.33"/>
    <n v="70.3"/>
    <n v="68.239999999999995"/>
    <n v="33.65"/>
    <n v="32.28"/>
    <n v="32.979999999999997"/>
    <n v="80.721666666666678"/>
  </r>
  <r>
    <x v="25"/>
    <x v="1"/>
    <n v="98.14"/>
    <n v="100.96"/>
    <n v="99.5"/>
    <n v="98.55"/>
    <n v="106.4"/>
    <n v="102.28"/>
    <n v="68.900000000000006"/>
    <n v="74.569999999999993"/>
    <n v="71.62"/>
    <n v="36.42"/>
    <n v="36.44"/>
    <n v="36.43"/>
    <n v="77.517499999999998"/>
  </r>
  <r>
    <x v="25"/>
    <x v="2"/>
    <n v="99.32"/>
    <n v="101.91"/>
    <n v="100.57"/>
    <n v="94.3"/>
    <n v="101.38"/>
    <n v="97.67"/>
    <n v="62.33"/>
    <n v="66.91"/>
    <n v="64.53"/>
    <n v="34.130000000000003"/>
    <n v="33.08"/>
    <n v="33.61"/>
    <n v="74.144999999999996"/>
  </r>
  <r>
    <x v="26"/>
    <x v="0"/>
    <n v="107.15"/>
    <n v="104.48"/>
    <n v="105.84"/>
    <n v="86.44"/>
    <n v="85.95"/>
    <n v="86.2"/>
    <n v="74.94"/>
    <n v="74.63"/>
    <n v="74.790000000000006"/>
    <n v="58.291545454545435"/>
    <n v="60.165818181818175"/>
    <n v="59.064363636363616"/>
    <n v="0"/>
  </r>
  <r>
    <x v="26"/>
    <x v="1"/>
    <n v="104.91"/>
    <n v="102.5"/>
    <n v="103.73"/>
    <n v="94.86"/>
    <n v="93.63"/>
    <n v="94.26"/>
    <n v="79.400000000000006"/>
    <n v="79.83"/>
    <n v="79.61"/>
    <n v="36.99"/>
    <n v="36.07"/>
    <n v="36.54"/>
    <n v="78.527500000000003"/>
  </r>
  <r>
    <x v="26"/>
    <x v="2"/>
    <n v="106.88"/>
    <n v="104.12"/>
    <n v="105.53"/>
    <n v="90.47"/>
    <n v="89.77"/>
    <n v="90.13"/>
    <n v="77.34"/>
    <n v="76.78"/>
    <n v="77.06"/>
    <n v="58.291545454545435"/>
    <n v="60.165818181818175"/>
    <n v="59.064363636363616"/>
    <n v="0"/>
  </r>
  <r>
    <x v="27"/>
    <x v="0"/>
    <n v="89.53"/>
    <n v="95.38"/>
    <n v="92.29"/>
    <n v="92.38"/>
    <n v="98.13"/>
    <n v="95.08"/>
    <n v="97.82"/>
    <n v="104.63"/>
    <n v="101.01"/>
    <n v="64.150000000000006"/>
    <n v="84.18"/>
    <n v="73.5"/>
    <n v="90.673333333333332"/>
  </r>
  <r>
    <x v="27"/>
    <x v="2"/>
    <n v="84.49"/>
    <n v="92.4"/>
    <n v="88.16"/>
    <n v="86.87"/>
    <n v="94.02"/>
    <n v="90.18"/>
    <n v="90.28"/>
    <n v="101.94"/>
    <n v="95.66"/>
    <n v="61.25"/>
    <n v="82.15"/>
    <n v="70.87"/>
    <n v="86.522499999999994"/>
  </r>
  <r>
    <x v="28"/>
    <x v="1"/>
    <n v="80.2"/>
    <n v="90.23"/>
    <n v="84.79"/>
    <n v="82.41"/>
    <n v="92.57"/>
    <n v="87.04"/>
    <n v="83.59"/>
    <n v="95.38"/>
    <n v="88.95"/>
    <n v="64.739999999999995"/>
    <n v="86.95"/>
    <n v="74.8"/>
    <n v="84.304166666666674"/>
  </r>
  <r>
    <x v="29"/>
    <x v="0"/>
    <n v="104.33"/>
    <n v="107.2"/>
    <n v="105.61"/>
    <n v="94.04"/>
    <n v="97.03"/>
    <n v="95.34"/>
    <n v="87.67"/>
    <n v="84.74"/>
    <n v="86.39"/>
    <n v="72.12"/>
    <n v="71.37"/>
    <n v="71.790000000000006"/>
    <n v="89.802500000000009"/>
  </r>
  <r>
    <x v="29"/>
    <x v="1"/>
    <n v="99.87"/>
    <n v="103.99"/>
    <n v="101.7"/>
    <n v="95.01"/>
    <n v="102.92"/>
    <n v="98.38"/>
    <n v="87.12"/>
    <n v="86.97"/>
    <n v="87.06"/>
    <n v="69.03"/>
    <n v="71.69"/>
    <n v="70.19"/>
    <n v="89.494166666666672"/>
  </r>
  <r>
    <x v="29"/>
    <x v="2"/>
    <n v="103.4"/>
    <n v="107.26"/>
    <n v="105.11"/>
    <n v="94.56"/>
    <n v="99.69"/>
    <n v="96.77"/>
    <n v="85.72"/>
    <n v="85.42"/>
    <n v="85.59"/>
    <n v="68.61"/>
    <n v="70.38"/>
    <n v="69.39"/>
    <n v="89.325000000000003"/>
  </r>
  <r>
    <x v="30"/>
    <x v="0"/>
    <n v="102.35"/>
    <n v="100.6"/>
    <n v="101.53"/>
    <n v="86.83"/>
    <n v="81.94"/>
    <n v="84.58"/>
    <n v="85.33"/>
    <n v="71.02"/>
    <n v="78.680000000000007"/>
    <n v="60.47"/>
    <n v="44.51"/>
    <n v="53.03"/>
    <n v="79.239166666666677"/>
  </r>
  <r>
    <x v="30"/>
    <x v="1"/>
    <n v="101.27"/>
    <n v="99.48"/>
    <n v="100.43"/>
    <n v="91.46"/>
    <n v="91.21"/>
    <n v="91.34"/>
    <n v="81.150000000000006"/>
    <n v="70.12"/>
    <n v="76.06"/>
    <n v="66.09"/>
    <n v="51.59"/>
    <n v="59.31"/>
    <n v="81.625833333333333"/>
  </r>
  <r>
    <x v="30"/>
    <x v="2"/>
    <n v="99.82"/>
    <n v="97.31"/>
    <n v="98.64"/>
    <n v="87.43"/>
    <n v="83.85"/>
    <n v="85.79"/>
    <n v="82.67"/>
    <n v="68.62"/>
    <n v="76.16"/>
    <n v="63.85"/>
    <n v="48.02"/>
    <n v="56.46"/>
    <n v="79.051666666666662"/>
  </r>
  <r>
    <x v="31"/>
    <x v="0"/>
    <n v="128.15"/>
    <n v="120.58"/>
    <n v="124.42"/>
    <n v="132.96"/>
    <n v="114.98"/>
    <n v="138.84"/>
    <n v="90.21"/>
    <n v="106.65"/>
    <n v="98.37"/>
    <n v="54.81"/>
    <n v="70.599999999999994"/>
    <n v="62.62"/>
    <n v="103.59916666666665"/>
  </r>
  <r>
    <x v="31"/>
    <x v="1"/>
    <n v="107.27"/>
    <n v="98.32"/>
    <n v="102.87"/>
    <n v="143.72"/>
    <n v="157.85"/>
    <n v="150.61000000000001"/>
    <n v="113.52"/>
    <n v="126.14"/>
    <n v="119.78"/>
    <n v="60.72"/>
    <n v="75.88"/>
    <n v="68.23"/>
    <n v="110.40916666666665"/>
  </r>
  <r>
    <x v="31"/>
    <x v="2"/>
    <n v="116.95"/>
    <n v="108.05"/>
    <n v="112.57"/>
    <n v="133.96"/>
    <n v="147.66999999999999"/>
    <n v="140.66"/>
    <n v="104.11"/>
    <n v="118.51"/>
    <n v="111.26"/>
    <n v="60.61"/>
    <n v="76.66"/>
    <n v="68.55"/>
    <n v="108.29666666666667"/>
  </r>
  <r>
    <x v="32"/>
    <x v="0"/>
    <n v="102.4"/>
    <n v="102.72"/>
    <n v="102.56"/>
    <n v="97.16"/>
    <n v="99.46"/>
    <n v="98.27"/>
    <n v="91.81"/>
    <n v="93.25"/>
    <n v="92.5"/>
    <n v="67.959999999999994"/>
    <n v="84.46"/>
    <n v="75.87"/>
    <n v="92.368333333333339"/>
  </r>
  <r>
    <x v="32"/>
    <x v="1"/>
    <n v="103.39"/>
    <n v="104.43"/>
    <n v="103.89"/>
    <n v="92.55"/>
    <n v="95.65"/>
    <n v="94.03"/>
    <n v="91.86"/>
    <n v="96.18"/>
    <n v="93.92"/>
    <n v="74.14"/>
    <n v="90.6"/>
    <n v="82.03"/>
    <n v="93.555833333333325"/>
  </r>
  <r>
    <x v="32"/>
    <x v="2"/>
    <n v="102.79"/>
    <n v="103.45"/>
    <n v="103.11"/>
    <n v="93.37"/>
    <n v="95.9"/>
    <n v="94.58"/>
    <n v="90.22"/>
    <n v="93.72"/>
    <n v="91.89"/>
    <n v="69.97"/>
    <n v="85.73"/>
    <n v="77.52"/>
    <n v="91.854166666666671"/>
  </r>
  <r>
    <x v="33"/>
    <x v="1"/>
    <n v="103.13"/>
    <n v="102.9"/>
    <n v="103.02"/>
    <n v="88.61"/>
    <n v="90.27"/>
    <n v="89.41"/>
    <n v="80.73"/>
    <n v="84.44"/>
    <n v="82.53"/>
    <n v="57.99"/>
    <n v="64.88"/>
    <n v="61.32"/>
    <n v="84.102500000000006"/>
  </r>
  <r>
    <x v="33"/>
    <x v="2"/>
    <n v="103.55"/>
    <n v="103.59"/>
    <n v="103.57"/>
    <n v="89.94"/>
    <n v="91.9"/>
    <n v="90.89"/>
    <n v="79.67"/>
    <n v="85.03"/>
    <n v="82.25"/>
    <n v="55.64"/>
    <n v="61.31"/>
    <n v="58.33"/>
    <n v="83.805833333333325"/>
  </r>
  <r>
    <x v="34"/>
    <x v="0"/>
    <n v="112.7"/>
    <n v="113.95"/>
    <n v="113.31"/>
    <n v="113.2"/>
    <n v="114.9"/>
    <n v="114.03"/>
    <n v="117.14"/>
    <n v="116.87"/>
    <n v="117.01"/>
    <n v="44.79"/>
    <n v="36.85"/>
    <n v="40.99"/>
    <n v="96.311666666666667"/>
  </r>
  <r>
    <x v="34"/>
    <x v="1"/>
    <n v="107.58"/>
    <n v="108.36"/>
    <n v="107.96"/>
    <n v="125.75"/>
    <n v="130.33000000000001"/>
    <n v="127.97"/>
    <n v="116.17"/>
    <n v="120.91"/>
    <n v="118.49"/>
    <n v="45.24"/>
    <n v="41.53"/>
    <n v="43.46"/>
    <n v="99.479166666666671"/>
  </r>
  <r>
    <x v="34"/>
    <x v="2"/>
    <n v="109.5"/>
    <n v="110.49"/>
    <n v="109.98"/>
    <n v="118.8"/>
    <n v="122.38"/>
    <n v="120.54"/>
    <n v="119.81"/>
    <n v="121.36"/>
    <n v="120.57"/>
    <n v="46.48"/>
    <n v="40.049999999999997"/>
    <n v="43.4"/>
    <n v="98.613333333333344"/>
  </r>
  <r>
    <x v="35"/>
    <x v="0"/>
    <n v="93.34"/>
    <n v="99.88"/>
    <n v="96.41"/>
    <n v="67.319999999999993"/>
    <n v="80.11"/>
    <n v="73.17"/>
    <n v="66.52"/>
    <n v="65.790000000000006"/>
    <n v="66.180000000000007"/>
    <n v="62.54"/>
    <n v="59.91"/>
    <n v="61.27"/>
    <n v="74.36999999999999"/>
  </r>
  <r>
    <x v="35"/>
    <x v="1"/>
    <n v="88.63"/>
    <n v="96.16"/>
    <n v="92.15"/>
    <n v="68.239999999999995"/>
    <n v="83.49"/>
    <n v="75.08"/>
    <n v="67.650000000000006"/>
    <n v="67.86"/>
    <n v="67.75"/>
    <n v="62.21"/>
    <n v="59.26"/>
    <n v="60.78"/>
    <n v="74.105000000000004"/>
  </r>
  <r>
    <x v="35"/>
    <x v="2"/>
    <n v="91.54"/>
    <n v="98.93"/>
    <n v="95"/>
    <n v="68.14"/>
    <n v="82.28"/>
    <n v="74.540000000000006"/>
    <n v="67.849999999999994"/>
    <n v="67.73"/>
    <n v="67.790000000000006"/>
    <n v="65.36"/>
    <n v="62.01"/>
    <n v="63.75"/>
    <n v="75.41"/>
  </r>
  <r>
    <x v="36"/>
    <x v="1"/>
    <n v="98.87"/>
    <n v="99.76"/>
    <n v="99.29"/>
    <n v="85.84"/>
    <n v="88.07"/>
    <n v="86.89"/>
    <n v="85.71"/>
    <n v="85.73"/>
    <n v="85.72"/>
    <n v="73.36"/>
    <n v="78.540000000000006"/>
    <n v="75.83"/>
    <n v="86.967500000000015"/>
  </r>
  <r>
    <x v="37"/>
    <x v="0"/>
    <n v="99.98"/>
    <n v="101.3"/>
    <n v="100.6"/>
    <n v="85.23"/>
    <n v="87.5"/>
    <n v="86.52"/>
    <n v="89.26"/>
    <n v="87.01"/>
    <n v="88.18"/>
    <n v="76.290000000000006"/>
    <n v="76.34"/>
    <n v="76.31"/>
    <n v="87.876666666666665"/>
  </r>
  <r>
    <x v="37"/>
    <x v="2"/>
    <n v="100.11"/>
    <n v="101.02"/>
    <n v="100.54"/>
    <n v="84.2"/>
    <n v="87.03"/>
    <n v="85.53"/>
    <n v="90.99"/>
    <n v="89.65"/>
    <n v="90.35"/>
    <n v="79.819999999999993"/>
    <n v="80.95"/>
    <n v="80.36"/>
    <n v="89.212499999999991"/>
  </r>
  <r>
    <x v="38"/>
    <x v="0"/>
    <n v="103.16"/>
    <n v="104.88"/>
    <n v="104"/>
    <n v="92.84"/>
    <n v="106.87"/>
    <n v="99.64"/>
    <n v="68.62"/>
    <n v="81.34"/>
    <n v="74.819999999999993"/>
    <n v="47.38"/>
    <n v="48.96"/>
    <n v="48.13"/>
    <n v="81.720000000000013"/>
  </r>
  <r>
    <x v="38"/>
    <x v="1"/>
    <n v="103.13"/>
    <n v="104.26"/>
    <n v="103.68"/>
    <n v="97.9"/>
    <n v="112.64"/>
    <n v="105"/>
    <n v="74.92"/>
    <n v="92.65"/>
    <n v="83.56"/>
    <n v="48.98"/>
    <n v="54.36"/>
    <n v="51.54"/>
    <n v="86.051666666666677"/>
  </r>
  <r>
    <x v="38"/>
    <x v="2"/>
    <n v="101.78"/>
    <n v="102.91"/>
    <n v="102.33"/>
    <n v="96.16"/>
    <n v="110.67"/>
    <n v="103.17"/>
    <n v="70.67"/>
    <n v="86.05"/>
    <n v="78.17"/>
    <n v="48.27"/>
    <n v="51.82"/>
    <n v="49.95"/>
    <n v="83.49583333333332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n v="4.68"/>
    <n v="4.66"/>
    <n v="4.67"/>
    <n v="2.2999999999999998"/>
    <n v="4.01"/>
    <n v="3.13"/>
    <n v="14.54"/>
    <n v="14.54"/>
    <n v="14.54"/>
    <n v="6.9679999999999973"/>
    <n v="4.9793636363636358"/>
    <n v="5.9582727272727256"/>
    <n v="0"/>
  </r>
  <r>
    <x v="0"/>
    <x v="1"/>
    <n v="4.53"/>
    <n v="4.1399999999999997"/>
    <n v="4.34"/>
    <n v="3.09"/>
    <n v="4.49"/>
    <n v="3.77"/>
    <n v="17.93"/>
    <n v="17.79"/>
    <n v="17.86"/>
    <n v="1.48"/>
    <n v="1.61"/>
    <n v="1.54"/>
    <n v="6.8808333333333342"/>
  </r>
  <r>
    <x v="0"/>
    <x v="2"/>
    <n v="4.3600000000000003"/>
    <n v="3.88"/>
    <n v="4.13"/>
    <n v="3.49"/>
    <n v="4.5999999999999996"/>
    <n v="4.03"/>
    <n v="17.21"/>
    <n v="16.88"/>
    <n v="17.059999999999999"/>
    <n v="0.25"/>
    <n v="4.9793636363636358"/>
    <n v="5.9582727272727256"/>
    <n v="0"/>
  </r>
  <r>
    <x v="1"/>
    <x v="0"/>
    <n v="0.83"/>
    <n v="0.51"/>
    <n v="0.68"/>
    <n v="3.5819090909090909"/>
    <n v="1.0900000000000001"/>
    <n v="1.23"/>
    <n v="5.57"/>
    <n v="5.55"/>
    <n v="5.56"/>
    <n v="17.66"/>
    <n v="10.15"/>
    <n v="14.14"/>
    <n v="0"/>
  </r>
  <r>
    <x v="1"/>
    <x v="1"/>
    <n v="1.35"/>
    <n v="1.06"/>
    <n v="1.21"/>
    <n v="3.5819090909090909"/>
    <n v="1.54"/>
    <n v="0.51"/>
    <n v="8.36"/>
    <n v="5.98"/>
    <n v="7.2"/>
    <n v="18.940000000000001"/>
    <n v="12.2"/>
    <n v="15.87"/>
    <n v="0"/>
  </r>
  <r>
    <x v="1"/>
    <x v="2"/>
    <n v="0.47"/>
    <n v="0.55000000000000004"/>
    <n v="0.51"/>
    <n v="1.44"/>
    <n v="1.95"/>
    <n v="1.69"/>
    <n v="11.47"/>
    <n v="8.16"/>
    <n v="9.8699999999999992"/>
    <n v="21.05"/>
    <n v="12.21"/>
    <n v="16.93"/>
    <n v="7.1916666666666673"/>
  </r>
  <r>
    <x v="2"/>
    <x v="0"/>
    <n v="3.3"/>
    <n v="3.05"/>
    <n v="3.18"/>
    <n v="3.21"/>
    <n v="3.51"/>
    <n v="3.36"/>
    <n v="12.21"/>
    <n v="13.25"/>
    <n v="12.72"/>
    <n v="2.66"/>
    <n v="4.9793636363636358"/>
    <n v="0.35"/>
    <n v="0"/>
  </r>
  <r>
    <x v="2"/>
    <x v="1"/>
    <n v="4.3099999999999996"/>
    <n v="4.3899999999999997"/>
    <n v="4.3499999999999996"/>
    <n v="3.46"/>
    <n v="4.12"/>
    <n v="3.78"/>
    <n v="11.95"/>
    <n v="13.37"/>
    <n v="12.65"/>
    <n v="12.65"/>
    <n v="10.85"/>
    <n v="11.79"/>
    <n v="8.1391666666666662"/>
  </r>
  <r>
    <x v="2"/>
    <x v="2"/>
    <n v="6.57"/>
    <n v="6.89"/>
    <n v="6.72"/>
    <n v="5.09"/>
    <n v="5.32"/>
    <n v="5.2"/>
    <n v="15.81"/>
    <n v="15.6"/>
    <n v="15.71"/>
    <n v="6.9679999999999973"/>
    <n v="4.9793636363636358"/>
    <n v="5.9582727272727256"/>
    <n v="0"/>
  </r>
  <r>
    <x v="3"/>
    <x v="1"/>
    <n v="11.54"/>
    <n v="10.220000000000001"/>
    <n v="10.89"/>
    <n v="4.4400000000000004"/>
    <n v="6.74"/>
    <n v="5.59"/>
    <n v="16.079999999999998"/>
    <n v="12.75"/>
    <n v="14.49"/>
    <n v="18.57"/>
    <n v="15.49"/>
    <n v="17.07"/>
    <n v="11.989166666666668"/>
  </r>
  <r>
    <x v="3"/>
    <x v="0"/>
    <n v="15.84"/>
    <n v="14.44"/>
    <n v="15.16"/>
    <n v="5.86"/>
    <n v="9.06"/>
    <n v="7.47"/>
    <n v="13.99"/>
    <n v="11.77"/>
    <n v="12.93"/>
    <n v="7.85"/>
    <n v="2.14"/>
    <n v="5.1100000000000003"/>
    <n v="10.134999999999998"/>
  </r>
  <r>
    <x v="3"/>
    <x v="2"/>
    <n v="11.51"/>
    <n v="10.09"/>
    <n v="10.82"/>
    <n v="5.31"/>
    <n v="8.08"/>
    <n v="6.71"/>
    <n v="18.329999999999998"/>
    <n v="15.81"/>
    <n v="17.11"/>
    <n v="19.37"/>
    <n v="17.440000000000001"/>
    <n v="18.420000000000002"/>
    <n v="13.25"/>
  </r>
  <r>
    <x v="4"/>
    <x v="0"/>
    <n v="7.02"/>
    <n v="5.46"/>
    <n v="6.24"/>
    <n v="7.89"/>
    <n v="6.55"/>
    <n v="7.2"/>
    <n v="25.65"/>
    <n v="27.79"/>
    <n v="26.77"/>
    <n v="4.87"/>
    <n v="4.5"/>
    <n v="4.6900000000000004"/>
    <n v="11.219166666666666"/>
  </r>
  <r>
    <x v="4"/>
    <x v="1"/>
    <n v="8.19"/>
    <n v="6.68"/>
    <n v="7.44"/>
    <n v="7.6"/>
    <n v="6.54"/>
    <n v="7.05"/>
    <n v="28.59"/>
    <n v="32.1"/>
    <n v="30.43"/>
    <n v="7.62"/>
    <n v="6.83"/>
    <n v="7.24"/>
    <n v="13.025833333333336"/>
  </r>
  <r>
    <x v="4"/>
    <x v="2"/>
    <n v="16.07"/>
    <n v="14.65"/>
    <n v="15.36"/>
    <n v="10.45"/>
    <n v="10.56"/>
    <n v="10.51"/>
    <n v="24.64"/>
    <n v="29.28"/>
    <n v="27.06"/>
    <n v="6.9679999999999973"/>
    <n v="4.9793636363636358"/>
    <n v="5.9582727272727256"/>
    <n v="0"/>
  </r>
  <r>
    <x v="5"/>
    <x v="0"/>
    <n v="4.2934545454545434"/>
    <n v="4.0108181818181814"/>
    <n v="4.1500000000000012"/>
    <n v="3.5819090909090909"/>
    <n v="4.1694545454545464"/>
    <n v="3.8389999999999995"/>
    <n v="29.11"/>
    <n v="31.28"/>
    <n v="30.14"/>
    <n v="6.9679999999999973"/>
    <n v="4.9793636363636358"/>
    <n v="5.9582727272727256"/>
    <n v="0"/>
  </r>
  <r>
    <x v="5"/>
    <x v="1"/>
    <n v="2.38"/>
    <n v="1.79"/>
    <n v="2.09"/>
    <n v="2.77"/>
    <n v="3.19"/>
    <n v="2.98"/>
    <n v="24.67"/>
    <n v="26.05"/>
    <n v="25.33"/>
    <n v="6.9679999999999973"/>
    <n v="4.9793636363636358"/>
    <n v="5.9582727272727256"/>
    <n v="0"/>
  </r>
  <r>
    <x v="5"/>
    <x v="2"/>
    <n v="0.35"/>
    <n v="4.0108181818181814"/>
    <n v="4.1500000000000012"/>
    <n v="4.1399999999999997"/>
    <n v="4.01"/>
    <n v="4.08"/>
    <n v="25.21"/>
    <n v="26.62"/>
    <n v="25.9"/>
    <n v="6.9679999999999973"/>
    <n v="4.9793636363636358"/>
    <n v="5.9582727272727256"/>
    <n v="0"/>
  </r>
  <r>
    <x v="6"/>
    <x v="0"/>
    <n v="4.2934545454545434"/>
    <n v="4.0108181818181814"/>
    <n v="4.1500000000000012"/>
    <n v="3.5819090909090909"/>
    <n v="0.88"/>
    <n v="0.1"/>
    <n v="17.162272727272729"/>
    <n v="16.311454545454538"/>
    <n v="16.761363636363637"/>
    <n v="16.32"/>
    <n v="10.09"/>
    <n v="13.65"/>
    <n v="0"/>
  </r>
  <r>
    <x v="6"/>
    <x v="1"/>
    <n v="4.2934545454545434"/>
    <n v="4.0108181818181814"/>
    <n v="4.1500000000000012"/>
    <n v="0.72"/>
    <n v="1.55"/>
    <n v="1.08"/>
    <n v="17.162272727272729"/>
    <n v="16.311454545454538"/>
    <n v="16.761363636363637"/>
    <n v="13.24"/>
    <n v="8.49"/>
    <n v="11.28"/>
    <n v="0"/>
  </r>
  <r>
    <x v="6"/>
    <x v="2"/>
    <n v="4.2934545454545434"/>
    <n v="4.0108181818181814"/>
    <n v="4.1500000000000012"/>
    <n v="0.01"/>
    <n v="0.96"/>
    <n v="0.44"/>
    <n v="17.162272727272729"/>
    <n v="16.311454545454538"/>
    <n v="16.761363636363637"/>
    <n v="12.1"/>
    <n v="8.41"/>
    <n v="10.55"/>
    <n v="0"/>
  </r>
  <r>
    <x v="7"/>
    <x v="0"/>
    <n v="4.24"/>
    <n v="4.05"/>
    <n v="4.1399999999999997"/>
    <n v="6.09"/>
    <n v="4.7300000000000004"/>
    <n v="5.42"/>
    <n v="14.82"/>
    <n v="14.89"/>
    <n v="14.86"/>
    <n v="6.9679999999999973"/>
    <n v="4.9793636363636358"/>
    <n v="5.9582727272727256"/>
    <n v="0"/>
  </r>
  <r>
    <x v="7"/>
    <x v="1"/>
    <n v="1.45"/>
    <n v="1.38"/>
    <n v="1.42"/>
    <n v="4.09"/>
    <n v="3.51"/>
    <n v="3.8"/>
    <n v="24.1"/>
    <n v="22.72"/>
    <n v="23.41"/>
    <n v="6.9679999999999973"/>
    <n v="2.13"/>
    <n v="5.9582727272727256"/>
    <n v="0"/>
  </r>
  <r>
    <x v="7"/>
    <x v="2"/>
    <n v="3.08"/>
    <n v="2.74"/>
    <n v="2.91"/>
    <n v="6.47"/>
    <n v="5.22"/>
    <n v="5.85"/>
    <n v="22.62"/>
    <n v="19.920000000000002"/>
    <n v="21.26"/>
    <n v="1.37"/>
    <n v="4.1399999999999997"/>
    <n v="2.76"/>
    <n v="8.1950000000000021"/>
  </r>
  <r>
    <x v="8"/>
    <x v="0"/>
    <n v="4.2934545454545434"/>
    <n v="0.47"/>
    <n v="4.1500000000000012"/>
    <n v="2.59"/>
    <n v="4.3"/>
    <n v="3.38"/>
    <n v="26.34"/>
    <n v="22"/>
    <n v="24.41"/>
    <n v="13.34"/>
    <n v="4.8099999999999996"/>
    <n v="9.65"/>
    <n v="0"/>
  </r>
  <r>
    <x v="8"/>
    <x v="1"/>
    <n v="1.05"/>
    <n v="2.17"/>
    <n v="1.57"/>
    <n v="3.31"/>
    <n v="5.09"/>
    <n v="4.13"/>
    <n v="30.02"/>
    <n v="26.83"/>
    <n v="28.59"/>
    <n v="7.07"/>
    <n v="5.33"/>
    <n v="6.24"/>
    <n v="10.116666666666667"/>
  </r>
  <r>
    <x v="8"/>
    <x v="2"/>
    <n v="1.6"/>
    <n v="1.31"/>
    <n v="1.47"/>
    <n v="3.7"/>
    <n v="4.4000000000000004"/>
    <n v="4.0199999999999996"/>
    <n v="18.190000000000001"/>
    <n v="15.08"/>
    <n v="16.77"/>
    <n v="13.45"/>
    <n v="4.7699999999999996"/>
    <n v="9.4700000000000006"/>
    <n v="7.8524999999999991"/>
  </r>
  <r>
    <x v="9"/>
    <x v="0"/>
    <n v="4.2934545454545434"/>
    <n v="4.0108181818181814"/>
    <n v="4.1500000000000012"/>
    <n v="3.5819090909090909"/>
    <n v="4.1694545454545464"/>
    <n v="3.8389999999999995"/>
    <n v="10.84"/>
    <n v="12.25"/>
    <n v="11.52"/>
    <n v="6.21"/>
    <n v="4.9793636363636358"/>
    <n v="1.26"/>
    <n v="0"/>
  </r>
  <r>
    <x v="9"/>
    <x v="1"/>
    <n v="1.06"/>
    <n v="0.59"/>
    <n v="0.85"/>
    <n v="3.42"/>
    <n v="3.72"/>
    <n v="3.56"/>
    <n v="19.46"/>
    <n v="20.329999999999998"/>
    <n v="19.86"/>
    <n v="14.48"/>
    <n v="4.8899999999999997"/>
    <n v="9.86"/>
    <n v="8.5066666666666659"/>
  </r>
  <r>
    <x v="9"/>
    <x v="2"/>
    <n v="1.8"/>
    <n v="0.28999999999999998"/>
    <n v="1.1100000000000001"/>
    <n v="3.14"/>
    <n v="3.07"/>
    <n v="3.11"/>
    <n v="34.450000000000003"/>
    <n v="29.73"/>
    <n v="32.270000000000003"/>
    <n v="44.38"/>
    <n v="36.049999999999997"/>
    <n v="40.479999999999997"/>
    <n v="19.156666666666663"/>
  </r>
  <r>
    <x v="10"/>
    <x v="0"/>
    <n v="4.2934545454545434"/>
    <n v="4.0108181818181814"/>
    <n v="4.1500000000000012"/>
    <n v="3.5819090909090909"/>
    <n v="0.31"/>
    <n v="3.8389999999999995"/>
    <n v="6.26"/>
    <n v="4.21"/>
    <n v="5.32"/>
    <n v="18.559999999999999"/>
    <n v="9.6"/>
    <n v="14.47"/>
    <n v="0"/>
  </r>
  <r>
    <x v="10"/>
    <x v="1"/>
    <n v="4.2934545454545434"/>
    <n v="4.0108181818181814"/>
    <n v="4.1500000000000012"/>
    <n v="3.13"/>
    <n v="2.37"/>
    <n v="2.78"/>
    <n v="10.8"/>
    <n v="6.64"/>
    <n v="8.9"/>
    <n v="20.28"/>
    <n v="11.45"/>
    <n v="16.25"/>
    <n v="0"/>
  </r>
  <r>
    <x v="10"/>
    <x v="2"/>
    <n v="4.2934545454545434"/>
    <n v="4.0108181818181814"/>
    <n v="4.1500000000000012"/>
    <n v="0.95"/>
    <n v="0.55000000000000004"/>
    <n v="0.76"/>
    <n v="13.55"/>
    <n v="9.8000000000000007"/>
    <n v="11.81"/>
    <n v="20.91"/>
    <n v="13.15"/>
    <n v="17.32"/>
    <n v="0"/>
  </r>
  <r>
    <x v="11"/>
    <x v="0"/>
    <n v="4.2934545454545434"/>
    <n v="0.26"/>
    <n v="4.1500000000000012"/>
    <n v="3.5819090909090909"/>
    <n v="4.1694545454545464"/>
    <n v="3.8389999999999995"/>
    <n v="9.49"/>
    <n v="6.26"/>
    <n v="7.96"/>
    <n v="16.010000000000002"/>
    <n v="5.8"/>
    <n v="11.26"/>
    <n v="0"/>
  </r>
  <r>
    <x v="11"/>
    <x v="1"/>
    <n v="0.08"/>
    <n v="0.33"/>
    <n v="0.2"/>
    <n v="3.5819090909090909"/>
    <n v="4.1694545454545464"/>
    <n v="3.8389999999999995"/>
    <n v="11.68"/>
    <n v="7.19"/>
    <n v="9.58"/>
    <n v="18.21"/>
    <n v="8.3800000000000008"/>
    <n v="13.36"/>
    <n v="0"/>
  </r>
  <r>
    <x v="11"/>
    <x v="2"/>
    <n v="0.63"/>
    <n v="0.84"/>
    <n v="0.73"/>
    <n v="3.5819090909090909"/>
    <n v="0.21"/>
    <n v="7.0000000000000007E-2"/>
    <n v="14.15"/>
    <n v="7.68"/>
    <n v="11.15"/>
    <n v="18.27"/>
    <n v="9.39"/>
    <n v="13.91"/>
    <n v="0"/>
  </r>
  <r>
    <x v="12"/>
    <x v="0"/>
    <n v="0.21"/>
    <n v="1.35"/>
    <n v="0.74"/>
    <n v="2.75"/>
    <n v="8.19"/>
    <n v="5.2"/>
    <n v="13.96"/>
    <n v="12.95"/>
    <n v="13.55"/>
    <n v="0.57999999999999996"/>
    <n v="0.3"/>
    <n v="0.46"/>
    <n v="5.0199999999999987"/>
  </r>
  <r>
    <x v="12"/>
    <x v="1"/>
    <n v="0.5"/>
    <n v="1.06"/>
    <n v="0.76"/>
    <n v="3.52"/>
    <n v="8.0399999999999991"/>
    <n v="5.55"/>
    <n v="22.85"/>
    <n v="19.809999999999999"/>
    <n v="21.61"/>
    <n v="9.06"/>
    <n v="6.18"/>
    <n v="7.83"/>
    <n v="8.8974999999999991"/>
  </r>
  <r>
    <x v="12"/>
    <x v="2"/>
    <n v="0.82"/>
    <n v="0.98"/>
    <n v="0.89"/>
    <n v="4.6500000000000004"/>
    <n v="8.5399999999999991"/>
    <n v="6.41"/>
    <n v="26.29"/>
    <n v="23.24"/>
    <n v="25.04"/>
    <n v="8.4"/>
    <n v="5.26"/>
    <n v="7.04"/>
    <n v="9.7966666666666669"/>
  </r>
  <r>
    <x v="13"/>
    <x v="0"/>
    <n v="1.48"/>
    <n v="1.06"/>
    <n v="1.29"/>
    <n v="0.18"/>
    <n v="0.8"/>
    <n v="0.46"/>
    <n v="8.2200000000000006"/>
    <n v="9.93"/>
    <n v="8.98"/>
    <n v="6.9679999999999973"/>
    <n v="4.9793636363636358"/>
    <n v="5.9582727272727256"/>
    <n v="0"/>
  </r>
  <r>
    <x v="13"/>
    <x v="1"/>
    <n v="0.22"/>
    <n v="0.63"/>
    <n v="0.41"/>
    <n v="1.97"/>
    <n v="3.25"/>
    <n v="2.5499999999999998"/>
    <n v="11.92"/>
    <n v="13.27"/>
    <n v="12.51"/>
    <n v="1.41"/>
    <n v="3.16"/>
    <n v="2.1800000000000002"/>
    <n v="4.4566666666666661"/>
  </r>
  <r>
    <x v="13"/>
    <x v="2"/>
    <n v="5.54"/>
    <n v="5.69"/>
    <n v="5.61"/>
    <n v="5.5"/>
    <n v="6.18"/>
    <n v="5.81"/>
    <n v="16.350000000000001"/>
    <n v="15.3"/>
    <n v="15.89"/>
    <n v="6.24"/>
    <n v="5.12"/>
    <n v="5.75"/>
    <n v="8.2483333333333331"/>
  </r>
  <r>
    <x v="14"/>
    <x v="0"/>
    <n v="0.51"/>
    <n v="0.39"/>
    <n v="0.45"/>
    <n v="0.52"/>
    <n v="0.49"/>
    <n v="0.51"/>
    <n v="8.35"/>
    <n v="8.4"/>
    <n v="8.3699999999999992"/>
    <n v="10.25"/>
    <n v="7.64"/>
    <n v="9.02"/>
    <n v="4.5749999999999993"/>
  </r>
  <r>
    <x v="14"/>
    <x v="1"/>
    <n v="0.56999999999999995"/>
    <n v="0.34"/>
    <n v="0.46"/>
    <n v="0.6"/>
    <n v="0.98"/>
    <n v="0.78"/>
    <n v="9.32"/>
    <n v="8.83"/>
    <n v="9.09"/>
    <n v="8.44"/>
    <n v="5.54"/>
    <n v="7.07"/>
    <n v="4.335"/>
  </r>
  <r>
    <x v="14"/>
    <x v="2"/>
    <n v="0.46"/>
    <n v="0.83"/>
    <n v="0.64"/>
    <n v="0.5"/>
    <n v="1.27"/>
    <n v="0.87"/>
    <n v="6.31"/>
    <n v="5.8"/>
    <n v="6.07"/>
    <n v="9.02"/>
    <n v="5.57"/>
    <n v="7.41"/>
    <n v="3.7291666666666665"/>
  </r>
  <r>
    <x v="15"/>
    <x v="0"/>
    <n v="6.8"/>
    <n v="5.75"/>
    <n v="6.3"/>
    <n v="5.51"/>
    <n v="5.52"/>
    <n v="5.52"/>
    <n v="16.79"/>
    <n v="17.96"/>
    <n v="17.329999999999998"/>
    <n v="11.69"/>
    <n v="9.36"/>
    <n v="10.66"/>
    <n v="9.9324999999999992"/>
  </r>
  <r>
    <x v="15"/>
    <x v="1"/>
    <n v="5.53"/>
    <n v="5.37"/>
    <n v="5.46"/>
    <n v="3.86"/>
    <n v="4.8"/>
    <n v="4.3"/>
    <n v="14.7"/>
    <n v="16.14"/>
    <n v="15.36"/>
    <n v="8.8000000000000007"/>
    <n v="6.2"/>
    <n v="7.64"/>
    <n v="8.18"/>
  </r>
  <r>
    <x v="15"/>
    <x v="2"/>
    <n v="6.98"/>
    <n v="6.59"/>
    <n v="6.79"/>
    <n v="4.9800000000000004"/>
    <n v="5.95"/>
    <n v="5.44"/>
    <n v="16.97"/>
    <n v="17.649999999999999"/>
    <n v="17.28"/>
    <n v="13.85"/>
    <n v="11.2"/>
    <n v="12.65"/>
    <n v="10.5275"/>
  </r>
  <r>
    <x v="16"/>
    <x v="0"/>
    <n v="7.36"/>
    <n v="7.05"/>
    <n v="7.21"/>
    <n v="4.99"/>
    <n v="5.94"/>
    <n v="5.47"/>
    <n v="17.84"/>
    <n v="19.2"/>
    <n v="18.5"/>
    <n v="6.9679999999999973"/>
    <n v="4.9793636363636358"/>
    <n v="5.9582727272727256"/>
    <n v="0"/>
  </r>
  <r>
    <x v="16"/>
    <x v="1"/>
    <n v="6.89"/>
    <n v="5.91"/>
    <n v="6.41"/>
    <n v="7.19"/>
    <n v="7.65"/>
    <n v="7.42"/>
    <n v="22.99"/>
    <n v="23.32"/>
    <n v="23.15"/>
    <n v="6.9679999999999973"/>
    <n v="4.9793636363636358"/>
    <n v="5.9582727272727256"/>
    <n v="0"/>
  </r>
  <r>
    <x v="16"/>
    <x v="2"/>
    <n v="5.91"/>
    <n v="5.03"/>
    <n v="5.48"/>
    <n v="9.01"/>
    <n v="8.9600000000000009"/>
    <n v="8.99"/>
    <n v="23.45"/>
    <n v="24.56"/>
    <n v="24"/>
    <n v="2.72"/>
    <n v="4.18"/>
    <n v="3.41"/>
    <n v="10.475"/>
  </r>
  <r>
    <x v="17"/>
    <x v="0"/>
    <n v="3.4"/>
    <n v="2.5099999999999998"/>
    <n v="2.97"/>
    <n v="4.96"/>
    <n v="5.15"/>
    <n v="5.05"/>
    <n v="40.700000000000003"/>
    <n v="39.07"/>
    <n v="39.92"/>
    <n v="19.47"/>
    <n v="11.26"/>
    <n v="15.33"/>
    <n v="15.815833333333336"/>
  </r>
  <r>
    <x v="17"/>
    <x v="1"/>
    <n v="2.42"/>
    <n v="2.21"/>
    <n v="2.3199999999999998"/>
    <n v="2.31"/>
    <n v="2.73"/>
    <n v="2.5099999999999998"/>
    <n v="28.49"/>
    <n v="26.57"/>
    <n v="27.57"/>
    <n v="6.9679999999999973"/>
    <n v="4.9793636363636358"/>
    <n v="5.9582727272727256"/>
    <n v="0"/>
  </r>
  <r>
    <x v="17"/>
    <x v="2"/>
    <n v="2.0299999999999998"/>
    <n v="2.0099999999999998"/>
    <n v="2.02"/>
    <n v="3.46"/>
    <n v="4.2699999999999996"/>
    <n v="3.85"/>
    <n v="27.71"/>
    <n v="24.52"/>
    <n v="26.18"/>
    <n v="5.97"/>
    <n v="4.9793636363636358"/>
    <n v="1.96"/>
    <n v="0"/>
  </r>
  <r>
    <x v="18"/>
    <x v="0"/>
    <n v="4.2934545454545434"/>
    <n v="4.0108181818181814"/>
    <n v="4.1500000000000012"/>
    <n v="3.5819090909090909"/>
    <n v="4.1694545454545464"/>
    <n v="3.8389999999999995"/>
    <n v="12.31"/>
    <n v="6.38"/>
    <n v="9.4499999999999993"/>
    <n v="6.9679999999999973"/>
    <n v="4.9793636363636358"/>
    <n v="5.9582727272727256"/>
    <n v="0"/>
  </r>
  <r>
    <x v="18"/>
    <x v="1"/>
    <n v="4.2934545454545434"/>
    <n v="4.0108181818181814"/>
    <n v="4.1500000000000012"/>
    <n v="3.5819090909090909"/>
    <n v="4.1694545454545464"/>
    <n v="3.8389999999999995"/>
    <n v="17.3"/>
    <n v="11.4"/>
    <n v="14.46"/>
    <n v="6.95"/>
    <n v="5.9"/>
    <n v="6.4"/>
    <n v="0"/>
  </r>
  <r>
    <x v="18"/>
    <x v="2"/>
    <n v="4.2934545454545434"/>
    <n v="4.0108181818181814"/>
    <n v="4.1500000000000012"/>
    <n v="3.5819090909090909"/>
    <n v="4.1694545454545464"/>
    <n v="3.8389999999999995"/>
    <n v="14.96"/>
    <n v="9.52"/>
    <n v="12.32"/>
    <n v="1.54"/>
    <n v="4.9793636363636358"/>
    <n v="0.47"/>
    <n v="0"/>
  </r>
  <r>
    <x v="19"/>
    <x v="0"/>
    <n v="2.2999999999999998"/>
    <n v="2.71"/>
    <n v="2.5"/>
    <n v="0.97"/>
    <n v="4.1694545454545464"/>
    <n v="0.28999999999999998"/>
    <n v="6.15"/>
    <n v="9.17"/>
    <n v="7.68"/>
    <n v="2.98"/>
    <n v="10.65"/>
    <n v="6.59"/>
    <n v="0"/>
  </r>
  <r>
    <x v="19"/>
    <x v="1"/>
    <n v="4.2934545454545434"/>
    <n v="4.0108181818181814"/>
    <n v="4.1500000000000012"/>
    <n v="1.1599999999999999"/>
    <n v="2.5"/>
    <n v="1.86"/>
    <n v="8.48"/>
    <n v="7.65"/>
    <n v="8.0299999999999994"/>
    <n v="3.03"/>
    <n v="2.59"/>
    <n v="2.82"/>
    <n v="0"/>
  </r>
  <r>
    <x v="19"/>
    <x v="2"/>
    <n v="4.2934545454545434"/>
    <n v="4.0108181818181814"/>
    <n v="4.1500000000000012"/>
    <n v="2.37"/>
    <n v="3.18"/>
    <n v="2.78"/>
    <n v="8.82"/>
    <n v="4.96"/>
    <n v="6.76"/>
    <n v="3"/>
    <n v="3.21"/>
    <n v="3.12"/>
    <n v="0"/>
  </r>
  <r>
    <x v="20"/>
    <x v="0"/>
    <n v="5.75"/>
    <n v="6.49"/>
    <n v="6.11"/>
    <n v="6.79"/>
    <n v="10.27"/>
    <n v="8.5299999999999994"/>
    <n v="11.16"/>
    <n v="16.39"/>
    <n v="13.63"/>
    <n v="6.9679999999999973"/>
    <n v="4.9793636363636358"/>
    <n v="5.9582727272727256"/>
    <n v="0"/>
  </r>
  <r>
    <x v="21"/>
    <x v="1"/>
    <n v="9.91"/>
    <n v="10.4"/>
    <n v="10.14"/>
    <n v="9.8800000000000008"/>
    <n v="13.57"/>
    <n v="11.7"/>
    <n v="25.21"/>
    <n v="27.91"/>
    <n v="26.47"/>
    <n v="0.52"/>
    <n v="2.83"/>
    <n v="1.55"/>
    <n v="12.507500000000002"/>
  </r>
  <r>
    <x v="21"/>
    <x v="2"/>
    <n v="6.48"/>
    <n v="6.72"/>
    <n v="6.59"/>
    <n v="7.78"/>
    <n v="10.7"/>
    <n v="9.1999999999999993"/>
    <n v="23.71"/>
    <n v="25.97"/>
    <n v="24.77"/>
    <n v="6.9679999999999973"/>
    <n v="0.73"/>
    <n v="5.9582727272727256"/>
    <n v="0"/>
  </r>
  <r>
    <x v="22"/>
    <x v="0"/>
    <n v="0.88"/>
    <n v="1.06"/>
    <n v="0.97"/>
    <n v="0.89"/>
    <n v="2.72"/>
    <n v="1.74"/>
    <n v="16.61"/>
    <n v="15.72"/>
    <n v="16.2"/>
    <n v="2.5499999999999998"/>
    <n v="3.94"/>
    <n v="3.2"/>
    <n v="5.5399999999999991"/>
  </r>
  <r>
    <x v="22"/>
    <x v="1"/>
    <n v="0.51"/>
    <n v="0.59"/>
    <n v="0.55000000000000004"/>
    <n v="3.5819090909090909"/>
    <n v="1.5"/>
    <n v="0.61"/>
    <n v="15.04"/>
    <n v="13.78"/>
    <n v="14.47"/>
    <n v="2.85"/>
    <n v="3.89"/>
    <n v="3.34"/>
    <n v="0"/>
  </r>
  <r>
    <x v="22"/>
    <x v="2"/>
    <n v="1.26"/>
    <n v="1.25"/>
    <n v="1.26"/>
    <n v="0.89"/>
    <n v="2.83"/>
    <n v="1.79"/>
    <n v="13.11"/>
    <n v="12.58"/>
    <n v="12.87"/>
    <n v="2.02"/>
    <n v="1.6"/>
    <n v="1.83"/>
    <n v="4.440833333333333"/>
  </r>
  <r>
    <x v="23"/>
    <x v="0"/>
    <n v="10.24"/>
    <n v="9.48"/>
    <n v="9.86"/>
    <n v="5.48"/>
    <n v="6.65"/>
    <n v="6.06"/>
    <n v="8.16"/>
    <n v="11.35"/>
    <n v="9.75"/>
    <n v="5.96"/>
    <n v="10.06"/>
    <n v="7.93"/>
    <n v="8.4149999999999991"/>
  </r>
  <r>
    <x v="23"/>
    <x v="1"/>
    <n v="17.27"/>
    <n v="18.739999999999998"/>
    <n v="18"/>
    <n v="7.48"/>
    <n v="6.54"/>
    <n v="7.02"/>
    <n v="12.35"/>
    <n v="15.28"/>
    <n v="13.81"/>
    <n v="3.3"/>
    <n v="3.08"/>
    <n v="3.2"/>
    <n v="10.505833333333333"/>
  </r>
  <r>
    <x v="23"/>
    <x v="2"/>
    <n v="9.5"/>
    <n v="9.83"/>
    <n v="9.66"/>
    <n v="3.61"/>
    <n v="4.8"/>
    <n v="4.2"/>
    <n v="12.94"/>
    <n v="15.86"/>
    <n v="14.38"/>
    <n v="6.9679999999999973"/>
    <n v="4.9793636363636358"/>
    <n v="5.9582727272727256"/>
    <n v="0"/>
  </r>
  <r>
    <x v="24"/>
    <x v="0"/>
    <n v="11.32"/>
    <n v="8.9600000000000009"/>
    <n v="10.14"/>
    <n v="8.43"/>
    <n v="7.34"/>
    <n v="7.85"/>
    <n v="27.21"/>
    <n v="25.02"/>
    <n v="26.03"/>
    <n v="6.9679999999999973"/>
    <n v="4.9793636363636358"/>
    <n v="5.9582727272727256"/>
    <n v="0"/>
  </r>
  <r>
    <x v="24"/>
    <x v="1"/>
    <n v="11.3"/>
    <n v="9.39"/>
    <n v="10.34"/>
    <n v="6.34"/>
    <n v="7.28"/>
    <n v="6.84"/>
    <n v="25.63"/>
    <n v="23.99"/>
    <n v="24.75"/>
    <n v="6.9679999999999973"/>
    <n v="4.9793636363636358"/>
    <n v="5.9582727272727256"/>
    <n v="0"/>
  </r>
  <r>
    <x v="24"/>
    <x v="2"/>
    <n v="10.35"/>
    <n v="8.56"/>
    <n v="9.4600000000000009"/>
    <n v="6.77"/>
    <n v="6.3"/>
    <n v="6.52"/>
    <n v="20.8"/>
    <n v="20.27"/>
    <n v="20.52"/>
    <n v="6.9679999999999973"/>
    <n v="4.9793636363636358"/>
    <n v="5.9582727272727256"/>
    <n v="0"/>
  </r>
  <r>
    <x v="25"/>
    <x v="0"/>
    <n v="24.27"/>
    <n v="23.93"/>
    <n v="24.11"/>
    <n v="19.350000000000001"/>
    <n v="19.21"/>
    <n v="19.28"/>
    <n v="22.18"/>
    <n v="20.65"/>
    <n v="21.42"/>
    <n v="2.91"/>
    <n v="4.9793636363636358"/>
    <n v="5.9582727272727256"/>
    <n v="0"/>
  </r>
  <r>
    <x v="25"/>
    <x v="1"/>
    <n v="12.57"/>
    <n v="13.38"/>
    <n v="12.96"/>
    <n v="6.61"/>
    <n v="5.39"/>
    <n v="6.02"/>
    <n v="20"/>
    <n v="17.37"/>
    <n v="18.7"/>
    <n v="6.9679999999999973"/>
    <n v="4.9793636363636358"/>
    <n v="5.9582727272727256"/>
    <n v="0"/>
  </r>
  <r>
    <x v="25"/>
    <x v="2"/>
    <n v="10.17"/>
    <n v="10.029999999999999"/>
    <n v="10.1"/>
    <n v="5.46"/>
    <n v="4.0599999999999996"/>
    <n v="4.78"/>
    <n v="23.02"/>
    <n v="20.73"/>
    <n v="21.88"/>
    <n v="9"/>
    <n v="4.8499999999999996"/>
    <n v="6.91"/>
    <n v="10.915833333333333"/>
  </r>
  <r>
    <x v="26"/>
    <x v="0"/>
    <n v="7.11"/>
    <n v="7.03"/>
    <n v="7.07"/>
    <n v="10.15"/>
    <n v="9.51"/>
    <n v="9.83"/>
    <n v="26.7"/>
    <n v="26.33"/>
    <n v="26.51"/>
    <n v="18.670000000000002"/>
    <n v="17.87"/>
    <n v="18.29"/>
    <n v="15.422499999999998"/>
  </r>
  <r>
    <x v="26"/>
    <x v="1"/>
    <n v="19.09"/>
    <n v="19.739999999999998"/>
    <n v="19.41"/>
    <n v="18.079999999999998"/>
    <n v="17.63"/>
    <n v="17.86"/>
    <n v="34.14"/>
    <n v="36.08"/>
    <n v="35.11"/>
    <n v="15.36"/>
    <n v="12.96"/>
    <n v="14.19"/>
    <n v="21.637500000000003"/>
  </r>
  <r>
    <x v="26"/>
    <x v="2"/>
    <n v="6.18"/>
    <n v="5.0199999999999996"/>
    <n v="5.61"/>
    <n v="7.87"/>
    <n v="7.97"/>
    <n v="7.92"/>
    <n v="17.98"/>
    <n v="18.47"/>
    <n v="18.23"/>
    <n v="10.36"/>
    <n v="3.19"/>
    <n v="6.97"/>
    <n v="9.6474999999999991"/>
  </r>
  <r>
    <x v="27"/>
    <x v="0"/>
    <n v="3.63"/>
    <n v="3.49"/>
    <n v="3.56"/>
    <n v="4.0999999999999996"/>
    <n v="3.52"/>
    <n v="3.81"/>
    <n v="50.09"/>
    <n v="49.62"/>
    <n v="49.86"/>
    <n v="6.9679999999999973"/>
    <n v="4.9793636363636358"/>
    <n v="5.9582727272727256"/>
    <n v="0"/>
  </r>
  <r>
    <x v="27"/>
    <x v="1"/>
    <n v="2.83"/>
    <n v="3.05"/>
    <n v="2.94"/>
    <n v="3.11"/>
    <n v="2.48"/>
    <n v="2.8"/>
    <n v="49.39"/>
    <n v="49.57"/>
    <n v="49.48"/>
    <n v="6.9679999999999973"/>
    <n v="4.9793636363636358"/>
    <n v="5.9582727272727256"/>
    <n v="0"/>
  </r>
  <r>
    <x v="27"/>
    <x v="2"/>
    <n v="2.91"/>
    <n v="2.81"/>
    <n v="2.86"/>
    <n v="4.1100000000000003"/>
    <n v="3.49"/>
    <n v="3.81"/>
    <n v="29.74"/>
    <n v="29.37"/>
    <n v="29.56"/>
    <n v="6.9679999999999973"/>
    <n v="4.9793636363636358"/>
    <n v="5.9582727272727256"/>
    <n v="0"/>
  </r>
  <r>
    <x v="28"/>
    <x v="0"/>
    <n v="0.25"/>
    <n v="0.43"/>
    <n v="0.34"/>
    <n v="0.33"/>
    <n v="1.05"/>
    <n v="0.68"/>
    <n v="18.489999999999998"/>
    <n v="11.72"/>
    <n v="15.21"/>
    <n v="6.79"/>
    <n v="3.87"/>
    <n v="5.25"/>
    <n v="5.3674999999999997"/>
  </r>
  <r>
    <x v="28"/>
    <x v="1"/>
    <n v="0.76"/>
    <n v="0.56999999999999995"/>
    <n v="0.66"/>
    <n v="0.37"/>
    <n v="0.83"/>
    <n v="0.6"/>
    <n v="18.22"/>
    <n v="10.02"/>
    <n v="14.24"/>
    <n v="13.24"/>
    <n v="9.2799999999999994"/>
    <n v="11.16"/>
    <n v="6.6625000000000005"/>
  </r>
  <r>
    <x v="28"/>
    <x v="2"/>
    <n v="0.36"/>
    <n v="0.38"/>
    <n v="0.37"/>
    <n v="0.44"/>
    <n v="0.69"/>
    <n v="0.56000000000000005"/>
    <n v="14.94"/>
    <n v="9.36"/>
    <n v="12.19"/>
    <n v="5.4"/>
    <n v="3.69"/>
    <n v="4.5"/>
    <n v="4.4066666666666663"/>
  </r>
  <r>
    <x v="29"/>
    <x v="0"/>
    <n v="1.99"/>
    <n v="1.98"/>
    <n v="1.99"/>
    <n v="2.58"/>
    <n v="3.04"/>
    <n v="2.78"/>
    <n v="9.4"/>
    <n v="10.3"/>
    <n v="9.8000000000000007"/>
    <n v="9.69"/>
    <n v="6.53"/>
    <n v="8.2799999999999994"/>
    <n v="5.6966666666666663"/>
  </r>
  <r>
    <x v="29"/>
    <x v="1"/>
    <n v="1.35"/>
    <n v="1.21"/>
    <n v="1.29"/>
    <n v="2.52"/>
    <n v="3.27"/>
    <n v="2.85"/>
    <n v="8.93"/>
    <n v="8.7100000000000009"/>
    <n v="8.83"/>
    <n v="7.87"/>
    <n v="3.2"/>
    <n v="5.81"/>
    <n v="4.6533333333333333"/>
  </r>
  <r>
    <x v="29"/>
    <x v="2"/>
    <n v="2.89"/>
    <n v="3.25"/>
    <n v="3.05"/>
    <n v="2.95"/>
    <n v="3.55"/>
    <n v="3.22"/>
    <n v="9.2200000000000006"/>
    <n v="8.39"/>
    <n v="8.86"/>
    <n v="7.52"/>
    <n v="3.67"/>
    <n v="5.83"/>
    <n v="5.2"/>
  </r>
  <r>
    <x v="30"/>
    <x v="0"/>
    <n v="7.2"/>
    <n v="8.85"/>
    <n v="7.97"/>
    <n v="2.86"/>
    <n v="6.34"/>
    <n v="4.42"/>
    <n v="13.06"/>
    <n v="14.49"/>
    <n v="13.65"/>
    <n v="6.9679999999999973"/>
    <n v="4.9793636363636358"/>
    <n v="5.9582727272727256"/>
    <n v="0"/>
  </r>
  <r>
    <x v="30"/>
    <x v="1"/>
    <n v="7.76"/>
    <n v="9.1199999999999992"/>
    <n v="8.39"/>
    <n v="4.49"/>
    <n v="7.95"/>
    <n v="6.03"/>
    <n v="17.850000000000001"/>
    <n v="20.059999999999999"/>
    <n v="18.77"/>
    <n v="6.9679999999999973"/>
    <n v="4.9793636363636358"/>
    <n v="5.9582727272727256"/>
    <n v="0"/>
  </r>
  <r>
    <x v="30"/>
    <x v="2"/>
    <n v="5.0199999999999996"/>
    <n v="5.0199999999999996"/>
    <n v="5.0199999999999996"/>
    <n v="2.54"/>
    <n v="3.73"/>
    <n v="3.07"/>
    <n v="13.54"/>
    <n v="13.4"/>
    <n v="13.48"/>
    <n v="6.9679999999999973"/>
    <n v="4.9793636363636358"/>
    <n v="5.9582727272727256"/>
    <n v="0"/>
  </r>
  <r>
    <x v="31"/>
    <x v="0"/>
    <n v="4.78"/>
    <n v="2.31"/>
    <n v="3.6"/>
    <n v="2.6"/>
    <n v="3.64"/>
    <n v="3.15"/>
    <n v="9.93"/>
    <n v="8.64"/>
    <n v="9.23"/>
    <n v="11.79"/>
    <n v="4.92"/>
    <n v="8.1"/>
    <n v="6.0574999999999983"/>
  </r>
  <r>
    <x v="31"/>
    <x v="1"/>
    <n v="5.55"/>
    <n v="3.49"/>
    <n v="4.57"/>
    <n v="6.35"/>
    <n v="3.98"/>
    <n v="5.14"/>
    <n v="13.74"/>
    <n v="12.14"/>
    <n v="12.89"/>
    <n v="14.11"/>
    <n v="11.92"/>
    <n v="12.91"/>
    <n v="8.899166666666666"/>
  </r>
  <r>
    <x v="31"/>
    <x v="2"/>
    <n v="3.75"/>
    <n v="0.62"/>
    <n v="2.27"/>
    <n v="2.0699999999999998"/>
    <n v="1.08"/>
    <n v="1.57"/>
    <n v="17.579999999999998"/>
    <n v="14.39"/>
    <n v="15.89"/>
    <n v="12.48"/>
    <n v="11.17"/>
    <n v="11.76"/>
    <n v="7.8858333333333341"/>
  </r>
  <r>
    <x v="32"/>
    <x v="0"/>
    <n v="4.0199999999999996"/>
    <n v="4.0999999999999996"/>
    <n v="4.0599999999999996"/>
    <n v="0.38"/>
    <n v="2.13"/>
    <n v="1.24"/>
    <n v="14.26"/>
    <n v="5.86"/>
    <n v="10.199999999999999"/>
    <n v="1.34"/>
    <n v="2.33"/>
    <n v="1.87"/>
    <n v="4.315833333333333"/>
  </r>
  <r>
    <x v="33"/>
    <x v="1"/>
    <n v="0.53"/>
    <n v="0.39"/>
    <n v="0.46"/>
    <n v="4.38"/>
    <n v="4.67"/>
    <n v="4.5199999999999996"/>
    <n v="16.13"/>
    <n v="7.99"/>
    <n v="12.2"/>
    <n v="4.55"/>
    <n v="4.3499999999999996"/>
    <n v="4.4400000000000004"/>
    <n v="5.3841666666666663"/>
  </r>
  <r>
    <x v="33"/>
    <x v="2"/>
    <n v="4.2934545454545434"/>
    <n v="4.0108181818181814"/>
    <n v="4.1500000000000012"/>
    <n v="3.5819090909090909"/>
    <n v="4.1694545454545464"/>
    <n v="3.8389999999999995"/>
    <n v="11.67"/>
    <n v="4.3600000000000003"/>
    <n v="8.1"/>
    <n v="4.59"/>
    <n v="2.34"/>
    <n v="3.41"/>
    <n v="0"/>
  </r>
  <r>
    <x v="34"/>
    <x v="1"/>
    <n v="6.04"/>
    <n v="5.57"/>
    <n v="5.81"/>
    <n v="4.63"/>
    <n v="4.79"/>
    <n v="4.71"/>
    <n v="17.989999999999998"/>
    <n v="16.86"/>
    <n v="17.43"/>
    <n v="13.67"/>
    <n v="13.2"/>
    <n v="13.43"/>
    <n v="10.344166666666666"/>
  </r>
  <r>
    <x v="34"/>
    <x v="2"/>
    <n v="2.21"/>
    <n v="1.94"/>
    <n v="2.08"/>
    <n v="2.4300000000000002"/>
    <n v="2.17"/>
    <n v="2.2999999999999998"/>
    <n v="16.54"/>
    <n v="14.5"/>
    <n v="15.53"/>
    <n v="2.06"/>
    <n v="4.9793636363636358"/>
    <n v="0.77"/>
    <n v="0"/>
  </r>
  <r>
    <x v="35"/>
    <x v="0"/>
    <n v="2.31"/>
    <n v="2.11"/>
    <n v="2.2200000000000002"/>
    <n v="3.1"/>
    <n v="3.07"/>
    <n v="3.08"/>
    <n v="24.09"/>
    <n v="26.99"/>
    <n v="25.5"/>
    <n v="8.4"/>
    <n v="9.49"/>
    <n v="8.8699999999999992"/>
    <n v="9.9358333333333331"/>
  </r>
  <r>
    <x v="35"/>
    <x v="1"/>
    <n v="3.63"/>
    <n v="3.52"/>
    <n v="3.58"/>
    <n v="3.21"/>
    <n v="2.2000000000000002"/>
    <n v="2.72"/>
    <n v="24.51"/>
    <n v="25.7"/>
    <n v="25.09"/>
    <n v="9.15"/>
    <n v="9.06"/>
    <n v="9.11"/>
    <n v="10.123333333333335"/>
  </r>
  <r>
    <x v="35"/>
    <x v="2"/>
    <n v="1.37"/>
    <n v="1.19"/>
    <n v="1.28"/>
    <n v="2.37"/>
    <n v="1.61"/>
    <n v="1.99"/>
    <n v="28.03"/>
    <n v="28.83"/>
    <n v="28.42"/>
    <n v="8.9700000000000006"/>
    <n v="8.89"/>
    <n v="8.93"/>
    <n v="10.156666666666666"/>
  </r>
  <r>
    <x v="36"/>
    <x v="0"/>
    <n v="10.53"/>
    <n v="10.029999999999999"/>
    <n v="10.28"/>
    <n v="3.5819090909090909"/>
    <n v="3.1"/>
    <n v="1.06"/>
    <n v="17.162272727272729"/>
    <n v="16.311454545454538"/>
    <n v="16.761363636363637"/>
    <n v="6.9679999999999973"/>
    <n v="4.9793636363636358"/>
    <n v="5.9582727272727256"/>
    <n v="0"/>
  </r>
  <r>
    <x v="36"/>
    <x v="1"/>
    <n v="7.91"/>
    <n v="6.21"/>
    <n v="7.08"/>
    <n v="3.5819090909090909"/>
    <n v="2.4300000000000002"/>
    <n v="0.53"/>
    <n v="7.26"/>
    <n v="7.35"/>
    <n v="7.3"/>
    <n v="6.9679999999999973"/>
    <n v="4.9793636363636358"/>
    <n v="5.9582727272727256"/>
    <n v="0"/>
  </r>
  <r>
    <x v="36"/>
    <x v="2"/>
    <n v="9.08"/>
    <n v="8.0399999999999991"/>
    <n v="8.58"/>
    <n v="0.78"/>
    <n v="4.6100000000000003"/>
    <n v="2.7"/>
    <n v="9.89"/>
    <n v="10.6"/>
    <n v="10.220000000000001"/>
    <n v="1.79"/>
    <n v="2.4500000000000002"/>
    <n v="2.1"/>
    <n v="5.9033333333333333"/>
  </r>
  <r>
    <x v="37"/>
    <x v="0"/>
    <n v="1.1399999999999999"/>
    <n v="1.18"/>
    <n v="1.1599999999999999"/>
    <n v="3.5819090909090909"/>
    <n v="1"/>
    <n v="0.13"/>
    <n v="8.9700000000000006"/>
    <n v="10.45"/>
    <n v="9.68"/>
    <n v="1.35"/>
    <n v="1.85"/>
    <n v="1.59"/>
    <n v="0"/>
  </r>
  <r>
    <x v="37"/>
    <x v="1"/>
    <n v="3.28"/>
    <n v="2.83"/>
    <n v="3.07"/>
    <n v="1.78"/>
    <n v="1.57"/>
    <n v="1.68"/>
    <n v="9.85"/>
    <n v="7.44"/>
    <n v="8.6999999999999993"/>
    <n v="0.23"/>
    <n v="4.9793636363636358"/>
    <n v="5.9582727272727256"/>
    <n v="0"/>
  </r>
  <r>
    <x v="37"/>
    <x v="2"/>
    <n v="4.37"/>
    <n v="3.67"/>
    <n v="4.04"/>
    <n v="0.79"/>
    <n v="1.62"/>
    <n v="1.19"/>
    <n v="11.26"/>
    <n v="9.4600000000000009"/>
    <n v="10.4"/>
    <n v="3.4"/>
    <n v="2.61"/>
    <n v="3.01"/>
    <n v="4.6516666666666664"/>
  </r>
  <r>
    <x v="38"/>
    <x v="0"/>
    <n v="6.88"/>
    <n v="5.71"/>
    <n v="6.3"/>
    <n v="6.29"/>
    <n v="4.16"/>
    <n v="5.18"/>
    <n v="14.95"/>
    <n v="19.41"/>
    <n v="17.3"/>
    <n v="7.81"/>
    <n v="8.49"/>
    <n v="8.1300000000000008"/>
    <n v="9.2174999999999994"/>
  </r>
  <r>
    <x v="38"/>
    <x v="1"/>
    <n v="3.44"/>
    <n v="2.37"/>
    <n v="2.91"/>
    <n v="5.63"/>
    <n v="3.1"/>
    <n v="4.3099999999999996"/>
    <n v="16.73"/>
    <n v="19.77"/>
    <n v="18.34"/>
    <n v="8.0299999999999994"/>
    <n v="7.76"/>
    <n v="7.9"/>
    <n v="8.3575000000000017"/>
  </r>
  <r>
    <x v="38"/>
    <x v="2"/>
    <n v="2.13"/>
    <n v="0.79"/>
    <n v="1.47"/>
    <n v="5.84"/>
    <n v="2.88"/>
    <n v="4.3"/>
    <n v="16.329999999999998"/>
    <n v="19.059999999999999"/>
    <n v="17.8"/>
    <n v="8.18"/>
    <n v="8.0399999999999991"/>
    <n v="8.11"/>
    <n v="7.91083333333333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AC58B3-3351-4B6F-A06E-BC4CAFE30C47}"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STATES" colHeaderCaption="Year">
  <location ref="A3:B14" firstHeaderRow="1" firstDataRow="1" firstDataCol="1"/>
  <pivotFields count="15">
    <pivotField axis="axisRow" showAll="0" measureFilter="1" sortType="descending">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26"/>
    </i>
    <i>
      <x v="3"/>
    </i>
    <i>
      <x v="35"/>
    </i>
    <i>
      <x v="15"/>
    </i>
    <i>
      <x v="9"/>
    </i>
    <i>
      <x v="38"/>
    </i>
    <i>
      <x v="4"/>
    </i>
    <i>
      <x v="12"/>
    </i>
    <i>
      <x v="31"/>
    </i>
    <i>
      <x v="23"/>
    </i>
    <i t="grand">
      <x/>
    </i>
  </rowItems>
  <colItems count="1">
    <i/>
  </colItems>
  <dataFields count="1">
    <dataField name="DROPOUT % OF STUDENTS" fld="14" subtotal="average" baseField="0" baseItem="0" numFmtId="2"/>
  </dataFields>
  <formats count="7">
    <format dxfId="141">
      <pivotArea outline="0" collapsedLevelsAreSubtotals="1" fieldPosition="0"/>
    </format>
    <format dxfId="140">
      <pivotArea type="all" dataOnly="0" outline="0" fieldPosition="0"/>
    </format>
    <format dxfId="139">
      <pivotArea outline="0" collapsedLevelsAreSubtotals="1" fieldPosition="0"/>
    </format>
    <format dxfId="138">
      <pivotArea field="0" type="button" dataOnly="0" labelOnly="1" outline="0" axis="axisRow" fieldPosition="0"/>
    </format>
    <format dxfId="137">
      <pivotArea dataOnly="0" labelOnly="1" fieldPosition="0">
        <references count="1">
          <reference field="0" count="0"/>
        </references>
      </pivotArea>
    </format>
    <format dxfId="136">
      <pivotArea dataOnly="0" labelOnly="1" grandRow="1" outline="0" fieldPosition="0"/>
    </format>
    <format dxfId="135">
      <pivotArea dataOnly="0" labelOnly="1" outline="0" axis="axisValues" fieldPosition="0"/>
    </format>
  </formats>
  <chartFormats count="2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5"/>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35"/>
          </reference>
        </references>
      </pivotArea>
    </chartFormat>
    <chartFormat chart="0" format="5">
      <pivotArea type="data" outline="0" fieldPosition="0">
        <references count="2">
          <reference field="4294967294" count="1" selected="0">
            <x v="0"/>
          </reference>
          <reference field="0" count="1" selected="0">
            <x v="9"/>
          </reference>
        </references>
      </pivotArea>
    </chartFormat>
    <chartFormat chart="0" format="6">
      <pivotArea type="data" outline="0" fieldPosition="0">
        <references count="2">
          <reference field="4294967294" count="1" selected="0">
            <x v="0"/>
          </reference>
          <reference field="0" count="1" selected="0">
            <x v="38"/>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13" format="32" series="1">
      <pivotArea type="data" outline="0" fieldPosition="0">
        <references count="1">
          <reference field="4294967294" count="1" selected="0">
            <x v="0"/>
          </reference>
        </references>
      </pivotArea>
    </chartFormat>
    <chartFormat chart="13" format="33">
      <pivotArea type="data" outline="0" fieldPosition="0">
        <references count="2">
          <reference field="4294967294" count="1" selected="0">
            <x v="0"/>
          </reference>
          <reference field="0" count="1" selected="0">
            <x v="3"/>
          </reference>
        </references>
      </pivotArea>
    </chartFormat>
    <chartFormat chart="13" format="34">
      <pivotArea type="data" outline="0" fieldPosition="0">
        <references count="2">
          <reference field="4294967294" count="1" selected="0">
            <x v="0"/>
          </reference>
          <reference field="0" count="1" selected="0">
            <x v="4"/>
          </reference>
        </references>
      </pivotArea>
    </chartFormat>
    <chartFormat chart="13" format="35">
      <pivotArea type="data" outline="0" fieldPosition="0">
        <references count="2">
          <reference field="4294967294" count="1" selected="0">
            <x v="0"/>
          </reference>
          <reference field="0" count="1" selected="0">
            <x v="9"/>
          </reference>
        </references>
      </pivotArea>
    </chartFormat>
    <chartFormat chart="13" format="36">
      <pivotArea type="data" outline="0" fieldPosition="0">
        <references count="2">
          <reference field="4294967294" count="1" selected="0">
            <x v="0"/>
          </reference>
          <reference field="0" count="1" selected="0">
            <x v="15"/>
          </reference>
        </references>
      </pivotArea>
    </chartFormat>
    <chartFormat chart="13" format="37">
      <pivotArea type="data" outline="0" fieldPosition="0">
        <references count="2">
          <reference field="4294967294" count="1" selected="0">
            <x v="0"/>
          </reference>
          <reference field="0" count="1" selected="0">
            <x v="26"/>
          </reference>
        </references>
      </pivotArea>
    </chartFormat>
    <chartFormat chart="13" format="38">
      <pivotArea type="data" outline="0" fieldPosition="0">
        <references count="2">
          <reference field="4294967294" count="1" selected="0">
            <x v="0"/>
          </reference>
          <reference field="0" count="1" selected="0">
            <x v="35"/>
          </reference>
        </references>
      </pivotArea>
    </chartFormat>
    <chartFormat chart="13" format="39">
      <pivotArea type="data" outline="0" fieldPosition="0">
        <references count="2">
          <reference field="4294967294" count="1" selected="0">
            <x v="0"/>
          </reference>
          <reference field="0" count="1" selected="0">
            <x v="38"/>
          </reference>
        </references>
      </pivotArea>
    </chartFormat>
    <chartFormat chart="13" format="40">
      <pivotArea type="data" outline="0" fieldPosition="0">
        <references count="2">
          <reference field="4294967294" count="1" selected="0">
            <x v="0"/>
          </reference>
          <reference field="0" count="1" selected="0">
            <x v="25"/>
          </reference>
        </references>
      </pivotArea>
    </chartFormat>
    <chartFormat chart="13" format="41">
      <pivotArea type="data" outline="0" fieldPosition="0">
        <references count="2">
          <reference field="4294967294" count="1" selected="0">
            <x v="0"/>
          </reference>
          <reference field="0" count="1" selected="0">
            <x v="16"/>
          </reference>
        </references>
      </pivotArea>
    </chartFormat>
    <chartFormat chart="13" format="42">
      <pivotArea type="data" outline="0" fieldPosition="0">
        <references count="2">
          <reference field="4294967294" count="1" selected="0">
            <x v="0"/>
          </reference>
          <reference field="0" count="1" selected="0">
            <x v="12"/>
          </reference>
        </references>
      </pivotArea>
    </chartFormat>
    <chartFormat chart="13" format="43">
      <pivotArea type="data" outline="0" fieldPosition="0">
        <references count="2">
          <reference field="4294967294" count="1" selected="0">
            <x v="0"/>
          </reference>
          <reference field="0" count="1" selected="0">
            <x v="31"/>
          </reference>
        </references>
      </pivotArea>
    </chartFormat>
    <chartFormat chart="13" format="44">
      <pivotArea type="data" outline="0" fieldPosition="0">
        <references count="2">
          <reference field="4294967294" count="1" selected="0">
            <x v="0"/>
          </reference>
          <reference field="0" count="1" selected="0">
            <x v="23"/>
          </reference>
        </references>
      </pivotArea>
    </chartFormat>
    <chartFormat chart="0" format="8">
      <pivotArea type="data" outline="0" fieldPosition="0">
        <references count="2">
          <reference field="4294967294" count="1" selected="0">
            <x v="0"/>
          </reference>
          <reference field="0" count="1" selected="0">
            <x v="12"/>
          </reference>
        </references>
      </pivotArea>
    </chartFormat>
    <chartFormat chart="0" format="9">
      <pivotArea type="data" outline="0" fieldPosition="0">
        <references count="2">
          <reference field="4294967294" count="1" selected="0">
            <x v="0"/>
          </reference>
          <reference field="0" count="1" selected="0">
            <x v="31"/>
          </reference>
        </references>
      </pivotArea>
    </chartFormat>
    <chartFormat chart="0" format="10">
      <pivotArea type="data" outline="0" fieldPosition="0">
        <references count="2">
          <reference field="4294967294" count="1" selected="0">
            <x v="0"/>
          </reference>
          <reference field="0" count="1" selected="0">
            <x v="23"/>
          </reference>
        </references>
      </pivotArea>
    </chartFormat>
    <chartFormat chart="0" format="11">
      <pivotArea type="data" outline="0" fieldPosition="0">
        <references count="2">
          <reference field="4294967294" count="1" selected="0">
            <x v="0"/>
          </reference>
          <reference field="0" count="1" selected="0">
            <x v="17"/>
          </reference>
        </references>
      </pivotArea>
    </chartFormat>
    <chartFormat chart="0" format="12">
      <pivotArea type="data" outline="0" fieldPosition="0">
        <references count="2">
          <reference field="4294967294" count="1" selected="0">
            <x v="0"/>
          </reference>
          <reference field="0" count="1" selected="0">
            <x v="29"/>
          </reference>
        </references>
      </pivotArea>
    </chartFormat>
    <chartFormat chart="0" format="15">
      <pivotArea type="data" outline="0" fieldPosition="0">
        <references count="2">
          <reference field="4294967294" count="1" selected="0">
            <x v="0"/>
          </reference>
          <reference field="0" count="1" selected="0">
            <x v="21"/>
          </reference>
        </references>
      </pivotArea>
    </chartFormat>
    <chartFormat chart="0" format="16">
      <pivotArea type="data" outline="0" fieldPosition="0">
        <references count="2">
          <reference field="4294967294" count="1" selected="0">
            <x v="0"/>
          </reference>
          <reference field="0" count="1" selected="0">
            <x v="34"/>
          </reference>
        </references>
      </pivotArea>
    </chartFormat>
    <chartFormat chart="0" format="17">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AFF591-5F70-4E79-A5B5-A8662B7D0E7B}"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TATES">
  <location ref="A3:B14" firstHeaderRow="1" firstDataRow="1" firstDataCol="1"/>
  <pivotFields count="15">
    <pivotField axis="axisRow" showAll="0" measureFilter="1" sortType="descending">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28"/>
    </i>
    <i>
      <x v="7"/>
    </i>
    <i>
      <x v="14"/>
    </i>
    <i>
      <x v="24"/>
    </i>
    <i>
      <x v="16"/>
    </i>
    <i>
      <x v="35"/>
    </i>
    <i>
      <x v="4"/>
    </i>
    <i>
      <x v="27"/>
    </i>
    <i>
      <x v="19"/>
    </i>
    <i>
      <x v="15"/>
    </i>
    <i t="grand">
      <x/>
    </i>
  </rowItems>
  <colItems count="1">
    <i/>
  </colItems>
  <dataFields count="1">
    <dataField name="ENROLLMENT % OF STUDENTS" fld="14" subtotal="average" baseField="0" baseItem="0" numFmtId="2"/>
  </dataFields>
  <formats count="7">
    <format dxfId="134">
      <pivotArea outline="0" collapsedLevelsAreSubtotals="1" fieldPosition="0"/>
    </format>
    <format dxfId="133">
      <pivotArea type="all" dataOnly="0" outline="0" fieldPosition="0"/>
    </format>
    <format dxfId="132">
      <pivotArea outline="0" collapsedLevelsAreSubtotals="1" fieldPosition="0"/>
    </format>
    <format dxfId="131">
      <pivotArea field="0" type="button" dataOnly="0" labelOnly="1" outline="0" axis="axisRow" fieldPosition="0"/>
    </format>
    <format dxfId="130">
      <pivotArea dataOnly="0" labelOnly="1" fieldPosition="0">
        <references count="1">
          <reference field="0" count="10">
            <x v="4"/>
            <x v="7"/>
            <x v="14"/>
            <x v="15"/>
            <x v="16"/>
            <x v="19"/>
            <x v="24"/>
            <x v="27"/>
            <x v="28"/>
            <x v="35"/>
          </reference>
        </references>
      </pivotArea>
    </format>
    <format dxfId="129">
      <pivotArea dataOnly="0" labelOnly="1" grandRow="1" outline="0" fieldPosition="0"/>
    </format>
    <format dxfId="12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2FC89B-0135-4D7C-8E67-AF73D3BC732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STATES">
  <location ref="A3:B14" firstHeaderRow="1" firstDataRow="1" firstDataCol="1"/>
  <pivotFields count="13">
    <pivotField axis="axisRow" showAll="0" measureFilter="1" sortType="descending">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19"/>
    </i>
    <i>
      <x v="27"/>
    </i>
    <i>
      <x v="6"/>
    </i>
    <i>
      <x v="18"/>
    </i>
    <i>
      <x v="10"/>
    </i>
    <i>
      <x v="12"/>
    </i>
    <i>
      <x v="9"/>
    </i>
    <i>
      <x v="30"/>
    </i>
    <i>
      <x v="21"/>
    </i>
    <i>
      <x v="31"/>
    </i>
    <i t="grand">
      <x/>
    </i>
  </rowItems>
  <colItems count="1">
    <i/>
  </colItems>
  <dataFields count="1">
    <dataField name="% OF SCHOOLS HAVING COMPUTERS " fld="12" subtotal="average" baseField="0" baseItem="0" numFmtId="2"/>
  </dataFields>
  <formats count="7">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fieldPosition="0">
        <references count="1">
          <reference field="0" count="0"/>
        </references>
      </pivotArea>
    </format>
    <format dxfId="123">
      <pivotArea dataOnly="0" labelOnly="1" grandRow="1" outline="0" fieldPosition="0"/>
    </format>
    <format dxfId="122">
      <pivotArea dataOnly="0" labelOnly="1" outline="0" axis="axisValues" fieldPosition="0"/>
    </format>
    <format dxfId="12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0"/>
          </reference>
        </references>
      </pivotArea>
    </chartFormat>
    <chartFormat chart="0" format="2">
      <pivotArea type="data" outline="0" fieldPosition="0">
        <references count="2">
          <reference field="4294967294" count="1" selected="0">
            <x v="0"/>
          </reference>
          <reference field="0" count="1" selected="0">
            <x v="12"/>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8BDB11-B3EF-4783-8112-9F67DC8B77D2}"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TATES">
  <location ref="A3:B14" firstHeaderRow="1" firstDataRow="1" firstDataCol="1"/>
  <pivotFields count="13">
    <pivotField axis="axisRow" showAll="0" measureFilter="1" sortType="descending">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19"/>
    </i>
    <i>
      <x v="10"/>
    </i>
    <i>
      <x v="27"/>
    </i>
    <i>
      <x v="9"/>
    </i>
    <i>
      <x v="6"/>
    </i>
    <i>
      <x v="28"/>
    </i>
    <i>
      <x v="12"/>
    </i>
    <i>
      <x v="11"/>
    </i>
    <i>
      <x v="13"/>
    </i>
    <i>
      <x v="8"/>
    </i>
    <i t="grand">
      <x/>
    </i>
  </rowItems>
  <colItems count="1">
    <i/>
  </colItems>
  <dataFields count="1">
    <dataField name="% OF SCHOOLS WITH ELECTRICITY" fld="12" subtotal="average" baseField="0" baseItem="0" numFmtId="2"/>
  </dataFields>
  <formats count="7">
    <format dxfId="120">
      <pivotArea outline="0" collapsedLevelsAreSubtotals="1" fieldPosition="0"/>
    </format>
    <format dxfId="119">
      <pivotArea type="all" dataOnly="0" outline="0" fieldPosition="0"/>
    </format>
    <format dxfId="118">
      <pivotArea outline="0" collapsedLevelsAreSubtotals="1" fieldPosition="0"/>
    </format>
    <format dxfId="117">
      <pivotArea field="0" type="button" dataOnly="0" labelOnly="1" outline="0" axis="axisRow" fieldPosition="0"/>
    </format>
    <format dxfId="116">
      <pivotArea dataOnly="0" labelOnly="1" fieldPosition="0">
        <references count="1">
          <reference field="0" count="10">
            <x v="6"/>
            <x v="8"/>
            <x v="9"/>
            <x v="10"/>
            <x v="11"/>
            <x v="12"/>
            <x v="13"/>
            <x v="19"/>
            <x v="27"/>
            <x v="28"/>
          </reference>
        </references>
      </pivotArea>
    </format>
    <format dxfId="115">
      <pivotArea dataOnly="0" labelOnly="1" grandRow="1" outline="0" fieldPosition="0"/>
    </format>
    <format dxfId="114">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8"/>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27"/>
          </reference>
        </references>
      </pivotArea>
    </chartFormat>
    <chartFormat chart="0" format="5">
      <pivotArea type="data" outline="0" fieldPosition="0">
        <references count="2">
          <reference field="4294967294" count="1" selected="0">
            <x v="0"/>
          </reference>
          <reference field="0" count="1" selected="0">
            <x v="10"/>
          </reference>
        </references>
      </pivotArea>
    </chartFormat>
    <chartFormat chart="0" format="6">
      <pivotArea type="data" outline="0" fieldPosition="0">
        <references count="2">
          <reference field="4294967294" count="1" selected="0">
            <x v="0"/>
          </reference>
          <reference field="0" count="1" selected="0">
            <x v="19"/>
          </reference>
        </references>
      </pivotArea>
    </chartFormat>
    <chartFormat chart="0" format="7">
      <pivotArea type="data" outline="0" fieldPosition="0">
        <references count="2">
          <reference field="4294967294" count="1" selected="0">
            <x v="0"/>
          </reference>
          <reference field="0" count="1" selected="0">
            <x v="12"/>
          </reference>
        </references>
      </pivotArea>
    </chartFormat>
    <chartFormat chart="0" format="8">
      <pivotArea type="data" outline="0" fieldPosition="0">
        <references count="2">
          <reference field="4294967294" count="1" selected="0">
            <x v="0"/>
          </reference>
          <reference field="0" count="1" selected="0">
            <x v="11"/>
          </reference>
        </references>
      </pivotArea>
    </chartFormat>
    <chartFormat chart="0" format="9">
      <pivotArea type="data" outline="0" fieldPosition="0">
        <references count="2">
          <reference field="4294967294" count="1" selected="0">
            <x v="0"/>
          </reference>
          <reference field="0" count="1" selected="0">
            <x v="13"/>
          </reference>
        </references>
      </pivotArea>
    </chartFormat>
    <chartFormat chart="0" format="10">
      <pivotArea type="data" outline="0" fieldPosition="0">
        <references count="2">
          <reference field="4294967294" count="1" selected="0">
            <x v="0"/>
          </reference>
          <reference field="0" count="1" selected="0">
            <x v="8"/>
          </reference>
        </references>
      </pivotArea>
    </chartFormat>
    <chartFormat chart="7" format="44" series="1">
      <pivotArea type="data" outline="0" fieldPosition="0">
        <references count="1">
          <reference field="4294967294" count="1" selected="0">
            <x v="0"/>
          </reference>
        </references>
      </pivotArea>
    </chartFormat>
    <chartFormat chart="7" format="45">
      <pivotArea type="data" outline="0" fieldPosition="0">
        <references count="2">
          <reference field="4294967294" count="1" selected="0">
            <x v="0"/>
          </reference>
          <reference field="0" count="1" selected="0">
            <x v="6"/>
          </reference>
        </references>
      </pivotArea>
    </chartFormat>
    <chartFormat chart="7" format="46">
      <pivotArea type="data" outline="0" fieldPosition="0">
        <references count="2">
          <reference field="4294967294" count="1" selected="0">
            <x v="0"/>
          </reference>
          <reference field="0" count="1" selected="0">
            <x v="8"/>
          </reference>
        </references>
      </pivotArea>
    </chartFormat>
    <chartFormat chart="7" format="47">
      <pivotArea type="data" outline="0" fieldPosition="0">
        <references count="2">
          <reference field="4294967294" count="1" selected="0">
            <x v="0"/>
          </reference>
          <reference field="0" count="1" selected="0">
            <x v="9"/>
          </reference>
        </references>
      </pivotArea>
    </chartFormat>
    <chartFormat chart="7" format="48">
      <pivotArea type="data" outline="0" fieldPosition="0">
        <references count="2">
          <reference field="4294967294" count="1" selected="0">
            <x v="0"/>
          </reference>
          <reference field="0" count="1" selected="0">
            <x v="10"/>
          </reference>
        </references>
      </pivotArea>
    </chartFormat>
    <chartFormat chart="7" format="49">
      <pivotArea type="data" outline="0" fieldPosition="0">
        <references count="2">
          <reference field="4294967294" count="1" selected="0">
            <x v="0"/>
          </reference>
          <reference field="0" count="1" selected="0">
            <x v="11"/>
          </reference>
        </references>
      </pivotArea>
    </chartFormat>
    <chartFormat chart="7" format="50">
      <pivotArea type="data" outline="0" fieldPosition="0">
        <references count="2">
          <reference field="4294967294" count="1" selected="0">
            <x v="0"/>
          </reference>
          <reference field="0" count="1" selected="0">
            <x v="12"/>
          </reference>
        </references>
      </pivotArea>
    </chartFormat>
    <chartFormat chart="7" format="51">
      <pivotArea type="data" outline="0" fieldPosition="0">
        <references count="2">
          <reference field="4294967294" count="1" selected="0">
            <x v="0"/>
          </reference>
          <reference field="0" count="1" selected="0">
            <x v="13"/>
          </reference>
        </references>
      </pivotArea>
    </chartFormat>
    <chartFormat chart="7" format="52">
      <pivotArea type="data" outline="0" fieldPosition="0">
        <references count="2">
          <reference field="4294967294" count="1" selected="0">
            <x v="0"/>
          </reference>
          <reference field="0" count="1" selected="0">
            <x v="19"/>
          </reference>
        </references>
      </pivotArea>
    </chartFormat>
    <chartFormat chart="7" format="53">
      <pivotArea type="data" outline="0" fieldPosition="0">
        <references count="2">
          <reference field="4294967294" count="1" selected="0">
            <x v="0"/>
          </reference>
          <reference field="0" count="1" selected="0">
            <x v="27"/>
          </reference>
        </references>
      </pivotArea>
    </chartFormat>
    <chartFormat chart="7" format="54">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CA5E4A-A409-46D1-8E16-D912D30ACF2C}"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TATES">
  <location ref="A3:B14" firstHeaderRow="1" firstDataRow="1" firstDataCol="1"/>
  <pivotFields count="13">
    <pivotField axis="axisRow" showAll="0" measureFilter="1" sortType="descending">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10"/>
    </i>
    <i>
      <x v="19"/>
    </i>
    <i>
      <x v="6"/>
    </i>
    <i>
      <x v="8"/>
    </i>
    <i>
      <x v="9"/>
    </i>
    <i>
      <x v="12"/>
    </i>
    <i>
      <x v="31"/>
    </i>
    <i>
      <x v="27"/>
    </i>
    <i>
      <x v="28"/>
    </i>
    <i>
      <x v="13"/>
    </i>
    <i t="grand">
      <x/>
    </i>
  </rowItems>
  <colItems count="1">
    <i/>
  </colItems>
  <dataFields count="1">
    <dataField name="% OF SCHOOLS WITH WATER SUPPLY" fld="12" subtotal="average" baseField="0" baseItem="0" numFmtId="2"/>
  </dataFields>
  <formats count="7">
    <format dxfId="113">
      <pivotArea outline="0" collapsedLevelsAreSubtotals="1" fieldPosition="0"/>
    </format>
    <format dxfId="112">
      <pivotArea type="all" dataOnly="0" outline="0" fieldPosition="0"/>
    </format>
    <format dxfId="111">
      <pivotArea outline="0" collapsedLevelsAreSubtotals="1" fieldPosition="0"/>
    </format>
    <format dxfId="110">
      <pivotArea field="0" type="button" dataOnly="0" labelOnly="1" outline="0" axis="axisRow" fieldPosition="0"/>
    </format>
    <format dxfId="109">
      <pivotArea dataOnly="0" labelOnly="1" fieldPosition="0">
        <references count="1">
          <reference field="0" count="10">
            <x v="6"/>
            <x v="8"/>
            <x v="9"/>
            <x v="10"/>
            <x v="12"/>
            <x v="13"/>
            <x v="19"/>
            <x v="27"/>
            <x v="28"/>
            <x v="31"/>
          </reference>
        </references>
      </pivotArea>
    </format>
    <format dxfId="108">
      <pivotArea dataOnly="0" labelOnly="1" grandRow="1" outline="0" fieldPosition="0"/>
    </format>
    <format dxfId="10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125B8E-6396-4B1C-9DFB-3EC48AD03BA1}"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TATES">
  <location ref="A3:B14" firstHeaderRow="1" firstDataRow="1" firstDataCol="1"/>
  <pivotFields count="13">
    <pivotField axis="axisRow" showAll="0" measureFilter="1" sortType="descending">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19"/>
    </i>
    <i>
      <x v="6"/>
    </i>
    <i>
      <x v="9"/>
    </i>
    <i>
      <x v="10"/>
    </i>
    <i>
      <x v="27"/>
    </i>
    <i>
      <x v="17"/>
    </i>
    <i>
      <x v="21"/>
    </i>
    <i>
      <x v="12"/>
    </i>
    <i>
      <x v="34"/>
    </i>
    <i>
      <x v="30"/>
    </i>
    <i t="grand">
      <x/>
    </i>
  </rowItems>
  <colItems count="1">
    <i/>
  </colItems>
  <dataFields count="1">
    <dataField name="% OF SCHOOLS WITH MALE URINALS" fld="12" subtotal="average" baseField="0" baseItem="0" numFmtId="2"/>
  </dataFields>
  <formats count="7">
    <format dxfId="106">
      <pivotArea outline="0" collapsedLevelsAreSubtotals="1" fieldPosition="0"/>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10">
            <x v="6"/>
            <x v="9"/>
            <x v="10"/>
            <x v="12"/>
            <x v="17"/>
            <x v="19"/>
            <x v="21"/>
            <x v="27"/>
            <x v="30"/>
            <x v="34"/>
          </reference>
        </references>
      </pivotArea>
    </format>
    <format dxfId="101">
      <pivotArea dataOnly="0" labelOnly="1" grandRow="1" outline="0" fieldPosition="0"/>
    </format>
    <format dxfId="10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02A460-1F3D-4B7E-9507-2891D5BF4B8C}"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TATES">
  <location ref="A3:B14" firstHeaderRow="1" firstDataRow="1" firstDataCol="1"/>
  <pivotFields count="13">
    <pivotField axis="axisRow" showAll="0" measureFilter="1" sortType="descending">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11">
    <i>
      <x v="6"/>
    </i>
    <i>
      <x v="27"/>
    </i>
    <i>
      <x v="19"/>
    </i>
    <i>
      <x v="9"/>
    </i>
    <i>
      <x v="10"/>
    </i>
    <i>
      <x v="12"/>
    </i>
    <i>
      <x v="17"/>
    </i>
    <i>
      <x v="24"/>
    </i>
    <i>
      <x v="30"/>
    </i>
    <i>
      <x v="11"/>
    </i>
    <i t="grand">
      <x/>
    </i>
  </rowItems>
  <colItems count="1">
    <i/>
  </colItems>
  <dataFields count="1">
    <dataField name="% OF SCHOOLS WITH FEMALE URINALS" fld="12" subtotal="average" baseField="0" baseItem="0" numFmtId="2"/>
  </dataFields>
  <formats count="7">
    <format dxfId="99">
      <pivotArea outline="0" collapsedLevelsAreSubtotals="1" fieldPosition="0"/>
    </format>
    <format dxfId="98">
      <pivotArea type="all" dataOnly="0" outline="0" fieldPosition="0"/>
    </format>
    <format dxfId="97">
      <pivotArea outline="0" collapsedLevelsAreSubtotals="1" fieldPosition="0"/>
    </format>
    <format dxfId="96">
      <pivotArea field="0" type="button" dataOnly="0" labelOnly="1" outline="0" axis="axisRow" fieldPosition="0"/>
    </format>
    <format dxfId="95">
      <pivotArea dataOnly="0" labelOnly="1" fieldPosition="0">
        <references count="1">
          <reference field="0" count="10">
            <x v="6"/>
            <x v="9"/>
            <x v="10"/>
            <x v="11"/>
            <x v="12"/>
            <x v="17"/>
            <x v="19"/>
            <x v="24"/>
            <x v="27"/>
            <x v="30"/>
          </reference>
        </references>
      </pivotArea>
    </format>
    <format dxfId="94">
      <pivotArea dataOnly="0" labelOnly="1" grandRow="1" outline="0" fieldPosition="0"/>
    </format>
    <format dxfId="9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16D6502F-9ABA-40A4-B01B-98F8F571E129}" autoFormatId="16" applyNumberFormats="0" applyBorderFormats="0" applyFontFormats="0" applyPatternFormats="0" applyAlignmentFormats="0" applyWidthHeightFormats="0">
  <queryTableRefresh nextId="12">
    <queryTableFields count="4">
      <queryTableField id="1" name="STATE" tableColumnId="1"/>
      <queryTableField id="2" name="YEAR" tableColumnId="2"/>
      <queryTableField id="10" name="Attribute" tableColumnId="10"/>
      <queryTableField id="11" name="Valu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EB347E-879E-41F3-913A-3CDB87E162B9}" sourceName="year">
  <pivotTables>
    <pivotTable tabId="11" name="PivotTable2"/>
  </pivotTables>
  <data>
    <tabular pivotCacheId="186643075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7AE6542-F4E9-4C6F-9DB5-53DA0A52C81C}" sourceName="year">
  <pivotTables>
    <pivotTable tabId="8" name="PivotTable1"/>
  </pivotTables>
  <data>
    <tabular pivotCacheId="12005958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F87FB66-300D-42F4-9180-72A1281B14A7}" sourceName="Year">
  <pivotTables>
    <pivotTable tabId="12" name="PivotTable3"/>
  </pivotTables>
  <data>
    <tabular pivotCacheId="1123621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5BBC2964-1580-4DC7-B5A3-E53397B62A64}" sourceName="year">
  <pivotTables>
    <pivotTable tabId="13" name="PivotTable4"/>
  </pivotTables>
  <data>
    <tabular pivotCacheId="141174205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4" xr10:uid="{58AB409C-5045-49D6-BE80-514B68B61FDE}" sourceName="year">
  <pivotTables>
    <pivotTable tabId="14" name="PivotTable5"/>
  </pivotTables>
  <data>
    <tabular pivotCacheId="116607882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5" xr10:uid="{D8BE25BF-0E1D-4207-997C-93C4DBBBA9D6}" sourceName="Year">
  <pivotTables>
    <pivotTable tabId="15" name="PivotTable6"/>
  </pivotTables>
  <data>
    <tabular pivotCacheId="564377894">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6" xr10:uid="{82A43BCE-4C52-4E25-8FCD-A04C2E0C6F06}" sourceName="year">
  <pivotTables>
    <pivotTable tabId="16" name="PivotTable7"/>
  </pivotTables>
  <data>
    <tabular pivotCacheId="1298269522">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JECTIVES" xr10:uid="{CE45DFE9-D095-402E-8B9E-E397212FE968}" sourceName="OBJECTIVES">
  <extLst>
    <x:ext xmlns:x15="http://schemas.microsoft.com/office/spreadsheetml/2010/11/main" uri="{2F2917AC-EB37-4324-AD4E-5DD8C200BD13}">
      <x15:tableSlicerCache tableId="9" column="10"/>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7D49219-B654-4342-9164-E42C05ABF712}" sourceName="STATE">
  <extLst>
    <x:ext xmlns:x15="http://schemas.microsoft.com/office/spreadsheetml/2010/11/main" uri="{2F2917AC-EB37-4324-AD4E-5DD8C200BD13}">
      <x15:tableSlicerCache tableId="9"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7" xr10:uid="{46055D2B-131E-4339-8EF2-5EB010E240AD}" sourceName="YEAR">
  <extLst>
    <x:ext xmlns:x15="http://schemas.microsoft.com/office/spreadsheetml/2010/11/main" uri="{2F2917AC-EB37-4324-AD4E-5DD8C200BD13}">
      <x15:tableSlicerCache tableId="9"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1" xr10:uid="{085CF3FB-1EF0-47C0-BE00-60D0677A5EBE}" cache="Slicer_year" caption="year" columnCount="3" style="SlicerStyleLight1 4" lockedPosition="1" rowHeight="234950"/>
  <slicer name="year 10" xr10:uid="{EDF49B5E-5013-4177-806A-F9C657251B00}" cache="Slicer_year1" caption="year" columnCount="3" style="SlicerStyleLight1 3" lockedPosition="1" rowHeight="234950"/>
  <slicer name="Year 12" xr10:uid="{49A04663-2A18-4AF7-B3B1-642375FB40A0}" cache="Slicer_Year2" caption="Year" columnCount="3" style="SlicerStyleLight1 5" lockedPosition="1" rowHeight="234950"/>
  <slicer name="year 13" xr10:uid="{20EEC411-D39F-4469-ACC3-8ED1F222C5CF}" cache="Slicer_year3" caption="year" style="SlicerStyleLight1 6" lockedPosition="1" rowHeight="234950"/>
  <slicer name="year 14" xr10:uid="{55B048CA-7124-41DE-8527-D2752909A410}" cache="Slicer_year4" caption="year" columnCount="3" style="SlicerStyleLight1 7" rowHeight="234950"/>
  <slicer name="Year 9" xr10:uid="{6A0383B6-6036-469D-88B6-8A1648CE71D5}" cache="Slicer_Year5" caption="Year" style="SlicerStyleLight1 2" lockedPosition="1" rowHeight="234950"/>
  <slicer name="year 8" xr10:uid="{43C3172B-893B-4DB8-81ED-91C8ED5BA09A}" cache="Slicer_year6" caption="year" columnCount="3" style="SlicerStyleDark1 2"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 OBJECTIVES" xr10:uid="{58EACC3B-DF01-4DFA-B846-1A15ABFDF937}" cache="Slicer_OBJECTIVES" caption="OBJECTIVES" style="ETP SLICER" lockedPosition="1" rowHeight="234950"/>
  <slicer name="SLICER STATE" xr10:uid="{EB33F07A-754D-4833-A431-87C1C9B2D957}" cache="Slicer_STATE" caption="STATE" columnCount="3" style="ETP SLICER" lockedPosition="1" rowHeight="234950"/>
  <slicer name="YEAR 7" xr10:uid="{691B2F9D-0A85-48C3-8D71-347D30F8C495}" cache="Slicer_YEAR7" caption="YEAR" style="ETP SLICER"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24069035-99BA-4E37-B3B9-628B0C4A4B2F}" cache="Slicer_year6" caption="YEAR" columnCount="3" style="ETP SLICER" lockedPosition="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4D946147-C9D9-4D34-ADFE-EDB5601F62FC}" cache="Slicer_Year5" caption="YEAR" columnCount="3" style="ETP SLICER" lockedPosition="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EEBA7C-FBEC-4130-8458-BA28966998BC}" cache="Slicer_year1" caption="YEAR" columnCount="3" style="ETP SLICER" lockedPosition="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6B0D98-A474-4AC8-8EB7-0FC252708432}" cache="Slicer_year" caption="YEAR" columnCount="3" style="ETP SLICER" lockedPosition="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2C132A6-D447-4B6F-8AFA-3152EC7765B5}" cache="Slicer_Year2" caption="YEAR" columnCount="3" style="ETP SLICER" lockedPosition="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04E089C-5FB7-40F6-9814-C8493B9337DD}" cache="Slicer_year3" caption="YEAR" columnCount="3" style="ETP SLICER" lockedPosition="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BDBF9135-7A4D-4225-B75A-6F4F9598BD16}" cache="Slicer_year4" caption="YEAR" columnCount="3" style="ETP SLICER" lockedPosition="1" rowHeight="234950"/>
</slicers>
</file>

<file path=xl/tables/_rels/table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95529F8-A29C-4F35-B588-92A9F8195497}" name="Table8" displayName="Table8" ref="A1:O111" totalsRowShown="0">
  <autoFilter ref="A1:O111" xr:uid="{595529F8-A29C-4F35-B588-92A9F8195497}"/>
  <tableColumns count="15">
    <tableColumn id="1" xr3:uid="{0532EE6B-1903-4535-B171-925568AE4F29}" name="State_UT"/>
    <tableColumn id="2" xr3:uid="{5B89CEBE-2C23-4D94-9839-42C69438CE28}" name="year"/>
    <tableColumn id="3" xr3:uid="{5FE24DA6-0F5E-4F7C-84B5-D940A0F260C6}" name="Primary_Boys" dataDxfId="92"/>
    <tableColumn id="4" xr3:uid="{BF68EB9D-B9BC-4F92-9DA8-05DCA1AA118C}" name="Primary_Girls" dataDxfId="91"/>
    <tableColumn id="5" xr3:uid="{53785CD5-1B5A-485F-927D-326CBCE4E164}" name="Primary_Total" dataDxfId="90"/>
    <tableColumn id="6" xr3:uid="{06DA4A80-75F2-4A90-801F-A3B6B8A8A495}" name="Upper Primary_Boys" dataDxfId="89"/>
    <tableColumn id="7" xr3:uid="{3DB45173-D0C7-4CA2-BF7D-B608672A5EBB}" name="Upper Primary_Girls" dataDxfId="88"/>
    <tableColumn id="8" xr3:uid="{EDC0AE8A-6B20-4B27-8C3F-AD7E2BB097C4}" name="Upper Primary_Total" dataDxfId="87"/>
    <tableColumn id="9" xr3:uid="{8073EAF9-2558-4006-A554-AFC9D7FA0655}" name="Secondary _Boys" dataDxfId="86"/>
    <tableColumn id="10" xr3:uid="{454C87F8-B341-444E-AD81-96F4B0350DB5}" name="Secondary _Girls" dataDxfId="85"/>
    <tableColumn id="11" xr3:uid="{1DBEDCEF-AC42-40F2-A258-2598DA7ACD4C}" name="Secondary _Total" dataDxfId="84"/>
    <tableColumn id="12" xr3:uid="{9AAEF4CD-0A4E-4F7B-9E64-CB3BD0E8CFCE}" name="HrSecondary_Boys" dataDxfId="83"/>
    <tableColumn id="13" xr3:uid="{5019A33D-E733-4140-824C-096F71802F68}" name="HrSecondary_Girls" dataDxfId="82"/>
    <tableColumn id="14" xr3:uid="{FAFF8CA6-9A24-4CCC-AA9C-B70F226DC22C}" name="HrSecondary_Total" dataDxfId="81"/>
    <tableColumn id="15" xr3:uid="{224ABC4C-3F59-4342-9698-4C5173B1F27F}" name="All Schools" dataDxfId="80">
      <calculatedColumnFormula>AVERAGE(Table8[[#This Row],[Primary_Boys]:[HrSecondary_Total]])</calculatedColumnFormula>
    </tableColumn>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16ECE92-7B1E-4746-8117-301CED783F4D}" name="Table7" displayName="Table7" ref="A1:O111" totalsRowShown="0">
  <autoFilter ref="A1:O111" xr:uid="{116ECE92-7B1E-4746-8117-301CED783F4D}"/>
  <sortState xmlns:xlrd2="http://schemas.microsoft.com/office/spreadsheetml/2017/richdata2" ref="A2:O111">
    <sortCondition ref="A1:A111"/>
  </sortState>
  <tableColumns count="15">
    <tableColumn id="1" xr3:uid="{47418B1C-FB70-4CE7-BEAE-2858F14A04DF}" name="State_UT"/>
    <tableColumn id="2" xr3:uid="{FDDAB5C6-DD19-40A6-8086-4FC4570BDB6B}" name="Year"/>
    <tableColumn id="3" xr3:uid="{7C66C615-E70C-42D2-87BC-8EF472C5FF5D}" name="Primary_Boys" dataDxfId="79"/>
    <tableColumn id="4" xr3:uid="{866817EA-76D8-4076-8DFB-8E0593BB5982}" name="Primary_Girls" dataDxfId="78"/>
    <tableColumn id="5" xr3:uid="{5A898C86-B390-45BE-8F02-AA0E8F5900B1}" name="Primary_Total" dataDxfId="77"/>
    <tableColumn id="6" xr3:uid="{CB422B42-B54A-4129-8346-2327D721B769}" name="Upper_Primary_Boys" dataDxfId="76"/>
    <tableColumn id="7" xr3:uid="{F73FD2D7-B633-42DF-A464-AA900F9FA45B}" name="Upper_Primary_Girls" dataDxfId="75"/>
    <tableColumn id="8" xr3:uid="{005F781C-9F6E-40B2-9779-3B3FC0587376}" name="Upper_Primary_Total" dataDxfId="74"/>
    <tableColumn id="9" xr3:uid="{A947A859-96B2-4EF1-A724-B7A733DD15AD}" name="Secondary_Boys" dataDxfId="73"/>
    <tableColumn id="10" xr3:uid="{D6A724E9-286F-49A9-A7C3-AB510568569D}" name="Secondary_Girls" dataDxfId="72"/>
    <tableColumn id="11" xr3:uid="{8EDD920F-AFDB-4B21-8752-EC76DC0FECBD}" name="Secondary_Total" dataDxfId="71"/>
    <tableColumn id="12" xr3:uid="{F5E7806A-61F8-4525-9A7E-6936EA6931CD}" name="Higher_Secondary_Boys" dataDxfId="70"/>
    <tableColumn id="13" xr3:uid="{A413D72A-0EFE-4E7B-9A1C-6E4F563FF57A}" name="Higher_Secondary_Girls" dataDxfId="69"/>
    <tableColumn id="14" xr3:uid="{225974AB-8F05-4380-BEF1-C79DD6DF6720}" name="Higher_Secondary_Total" dataDxfId="68"/>
    <tableColumn id="15" xr3:uid="{70D16806-E6E0-49C6-B728-EE69AA7E03DB}" name="All Schools" dataDxfId="67">
      <calculatedColumnFormula>AVERAGE(Table7[[#This Row],[Primary_Boys]:[Higher_Secondary_Total]])</calculatedColumnFormula>
    </tableColumn>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A06C1C-7266-4E89-886A-7AA5D1DDAA89}" name="Table2" displayName="Table2" ref="A1:M111" totalsRowShown="0">
  <autoFilter ref="A1:M111" xr:uid="{1CA06C1C-7266-4E89-886A-7AA5D1DDAA89}"/>
  <tableColumns count="13">
    <tableColumn id="1" xr3:uid="{4580D17B-707B-4234-9E52-AC61188F5965}" name="State_UT"/>
    <tableColumn id="2" xr3:uid="{04F9258B-8524-4451-93AD-76803315D483}" name="year"/>
    <tableColumn id="3" xr3:uid="{ACE8CA7D-8DEF-4D4F-A258-BF91A7CC3485}" name="Primary_Only" dataDxfId="66"/>
    <tableColumn id="4" xr3:uid="{FF9BFAE7-F9FB-4C2E-A4EE-D5FD64955CC1}" name="Primary_with_U_Primary" dataDxfId="65"/>
    <tableColumn id="5" xr3:uid="{8FC16BCB-6D38-4187-805D-E93C2D08F593}" name="Primary_with_U_Primary_Sec_HrSec" dataDxfId="64"/>
    <tableColumn id="6" xr3:uid="{EAA52FB1-DA75-41FA-AB92-D5BEED77934A}" name="U_Primary_Only" dataDxfId="63"/>
    <tableColumn id="7" xr3:uid="{6475BE98-6A8C-4B11-B977-E5814BB1946B}" name="U_Primary_With_Sec_HrSec" dataDxfId="62"/>
    <tableColumn id="8" xr3:uid="{58F5679E-06B9-4380-AD1E-52FB4882D1A8}" name="Primary_with_U_Primary_Sec" dataDxfId="61"/>
    <tableColumn id="9" xr3:uid="{59BFD6BA-6AD1-4745-A51E-9DAEC5854494}" name="U_Primary_With_Sec" dataDxfId="60"/>
    <tableColumn id="10" xr3:uid="{6250A80A-0D08-4862-B259-2E6C614A4348}" name="Sec_Only" dataDxfId="59"/>
    <tableColumn id="11" xr3:uid="{2B3597FB-31DA-43A3-8EDD-5746C8055C59}" name="Sec_with_HrSec." dataDxfId="58"/>
    <tableColumn id="12" xr3:uid="{811DAC46-1F67-4769-8B96-C158CF67AD92}" name="HrSec_Only" dataDxfId="57"/>
    <tableColumn id="13" xr3:uid="{8BD60A87-D214-47B1-BAEC-2444B6EFAAF8}" name="All Schools" dataDxfId="56"/>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19928B-1A77-4B4C-99D2-39816E4CD791}" name="Table3" displayName="Table3" ref="A1:M111" totalsRowShown="0">
  <autoFilter ref="A1:M111" xr:uid="{4C19928B-1A77-4B4C-99D2-39816E4CD791}"/>
  <tableColumns count="13">
    <tableColumn id="1" xr3:uid="{EF2A0581-2A75-45C9-BC98-E226D633BED5}" name="State_UT"/>
    <tableColumn id="2" xr3:uid="{D8420311-F870-4359-882A-39489F2801B6}" name="year"/>
    <tableColumn id="3" xr3:uid="{8DE60CFD-87FC-4EBE-9D87-DBAF8D2FB4B9}" name="Primary_Only" dataDxfId="55"/>
    <tableColumn id="4" xr3:uid="{B63814F0-7A61-46BB-A0F8-2108CFC966A3}" name="Primary_with_U_Primary" dataDxfId="54"/>
    <tableColumn id="5" xr3:uid="{B2561E12-D085-4C14-BBA3-04869897AC53}" name="Primary_with_U_Primary_Sec_HrSec" dataDxfId="53"/>
    <tableColumn id="6" xr3:uid="{D97C6E8D-24ED-4038-956A-0281EB0A76FE}" name="U_Primary_Only" dataDxfId="52"/>
    <tableColumn id="7" xr3:uid="{E8ECEE2F-9BBB-482C-A020-8C904F01E00C}" name="U_Primary_With_Sec_HrSec" dataDxfId="51"/>
    <tableColumn id="8" xr3:uid="{8B0A5D12-775B-4504-ADF1-D13BCF0A1403}" name="Primary_with_U_Primary_Sec" dataDxfId="50"/>
    <tableColumn id="9" xr3:uid="{71B664ED-175D-47DF-9C1C-81985CB26D54}" name="U_Primary_With_Sec" dataDxfId="49"/>
    <tableColumn id="10" xr3:uid="{76581166-5E0E-431A-897B-57E7AE1000F7}" name="Sec_Only" dataDxfId="48"/>
    <tableColumn id="11" xr3:uid="{B39AF338-9034-4CA9-B1BC-D681B5300466}" name="Sec_with_HrSec." dataDxfId="47"/>
    <tableColumn id="12" xr3:uid="{48A3596C-FC6F-4712-8F76-5727901ED721}" name="HrSec_Only" dataDxfId="46"/>
    <tableColumn id="13" xr3:uid="{2C03A304-4267-4757-B8A7-EE9B10B7E25B}" name="All Schools" dataDxfId="45"/>
  </tableColumns>
  <tableStyleInfo name="TableStyleMedium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4D1A05-D989-4808-AF9C-13D25C7C19A2}" name="Table4" displayName="Table4" ref="A1:M111" totalsRowShown="0">
  <autoFilter ref="A1:M111" xr:uid="{E54D1A05-D989-4808-AF9C-13D25C7C19A2}"/>
  <tableColumns count="13">
    <tableColumn id="1" xr3:uid="{A9B21F25-AA8D-4D7F-BD00-4DE2A86F6A74}" name="State_UT"/>
    <tableColumn id="2" xr3:uid="{0BA618F6-C4C2-4044-808E-2D41EF03B0E2}" name="Year"/>
    <tableColumn id="3" xr3:uid="{C3EC62A0-34A6-48EA-AD1C-994D207D6A23}" name="Primary_Only" dataDxfId="44"/>
    <tableColumn id="4" xr3:uid="{27B9886B-44A3-49B6-A87C-B1680A9A7F80}" name="Primary_with_U_Primary" dataDxfId="43"/>
    <tableColumn id="5" xr3:uid="{1182EE8E-C436-49AC-A4B5-183C48D19569}" name="Primary_with_U_Primary_Sec_HrSec" dataDxfId="42"/>
    <tableColumn id="6" xr3:uid="{CBE6ABA7-7652-40B1-AFBB-20712CA90F23}" name="U_Primary_Only" dataDxfId="41"/>
    <tableColumn id="7" xr3:uid="{87DD1311-9C9C-4F2D-A9AF-19067D8DB08B}" name="U_Primary_With_Sec_HrSec" dataDxfId="40"/>
    <tableColumn id="8" xr3:uid="{AA2B83F6-1450-4204-B6B7-778FB207A4BE}" name="Primary_with_U_Primary_Sec" dataDxfId="39"/>
    <tableColumn id="9" xr3:uid="{5ECED2A7-8A9C-4DA3-8E6B-B0924616CB61}" name="U_Primary_With_Sec" dataDxfId="38"/>
    <tableColumn id="10" xr3:uid="{A705291A-1005-42EF-8EED-7ECB40431A41}" name="Sec_Only" dataDxfId="37"/>
    <tableColumn id="11" xr3:uid="{389D3E06-D6CF-40CE-8823-793C7597E932}" name="Sec_with_HrSec." dataDxfId="36"/>
    <tableColumn id="12" xr3:uid="{DDDF6145-BDDA-40A9-A8F8-E0B8366A882E}" name="HrSec_Only" dataDxfId="35"/>
    <tableColumn id="13" xr3:uid="{015B1B6C-7D44-4699-A127-08E78E57F4BE}" name="All Schools" dataDxfId="34"/>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09864F6-2EF5-4405-AF61-E6E3DEE291D8}" name="Table5" displayName="Table5" ref="A1:M111" totalsRowShown="0">
  <autoFilter ref="A1:M111" xr:uid="{409864F6-2EF5-4405-AF61-E6E3DEE291D8}"/>
  <tableColumns count="13">
    <tableColumn id="1" xr3:uid="{D5388C57-330E-4EF5-81A6-D501C43F4F34}" name="State_UT"/>
    <tableColumn id="2" xr3:uid="{96DDB7FC-71C2-42EB-9E34-5274F2B40E91}" name="year"/>
    <tableColumn id="3" xr3:uid="{34085B6F-CE84-4FB9-B625-2B74A5B1A133}" name="Primary_Only" dataDxfId="33"/>
    <tableColumn id="4" xr3:uid="{4CA3F3E2-4292-4E97-99CF-AC3D55E836FA}" name="Primary_with_U_Primary" dataDxfId="32"/>
    <tableColumn id="5" xr3:uid="{CF0157CD-DDE3-400A-94A5-ECAB2B5B6459}" name="Primary_with_U_Primary_Sec_HrSec" dataDxfId="31"/>
    <tableColumn id="6" xr3:uid="{BAB94591-007A-4AE5-9E94-65E3147966B0}" name="U_Primary_Only" dataDxfId="30"/>
    <tableColumn id="7" xr3:uid="{96B09B92-D76C-456C-951D-4C7210D24686}" name="U_Primary_With_Sec_HrSec" dataDxfId="29"/>
    <tableColumn id="8" xr3:uid="{A2A237B0-A491-4735-860E-1F7E12F4FE88}" name="Primary_with_U_Primary_Sec" dataDxfId="28"/>
    <tableColumn id="9" xr3:uid="{7E87B3BA-1AE2-4DD2-9036-C3C74E2443E8}" name="U_Primary_With_Sec" dataDxfId="27"/>
    <tableColumn id="10" xr3:uid="{8CCBD9E7-42AF-4D87-B728-432E6798AB64}" name="Sec_Only" dataDxfId="26"/>
    <tableColumn id="11" xr3:uid="{AE342715-2992-4D42-9FC7-5EE42FB5C1D7}" name="Sec_with_HrSec." dataDxfId="25"/>
    <tableColumn id="12" xr3:uid="{FC3BC5B2-7104-497E-A8FD-64256859AA4C}" name="HrSec_Only" dataDxfId="24"/>
    <tableColumn id="13" xr3:uid="{FEB8C58E-0854-42CF-BDB0-0A756F8EFFBC}" name="All Schools" dataDxfId="23"/>
  </tableColumns>
  <tableStyleInfo name="TableStyleMedium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D9739D-2E2E-4279-B741-2601F671B5D2}" name="Table6" displayName="Table6" ref="A1:M111" totalsRowShown="0">
  <autoFilter ref="A1:M111" xr:uid="{1FD9739D-2E2E-4279-B741-2601F671B5D2}"/>
  <tableColumns count="13">
    <tableColumn id="1" xr3:uid="{164FF09C-90B7-4E2A-9242-21CCF5825327}" name="State_UT"/>
    <tableColumn id="2" xr3:uid="{27C18F46-9F99-4DB2-B3FC-6A0BA6630E07}" name="year"/>
    <tableColumn id="3" xr3:uid="{7D1193C7-D42B-4542-9581-B7B798BFFF8C}" name="Primary_Only" dataDxfId="22"/>
    <tableColumn id="4" xr3:uid="{41A095C4-BBE6-44AF-A3ED-38D78C87F96D}" name="Primary_with_U_Primary" dataDxfId="21"/>
    <tableColumn id="5" xr3:uid="{C13A4015-DAD1-42D7-9412-09A38DA3C20F}" name="Primary_with_U_Primary_Sec_HrSec" dataDxfId="20"/>
    <tableColumn id="6" xr3:uid="{9BFD604D-FA56-4E70-B8F3-CA588CE39D51}" name="U_Primary_Only" dataDxfId="19"/>
    <tableColumn id="7" xr3:uid="{CD510945-CEBE-4C63-99F2-09C5F82A5786}" name="U_Primary_With_Sec_HrSec" dataDxfId="18"/>
    <tableColumn id="8" xr3:uid="{667FD782-B0B9-475C-9CC2-7275D3B25B0B}" name="Primary_with_U_Primary_Sec" dataDxfId="17"/>
    <tableColumn id="9" xr3:uid="{DC9F8EAF-3CFE-4DFD-B29D-14173CB3B384}" name="U_Primary_With_Sec" dataDxfId="16"/>
    <tableColumn id="10" xr3:uid="{5BC065D5-6D7D-4FDB-8551-8290CD4DD8E0}" name="Sec_Only" dataDxfId="15"/>
    <tableColumn id="11" xr3:uid="{B4491D2B-262C-4C5A-847C-9ACE5DD8E67E}" name="Sec_with_HrSec." dataDxfId="14"/>
    <tableColumn id="12" xr3:uid="{20481E0B-085F-4B61-9113-0074D31A0E24}" name="HrSec_Only" dataDxfId="13"/>
    <tableColumn id="13" xr3:uid="{5FB68DE8-A28F-4D4F-8F78-C04CEBEA482B}" name="All Schools" dataDxfId="12"/>
  </tableColumns>
  <tableStyleInfo name="TableStyleMedium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86F1B5-F220-40AB-B94E-5A0F50AE5942}" name="Table1_2" displayName="Table1_2" ref="A1:D771" tableType="queryTable" totalsRowShown="0">
  <autoFilter ref="A1:D771" xr:uid="{AA86F1B5-F220-40AB-B94E-5A0F50AE5942}"/>
  <sortState xmlns:xlrd2="http://schemas.microsoft.com/office/spreadsheetml/2017/richdata2" ref="A170:D184">
    <sortCondition ref="A1:A750"/>
  </sortState>
  <tableColumns count="4">
    <tableColumn id="1" xr3:uid="{B2FF8752-FDF3-4226-9ADF-8ADF7139A82C}" uniqueName="1" name="STATE" queryTableFieldId="1" dataDxfId="3"/>
    <tableColumn id="2" xr3:uid="{3C8625C7-6D60-47F7-968B-5ABFDAFF58E0}" uniqueName="2" name="YEAR" queryTableFieldId="2" dataDxfId="2"/>
    <tableColumn id="10" xr3:uid="{CDAA7214-96F3-445F-B5B0-0527A53E5488}" uniqueName="10" name="OBJECTIVES" queryTableFieldId="10" dataDxfId="1"/>
    <tableColumn id="11" xr3:uid="{4E2541E2-B802-4845-A48A-795654C2A69A}" uniqueName="11" name="Value" queryTableFieldId="11" dataDxfId="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071A3C-8ECC-40AD-993A-152F9FD50CD4}" name="POWERQUERY" displayName="POWERQUERY" ref="A1:I111" totalsRowShown="0">
  <autoFilter ref="A1:I111" xr:uid="{DA071A3C-8ECC-40AD-993A-152F9FD50CD4}"/>
  <tableColumns count="9">
    <tableColumn id="1" xr3:uid="{B5BE1D50-440E-45E1-AFCF-52BD2672E31D}" name="STATE"/>
    <tableColumn id="2" xr3:uid="{862240DF-283C-4D67-9D0D-D1DDD3B221C1}" name="YEAR"/>
    <tableColumn id="3" xr3:uid="{00229C74-4996-4C8A-8EF5-AFB70E817180}" name="DROPOUT" dataDxfId="10">
      <calculatedColumnFormula>AVERAGE(Table8[[#This Row],[Primary_Boys]:[HrSecondary_Total]])</calculatedColumnFormula>
    </tableColumn>
    <tableColumn id="4" xr3:uid="{646EC821-6B72-4B68-AA77-1DE9ED6096A9}" name="ENROLLMENT" dataDxfId="9">
      <calculatedColumnFormula>AVERAGE(Table7[[#This Row],[Primary_Boys]:[Higher_Secondary_Total]])</calculatedColumnFormula>
    </tableColumn>
    <tableColumn id="5" xr3:uid="{D49F5843-E3D6-46F2-9795-43638E240572}" name="COMPUTER" dataDxfId="8"/>
    <tableColumn id="6" xr3:uid="{FCABB06F-9DAB-4060-9F85-18F0EA050B8A}" name="ELECTRICITY" dataDxfId="7"/>
    <tableColumn id="7" xr3:uid="{ED0ECF25-48D1-4DB3-BA60-AF215753C30D}" name="WATER" dataDxfId="6"/>
    <tableColumn id="8" xr3:uid="{D7557FEB-0688-4B84-9770-E2F263CB2379}" name="MALE URINALS" dataDxfId="5"/>
    <tableColumn id="9" xr3:uid="{C62E701A-B305-4550-854C-3B6B4CFB6D36}" name="FEMALE URINALS" dataDxfId="4"/>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2.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3.xml"/></Relationships>
</file>

<file path=xl/worksheets/_rels/sheet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6.xml"/></Relationships>
</file>

<file path=xl/worksheets/_rels/sheet6.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9FC05-04A4-477D-A69F-42B8EBBE80F4}">
  <dimension ref="AE3"/>
  <sheetViews>
    <sheetView showGridLines="0" tabSelected="1" zoomScale="75" zoomScaleNormal="75" workbookViewId="0">
      <selection activeCell="AF42" sqref="AF42"/>
    </sheetView>
  </sheetViews>
  <sheetFormatPr defaultRowHeight="14.4" x14ac:dyDescent="0.3"/>
  <sheetData>
    <row r="3" spans="31:31" x14ac:dyDescent="0.3">
      <c r="AE3" s="7"/>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BD506-B5C5-49A9-9E21-658A4B647559}">
  <dimension ref="A2:B44"/>
  <sheetViews>
    <sheetView workbookViewId="0">
      <selection activeCell="A3" sqref="A3"/>
    </sheetView>
  </sheetViews>
  <sheetFormatPr defaultRowHeight="14.4" x14ac:dyDescent="0.3"/>
  <cols>
    <col min="1" max="1" width="16.109375" bestFit="1" customWidth="1"/>
    <col min="2" max="2" width="23.6640625" bestFit="1" customWidth="1"/>
    <col min="3" max="4" width="7.6640625" bestFit="1" customWidth="1"/>
    <col min="5" max="5" width="10.77734375" bestFit="1" customWidth="1"/>
  </cols>
  <sheetData>
    <row r="2" spans="1:2" ht="15" thickBot="1" x14ac:dyDescent="0.35"/>
    <row r="3" spans="1:2" ht="15.6" thickTop="1" thickBot="1" x14ac:dyDescent="0.35">
      <c r="A3" s="2" t="s">
        <v>79</v>
      </c>
      <c r="B3" s="3" t="s">
        <v>84</v>
      </c>
    </row>
    <row r="4" spans="1:2" ht="15.6" thickTop="1" thickBot="1" x14ac:dyDescent="0.35">
      <c r="A4" s="4" t="s">
        <v>39</v>
      </c>
      <c r="B4" s="5">
        <v>15.569166666666668</v>
      </c>
    </row>
    <row r="5" spans="1:2" ht="15.6" thickTop="1" thickBot="1" x14ac:dyDescent="0.35">
      <c r="A5" s="4" t="s">
        <v>17</v>
      </c>
      <c r="B5" s="5">
        <v>11.791388888888889</v>
      </c>
    </row>
    <row r="6" spans="1:2" ht="15.6" thickTop="1" thickBot="1" x14ac:dyDescent="0.35">
      <c r="A6" s="4" t="s">
        <v>47</v>
      </c>
      <c r="B6" s="5">
        <v>10.071944444444446</v>
      </c>
    </row>
    <row r="7" spans="1:2" ht="15.6" thickTop="1" thickBot="1" x14ac:dyDescent="0.35">
      <c r="A7" s="4" t="s">
        <v>29</v>
      </c>
      <c r="B7" s="5">
        <v>9.5466666666666651</v>
      </c>
    </row>
    <row r="8" spans="1:2" ht="15.6" thickTop="1" thickBot="1" x14ac:dyDescent="0.35">
      <c r="A8" s="4" t="s">
        <v>23</v>
      </c>
      <c r="B8" s="5">
        <v>9.2211111111111084</v>
      </c>
    </row>
    <row r="9" spans="1:2" ht="15.6" thickTop="1" thickBot="1" x14ac:dyDescent="0.35">
      <c r="A9" s="4" t="s">
        <v>50</v>
      </c>
      <c r="B9" s="5">
        <v>8.4952777777777779</v>
      </c>
    </row>
    <row r="10" spans="1:2" ht="15.6" thickTop="1" thickBot="1" x14ac:dyDescent="0.35">
      <c r="A10" s="4" t="s">
        <v>18</v>
      </c>
      <c r="B10" s="5">
        <v>8.0816666666666688</v>
      </c>
    </row>
    <row r="11" spans="1:2" ht="15.6" thickTop="1" thickBot="1" x14ac:dyDescent="0.35">
      <c r="A11" s="4" t="s">
        <v>26</v>
      </c>
      <c r="B11" s="5">
        <v>7.9047222222222215</v>
      </c>
    </row>
    <row r="12" spans="1:2" ht="15.6" thickTop="1" thickBot="1" x14ac:dyDescent="0.35">
      <c r="A12" s="4" t="s">
        <v>44</v>
      </c>
      <c r="B12" s="5">
        <v>7.6141666666666659</v>
      </c>
    </row>
    <row r="13" spans="1:2" ht="15.6" thickTop="1" thickBot="1" x14ac:dyDescent="0.35">
      <c r="A13" s="4" t="s">
        <v>36</v>
      </c>
      <c r="B13" s="5">
        <v>6.3069444444444445</v>
      </c>
    </row>
    <row r="14" spans="1:2" ht="15.6" thickTop="1" thickBot="1" x14ac:dyDescent="0.35">
      <c r="A14" s="4" t="s">
        <v>77</v>
      </c>
      <c r="B14" s="5">
        <v>9.4603055555555535</v>
      </c>
    </row>
    <row r="15" spans="1:2" ht="15" thickTop="1" x14ac:dyDescent="0.3"/>
    <row r="16" spans="1:2" ht="15" thickTop="1" x14ac:dyDescent="0.3"/>
    <row r="17" ht="15.6" thickTop="1" thickBot="1" x14ac:dyDescent="0.35"/>
    <row r="18" ht="15.6" thickTop="1" thickBot="1" x14ac:dyDescent="0.35"/>
    <row r="19" ht="15.6" thickTop="1" thickBot="1" x14ac:dyDescent="0.35"/>
    <row r="20" ht="15.6" thickTop="1" thickBot="1" x14ac:dyDescent="0.35"/>
    <row r="21" ht="15.6" thickTop="1" thickBot="1" x14ac:dyDescent="0.35"/>
    <row r="22" ht="15.6" thickTop="1" thickBot="1" x14ac:dyDescent="0.35"/>
    <row r="23" ht="15.6" thickTop="1" thickBot="1" x14ac:dyDescent="0.35"/>
    <row r="24" ht="15.6" thickTop="1" thickBot="1" x14ac:dyDescent="0.35"/>
    <row r="25" ht="15.6" thickTop="1" thickBot="1" x14ac:dyDescent="0.35"/>
    <row r="26" ht="15.6" thickTop="1" thickBot="1" x14ac:dyDescent="0.35"/>
    <row r="27" ht="15.6" thickTop="1" thickBot="1" x14ac:dyDescent="0.35"/>
    <row r="28" ht="15.6" thickTop="1" thickBot="1" x14ac:dyDescent="0.35"/>
    <row r="29" ht="15.6" thickTop="1" thickBot="1" x14ac:dyDescent="0.35"/>
    <row r="30" ht="15.6" thickTop="1" thickBot="1" x14ac:dyDescent="0.35"/>
    <row r="31" ht="15.6" thickTop="1" thickBot="1" x14ac:dyDescent="0.35"/>
    <row r="32" ht="15.6" thickTop="1" thickBot="1" x14ac:dyDescent="0.35"/>
    <row r="33" ht="15.6" thickTop="1" thickBot="1" x14ac:dyDescent="0.35"/>
    <row r="34" ht="15.6" thickTop="1" thickBot="1" x14ac:dyDescent="0.35"/>
    <row r="35" ht="15.6" thickTop="1" thickBot="1" x14ac:dyDescent="0.35"/>
    <row r="36" ht="15.6" thickTop="1" thickBot="1" x14ac:dyDescent="0.35"/>
    <row r="37" ht="15.6" thickTop="1" thickBot="1" x14ac:dyDescent="0.35"/>
    <row r="38" ht="15.6" thickTop="1" thickBot="1" x14ac:dyDescent="0.35"/>
    <row r="39" ht="15.6" thickTop="1" thickBot="1" x14ac:dyDescent="0.35"/>
    <row r="40" ht="15.6" thickTop="1" thickBot="1" x14ac:dyDescent="0.35"/>
    <row r="41" ht="15.6" thickTop="1" thickBot="1" x14ac:dyDescent="0.35"/>
    <row r="42" ht="15.6" thickTop="1" thickBot="1" x14ac:dyDescent="0.35"/>
    <row r="43" ht="15.6" thickTop="1" thickBot="1" x14ac:dyDescent="0.35"/>
    <row r="44" ht="15" thickTop="1" x14ac:dyDescent="0.3"/>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04A52-4186-4D9F-A308-74A946F6A3A6}">
  <dimension ref="A2:B15"/>
  <sheetViews>
    <sheetView workbookViewId="0">
      <selection activeCell="A3" sqref="A3"/>
    </sheetView>
  </sheetViews>
  <sheetFormatPr defaultRowHeight="14.4" x14ac:dyDescent="0.3"/>
  <cols>
    <col min="1" max="1" width="16.109375" bestFit="1" customWidth="1"/>
    <col min="2" max="2" width="27" bestFit="1" customWidth="1"/>
  </cols>
  <sheetData>
    <row r="2" spans="1:2" ht="15" thickBot="1" x14ac:dyDescent="0.35"/>
    <row r="3" spans="1:2" ht="15.6" thickTop="1" thickBot="1" x14ac:dyDescent="0.35">
      <c r="A3" s="2" t="s">
        <v>79</v>
      </c>
      <c r="B3" s="3" t="s">
        <v>85</v>
      </c>
    </row>
    <row r="4" spans="1:2" ht="15.6" thickTop="1" thickBot="1" x14ac:dyDescent="0.35">
      <c r="A4" s="4" t="s">
        <v>24</v>
      </c>
      <c r="B4" s="5">
        <v>107.99805555555555</v>
      </c>
    </row>
    <row r="5" spans="1:2" ht="15.6" thickTop="1" thickBot="1" x14ac:dyDescent="0.35">
      <c r="A5" s="4" t="s">
        <v>44</v>
      </c>
      <c r="B5" s="5">
        <v>107.43499999999999</v>
      </c>
    </row>
    <row r="6" spans="1:2" ht="15.6" thickTop="1" thickBot="1" x14ac:dyDescent="0.35">
      <c r="A6" s="4" t="s">
        <v>38</v>
      </c>
      <c r="B6" s="5">
        <v>104.44472222222221</v>
      </c>
    </row>
    <row r="7" spans="1:2" ht="15.6" thickTop="1" thickBot="1" x14ac:dyDescent="0.35">
      <c r="A7" s="4" t="s">
        <v>28</v>
      </c>
      <c r="B7" s="5">
        <v>103.61027777777777</v>
      </c>
    </row>
    <row r="8" spans="1:2" ht="15.6" thickTop="1" thickBot="1" x14ac:dyDescent="0.35">
      <c r="A8" s="4" t="s">
        <v>36</v>
      </c>
      <c r="B8" s="5">
        <v>103.3436111111111</v>
      </c>
    </row>
    <row r="9" spans="1:2" ht="15.6" thickTop="1" thickBot="1" x14ac:dyDescent="0.35">
      <c r="A9" s="4" t="s">
        <v>17</v>
      </c>
      <c r="B9" s="5">
        <v>101.13694444444444</v>
      </c>
    </row>
    <row r="10" spans="1:2" ht="15.6" thickTop="1" thickBot="1" x14ac:dyDescent="0.35">
      <c r="A10" s="4" t="s">
        <v>47</v>
      </c>
      <c r="B10" s="5">
        <v>98.134722222222237</v>
      </c>
    </row>
    <row r="11" spans="1:2" ht="15.6" thickTop="1" thickBot="1" x14ac:dyDescent="0.35">
      <c r="A11" s="4" t="s">
        <v>25</v>
      </c>
      <c r="B11" s="5">
        <v>97.098055555555547</v>
      </c>
    </row>
    <row r="12" spans="1:2" ht="15.6" thickTop="1" thickBot="1" x14ac:dyDescent="0.35">
      <c r="A12" s="4" t="s">
        <v>33</v>
      </c>
      <c r="B12" s="5">
        <v>94.651666666666685</v>
      </c>
    </row>
    <row r="13" spans="1:2" ht="15.6" thickTop="1" thickBot="1" x14ac:dyDescent="0.35">
      <c r="A13" s="4" t="s">
        <v>37</v>
      </c>
      <c r="B13" s="5">
        <v>93.968055555555551</v>
      </c>
    </row>
    <row r="14" spans="1:2" ht="15.6" thickTop="1" thickBot="1" x14ac:dyDescent="0.35">
      <c r="A14" s="4" t="s">
        <v>77</v>
      </c>
      <c r="B14" s="5">
        <v>101.18211111111113</v>
      </c>
    </row>
    <row r="15" spans="1:2" ht="15" thickTop="1"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34D4-DC7F-4F7C-832B-86850A4F49A4}">
  <dimension ref="A2:B15"/>
  <sheetViews>
    <sheetView zoomScaleNormal="100" workbookViewId="0">
      <selection activeCell="A3" sqref="A3"/>
    </sheetView>
  </sheetViews>
  <sheetFormatPr defaultRowHeight="14.4" x14ac:dyDescent="0.3"/>
  <cols>
    <col min="1" max="1" width="12" bestFit="1" customWidth="1"/>
    <col min="2" max="2" width="32.88671875" bestFit="1" customWidth="1"/>
  </cols>
  <sheetData>
    <row r="2" spans="1:2" ht="15" thickBot="1" x14ac:dyDescent="0.35"/>
    <row r="3" spans="1:2" ht="15.6" thickTop="1" thickBot="1" x14ac:dyDescent="0.35">
      <c r="A3" s="2" t="s">
        <v>79</v>
      </c>
      <c r="B3" s="3" t="s">
        <v>78</v>
      </c>
    </row>
    <row r="4" spans="1:2" ht="15.6" thickTop="1" thickBot="1" x14ac:dyDescent="0.35">
      <c r="A4" s="4" t="s">
        <v>33</v>
      </c>
      <c r="B4" s="5">
        <v>100</v>
      </c>
    </row>
    <row r="5" spans="1:2" ht="15.6" thickTop="1" thickBot="1" x14ac:dyDescent="0.35">
      <c r="A5" s="4" t="s">
        <v>41</v>
      </c>
      <c r="B5" s="5">
        <v>98.066666666666663</v>
      </c>
    </row>
    <row r="6" spans="1:2" ht="15.6" thickTop="1" thickBot="1" x14ac:dyDescent="0.35">
      <c r="A6" s="4" t="s">
        <v>20</v>
      </c>
      <c r="B6" s="5">
        <v>95.263333333333321</v>
      </c>
    </row>
    <row r="7" spans="1:2" ht="15.6" thickTop="1" thickBot="1" x14ac:dyDescent="0.35">
      <c r="A7" s="4" t="s">
        <v>32</v>
      </c>
      <c r="B7" s="5">
        <v>93.633333333333326</v>
      </c>
    </row>
    <row r="8" spans="1:2" ht="15.6" thickTop="1" thickBot="1" x14ac:dyDescent="0.35">
      <c r="A8" s="4" t="s">
        <v>24</v>
      </c>
      <c r="B8" s="5">
        <v>82.149999999999991</v>
      </c>
    </row>
    <row r="9" spans="1:2" ht="15.6" thickTop="1" thickBot="1" x14ac:dyDescent="0.35">
      <c r="A9" s="4" t="s">
        <v>26</v>
      </c>
      <c r="B9" s="5">
        <v>74.266666666666666</v>
      </c>
    </row>
    <row r="10" spans="1:2" ht="15.6" thickTop="1" thickBot="1" x14ac:dyDescent="0.35">
      <c r="A10" s="4" t="s">
        <v>23</v>
      </c>
      <c r="B10" s="5">
        <v>63.819999999999993</v>
      </c>
    </row>
    <row r="11" spans="1:2" ht="15.6" thickTop="1" thickBot="1" x14ac:dyDescent="0.35">
      <c r="A11" s="4" t="s">
        <v>44</v>
      </c>
      <c r="B11" s="5">
        <v>57.416666666666664</v>
      </c>
    </row>
    <row r="12" spans="1:2" ht="15.6" thickTop="1" thickBot="1" x14ac:dyDescent="0.35">
      <c r="A12" s="4" t="s">
        <v>35</v>
      </c>
      <c r="B12" s="5">
        <v>56.50333333333333</v>
      </c>
    </row>
    <row r="13" spans="1:2" ht="15.6" thickTop="1" thickBot="1" x14ac:dyDescent="0.35">
      <c r="A13" s="4" t="s">
        <v>45</v>
      </c>
      <c r="B13" s="5">
        <v>56.346666666666664</v>
      </c>
    </row>
    <row r="14" spans="1:2" ht="15.6" thickTop="1" thickBot="1" x14ac:dyDescent="0.35">
      <c r="A14" s="4" t="s">
        <v>77</v>
      </c>
      <c r="B14" s="5">
        <v>77.74666666666667</v>
      </c>
    </row>
    <row r="15" spans="1:2" ht="15" thickTop="1" x14ac:dyDescent="0.3"/>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D3148-4FDC-4D88-BFC4-750918A3759C}">
  <dimension ref="A2:B15"/>
  <sheetViews>
    <sheetView workbookViewId="0">
      <selection activeCell="A3" sqref="A3"/>
    </sheetView>
  </sheetViews>
  <sheetFormatPr defaultRowHeight="14.4" x14ac:dyDescent="0.3"/>
  <cols>
    <col min="1" max="1" width="18.6640625" bestFit="1" customWidth="1"/>
    <col min="2" max="2" width="29.77734375" bestFit="1" customWidth="1"/>
  </cols>
  <sheetData>
    <row r="2" spans="1:2" ht="15" thickBot="1" x14ac:dyDescent="0.35"/>
    <row r="3" spans="1:2" ht="15.6" thickTop="1" thickBot="1" x14ac:dyDescent="0.35">
      <c r="A3" s="2" t="s">
        <v>79</v>
      </c>
      <c r="B3" s="3" t="s">
        <v>80</v>
      </c>
    </row>
    <row r="4" spans="1:2" ht="15.6" thickTop="1" thickBot="1" x14ac:dyDescent="0.35">
      <c r="A4" s="4" t="s">
        <v>33</v>
      </c>
      <c r="B4" s="5">
        <v>100</v>
      </c>
    </row>
    <row r="5" spans="1:2" ht="15.6" thickTop="1" thickBot="1" x14ac:dyDescent="0.35">
      <c r="A5" s="4" t="s">
        <v>24</v>
      </c>
      <c r="B5" s="5">
        <v>100</v>
      </c>
    </row>
    <row r="6" spans="1:2" ht="15.6" thickTop="1" thickBot="1" x14ac:dyDescent="0.35">
      <c r="A6" s="4" t="s">
        <v>41</v>
      </c>
      <c r="B6" s="5">
        <v>100</v>
      </c>
    </row>
    <row r="7" spans="1:2" ht="15.6" thickTop="1" thickBot="1" x14ac:dyDescent="0.35">
      <c r="A7" s="4" t="s">
        <v>23</v>
      </c>
      <c r="B7" s="5">
        <v>100</v>
      </c>
    </row>
    <row r="8" spans="1:2" ht="15.6" thickTop="1" thickBot="1" x14ac:dyDescent="0.35">
      <c r="A8" s="4" t="s">
        <v>20</v>
      </c>
      <c r="B8" s="5">
        <v>100</v>
      </c>
    </row>
    <row r="9" spans="1:2" ht="15.6" thickTop="1" thickBot="1" x14ac:dyDescent="0.35">
      <c r="A9" s="4" t="s">
        <v>42</v>
      </c>
      <c r="B9" s="5">
        <v>99.893333333333331</v>
      </c>
    </row>
    <row r="10" spans="1:2" ht="15.6" thickTop="1" thickBot="1" x14ac:dyDescent="0.35">
      <c r="A10" s="4" t="s">
        <v>26</v>
      </c>
      <c r="B10" s="5">
        <v>99.723333333333343</v>
      </c>
    </row>
    <row r="11" spans="1:2" ht="15.6" thickTop="1" thickBot="1" x14ac:dyDescent="0.35">
      <c r="A11" s="4" t="s">
        <v>25</v>
      </c>
      <c r="B11" s="5">
        <v>98.92</v>
      </c>
    </row>
    <row r="12" spans="1:2" ht="15.6" thickTop="1" thickBot="1" x14ac:dyDescent="0.35">
      <c r="A12" s="4" t="s">
        <v>27</v>
      </c>
      <c r="B12" s="5">
        <v>98.866666666666674</v>
      </c>
    </row>
    <row r="13" spans="1:2" ht="15.6" thickTop="1" thickBot="1" x14ac:dyDescent="0.35">
      <c r="A13" s="4" t="s">
        <v>22</v>
      </c>
      <c r="B13" s="5">
        <v>98.446666666666673</v>
      </c>
    </row>
    <row r="14" spans="1:2" ht="15.6" thickTop="1" thickBot="1" x14ac:dyDescent="0.35">
      <c r="A14" s="4" t="s">
        <v>77</v>
      </c>
      <c r="B14" s="5">
        <v>99.585000000000022</v>
      </c>
    </row>
    <row r="15" spans="1:2" ht="15" thickTop="1" x14ac:dyDescent="0.3"/>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5E9B-2ABD-41E0-820F-59854F05DB7D}">
  <dimension ref="A2:B15"/>
  <sheetViews>
    <sheetView workbookViewId="0">
      <selection activeCell="A3" sqref="A3"/>
    </sheetView>
  </sheetViews>
  <sheetFormatPr defaultRowHeight="14.4" x14ac:dyDescent="0.3"/>
  <cols>
    <col min="1" max="1" width="18.6640625" bestFit="1" customWidth="1"/>
    <col min="2" max="2" width="32.44140625" bestFit="1" customWidth="1"/>
  </cols>
  <sheetData>
    <row r="2" spans="1:2" ht="15" thickBot="1" x14ac:dyDescent="0.35"/>
    <row r="3" spans="1:2" ht="15.6" thickTop="1" thickBot="1" x14ac:dyDescent="0.35">
      <c r="A3" s="2" t="s">
        <v>79</v>
      </c>
      <c r="B3" s="3" t="s">
        <v>81</v>
      </c>
    </row>
    <row r="4" spans="1:2" ht="15.6" thickTop="1" thickBot="1" x14ac:dyDescent="0.35">
      <c r="A4" s="4" t="s">
        <v>24</v>
      </c>
      <c r="B4" s="5">
        <v>100</v>
      </c>
    </row>
    <row r="5" spans="1:2" ht="15.6" thickTop="1" thickBot="1" x14ac:dyDescent="0.35">
      <c r="A5" s="4" t="s">
        <v>33</v>
      </c>
      <c r="B5" s="5">
        <v>100</v>
      </c>
    </row>
    <row r="6" spans="1:2" ht="15.6" thickTop="1" thickBot="1" x14ac:dyDescent="0.35">
      <c r="A6" s="4" t="s">
        <v>20</v>
      </c>
      <c r="B6" s="5">
        <v>100</v>
      </c>
    </row>
    <row r="7" spans="1:2" ht="15.6" thickTop="1" thickBot="1" x14ac:dyDescent="0.35">
      <c r="A7" s="4" t="s">
        <v>22</v>
      </c>
      <c r="B7" s="5">
        <v>100</v>
      </c>
    </row>
    <row r="8" spans="1:2" ht="15.6" thickTop="1" thickBot="1" x14ac:dyDescent="0.35">
      <c r="A8" s="4" t="s">
        <v>23</v>
      </c>
      <c r="B8" s="5">
        <v>100</v>
      </c>
    </row>
    <row r="9" spans="1:2" ht="15.6" thickTop="1" thickBot="1" x14ac:dyDescent="0.35">
      <c r="A9" s="4" t="s">
        <v>26</v>
      </c>
      <c r="B9" s="5">
        <v>99.933333333333337</v>
      </c>
    </row>
    <row r="10" spans="1:2" ht="15.6" thickTop="1" thickBot="1" x14ac:dyDescent="0.35">
      <c r="A10" s="4" t="s">
        <v>45</v>
      </c>
      <c r="B10" s="5">
        <v>99.923333333333332</v>
      </c>
    </row>
    <row r="11" spans="1:2" ht="15.6" thickTop="1" thickBot="1" x14ac:dyDescent="0.35">
      <c r="A11" s="4" t="s">
        <v>41</v>
      </c>
      <c r="B11" s="5">
        <v>99.910000000000011</v>
      </c>
    </row>
    <row r="12" spans="1:2" ht="15.6" thickTop="1" thickBot="1" x14ac:dyDescent="0.35">
      <c r="A12" s="4" t="s">
        <v>42</v>
      </c>
      <c r="B12" s="5">
        <v>99.90666666666668</v>
      </c>
    </row>
    <row r="13" spans="1:2" ht="15.6" thickTop="1" thickBot="1" x14ac:dyDescent="0.35">
      <c r="A13" s="4" t="s">
        <v>27</v>
      </c>
      <c r="B13" s="5">
        <v>99.84333333333332</v>
      </c>
    </row>
    <row r="14" spans="1:2" ht="15.6" thickTop="1" thickBot="1" x14ac:dyDescent="0.35">
      <c r="A14" s="4" t="s">
        <v>77</v>
      </c>
      <c r="B14" s="5">
        <v>99.951666666666654</v>
      </c>
    </row>
    <row r="15" spans="1:2" ht="15" thickTop="1"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55912-5CD2-4516-819B-6C061C1A9697}">
  <dimension ref="A2:B42"/>
  <sheetViews>
    <sheetView workbookViewId="0">
      <selection activeCell="A3" sqref="A3"/>
    </sheetView>
  </sheetViews>
  <sheetFormatPr defaultRowHeight="14.4" x14ac:dyDescent="0.3"/>
  <cols>
    <col min="1" max="1" width="12.21875" bestFit="1" customWidth="1"/>
    <col min="2" max="2" width="32.21875" bestFit="1" customWidth="1"/>
  </cols>
  <sheetData>
    <row r="2" spans="1:2" ht="15" thickBot="1" x14ac:dyDescent="0.35"/>
    <row r="3" spans="1:2" ht="15.6" thickTop="1" thickBot="1" x14ac:dyDescent="0.35">
      <c r="A3" s="2" t="s">
        <v>79</v>
      </c>
      <c r="B3" s="3" t="s">
        <v>82</v>
      </c>
    </row>
    <row r="4" spans="1:2" ht="15.6" thickTop="1" thickBot="1" x14ac:dyDescent="0.35">
      <c r="A4" s="4" t="s">
        <v>33</v>
      </c>
      <c r="B4" s="5">
        <v>100</v>
      </c>
    </row>
    <row r="5" spans="1:2" ht="15.6" thickTop="1" thickBot="1" x14ac:dyDescent="0.35">
      <c r="A5" s="4" t="s">
        <v>20</v>
      </c>
      <c r="B5" s="5">
        <v>100</v>
      </c>
    </row>
    <row r="6" spans="1:2" ht="15.6" thickTop="1" thickBot="1" x14ac:dyDescent="0.35">
      <c r="A6" s="4" t="s">
        <v>23</v>
      </c>
      <c r="B6" s="5">
        <v>100</v>
      </c>
    </row>
    <row r="7" spans="1:2" ht="15.6" thickTop="1" thickBot="1" x14ac:dyDescent="0.35">
      <c r="A7" s="4" t="s">
        <v>24</v>
      </c>
      <c r="B7" s="5">
        <v>100</v>
      </c>
    </row>
    <row r="8" spans="1:2" ht="15.6" thickTop="1" thickBot="1" x14ac:dyDescent="0.35">
      <c r="A8" s="4" t="s">
        <v>41</v>
      </c>
      <c r="B8" s="5">
        <v>99.903333333333322</v>
      </c>
    </row>
    <row r="9" spans="1:2" ht="15.6" thickTop="1" thickBot="1" x14ac:dyDescent="0.35">
      <c r="A9" s="4" t="s">
        <v>31</v>
      </c>
      <c r="B9" s="5">
        <v>99.476666666666674</v>
      </c>
    </row>
    <row r="10" spans="1:2" ht="15.6" thickTop="1" thickBot="1" x14ac:dyDescent="0.35">
      <c r="A10" s="4" t="s">
        <v>35</v>
      </c>
      <c r="B10" s="5">
        <v>98.886666666666656</v>
      </c>
    </row>
    <row r="11" spans="1:2" ht="15.6" thickTop="1" thickBot="1" x14ac:dyDescent="0.35">
      <c r="A11" s="4" t="s">
        <v>26</v>
      </c>
      <c r="B11" s="5">
        <v>98.756666666666661</v>
      </c>
    </row>
    <row r="12" spans="1:2" ht="15.6" thickTop="1" thickBot="1" x14ac:dyDescent="0.35">
      <c r="A12" s="4" t="s">
        <v>48</v>
      </c>
      <c r="B12" s="5">
        <v>98.49666666666667</v>
      </c>
    </row>
    <row r="13" spans="1:2" ht="15.6" thickTop="1" thickBot="1" x14ac:dyDescent="0.35">
      <c r="A13" s="4" t="s">
        <v>44</v>
      </c>
      <c r="B13" s="5">
        <v>98.34666666666665</v>
      </c>
    </row>
    <row r="14" spans="1:2" ht="15.6" thickTop="1" thickBot="1" x14ac:dyDescent="0.35">
      <c r="A14" s="4" t="s">
        <v>77</v>
      </c>
      <c r="B14" s="5">
        <v>99.386666666666684</v>
      </c>
    </row>
    <row r="15" spans="1:2" ht="15" thickTop="1" x14ac:dyDescent="0.3"/>
    <row r="16" spans="1:2" ht="15.6" thickTop="1" thickBot="1" x14ac:dyDescent="0.35"/>
    <row r="17" ht="15.6" thickTop="1" thickBot="1" x14ac:dyDescent="0.35"/>
    <row r="18" ht="15.6" thickTop="1" thickBot="1" x14ac:dyDescent="0.35"/>
    <row r="19" ht="15.6" thickTop="1" thickBot="1" x14ac:dyDescent="0.35"/>
    <row r="20" ht="15.6" thickTop="1" thickBot="1" x14ac:dyDescent="0.35"/>
    <row r="21" ht="15.6" thickTop="1" thickBot="1" x14ac:dyDescent="0.35"/>
    <row r="22" ht="15.6" thickTop="1" thickBot="1" x14ac:dyDescent="0.35"/>
    <row r="23" ht="15.6" thickTop="1" thickBot="1" x14ac:dyDescent="0.35"/>
    <row r="24" ht="15.6" thickTop="1" thickBot="1" x14ac:dyDescent="0.35"/>
    <row r="25" ht="15.6" thickTop="1" thickBot="1" x14ac:dyDescent="0.35"/>
    <row r="26" ht="15.6" thickTop="1" thickBot="1" x14ac:dyDescent="0.35"/>
    <row r="27" ht="15.6" thickTop="1" thickBot="1" x14ac:dyDescent="0.35"/>
    <row r="28" ht="15.6" thickTop="1" thickBot="1" x14ac:dyDescent="0.35"/>
    <row r="29" ht="15.6" thickTop="1" thickBot="1" x14ac:dyDescent="0.35"/>
    <row r="30" ht="15.6" thickTop="1" thickBot="1" x14ac:dyDescent="0.35"/>
    <row r="31" ht="15.6" thickTop="1" thickBot="1" x14ac:dyDescent="0.35"/>
    <row r="32" ht="15.6" thickTop="1" thickBot="1" x14ac:dyDescent="0.35"/>
    <row r="33" ht="15.6" thickTop="1" thickBot="1" x14ac:dyDescent="0.35"/>
    <row r="34" ht="15.6" thickTop="1" thickBot="1" x14ac:dyDescent="0.35"/>
    <row r="35" ht="15.6" thickTop="1" thickBot="1" x14ac:dyDescent="0.35"/>
    <row r="36" ht="15.6" thickTop="1" thickBot="1" x14ac:dyDescent="0.35"/>
    <row r="37" ht="15.6" thickTop="1" thickBot="1" x14ac:dyDescent="0.35"/>
    <row r="38" ht="15.6" thickTop="1" thickBot="1" x14ac:dyDescent="0.35"/>
    <row r="39" ht="15.6" thickTop="1" thickBot="1" x14ac:dyDescent="0.35"/>
    <row r="40" ht="15.6" thickTop="1" thickBot="1" x14ac:dyDescent="0.35"/>
    <row r="41" ht="15.6" thickTop="1" thickBot="1" x14ac:dyDescent="0.35"/>
    <row r="42" ht="15" thickTop="1"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6B819-C572-4E05-B298-D084CFC16135}">
  <dimension ref="A2:B15"/>
  <sheetViews>
    <sheetView workbookViewId="0">
      <selection activeCell="A3" sqref="A3"/>
    </sheetView>
  </sheetViews>
  <sheetFormatPr defaultRowHeight="14.4" x14ac:dyDescent="0.3"/>
  <cols>
    <col min="1" max="1" width="12" bestFit="1" customWidth="1"/>
    <col min="2" max="2" width="34.21875" bestFit="1" customWidth="1"/>
  </cols>
  <sheetData>
    <row r="2" spans="1:2" ht="15" thickBot="1" x14ac:dyDescent="0.35"/>
    <row r="3" spans="1:2" ht="15.6" thickTop="1" thickBot="1" x14ac:dyDescent="0.35">
      <c r="A3" s="2" t="s">
        <v>79</v>
      </c>
      <c r="B3" s="3" t="s">
        <v>83</v>
      </c>
    </row>
    <row r="4" spans="1:2" ht="15.6" thickTop="1" thickBot="1" x14ac:dyDescent="0.35">
      <c r="A4" s="4" t="s">
        <v>20</v>
      </c>
      <c r="B4" s="5">
        <v>100</v>
      </c>
    </row>
    <row r="5" spans="1:2" ht="15.6" thickTop="1" thickBot="1" x14ac:dyDescent="0.35">
      <c r="A5" s="4" t="s">
        <v>41</v>
      </c>
      <c r="B5" s="5">
        <v>100</v>
      </c>
    </row>
    <row r="6" spans="1:2" ht="15.6" thickTop="1" thickBot="1" x14ac:dyDescent="0.35">
      <c r="A6" s="4" t="s">
        <v>33</v>
      </c>
      <c r="B6" s="5">
        <v>100</v>
      </c>
    </row>
    <row r="7" spans="1:2" ht="15.6" thickTop="1" thickBot="1" x14ac:dyDescent="0.35">
      <c r="A7" s="4" t="s">
        <v>23</v>
      </c>
      <c r="B7" s="5">
        <v>100</v>
      </c>
    </row>
    <row r="8" spans="1:2" ht="15.6" thickTop="1" thickBot="1" x14ac:dyDescent="0.35">
      <c r="A8" s="4" t="s">
        <v>24</v>
      </c>
      <c r="B8" s="5">
        <v>100</v>
      </c>
    </row>
    <row r="9" spans="1:2" ht="15.6" thickTop="1" thickBot="1" x14ac:dyDescent="0.35">
      <c r="A9" s="4" t="s">
        <v>26</v>
      </c>
      <c r="B9" s="5">
        <v>99.839999999999989</v>
      </c>
    </row>
    <row r="10" spans="1:2" ht="15.6" thickTop="1" thickBot="1" x14ac:dyDescent="0.35">
      <c r="A10" s="4" t="s">
        <v>31</v>
      </c>
      <c r="B10" s="5">
        <v>99.69</v>
      </c>
    </row>
    <row r="11" spans="1:2" ht="15.6" thickTop="1" thickBot="1" x14ac:dyDescent="0.35">
      <c r="A11" s="4" t="s">
        <v>38</v>
      </c>
      <c r="B11" s="5">
        <v>99.57</v>
      </c>
    </row>
    <row r="12" spans="1:2" ht="15.6" thickTop="1" thickBot="1" x14ac:dyDescent="0.35">
      <c r="A12" s="4" t="s">
        <v>44</v>
      </c>
      <c r="B12" s="5">
        <v>99.33</v>
      </c>
    </row>
    <row r="13" spans="1:2" ht="15.6" thickTop="1" thickBot="1" x14ac:dyDescent="0.35">
      <c r="A13" s="4" t="s">
        <v>25</v>
      </c>
      <c r="B13" s="5">
        <v>99.243333333333339</v>
      </c>
    </row>
    <row r="14" spans="1:2" ht="15.6" thickTop="1" thickBot="1" x14ac:dyDescent="0.35">
      <c r="A14" s="4" t="s">
        <v>77</v>
      </c>
      <c r="B14" s="5">
        <v>99.767333333333312</v>
      </c>
    </row>
    <row r="15" spans="1:2" ht="15" thickTop="1" x14ac:dyDescent="0.3"/>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0A86-E696-46BA-9831-C93440FE05BF}">
  <dimension ref="A1:O111"/>
  <sheetViews>
    <sheetView workbookViewId="0">
      <pane ySplit="1" topLeftCell="A2" activePane="bottomLeft" state="frozen"/>
      <selection activeCell="B1" sqref="B1"/>
      <selection pane="bottomLeft"/>
    </sheetView>
  </sheetViews>
  <sheetFormatPr defaultRowHeight="14.4" x14ac:dyDescent="0.3"/>
  <cols>
    <col min="1" max="1" width="23.6640625" bestFit="1" customWidth="1"/>
    <col min="2" max="2" width="7.6640625" bestFit="1" customWidth="1"/>
    <col min="3" max="3" width="14.77734375" bestFit="1" customWidth="1"/>
    <col min="4" max="4" width="14.33203125" bestFit="1" customWidth="1"/>
    <col min="5" max="5" width="15" bestFit="1" customWidth="1"/>
    <col min="6" max="6" width="20.6640625" bestFit="1" customWidth="1"/>
    <col min="7" max="7" width="20.21875" bestFit="1" customWidth="1"/>
    <col min="8" max="8" width="20.88671875" bestFit="1" customWidth="1"/>
    <col min="9" max="9" width="17.6640625" bestFit="1" customWidth="1"/>
    <col min="10" max="10" width="17.21875" bestFit="1" customWidth="1"/>
    <col min="11" max="11" width="17.88671875" bestFit="1" customWidth="1"/>
    <col min="12" max="12" width="19.109375" bestFit="1" customWidth="1"/>
    <col min="13" max="13" width="18.6640625" bestFit="1" customWidth="1"/>
    <col min="14" max="14" width="19.44140625" bestFit="1" customWidth="1"/>
    <col min="15" max="15" width="12.2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76</v>
      </c>
    </row>
    <row r="2" spans="1:15" x14ac:dyDescent="0.3">
      <c r="A2" t="s">
        <v>51</v>
      </c>
      <c r="B2" t="s">
        <v>14</v>
      </c>
      <c r="C2" s="1">
        <v>4.68</v>
      </c>
      <c r="D2" s="1">
        <v>4.66</v>
      </c>
      <c r="E2" s="1">
        <v>4.67</v>
      </c>
      <c r="F2" s="1">
        <v>2.2999999999999998</v>
      </c>
      <c r="G2" s="1">
        <v>4.01</v>
      </c>
      <c r="H2" s="1">
        <v>3.13</v>
      </c>
      <c r="I2" s="1">
        <v>14.54</v>
      </c>
      <c r="J2" s="1">
        <v>14.54</v>
      </c>
      <c r="K2" s="1">
        <v>14.54</v>
      </c>
      <c r="L2" s="1">
        <v>6.97</v>
      </c>
      <c r="M2" s="1">
        <v>4.9800000000000004</v>
      </c>
      <c r="N2" s="1">
        <v>5.96</v>
      </c>
      <c r="O2" s="1">
        <f>AVERAGE(Table8[[#This Row],[Primary_Boys]:[HrSecondary_Total]])</f>
        <v>7.0816666666666661</v>
      </c>
    </row>
    <row r="3" spans="1:15" x14ac:dyDescent="0.3">
      <c r="A3" t="s">
        <v>51</v>
      </c>
      <c r="B3" t="s">
        <v>15</v>
      </c>
      <c r="C3" s="1">
        <v>4.53</v>
      </c>
      <c r="D3" s="1">
        <v>4.1399999999999997</v>
      </c>
      <c r="E3" s="1">
        <v>4.34</v>
      </c>
      <c r="F3" s="1">
        <v>3.09</v>
      </c>
      <c r="G3" s="1">
        <v>4.49</v>
      </c>
      <c r="H3" s="1">
        <v>3.77</v>
      </c>
      <c r="I3" s="1">
        <v>17.93</v>
      </c>
      <c r="J3" s="1">
        <v>17.79</v>
      </c>
      <c r="K3" s="1">
        <v>17.86</v>
      </c>
      <c r="L3" s="1">
        <v>1.48</v>
      </c>
      <c r="M3" s="1">
        <v>1.61</v>
      </c>
      <c r="N3" s="1">
        <v>1.54</v>
      </c>
      <c r="O3" s="1">
        <f>AVERAGE(Table8[[#This Row],[Primary_Boys]:[HrSecondary_Total]])</f>
        <v>6.8808333333333342</v>
      </c>
    </row>
    <row r="4" spans="1:15" x14ac:dyDescent="0.3">
      <c r="A4" t="s">
        <v>51</v>
      </c>
      <c r="B4" t="s">
        <v>64</v>
      </c>
      <c r="C4" s="1">
        <v>4.3600000000000003</v>
      </c>
      <c r="D4" s="1">
        <v>3.88</v>
      </c>
      <c r="E4" s="1">
        <v>4.13</v>
      </c>
      <c r="F4" s="1">
        <v>3.49</v>
      </c>
      <c r="G4" s="1">
        <v>4.5999999999999996</v>
      </c>
      <c r="H4" s="1">
        <v>4.03</v>
      </c>
      <c r="I4" s="1">
        <v>17.21</v>
      </c>
      <c r="J4" s="1">
        <v>16.88</v>
      </c>
      <c r="K4" s="1">
        <v>17.059999999999999</v>
      </c>
      <c r="L4" s="1">
        <v>0.25</v>
      </c>
      <c r="M4" s="1">
        <v>4.9800000000000004</v>
      </c>
      <c r="N4" s="1">
        <v>5.96</v>
      </c>
      <c r="O4" s="1">
        <f>AVERAGE(Table8[[#This Row],[Primary_Boys]:[HrSecondary_Total]])</f>
        <v>7.2358333333333329</v>
      </c>
    </row>
    <row r="5" spans="1:15" x14ac:dyDescent="0.3">
      <c r="A5" t="s">
        <v>62</v>
      </c>
      <c r="B5" t="s">
        <v>14</v>
      </c>
      <c r="C5" s="1">
        <v>0.83</v>
      </c>
      <c r="D5" s="1">
        <v>0.51</v>
      </c>
      <c r="E5" s="1">
        <v>0.68</v>
      </c>
      <c r="F5" s="1">
        <v>3.58</v>
      </c>
      <c r="G5" s="1">
        <v>1.0900000000000001</v>
      </c>
      <c r="H5" s="1">
        <v>1.23</v>
      </c>
      <c r="I5" s="1">
        <v>5.57</v>
      </c>
      <c r="J5" s="1">
        <v>5.55</v>
      </c>
      <c r="K5" s="1">
        <v>5.56</v>
      </c>
      <c r="L5" s="1">
        <v>17.66</v>
      </c>
      <c r="M5" s="1">
        <v>10.15</v>
      </c>
      <c r="N5" s="1">
        <v>14.14</v>
      </c>
      <c r="O5" s="1">
        <f>AVERAGE(Table8[[#This Row],[Primary_Boys]:[HrSecondary_Total]])</f>
        <v>5.5458333333333334</v>
      </c>
    </row>
    <row r="6" spans="1:15" x14ac:dyDescent="0.3">
      <c r="A6" t="s">
        <v>62</v>
      </c>
      <c r="B6" t="s">
        <v>15</v>
      </c>
      <c r="C6" s="1">
        <v>1.35</v>
      </c>
      <c r="D6" s="1">
        <v>1.06</v>
      </c>
      <c r="E6" s="1">
        <v>1.21</v>
      </c>
      <c r="F6" s="1">
        <v>3.58</v>
      </c>
      <c r="G6" s="1">
        <v>1.54</v>
      </c>
      <c r="H6" s="1">
        <v>0.51</v>
      </c>
      <c r="I6" s="1">
        <v>8.36</v>
      </c>
      <c r="J6" s="1">
        <v>5.98</v>
      </c>
      <c r="K6" s="1">
        <v>7.2</v>
      </c>
      <c r="L6" s="1">
        <v>18.940000000000001</v>
      </c>
      <c r="M6" s="1">
        <v>12.2</v>
      </c>
      <c r="N6" s="1">
        <v>15.87</v>
      </c>
      <c r="O6" s="1">
        <f>AVERAGE(Table8[[#This Row],[Primary_Boys]:[HrSecondary_Total]])</f>
        <v>6.4833333333333343</v>
      </c>
    </row>
    <row r="7" spans="1:15" x14ac:dyDescent="0.3">
      <c r="A7" t="s">
        <v>62</v>
      </c>
      <c r="B7" t="s">
        <v>64</v>
      </c>
      <c r="C7" s="1">
        <v>0.47</v>
      </c>
      <c r="D7" s="1">
        <v>0.55000000000000004</v>
      </c>
      <c r="E7" s="1">
        <v>0.51</v>
      </c>
      <c r="F7" s="1">
        <v>1.44</v>
      </c>
      <c r="G7" s="1">
        <v>1.95</v>
      </c>
      <c r="H7" s="1">
        <v>1.69</v>
      </c>
      <c r="I7" s="1">
        <v>11.47</v>
      </c>
      <c r="J7" s="1">
        <v>8.16</v>
      </c>
      <c r="K7" s="1">
        <v>9.8699999999999992</v>
      </c>
      <c r="L7" s="1">
        <v>21.05</v>
      </c>
      <c r="M7" s="1">
        <v>12.21</v>
      </c>
      <c r="N7" s="1">
        <v>16.93</v>
      </c>
      <c r="O7" s="1">
        <f>AVERAGE(Table8[[#This Row],[Primary_Boys]:[HrSecondary_Total]])</f>
        <v>7.1916666666666673</v>
      </c>
    </row>
    <row r="8" spans="1:15" x14ac:dyDescent="0.3">
      <c r="A8" t="s">
        <v>16</v>
      </c>
      <c r="B8" t="s">
        <v>14</v>
      </c>
      <c r="C8" s="1">
        <v>3.3</v>
      </c>
      <c r="D8" s="1">
        <v>3.05</v>
      </c>
      <c r="E8" s="1">
        <v>3.18</v>
      </c>
      <c r="F8" s="1">
        <v>3.21</v>
      </c>
      <c r="G8" s="1">
        <v>3.51</v>
      </c>
      <c r="H8" s="1">
        <v>3.36</v>
      </c>
      <c r="I8" s="1">
        <v>12.21</v>
      </c>
      <c r="J8" s="1">
        <v>13.25</v>
      </c>
      <c r="K8" s="1">
        <v>12.72</v>
      </c>
      <c r="L8" s="1">
        <v>2.66</v>
      </c>
      <c r="M8" s="1">
        <v>4.9800000000000004</v>
      </c>
      <c r="N8" s="1">
        <v>0.35</v>
      </c>
      <c r="O8" s="1">
        <f>AVERAGE(Table8[[#This Row],[Primary_Boys]:[HrSecondary_Total]])</f>
        <v>5.4816666666666665</v>
      </c>
    </row>
    <row r="9" spans="1:15" x14ac:dyDescent="0.3">
      <c r="A9" t="s">
        <v>16</v>
      </c>
      <c r="B9" t="s">
        <v>15</v>
      </c>
      <c r="C9" s="1">
        <v>4.3099999999999996</v>
      </c>
      <c r="D9" s="1">
        <v>4.3899999999999997</v>
      </c>
      <c r="E9" s="1">
        <v>4.3499999999999996</v>
      </c>
      <c r="F9" s="1">
        <v>3.46</v>
      </c>
      <c r="G9" s="1">
        <v>4.12</v>
      </c>
      <c r="H9" s="1">
        <v>3.78</v>
      </c>
      <c r="I9" s="1">
        <v>11.95</v>
      </c>
      <c r="J9" s="1">
        <v>13.37</v>
      </c>
      <c r="K9" s="1">
        <v>12.65</v>
      </c>
      <c r="L9" s="1">
        <v>12.65</v>
      </c>
      <c r="M9" s="1">
        <v>10.85</v>
      </c>
      <c r="N9" s="1">
        <v>11.79</v>
      </c>
      <c r="O9" s="1">
        <f>AVERAGE(Table8[[#This Row],[Primary_Boys]:[HrSecondary_Total]])</f>
        <v>8.1391666666666662</v>
      </c>
    </row>
    <row r="10" spans="1:15" x14ac:dyDescent="0.3">
      <c r="A10" t="s">
        <v>16</v>
      </c>
      <c r="B10" t="s">
        <v>64</v>
      </c>
      <c r="C10" s="1">
        <v>6.57</v>
      </c>
      <c r="D10" s="1">
        <v>6.89</v>
      </c>
      <c r="E10" s="1">
        <v>6.72</v>
      </c>
      <c r="F10" s="1">
        <v>5.09</v>
      </c>
      <c r="G10" s="1">
        <v>5.32</v>
      </c>
      <c r="H10" s="1">
        <v>5.2</v>
      </c>
      <c r="I10" s="1">
        <v>15.81</v>
      </c>
      <c r="J10" s="1">
        <v>15.6</v>
      </c>
      <c r="K10" s="1">
        <v>15.71</v>
      </c>
      <c r="L10" s="1">
        <v>6.97</v>
      </c>
      <c r="M10" s="1">
        <v>4.9800000000000004</v>
      </c>
      <c r="N10" s="1">
        <v>5.96</v>
      </c>
      <c r="O10" s="1">
        <f>AVERAGE(Table8[[#This Row],[Primary_Boys]:[HrSecondary_Total]])</f>
        <v>8.4016666666666655</v>
      </c>
    </row>
    <row r="11" spans="1:15" x14ac:dyDescent="0.3">
      <c r="A11" t="s">
        <v>17</v>
      </c>
      <c r="B11" t="s">
        <v>15</v>
      </c>
      <c r="C11" s="1">
        <v>11.54</v>
      </c>
      <c r="D11" s="1">
        <v>10.220000000000001</v>
      </c>
      <c r="E11" s="1">
        <v>10.89</v>
      </c>
      <c r="F11" s="1">
        <v>4.4400000000000004</v>
      </c>
      <c r="G11" s="1">
        <v>6.74</v>
      </c>
      <c r="H11" s="1">
        <v>5.59</v>
      </c>
      <c r="I11" s="1">
        <v>16.079999999999998</v>
      </c>
      <c r="J11" s="1">
        <v>12.75</v>
      </c>
      <c r="K11" s="1">
        <v>14.49</v>
      </c>
      <c r="L11" s="1">
        <v>18.57</v>
      </c>
      <c r="M11" s="1">
        <v>15.49</v>
      </c>
      <c r="N11" s="1">
        <v>17.07</v>
      </c>
      <c r="O11" s="1">
        <f>AVERAGE(Table8[[#This Row],[Primary_Boys]:[HrSecondary_Total]])</f>
        <v>11.989166666666668</v>
      </c>
    </row>
    <row r="12" spans="1:15" x14ac:dyDescent="0.3">
      <c r="A12" t="s">
        <v>17</v>
      </c>
      <c r="B12" t="s">
        <v>14</v>
      </c>
      <c r="C12" s="1">
        <v>15.84</v>
      </c>
      <c r="D12" s="1">
        <v>14.44</v>
      </c>
      <c r="E12" s="1">
        <v>15.16</v>
      </c>
      <c r="F12" s="1">
        <v>5.86</v>
      </c>
      <c r="G12" s="1">
        <v>9.06</v>
      </c>
      <c r="H12" s="1">
        <v>7.47</v>
      </c>
      <c r="I12" s="1">
        <v>13.99</v>
      </c>
      <c r="J12" s="1">
        <v>11.77</v>
      </c>
      <c r="K12" s="1">
        <v>12.93</v>
      </c>
      <c r="L12" s="1">
        <v>7.85</v>
      </c>
      <c r="M12" s="1">
        <v>2.14</v>
      </c>
      <c r="N12" s="1">
        <v>5.1100000000000003</v>
      </c>
      <c r="O12" s="1">
        <f>AVERAGE(Table8[[#This Row],[Primary_Boys]:[HrSecondary_Total]])</f>
        <v>10.134999999999998</v>
      </c>
    </row>
    <row r="13" spans="1:15" x14ac:dyDescent="0.3">
      <c r="A13" t="s">
        <v>17</v>
      </c>
      <c r="B13" t="s">
        <v>64</v>
      </c>
      <c r="C13" s="1">
        <v>11.51</v>
      </c>
      <c r="D13" s="1">
        <v>10.09</v>
      </c>
      <c r="E13" s="1">
        <v>10.82</v>
      </c>
      <c r="F13" s="1">
        <v>5.31</v>
      </c>
      <c r="G13" s="1">
        <v>8.08</v>
      </c>
      <c r="H13" s="1">
        <v>6.71</v>
      </c>
      <c r="I13" s="1">
        <v>18.329999999999998</v>
      </c>
      <c r="J13" s="1">
        <v>15.81</v>
      </c>
      <c r="K13" s="1">
        <v>17.11</v>
      </c>
      <c r="L13" s="1">
        <v>19.37</v>
      </c>
      <c r="M13" s="1">
        <v>17.440000000000001</v>
      </c>
      <c r="N13" s="1">
        <v>18.420000000000002</v>
      </c>
      <c r="O13" s="1">
        <f>AVERAGE(Table8[[#This Row],[Primary_Boys]:[HrSecondary_Total]])</f>
        <v>13.25</v>
      </c>
    </row>
    <row r="14" spans="1:15" x14ac:dyDescent="0.3">
      <c r="A14" t="s">
        <v>18</v>
      </c>
      <c r="B14" t="s">
        <v>14</v>
      </c>
      <c r="C14" s="1">
        <v>7.02</v>
      </c>
      <c r="D14" s="1">
        <v>5.46</v>
      </c>
      <c r="E14" s="1">
        <v>6.24</v>
      </c>
      <c r="F14" s="1">
        <v>7.89</v>
      </c>
      <c r="G14" s="1">
        <v>6.55</v>
      </c>
      <c r="H14" s="1">
        <v>7.2</v>
      </c>
      <c r="I14" s="1">
        <v>25.65</v>
      </c>
      <c r="J14" s="1">
        <v>27.79</v>
      </c>
      <c r="K14" s="1">
        <v>26.77</v>
      </c>
      <c r="L14" s="1">
        <v>4.87</v>
      </c>
      <c r="M14" s="1">
        <v>4.5</v>
      </c>
      <c r="N14" s="1">
        <v>4.6900000000000004</v>
      </c>
      <c r="O14" s="1">
        <f>AVERAGE(Table8[[#This Row],[Primary_Boys]:[HrSecondary_Total]])</f>
        <v>11.219166666666666</v>
      </c>
    </row>
    <row r="15" spans="1:15" x14ac:dyDescent="0.3">
      <c r="A15" t="s">
        <v>18</v>
      </c>
      <c r="B15" t="s">
        <v>15</v>
      </c>
      <c r="C15" s="1">
        <v>8.19</v>
      </c>
      <c r="D15" s="1">
        <v>6.68</v>
      </c>
      <c r="E15" s="1">
        <v>7.44</v>
      </c>
      <c r="F15" s="1">
        <v>7.6</v>
      </c>
      <c r="G15" s="1">
        <v>6.54</v>
      </c>
      <c r="H15" s="1">
        <v>7.05</v>
      </c>
      <c r="I15" s="1">
        <v>28.59</v>
      </c>
      <c r="J15" s="1">
        <v>32.1</v>
      </c>
      <c r="K15" s="1">
        <v>30.43</v>
      </c>
      <c r="L15" s="1">
        <v>7.62</v>
      </c>
      <c r="M15" s="1">
        <v>6.83</v>
      </c>
      <c r="N15" s="1">
        <v>7.24</v>
      </c>
      <c r="O15" s="1">
        <f>AVERAGE(Table8[[#This Row],[Primary_Boys]:[HrSecondary_Total]])</f>
        <v>13.025833333333336</v>
      </c>
    </row>
    <row r="16" spans="1:15" x14ac:dyDescent="0.3">
      <c r="A16" t="s">
        <v>18</v>
      </c>
      <c r="B16" t="s">
        <v>64</v>
      </c>
      <c r="C16" s="1">
        <v>16.07</v>
      </c>
      <c r="D16" s="1">
        <v>14.65</v>
      </c>
      <c r="E16" s="1">
        <v>15.36</v>
      </c>
      <c r="F16" s="1">
        <v>10.45</v>
      </c>
      <c r="G16" s="1">
        <v>10.56</v>
      </c>
      <c r="H16" s="1">
        <v>10.51</v>
      </c>
      <c r="I16" s="1">
        <v>24.64</v>
      </c>
      <c r="J16" s="1">
        <v>29.28</v>
      </c>
      <c r="K16" s="1">
        <v>27.06</v>
      </c>
      <c r="L16" s="1">
        <v>6.97</v>
      </c>
      <c r="M16" s="1">
        <v>4.9800000000000004</v>
      </c>
      <c r="N16" s="1">
        <v>5.96</v>
      </c>
      <c r="O16" s="1">
        <f>AVERAGE(Table8[[#This Row],[Primary_Boys]:[HrSecondary_Total]])</f>
        <v>14.707500000000001</v>
      </c>
    </row>
    <row r="17" spans="1:15" x14ac:dyDescent="0.3">
      <c r="A17" t="s">
        <v>19</v>
      </c>
      <c r="B17" t="s">
        <v>14</v>
      </c>
      <c r="C17" s="1">
        <v>4.29</v>
      </c>
      <c r="D17" s="1">
        <v>4.01</v>
      </c>
      <c r="E17" s="1">
        <v>4.1500000000000004</v>
      </c>
      <c r="F17" s="1">
        <v>3.58</v>
      </c>
      <c r="G17" s="1">
        <v>4.17</v>
      </c>
      <c r="H17" s="1">
        <v>3.84</v>
      </c>
      <c r="I17" s="1">
        <v>29.11</v>
      </c>
      <c r="J17" s="1">
        <v>31.28</v>
      </c>
      <c r="K17" s="1">
        <v>30.14</v>
      </c>
      <c r="L17" s="1">
        <v>6.97</v>
      </c>
      <c r="M17" s="1">
        <v>4.9800000000000004</v>
      </c>
      <c r="N17" s="1">
        <v>5.96</v>
      </c>
      <c r="O17" s="1">
        <f>AVERAGE(Table8[[#This Row],[Primary_Boys]:[HrSecondary_Total]])</f>
        <v>11.040000000000001</v>
      </c>
    </row>
    <row r="18" spans="1:15" x14ac:dyDescent="0.3">
      <c r="A18" t="s">
        <v>19</v>
      </c>
      <c r="B18" t="s">
        <v>15</v>
      </c>
      <c r="C18" s="1">
        <v>2.38</v>
      </c>
      <c r="D18" s="1">
        <v>1.79</v>
      </c>
      <c r="E18" s="1">
        <v>2.09</v>
      </c>
      <c r="F18" s="1">
        <v>2.77</v>
      </c>
      <c r="G18" s="1">
        <v>3.19</v>
      </c>
      <c r="H18" s="1">
        <v>2.98</v>
      </c>
      <c r="I18" s="1">
        <v>24.67</v>
      </c>
      <c r="J18" s="1">
        <v>26.05</v>
      </c>
      <c r="K18" s="1">
        <v>25.33</v>
      </c>
      <c r="L18" s="1">
        <v>6.97</v>
      </c>
      <c r="M18" s="1">
        <v>4.9800000000000004</v>
      </c>
      <c r="N18" s="1">
        <v>5.96</v>
      </c>
      <c r="O18" s="1">
        <f>AVERAGE(Table8[[#This Row],[Primary_Boys]:[HrSecondary_Total]])</f>
        <v>9.0966666666666658</v>
      </c>
    </row>
    <row r="19" spans="1:15" x14ac:dyDescent="0.3">
      <c r="A19" t="s">
        <v>19</v>
      </c>
      <c r="B19" t="s">
        <v>64</v>
      </c>
      <c r="C19" s="1">
        <v>0.35</v>
      </c>
      <c r="D19" s="1">
        <v>4.01</v>
      </c>
      <c r="E19" s="1">
        <v>4.1500000000000004</v>
      </c>
      <c r="F19" s="1">
        <v>4.1399999999999997</v>
      </c>
      <c r="G19" s="1">
        <v>4.01</v>
      </c>
      <c r="H19" s="1">
        <v>4.08</v>
      </c>
      <c r="I19" s="1">
        <v>25.21</v>
      </c>
      <c r="J19" s="1">
        <v>26.62</v>
      </c>
      <c r="K19" s="1">
        <v>25.9</v>
      </c>
      <c r="L19" s="1">
        <v>6.97</v>
      </c>
      <c r="M19" s="1">
        <v>4.9800000000000004</v>
      </c>
      <c r="N19" s="1">
        <v>5.96</v>
      </c>
      <c r="O19" s="1">
        <f>AVERAGE(Table8[[#This Row],[Primary_Boys]:[HrSecondary_Total]])</f>
        <v>9.6983333333333324</v>
      </c>
    </row>
    <row r="20" spans="1:15" x14ac:dyDescent="0.3">
      <c r="A20" t="s">
        <v>20</v>
      </c>
      <c r="B20" t="s">
        <v>14</v>
      </c>
      <c r="C20" s="1">
        <v>4.29</v>
      </c>
      <c r="D20" s="1">
        <v>4.01</v>
      </c>
      <c r="E20" s="1">
        <v>4.1500000000000004</v>
      </c>
      <c r="F20" s="1">
        <v>3.58</v>
      </c>
      <c r="G20" s="1">
        <v>0.88</v>
      </c>
      <c r="H20" s="1">
        <v>0.1</v>
      </c>
      <c r="I20" s="1">
        <v>17.16</v>
      </c>
      <c r="J20" s="1">
        <v>16.309999999999999</v>
      </c>
      <c r="K20" s="1">
        <v>16.760000000000002</v>
      </c>
      <c r="L20" s="1">
        <v>16.32</v>
      </c>
      <c r="M20" s="1">
        <v>10.09</v>
      </c>
      <c r="N20" s="1">
        <v>13.65</v>
      </c>
      <c r="O20" s="1">
        <f>AVERAGE(Table8[[#This Row],[Primary_Boys]:[HrSecondary_Total]])</f>
        <v>8.9416666666666682</v>
      </c>
    </row>
    <row r="21" spans="1:15" x14ac:dyDescent="0.3">
      <c r="A21" t="s">
        <v>20</v>
      </c>
      <c r="B21" t="s">
        <v>15</v>
      </c>
      <c r="C21" s="1">
        <v>4.29</v>
      </c>
      <c r="D21" s="1">
        <v>4.01</v>
      </c>
      <c r="E21" s="1">
        <v>4.1500000000000004</v>
      </c>
      <c r="F21" s="1">
        <v>0.72</v>
      </c>
      <c r="G21" s="1">
        <v>1.55</v>
      </c>
      <c r="H21" s="1">
        <v>1.08</v>
      </c>
      <c r="I21" s="1">
        <v>17.16</v>
      </c>
      <c r="J21" s="1">
        <v>16.309999999999999</v>
      </c>
      <c r="K21" s="1">
        <v>16.760000000000002</v>
      </c>
      <c r="L21" s="1">
        <v>13.24</v>
      </c>
      <c r="M21" s="1">
        <v>8.49</v>
      </c>
      <c r="N21" s="1">
        <v>11.28</v>
      </c>
      <c r="O21" s="1">
        <f>AVERAGE(Table8[[#This Row],[Primary_Boys]:[HrSecondary_Total]])</f>
        <v>8.2533333333333321</v>
      </c>
    </row>
    <row r="22" spans="1:15" x14ac:dyDescent="0.3">
      <c r="A22" t="s">
        <v>20</v>
      </c>
      <c r="B22" t="s">
        <v>64</v>
      </c>
      <c r="C22" s="1">
        <v>4.29</v>
      </c>
      <c r="D22" s="1">
        <v>4.01</v>
      </c>
      <c r="E22" s="1">
        <v>4.1500000000000004</v>
      </c>
      <c r="F22" s="1">
        <v>0.01</v>
      </c>
      <c r="G22" s="1">
        <v>0.96</v>
      </c>
      <c r="H22" s="1">
        <v>0.44</v>
      </c>
      <c r="I22" s="1">
        <v>17.16</v>
      </c>
      <c r="J22" s="1">
        <v>16.309999999999999</v>
      </c>
      <c r="K22" s="1">
        <v>16.760000000000002</v>
      </c>
      <c r="L22" s="1">
        <v>12.1</v>
      </c>
      <c r="M22" s="1">
        <v>8.41</v>
      </c>
      <c r="N22" s="1">
        <v>10.55</v>
      </c>
      <c r="O22" s="1">
        <f>AVERAGE(Table8[[#This Row],[Primary_Boys]:[HrSecondary_Total]])</f>
        <v>7.9291666666666663</v>
      </c>
    </row>
    <row r="23" spans="1:15" x14ac:dyDescent="0.3">
      <c r="A23" t="s">
        <v>21</v>
      </c>
      <c r="B23" t="s">
        <v>14</v>
      </c>
      <c r="C23" s="1">
        <v>4.24</v>
      </c>
      <c r="D23" s="1">
        <v>4.05</v>
      </c>
      <c r="E23" s="1">
        <v>4.1399999999999997</v>
      </c>
      <c r="F23" s="1">
        <v>6.09</v>
      </c>
      <c r="G23" s="1">
        <v>4.7300000000000004</v>
      </c>
      <c r="H23" s="1">
        <v>5.42</v>
      </c>
      <c r="I23" s="1">
        <v>14.82</v>
      </c>
      <c r="J23" s="1">
        <v>14.89</v>
      </c>
      <c r="K23" s="1">
        <v>14.86</v>
      </c>
      <c r="L23" s="1">
        <v>6.97</v>
      </c>
      <c r="M23" s="1">
        <v>4.9800000000000004</v>
      </c>
      <c r="N23" s="1">
        <v>5.96</v>
      </c>
      <c r="O23" s="1">
        <f>AVERAGE(Table8[[#This Row],[Primary_Boys]:[HrSecondary_Total]])</f>
        <v>7.5958333333333341</v>
      </c>
    </row>
    <row r="24" spans="1:15" x14ac:dyDescent="0.3">
      <c r="A24" t="s">
        <v>21</v>
      </c>
      <c r="B24" t="s">
        <v>15</v>
      </c>
      <c r="C24" s="1">
        <v>1.45</v>
      </c>
      <c r="D24" s="1">
        <v>1.38</v>
      </c>
      <c r="E24" s="1">
        <v>1.42</v>
      </c>
      <c r="F24" s="1">
        <v>4.09</v>
      </c>
      <c r="G24" s="1">
        <v>3.51</v>
      </c>
      <c r="H24" s="1">
        <v>3.8</v>
      </c>
      <c r="I24" s="1">
        <v>24.1</v>
      </c>
      <c r="J24" s="1">
        <v>22.72</v>
      </c>
      <c r="K24" s="1">
        <v>23.41</v>
      </c>
      <c r="L24" s="1">
        <v>6.97</v>
      </c>
      <c r="M24" s="1">
        <v>2.13</v>
      </c>
      <c r="N24" s="1">
        <v>5.96</v>
      </c>
      <c r="O24" s="1">
        <f>AVERAGE(Table8[[#This Row],[Primary_Boys]:[HrSecondary_Total]])</f>
        <v>8.4116666666666653</v>
      </c>
    </row>
    <row r="25" spans="1:15" x14ac:dyDescent="0.3">
      <c r="A25" t="s">
        <v>21</v>
      </c>
      <c r="B25" t="s">
        <v>64</v>
      </c>
      <c r="C25" s="1">
        <v>3.08</v>
      </c>
      <c r="D25" s="1">
        <v>2.74</v>
      </c>
      <c r="E25" s="1">
        <v>2.91</v>
      </c>
      <c r="F25" s="1">
        <v>6.47</v>
      </c>
      <c r="G25" s="1">
        <v>5.22</v>
      </c>
      <c r="H25" s="1">
        <v>5.85</v>
      </c>
      <c r="I25" s="1">
        <v>22.62</v>
      </c>
      <c r="J25" s="1">
        <v>19.920000000000002</v>
      </c>
      <c r="K25" s="1">
        <v>21.26</v>
      </c>
      <c r="L25" s="1">
        <v>1.37</v>
      </c>
      <c r="M25" s="1">
        <v>4.1399999999999997</v>
      </c>
      <c r="N25" s="1">
        <v>2.76</v>
      </c>
      <c r="O25" s="1">
        <f>AVERAGE(Table8[[#This Row],[Primary_Boys]:[HrSecondary_Total]])</f>
        <v>8.1950000000000021</v>
      </c>
    </row>
    <row r="26" spans="1:15" x14ac:dyDescent="0.3">
      <c r="A26" t="s">
        <v>22</v>
      </c>
      <c r="B26" t="s">
        <v>14</v>
      </c>
      <c r="C26" s="1">
        <v>4.29</v>
      </c>
      <c r="D26" s="1">
        <v>0.47</v>
      </c>
      <c r="E26" s="1">
        <v>4.1500000000000004</v>
      </c>
      <c r="F26" s="1">
        <v>2.59</v>
      </c>
      <c r="G26" s="1">
        <v>4.3</v>
      </c>
      <c r="H26" s="1">
        <v>3.38</v>
      </c>
      <c r="I26" s="1">
        <v>26.34</v>
      </c>
      <c r="J26" s="1">
        <v>22</v>
      </c>
      <c r="K26" s="1">
        <v>24.41</v>
      </c>
      <c r="L26" s="1">
        <v>13.34</v>
      </c>
      <c r="M26" s="1">
        <v>4.8099999999999996</v>
      </c>
      <c r="N26" s="1">
        <v>9.65</v>
      </c>
      <c r="O26" s="1">
        <f>AVERAGE(Table8[[#This Row],[Primary_Boys]:[HrSecondary_Total]])</f>
        <v>9.9775000000000009</v>
      </c>
    </row>
    <row r="27" spans="1:15" x14ac:dyDescent="0.3">
      <c r="A27" t="s">
        <v>22</v>
      </c>
      <c r="B27" t="s">
        <v>15</v>
      </c>
      <c r="C27" s="1">
        <v>1.05</v>
      </c>
      <c r="D27" s="1">
        <v>2.17</v>
      </c>
      <c r="E27" s="1">
        <v>1.57</v>
      </c>
      <c r="F27" s="1">
        <v>3.31</v>
      </c>
      <c r="G27" s="1">
        <v>5.09</v>
      </c>
      <c r="H27" s="1">
        <v>4.13</v>
      </c>
      <c r="I27" s="1">
        <v>30.02</v>
      </c>
      <c r="J27" s="1">
        <v>26.83</v>
      </c>
      <c r="K27" s="1">
        <v>28.59</v>
      </c>
      <c r="L27" s="1">
        <v>7.07</v>
      </c>
      <c r="M27" s="1">
        <v>5.33</v>
      </c>
      <c r="N27" s="1">
        <v>6.24</v>
      </c>
      <c r="O27" s="1">
        <f>AVERAGE(Table8[[#This Row],[Primary_Boys]:[HrSecondary_Total]])</f>
        <v>10.116666666666667</v>
      </c>
    </row>
    <row r="28" spans="1:15" x14ac:dyDescent="0.3">
      <c r="A28" t="s">
        <v>22</v>
      </c>
      <c r="B28" t="s">
        <v>64</v>
      </c>
      <c r="C28" s="1">
        <v>1.6</v>
      </c>
      <c r="D28" s="1">
        <v>1.31</v>
      </c>
      <c r="E28" s="1">
        <v>1.47</v>
      </c>
      <c r="F28" s="1">
        <v>3.7</v>
      </c>
      <c r="G28" s="1">
        <v>4.4000000000000004</v>
      </c>
      <c r="H28" s="1">
        <v>4.0199999999999996</v>
      </c>
      <c r="I28" s="1">
        <v>18.190000000000001</v>
      </c>
      <c r="J28" s="1">
        <v>15.08</v>
      </c>
      <c r="K28" s="1">
        <v>16.77</v>
      </c>
      <c r="L28" s="1">
        <v>13.45</v>
      </c>
      <c r="M28" s="1">
        <v>4.7699999999999996</v>
      </c>
      <c r="N28" s="1">
        <v>9.4700000000000006</v>
      </c>
      <c r="O28" s="1">
        <f>AVERAGE(Table8[[#This Row],[Primary_Boys]:[HrSecondary_Total]])</f>
        <v>7.8524999999999991</v>
      </c>
    </row>
    <row r="29" spans="1:15" x14ac:dyDescent="0.3">
      <c r="A29" t="s">
        <v>23</v>
      </c>
      <c r="B29" t="s">
        <v>14</v>
      </c>
      <c r="C29" s="1">
        <v>4.29</v>
      </c>
      <c r="D29" s="1">
        <v>4.01</v>
      </c>
      <c r="E29" s="1">
        <v>4.1500000000000004</v>
      </c>
      <c r="F29" s="1">
        <v>3.58</v>
      </c>
      <c r="G29" s="1">
        <v>4.17</v>
      </c>
      <c r="H29" s="1">
        <v>3.84</v>
      </c>
      <c r="I29" s="1">
        <v>10.84</v>
      </c>
      <c r="J29" s="1">
        <v>12.25</v>
      </c>
      <c r="K29" s="1">
        <v>11.52</v>
      </c>
      <c r="L29" s="1">
        <v>6.21</v>
      </c>
      <c r="M29" s="1">
        <v>4.9800000000000004</v>
      </c>
      <c r="N29" s="1">
        <v>1.26</v>
      </c>
      <c r="O29" s="1">
        <f>AVERAGE(Table8[[#This Row],[Primary_Boys]:[HrSecondary_Total]])</f>
        <v>5.9250000000000007</v>
      </c>
    </row>
    <row r="30" spans="1:15" x14ac:dyDescent="0.3">
      <c r="A30" t="s">
        <v>23</v>
      </c>
      <c r="B30" t="s">
        <v>15</v>
      </c>
      <c r="C30" s="1">
        <v>1.06</v>
      </c>
      <c r="D30" s="1">
        <v>0.59</v>
      </c>
      <c r="E30" s="1">
        <v>0.85</v>
      </c>
      <c r="F30" s="1">
        <v>3.42</v>
      </c>
      <c r="G30" s="1">
        <v>3.72</v>
      </c>
      <c r="H30" s="1">
        <v>3.56</v>
      </c>
      <c r="I30" s="1">
        <v>19.46</v>
      </c>
      <c r="J30" s="1">
        <v>20.329999999999998</v>
      </c>
      <c r="K30" s="1">
        <v>19.86</v>
      </c>
      <c r="L30" s="1">
        <v>14.48</v>
      </c>
      <c r="M30" s="1">
        <v>4.8899999999999997</v>
      </c>
      <c r="N30" s="1">
        <v>9.86</v>
      </c>
      <c r="O30" s="1">
        <f>AVERAGE(Table8[[#This Row],[Primary_Boys]:[HrSecondary_Total]])</f>
        <v>8.5066666666666659</v>
      </c>
    </row>
    <row r="31" spans="1:15" x14ac:dyDescent="0.3">
      <c r="A31" t="s">
        <v>23</v>
      </c>
      <c r="B31" t="s">
        <v>64</v>
      </c>
      <c r="C31" s="1">
        <v>1.8</v>
      </c>
      <c r="D31" s="1">
        <v>0.28999999999999998</v>
      </c>
      <c r="E31" s="1">
        <v>1.1100000000000001</v>
      </c>
      <c r="F31" s="1">
        <v>3.14</v>
      </c>
      <c r="G31" s="1">
        <v>3.07</v>
      </c>
      <c r="H31" s="1">
        <v>3.11</v>
      </c>
      <c r="I31" s="1">
        <v>34.450000000000003</v>
      </c>
      <c r="J31" s="1">
        <v>29.73</v>
      </c>
      <c r="K31" s="1">
        <v>32.270000000000003</v>
      </c>
      <c r="L31" s="1">
        <v>44.38</v>
      </c>
      <c r="M31" s="1">
        <v>36.049999999999997</v>
      </c>
      <c r="N31" s="1">
        <v>40.479999999999997</v>
      </c>
      <c r="O31" s="1">
        <f>AVERAGE(Table8[[#This Row],[Primary_Boys]:[HrSecondary_Total]])</f>
        <v>19.156666666666663</v>
      </c>
    </row>
    <row r="32" spans="1:15" x14ac:dyDescent="0.3">
      <c r="A32" t="s">
        <v>24</v>
      </c>
      <c r="B32" t="s">
        <v>14</v>
      </c>
      <c r="C32" s="1">
        <v>4.29</v>
      </c>
      <c r="D32" s="1">
        <v>4.01</v>
      </c>
      <c r="E32" s="1">
        <v>4.1500000000000004</v>
      </c>
      <c r="F32" s="1">
        <v>3.58</v>
      </c>
      <c r="G32" s="1">
        <v>0.31</v>
      </c>
      <c r="H32" s="1">
        <v>3.84</v>
      </c>
      <c r="I32" s="1">
        <v>6.26</v>
      </c>
      <c r="J32" s="1">
        <v>4.21</v>
      </c>
      <c r="K32" s="1">
        <v>5.32</v>
      </c>
      <c r="L32" s="1">
        <v>18.559999999999999</v>
      </c>
      <c r="M32" s="1">
        <v>9.6</v>
      </c>
      <c r="N32" s="1">
        <v>14.47</v>
      </c>
      <c r="O32" s="1">
        <f>AVERAGE(Table8[[#This Row],[Primary_Boys]:[HrSecondary_Total]])</f>
        <v>6.55</v>
      </c>
    </row>
    <row r="33" spans="1:15" x14ac:dyDescent="0.3">
      <c r="A33" t="s">
        <v>24</v>
      </c>
      <c r="B33" t="s">
        <v>15</v>
      </c>
      <c r="C33" s="1">
        <v>4.29</v>
      </c>
      <c r="D33" s="1">
        <v>4.01</v>
      </c>
      <c r="E33" s="1">
        <v>4.1500000000000004</v>
      </c>
      <c r="F33" s="1">
        <v>3.13</v>
      </c>
      <c r="G33" s="1">
        <v>2.37</v>
      </c>
      <c r="H33" s="1">
        <v>2.78</v>
      </c>
      <c r="I33" s="1">
        <v>10.8</v>
      </c>
      <c r="J33" s="1">
        <v>6.64</v>
      </c>
      <c r="K33" s="1">
        <v>8.9</v>
      </c>
      <c r="L33" s="1">
        <v>20.28</v>
      </c>
      <c r="M33" s="1">
        <v>11.45</v>
      </c>
      <c r="N33" s="1">
        <v>16.25</v>
      </c>
      <c r="O33" s="1">
        <f>AVERAGE(Table8[[#This Row],[Primary_Boys]:[HrSecondary_Total]])</f>
        <v>7.9208333333333334</v>
      </c>
    </row>
    <row r="34" spans="1:15" x14ac:dyDescent="0.3">
      <c r="A34" t="s">
        <v>24</v>
      </c>
      <c r="B34" t="s">
        <v>64</v>
      </c>
      <c r="C34" s="1">
        <v>4.29</v>
      </c>
      <c r="D34" s="1">
        <v>4.01</v>
      </c>
      <c r="E34" s="1">
        <v>4.1500000000000004</v>
      </c>
      <c r="F34" s="1">
        <v>0.95</v>
      </c>
      <c r="G34" s="1">
        <v>0.55000000000000004</v>
      </c>
      <c r="H34" s="1">
        <v>0.76</v>
      </c>
      <c r="I34" s="1">
        <v>13.55</v>
      </c>
      <c r="J34" s="1">
        <v>9.8000000000000007</v>
      </c>
      <c r="K34" s="1">
        <v>11.81</v>
      </c>
      <c r="L34" s="1">
        <v>20.91</v>
      </c>
      <c r="M34" s="1">
        <v>13.15</v>
      </c>
      <c r="N34" s="1">
        <v>17.32</v>
      </c>
      <c r="O34" s="1">
        <f>AVERAGE(Table8[[#This Row],[Primary_Boys]:[HrSecondary_Total]])</f>
        <v>8.4375</v>
      </c>
    </row>
    <row r="35" spans="1:15" x14ac:dyDescent="0.3">
      <c r="A35" t="s">
        <v>25</v>
      </c>
      <c r="B35" t="s">
        <v>14</v>
      </c>
      <c r="C35" s="1">
        <v>4.29</v>
      </c>
      <c r="D35" s="1">
        <v>0.26</v>
      </c>
      <c r="E35" s="1">
        <v>4.1500000000000004</v>
      </c>
      <c r="F35" s="1">
        <v>3.58</v>
      </c>
      <c r="G35" s="1">
        <v>4.17</v>
      </c>
      <c r="H35" s="1">
        <v>3.84</v>
      </c>
      <c r="I35" s="1">
        <v>9.49</v>
      </c>
      <c r="J35" s="1">
        <v>6.26</v>
      </c>
      <c r="K35" s="1">
        <v>7.96</v>
      </c>
      <c r="L35" s="1">
        <v>16.010000000000002</v>
      </c>
      <c r="M35" s="1">
        <v>5.8</v>
      </c>
      <c r="N35" s="1">
        <v>11.26</v>
      </c>
      <c r="O35" s="1">
        <f>AVERAGE(Table8[[#This Row],[Primary_Boys]:[HrSecondary_Total]])</f>
        <v>6.4225000000000003</v>
      </c>
    </row>
    <row r="36" spans="1:15" x14ac:dyDescent="0.3">
      <c r="A36" t="s">
        <v>25</v>
      </c>
      <c r="B36" t="s">
        <v>15</v>
      </c>
      <c r="C36" s="1">
        <v>0.08</v>
      </c>
      <c r="D36" s="1">
        <v>0.33</v>
      </c>
      <c r="E36" s="1">
        <v>0.2</v>
      </c>
      <c r="F36" s="1">
        <v>3.58</v>
      </c>
      <c r="G36" s="1">
        <v>4.17</v>
      </c>
      <c r="H36" s="1">
        <v>3.84</v>
      </c>
      <c r="I36" s="1">
        <v>11.68</v>
      </c>
      <c r="J36" s="1">
        <v>7.19</v>
      </c>
      <c r="K36" s="1">
        <v>9.58</v>
      </c>
      <c r="L36" s="1">
        <v>18.21</v>
      </c>
      <c r="M36" s="1">
        <v>8.3800000000000008</v>
      </c>
      <c r="N36" s="1">
        <v>13.36</v>
      </c>
      <c r="O36" s="1">
        <f>AVERAGE(Table8[[#This Row],[Primary_Boys]:[HrSecondary_Total]])</f>
        <v>6.7166666666666659</v>
      </c>
    </row>
    <row r="37" spans="1:15" x14ac:dyDescent="0.3">
      <c r="A37" t="s">
        <v>25</v>
      </c>
      <c r="B37" t="s">
        <v>64</v>
      </c>
      <c r="C37" s="1">
        <v>0.63</v>
      </c>
      <c r="D37" s="1">
        <v>0.84</v>
      </c>
      <c r="E37" s="1">
        <v>0.73</v>
      </c>
      <c r="F37" s="1">
        <v>3.58</v>
      </c>
      <c r="G37" s="1">
        <v>0.21</v>
      </c>
      <c r="H37" s="1">
        <v>7.0000000000000007E-2</v>
      </c>
      <c r="I37" s="1">
        <v>14.15</v>
      </c>
      <c r="J37" s="1">
        <v>7.68</v>
      </c>
      <c r="K37" s="1">
        <v>11.15</v>
      </c>
      <c r="L37" s="1">
        <v>18.27</v>
      </c>
      <c r="M37" s="1">
        <v>9.39</v>
      </c>
      <c r="N37" s="1">
        <v>13.91</v>
      </c>
      <c r="O37" s="1">
        <f>AVERAGE(Table8[[#This Row],[Primary_Boys]:[HrSecondary_Total]])</f>
        <v>6.7175000000000002</v>
      </c>
    </row>
    <row r="38" spans="1:15" x14ac:dyDescent="0.3">
      <c r="A38" t="s">
        <v>26</v>
      </c>
      <c r="B38" t="s">
        <v>14</v>
      </c>
      <c r="C38" s="1">
        <v>0.21</v>
      </c>
      <c r="D38" s="1">
        <v>1.35</v>
      </c>
      <c r="E38" s="1">
        <v>0.74</v>
      </c>
      <c r="F38" s="1">
        <v>2.75</v>
      </c>
      <c r="G38" s="1">
        <v>8.19</v>
      </c>
      <c r="H38" s="1">
        <v>5.2</v>
      </c>
      <c r="I38" s="1">
        <v>13.96</v>
      </c>
      <c r="J38" s="1">
        <v>12.95</v>
      </c>
      <c r="K38" s="1">
        <v>13.55</v>
      </c>
      <c r="L38" s="1">
        <v>0.57999999999999996</v>
      </c>
      <c r="M38" s="1">
        <v>0.3</v>
      </c>
      <c r="N38" s="1">
        <v>0.46</v>
      </c>
      <c r="O38" s="1">
        <f>AVERAGE(Table8[[#This Row],[Primary_Boys]:[HrSecondary_Total]])</f>
        <v>5.0199999999999987</v>
      </c>
    </row>
    <row r="39" spans="1:15" x14ac:dyDescent="0.3">
      <c r="A39" t="s">
        <v>26</v>
      </c>
      <c r="B39" t="s">
        <v>15</v>
      </c>
      <c r="C39" s="1">
        <v>0.5</v>
      </c>
      <c r="D39" s="1">
        <v>1.06</v>
      </c>
      <c r="E39" s="1">
        <v>0.76</v>
      </c>
      <c r="F39" s="1">
        <v>3.52</v>
      </c>
      <c r="G39" s="1">
        <v>8.0399999999999991</v>
      </c>
      <c r="H39" s="1">
        <v>5.55</v>
      </c>
      <c r="I39" s="1">
        <v>22.85</v>
      </c>
      <c r="J39" s="1">
        <v>19.809999999999999</v>
      </c>
      <c r="K39" s="1">
        <v>21.61</v>
      </c>
      <c r="L39" s="1">
        <v>9.06</v>
      </c>
      <c r="M39" s="1">
        <v>6.18</v>
      </c>
      <c r="N39" s="1">
        <v>7.83</v>
      </c>
      <c r="O39" s="1">
        <f>AVERAGE(Table8[[#This Row],[Primary_Boys]:[HrSecondary_Total]])</f>
        <v>8.8974999999999991</v>
      </c>
    </row>
    <row r="40" spans="1:15" x14ac:dyDescent="0.3">
      <c r="A40" t="s">
        <v>26</v>
      </c>
      <c r="B40" t="s">
        <v>64</v>
      </c>
      <c r="C40" s="1">
        <v>0.82</v>
      </c>
      <c r="D40" s="1">
        <v>0.98</v>
      </c>
      <c r="E40" s="1">
        <v>0.89</v>
      </c>
      <c r="F40" s="1">
        <v>4.6500000000000004</v>
      </c>
      <c r="G40" s="1">
        <v>8.5399999999999991</v>
      </c>
      <c r="H40" s="1">
        <v>6.41</v>
      </c>
      <c r="I40" s="1">
        <v>26.29</v>
      </c>
      <c r="J40" s="1">
        <v>23.24</v>
      </c>
      <c r="K40" s="1">
        <v>25.04</v>
      </c>
      <c r="L40" s="1">
        <v>8.4</v>
      </c>
      <c r="M40" s="1">
        <v>5.26</v>
      </c>
      <c r="N40" s="1">
        <v>7.04</v>
      </c>
      <c r="O40" s="1">
        <f>AVERAGE(Table8[[#This Row],[Primary_Boys]:[HrSecondary_Total]])</f>
        <v>9.7966666666666669</v>
      </c>
    </row>
    <row r="41" spans="1:15" x14ac:dyDescent="0.3">
      <c r="A41" t="s">
        <v>27</v>
      </c>
      <c r="B41" t="s">
        <v>14</v>
      </c>
      <c r="C41" s="1">
        <v>1.48</v>
      </c>
      <c r="D41" s="1">
        <v>1.06</v>
      </c>
      <c r="E41" s="1">
        <v>1.29</v>
      </c>
      <c r="F41" s="1">
        <v>0.18</v>
      </c>
      <c r="G41" s="1">
        <v>0.8</v>
      </c>
      <c r="H41" s="1">
        <v>0.46</v>
      </c>
      <c r="I41" s="1">
        <v>8.2200000000000006</v>
      </c>
      <c r="J41" s="1">
        <v>9.93</v>
      </c>
      <c r="K41" s="1">
        <v>8.98</v>
      </c>
      <c r="L41" s="1">
        <v>6.97</v>
      </c>
      <c r="M41" s="1">
        <v>4.9800000000000004</v>
      </c>
      <c r="N41" s="1">
        <v>5.96</v>
      </c>
      <c r="O41" s="1">
        <f>AVERAGE(Table8[[#This Row],[Primary_Boys]:[HrSecondary_Total]])</f>
        <v>4.1925000000000008</v>
      </c>
    </row>
    <row r="42" spans="1:15" x14ac:dyDescent="0.3">
      <c r="A42" t="s">
        <v>27</v>
      </c>
      <c r="B42" t="s">
        <v>15</v>
      </c>
      <c r="C42" s="1">
        <v>0.22</v>
      </c>
      <c r="D42" s="1">
        <v>0.63</v>
      </c>
      <c r="E42" s="1">
        <v>0.41</v>
      </c>
      <c r="F42" s="1">
        <v>1.97</v>
      </c>
      <c r="G42" s="1">
        <v>3.25</v>
      </c>
      <c r="H42" s="1">
        <v>2.5499999999999998</v>
      </c>
      <c r="I42" s="1">
        <v>11.92</v>
      </c>
      <c r="J42" s="1">
        <v>13.27</v>
      </c>
      <c r="K42" s="1">
        <v>12.51</v>
      </c>
      <c r="L42" s="1">
        <v>1.41</v>
      </c>
      <c r="M42" s="1">
        <v>3.16</v>
      </c>
      <c r="N42" s="1">
        <v>2.1800000000000002</v>
      </c>
      <c r="O42" s="1">
        <f>AVERAGE(Table8[[#This Row],[Primary_Boys]:[HrSecondary_Total]])</f>
        <v>4.4566666666666661</v>
      </c>
    </row>
    <row r="43" spans="1:15" x14ac:dyDescent="0.3">
      <c r="A43" t="s">
        <v>27</v>
      </c>
      <c r="B43" t="s">
        <v>64</v>
      </c>
      <c r="C43" s="1">
        <v>5.54</v>
      </c>
      <c r="D43" s="1">
        <v>5.69</v>
      </c>
      <c r="E43" s="1">
        <v>5.61</v>
      </c>
      <c r="F43" s="1">
        <v>5.5</v>
      </c>
      <c r="G43" s="1">
        <v>6.18</v>
      </c>
      <c r="H43" s="1">
        <v>5.81</v>
      </c>
      <c r="I43" s="1">
        <v>16.350000000000001</v>
      </c>
      <c r="J43" s="1">
        <v>15.3</v>
      </c>
      <c r="K43" s="1">
        <v>15.89</v>
      </c>
      <c r="L43" s="1">
        <v>6.24</v>
      </c>
      <c r="M43" s="1">
        <v>5.12</v>
      </c>
      <c r="N43" s="1">
        <v>5.75</v>
      </c>
      <c r="O43" s="1">
        <f>AVERAGE(Table8[[#This Row],[Primary_Boys]:[HrSecondary_Total]])</f>
        <v>8.2483333333333331</v>
      </c>
    </row>
    <row r="44" spans="1:15" x14ac:dyDescent="0.3">
      <c r="A44" t="s">
        <v>28</v>
      </c>
      <c r="B44" t="s">
        <v>14</v>
      </c>
      <c r="C44" s="1">
        <v>0.51</v>
      </c>
      <c r="D44" s="1">
        <v>0.39</v>
      </c>
      <c r="E44" s="1">
        <v>0.45</v>
      </c>
      <c r="F44" s="1">
        <v>0.52</v>
      </c>
      <c r="G44" s="1">
        <v>0.49</v>
      </c>
      <c r="H44" s="1">
        <v>0.51</v>
      </c>
      <c r="I44" s="1">
        <v>8.35</v>
      </c>
      <c r="J44" s="1">
        <v>8.4</v>
      </c>
      <c r="K44" s="1">
        <v>8.3699999999999992</v>
      </c>
      <c r="L44" s="1">
        <v>10.25</v>
      </c>
      <c r="M44" s="1">
        <v>7.64</v>
      </c>
      <c r="N44" s="1">
        <v>9.02</v>
      </c>
      <c r="O44" s="1">
        <f>AVERAGE(Table8[[#This Row],[Primary_Boys]:[HrSecondary_Total]])</f>
        <v>4.5749999999999993</v>
      </c>
    </row>
    <row r="45" spans="1:15" x14ac:dyDescent="0.3">
      <c r="A45" t="s">
        <v>28</v>
      </c>
      <c r="B45" t="s">
        <v>15</v>
      </c>
      <c r="C45" s="1">
        <v>0.56999999999999995</v>
      </c>
      <c r="D45" s="1">
        <v>0.34</v>
      </c>
      <c r="E45" s="1">
        <v>0.46</v>
      </c>
      <c r="F45" s="1">
        <v>0.6</v>
      </c>
      <c r="G45" s="1">
        <v>0.98</v>
      </c>
      <c r="H45" s="1">
        <v>0.78</v>
      </c>
      <c r="I45" s="1">
        <v>9.32</v>
      </c>
      <c r="J45" s="1">
        <v>8.83</v>
      </c>
      <c r="K45" s="1">
        <v>9.09</v>
      </c>
      <c r="L45" s="1">
        <v>8.44</v>
      </c>
      <c r="M45" s="1">
        <v>5.54</v>
      </c>
      <c r="N45" s="1">
        <v>7.07</v>
      </c>
      <c r="O45" s="1">
        <f>AVERAGE(Table8[[#This Row],[Primary_Boys]:[HrSecondary_Total]])</f>
        <v>4.335</v>
      </c>
    </row>
    <row r="46" spans="1:15" x14ac:dyDescent="0.3">
      <c r="A46" t="s">
        <v>28</v>
      </c>
      <c r="B46" t="s">
        <v>64</v>
      </c>
      <c r="C46" s="1">
        <v>0.46</v>
      </c>
      <c r="D46" s="1">
        <v>0.83</v>
      </c>
      <c r="E46" s="1">
        <v>0.64</v>
      </c>
      <c r="F46" s="1">
        <v>0.5</v>
      </c>
      <c r="G46" s="1">
        <v>1.27</v>
      </c>
      <c r="H46" s="1">
        <v>0.87</v>
      </c>
      <c r="I46" s="1">
        <v>6.31</v>
      </c>
      <c r="J46" s="1">
        <v>5.8</v>
      </c>
      <c r="K46" s="1">
        <v>6.07</v>
      </c>
      <c r="L46" s="1">
        <v>9.02</v>
      </c>
      <c r="M46" s="1">
        <v>5.57</v>
      </c>
      <c r="N46" s="1">
        <v>7.41</v>
      </c>
      <c r="O46" s="1">
        <f>AVERAGE(Table8[[#This Row],[Primary_Boys]:[HrSecondary_Total]])</f>
        <v>3.7291666666666665</v>
      </c>
    </row>
    <row r="47" spans="1:15" x14ac:dyDescent="0.3">
      <c r="A47" t="s">
        <v>29</v>
      </c>
      <c r="B47" t="s">
        <v>14</v>
      </c>
      <c r="C47" s="1">
        <v>6.8</v>
      </c>
      <c r="D47" s="1">
        <v>5.75</v>
      </c>
      <c r="E47" s="1">
        <v>6.3</v>
      </c>
      <c r="F47" s="1">
        <v>5.51</v>
      </c>
      <c r="G47" s="1">
        <v>5.52</v>
      </c>
      <c r="H47" s="1">
        <v>5.52</v>
      </c>
      <c r="I47" s="1">
        <v>16.79</v>
      </c>
      <c r="J47" s="1">
        <v>17.96</v>
      </c>
      <c r="K47" s="1">
        <v>17.329999999999998</v>
      </c>
      <c r="L47" s="1">
        <v>11.69</v>
      </c>
      <c r="M47" s="1">
        <v>9.36</v>
      </c>
      <c r="N47" s="1">
        <v>10.66</v>
      </c>
      <c r="O47" s="1">
        <f>AVERAGE(Table8[[#This Row],[Primary_Boys]:[HrSecondary_Total]])</f>
        <v>9.9324999999999992</v>
      </c>
    </row>
    <row r="48" spans="1:15" x14ac:dyDescent="0.3">
      <c r="A48" t="s">
        <v>29</v>
      </c>
      <c r="B48" t="s">
        <v>15</v>
      </c>
      <c r="C48" s="1">
        <v>5.53</v>
      </c>
      <c r="D48" s="1">
        <v>5.37</v>
      </c>
      <c r="E48" s="1">
        <v>5.46</v>
      </c>
      <c r="F48" s="1">
        <v>3.86</v>
      </c>
      <c r="G48" s="1">
        <v>4.8</v>
      </c>
      <c r="H48" s="1">
        <v>4.3</v>
      </c>
      <c r="I48" s="1">
        <v>14.7</v>
      </c>
      <c r="J48" s="1">
        <v>16.14</v>
      </c>
      <c r="K48" s="1">
        <v>15.36</v>
      </c>
      <c r="L48" s="1">
        <v>8.8000000000000007</v>
      </c>
      <c r="M48" s="1">
        <v>6.2</v>
      </c>
      <c r="N48" s="1">
        <v>7.64</v>
      </c>
      <c r="O48" s="1">
        <f>AVERAGE(Table8[[#This Row],[Primary_Boys]:[HrSecondary_Total]])</f>
        <v>8.18</v>
      </c>
    </row>
    <row r="49" spans="1:15" x14ac:dyDescent="0.3">
      <c r="A49" t="s">
        <v>29</v>
      </c>
      <c r="B49" t="s">
        <v>64</v>
      </c>
      <c r="C49" s="1">
        <v>6.98</v>
      </c>
      <c r="D49" s="1">
        <v>6.59</v>
      </c>
      <c r="E49" s="1">
        <v>6.79</v>
      </c>
      <c r="F49" s="1">
        <v>4.9800000000000004</v>
      </c>
      <c r="G49" s="1">
        <v>5.95</v>
      </c>
      <c r="H49" s="1">
        <v>5.44</v>
      </c>
      <c r="I49" s="1">
        <v>16.97</v>
      </c>
      <c r="J49" s="1">
        <v>17.649999999999999</v>
      </c>
      <c r="K49" s="1">
        <v>17.28</v>
      </c>
      <c r="L49" s="1">
        <v>13.85</v>
      </c>
      <c r="M49" s="1">
        <v>11.2</v>
      </c>
      <c r="N49" s="1">
        <v>12.65</v>
      </c>
      <c r="O49" s="1">
        <f>AVERAGE(Table8[[#This Row],[Primary_Boys]:[HrSecondary_Total]])</f>
        <v>10.5275</v>
      </c>
    </row>
    <row r="50" spans="1:15" x14ac:dyDescent="0.3">
      <c r="A50" t="s">
        <v>30</v>
      </c>
      <c r="B50" t="s">
        <v>14</v>
      </c>
      <c r="C50" s="1">
        <v>7.36</v>
      </c>
      <c r="D50" s="1">
        <v>7.05</v>
      </c>
      <c r="E50" s="1">
        <v>7.21</v>
      </c>
      <c r="F50" s="1">
        <v>4.99</v>
      </c>
      <c r="G50" s="1">
        <v>5.94</v>
      </c>
      <c r="H50" s="1">
        <v>5.47</v>
      </c>
      <c r="I50" s="1">
        <v>17.84</v>
      </c>
      <c r="J50" s="1">
        <v>19.2</v>
      </c>
      <c r="K50" s="1">
        <v>18.5</v>
      </c>
      <c r="L50" s="1">
        <v>6.97</v>
      </c>
      <c r="M50" s="1">
        <v>4.9800000000000004</v>
      </c>
      <c r="N50" s="1">
        <v>5.96</v>
      </c>
      <c r="O50" s="1">
        <f>AVERAGE(Table8[[#This Row],[Primary_Boys]:[HrSecondary_Total]])</f>
        <v>9.2891666666666666</v>
      </c>
    </row>
    <row r="51" spans="1:15" x14ac:dyDescent="0.3">
      <c r="A51" t="s">
        <v>30</v>
      </c>
      <c r="B51" t="s">
        <v>15</v>
      </c>
      <c r="C51" s="1">
        <v>6.89</v>
      </c>
      <c r="D51" s="1">
        <v>5.91</v>
      </c>
      <c r="E51" s="1">
        <v>6.41</v>
      </c>
      <c r="F51" s="1">
        <v>7.19</v>
      </c>
      <c r="G51" s="1">
        <v>7.65</v>
      </c>
      <c r="H51" s="1">
        <v>7.42</v>
      </c>
      <c r="I51" s="1">
        <v>22.99</v>
      </c>
      <c r="J51" s="1">
        <v>23.32</v>
      </c>
      <c r="K51" s="1">
        <v>23.15</v>
      </c>
      <c r="L51" s="1">
        <v>6.97</v>
      </c>
      <c r="M51" s="1">
        <v>4.9800000000000004</v>
      </c>
      <c r="N51" s="1">
        <v>5.96</v>
      </c>
      <c r="O51" s="1">
        <f>AVERAGE(Table8[[#This Row],[Primary_Boys]:[HrSecondary_Total]])</f>
        <v>10.736666666666666</v>
      </c>
    </row>
    <row r="52" spans="1:15" x14ac:dyDescent="0.3">
      <c r="A52" t="s">
        <v>30</v>
      </c>
      <c r="B52" t="s">
        <v>64</v>
      </c>
      <c r="C52" s="1">
        <v>5.91</v>
      </c>
      <c r="D52" s="1">
        <v>5.03</v>
      </c>
      <c r="E52" s="1">
        <v>5.48</v>
      </c>
      <c r="F52" s="1">
        <v>9.01</v>
      </c>
      <c r="G52" s="1">
        <v>8.9600000000000009</v>
      </c>
      <c r="H52" s="1">
        <v>8.99</v>
      </c>
      <c r="I52" s="1">
        <v>23.45</v>
      </c>
      <c r="J52" s="1">
        <v>24.56</v>
      </c>
      <c r="K52" s="1">
        <v>24</v>
      </c>
      <c r="L52" s="1">
        <v>2.72</v>
      </c>
      <c r="M52" s="1">
        <v>4.18</v>
      </c>
      <c r="N52" s="1">
        <v>3.41</v>
      </c>
      <c r="O52" s="1">
        <f>AVERAGE(Table8[[#This Row],[Primary_Boys]:[HrSecondary_Total]])</f>
        <v>10.475</v>
      </c>
    </row>
    <row r="53" spans="1:15" x14ac:dyDescent="0.3">
      <c r="A53" t="s">
        <v>31</v>
      </c>
      <c r="B53" t="s">
        <v>14</v>
      </c>
      <c r="C53" s="1">
        <v>3.4</v>
      </c>
      <c r="D53" s="1">
        <v>2.5099999999999998</v>
      </c>
      <c r="E53" s="1">
        <v>2.97</v>
      </c>
      <c r="F53" s="1">
        <v>4.96</v>
      </c>
      <c r="G53" s="1">
        <v>5.15</v>
      </c>
      <c r="H53" s="1">
        <v>5.05</v>
      </c>
      <c r="I53" s="1">
        <v>40.700000000000003</v>
      </c>
      <c r="J53" s="1">
        <v>39.07</v>
      </c>
      <c r="K53" s="1">
        <v>39.92</v>
      </c>
      <c r="L53" s="1">
        <v>19.47</v>
      </c>
      <c r="M53" s="1">
        <v>11.26</v>
      </c>
      <c r="N53" s="1">
        <v>15.33</v>
      </c>
      <c r="O53" s="1">
        <f>AVERAGE(Table8[[#This Row],[Primary_Boys]:[HrSecondary_Total]])</f>
        <v>15.815833333333336</v>
      </c>
    </row>
    <row r="54" spans="1:15" x14ac:dyDescent="0.3">
      <c r="A54" t="s">
        <v>31</v>
      </c>
      <c r="B54" t="s">
        <v>15</v>
      </c>
      <c r="C54" s="1">
        <v>2.42</v>
      </c>
      <c r="D54" s="1">
        <v>2.21</v>
      </c>
      <c r="E54" s="1">
        <v>2.3199999999999998</v>
      </c>
      <c r="F54" s="1">
        <v>2.31</v>
      </c>
      <c r="G54" s="1">
        <v>2.73</v>
      </c>
      <c r="H54" s="1">
        <v>2.5099999999999998</v>
      </c>
      <c r="I54" s="1">
        <v>28.49</v>
      </c>
      <c r="J54" s="1">
        <v>26.57</v>
      </c>
      <c r="K54" s="1">
        <v>27.57</v>
      </c>
      <c r="L54" s="1">
        <v>6.97</v>
      </c>
      <c r="M54" s="1">
        <v>4.9800000000000004</v>
      </c>
      <c r="N54" s="1">
        <v>5.96</v>
      </c>
      <c r="O54" s="1">
        <f>AVERAGE(Table8[[#This Row],[Primary_Boys]:[HrSecondary_Total]])</f>
        <v>9.586666666666666</v>
      </c>
    </row>
    <row r="55" spans="1:15" x14ac:dyDescent="0.3">
      <c r="A55" t="s">
        <v>31</v>
      </c>
      <c r="B55" t="s">
        <v>64</v>
      </c>
      <c r="C55" s="1">
        <v>2.0299999999999998</v>
      </c>
      <c r="D55" s="1">
        <v>2.0099999999999998</v>
      </c>
      <c r="E55" s="1">
        <v>2.02</v>
      </c>
      <c r="F55" s="1">
        <v>3.46</v>
      </c>
      <c r="G55" s="1">
        <v>4.2699999999999996</v>
      </c>
      <c r="H55" s="1">
        <v>3.85</v>
      </c>
      <c r="I55" s="1">
        <v>27.71</v>
      </c>
      <c r="J55" s="1">
        <v>24.52</v>
      </c>
      <c r="K55" s="1">
        <v>26.18</v>
      </c>
      <c r="L55" s="1">
        <v>5.97</v>
      </c>
      <c r="M55" s="1">
        <v>4.9800000000000004</v>
      </c>
      <c r="N55" s="1">
        <v>1.96</v>
      </c>
      <c r="O55" s="1">
        <f>AVERAGE(Table8[[#This Row],[Primary_Boys]:[HrSecondary_Total]])</f>
        <v>9.08</v>
      </c>
    </row>
    <row r="56" spans="1:15" x14ac:dyDescent="0.3">
      <c r="A56" t="s">
        <v>32</v>
      </c>
      <c r="B56" t="s">
        <v>14</v>
      </c>
      <c r="C56" s="1">
        <v>4.29</v>
      </c>
      <c r="D56" s="1">
        <v>4.01</v>
      </c>
      <c r="E56" s="1">
        <v>4.1500000000000004</v>
      </c>
      <c r="F56" s="1">
        <v>3.58</v>
      </c>
      <c r="G56" s="1">
        <v>4.17</v>
      </c>
      <c r="H56" s="1">
        <v>3.84</v>
      </c>
      <c r="I56" s="1">
        <v>12.31</v>
      </c>
      <c r="J56" s="1">
        <v>6.38</v>
      </c>
      <c r="K56" s="1">
        <v>9.4499999999999993</v>
      </c>
      <c r="L56" s="1">
        <v>6.97</v>
      </c>
      <c r="M56" s="1">
        <v>4.9800000000000004</v>
      </c>
      <c r="N56" s="1">
        <v>5.96</v>
      </c>
      <c r="O56" s="1">
        <f>AVERAGE(Table8[[#This Row],[Primary_Boys]:[HrSecondary_Total]])</f>
        <v>5.8408333333333333</v>
      </c>
    </row>
    <row r="57" spans="1:15" x14ac:dyDescent="0.3">
      <c r="A57" t="s">
        <v>32</v>
      </c>
      <c r="B57" t="s">
        <v>15</v>
      </c>
      <c r="C57" s="1">
        <v>4.29</v>
      </c>
      <c r="D57" s="1">
        <v>4.01</v>
      </c>
      <c r="E57" s="1">
        <v>4.1500000000000004</v>
      </c>
      <c r="F57" s="1">
        <v>3.58</v>
      </c>
      <c r="G57" s="1">
        <v>4.17</v>
      </c>
      <c r="H57" s="1">
        <v>3.84</v>
      </c>
      <c r="I57" s="1">
        <v>17.3</v>
      </c>
      <c r="J57" s="1">
        <v>11.4</v>
      </c>
      <c r="K57" s="1">
        <v>14.46</v>
      </c>
      <c r="L57" s="1">
        <v>6.95</v>
      </c>
      <c r="M57" s="1">
        <v>5.9</v>
      </c>
      <c r="N57" s="1">
        <v>6.4</v>
      </c>
      <c r="O57" s="1">
        <f>AVERAGE(Table8[[#This Row],[Primary_Boys]:[HrSecondary_Total]])</f>
        <v>7.2041666666666684</v>
      </c>
    </row>
    <row r="58" spans="1:15" x14ac:dyDescent="0.3">
      <c r="A58" t="s">
        <v>32</v>
      </c>
      <c r="B58" t="s">
        <v>64</v>
      </c>
      <c r="C58" s="1">
        <v>4.29</v>
      </c>
      <c r="D58" s="1">
        <v>4.01</v>
      </c>
      <c r="E58" s="1">
        <v>4.1500000000000004</v>
      </c>
      <c r="F58" s="1">
        <v>3.58</v>
      </c>
      <c r="G58" s="1">
        <v>4.17</v>
      </c>
      <c r="H58" s="1">
        <v>3.84</v>
      </c>
      <c r="I58" s="1">
        <v>14.96</v>
      </c>
      <c r="J58" s="1">
        <v>9.52</v>
      </c>
      <c r="K58" s="1">
        <v>12.32</v>
      </c>
      <c r="L58" s="1">
        <v>1.54</v>
      </c>
      <c r="M58" s="1">
        <v>4.9800000000000004</v>
      </c>
      <c r="N58" s="1">
        <v>0.47</v>
      </c>
      <c r="O58" s="1">
        <f>AVERAGE(Table8[[#This Row],[Primary_Boys]:[HrSecondary_Total]])</f>
        <v>5.6524999999999999</v>
      </c>
    </row>
    <row r="59" spans="1:15" x14ac:dyDescent="0.3">
      <c r="A59" t="s">
        <v>33</v>
      </c>
      <c r="B59" t="s">
        <v>14</v>
      </c>
      <c r="C59" s="1">
        <v>2.2999999999999998</v>
      </c>
      <c r="D59" s="1">
        <v>2.71</v>
      </c>
      <c r="E59" s="1">
        <v>2.5</v>
      </c>
      <c r="F59" s="1">
        <v>0.97</v>
      </c>
      <c r="G59" s="1">
        <v>4.17</v>
      </c>
      <c r="H59" s="1">
        <v>0.28999999999999998</v>
      </c>
      <c r="I59" s="1">
        <v>6.15</v>
      </c>
      <c r="J59" s="1">
        <v>9.17</v>
      </c>
      <c r="K59" s="1">
        <v>7.68</v>
      </c>
      <c r="L59" s="1">
        <v>2.98</v>
      </c>
      <c r="M59" s="1">
        <v>10.65</v>
      </c>
      <c r="N59" s="1">
        <v>6.59</v>
      </c>
      <c r="O59" s="1">
        <f>AVERAGE(Table8[[#This Row],[Primary_Boys]:[HrSecondary_Total]])</f>
        <v>4.68</v>
      </c>
    </row>
    <row r="60" spans="1:15" x14ac:dyDescent="0.3">
      <c r="A60" t="s">
        <v>33</v>
      </c>
      <c r="B60" t="s">
        <v>15</v>
      </c>
      <c r="C60" s="1">
        <v>4.29</v>
      </c>
      <c r="D60" s="1">
        <v>4.01</v>
      </c>
      <c r="E60" s="1">
        <v>4.1500000000000004</v>
      </c>
      <c r="F60" s="1">
        <v>1.1599999999999999</v>
      </c>
      <c r="G60" s="1">
        <v>2.5</v>
      </c>
      <c r="H60" s="1">
        <v>1.86</v>
      </c>
      <c r="I60" s="1">
        <v>8.48</v>
      </c>
      <c r="J60" s="1">
        <v>7.65</v>
      </c>
      <c r="K60" s="1">
        <v>8.0299999999999994</v>
      </c>
      <c r="L60" s="1">
        <v>3.03</v>
      </c>
      <c r="M60" s="1">
        <v>2.59</v>
      </c>
      <c r="N60" s="1">
        <v>2.82</v>
      </c>
      <c r="O60" s="1">
        <f>AVERAGE(Table8[[#This Row],[Primary_Boys]:[HrSecondary_Total]])</f>
        <v>4.2141666666666664</v>
      </c>
    </row>
    <row r="61" spans="1:15" x14ac:dyDescent="0.3">
      <c r="A61" t="s">
        <v>33</v>
      </c>
      <c r="B61" t="s">
        <v>64</v>
      </c>
      <c r="C61" s="1">
        <v>4.29</v>
      </c>
      <c r="D61" s="1">
        <v>4.01</v>
      </c>
      <c r="E61" s="1">
        <v>4.1500000000000004</v>
      </c>
      <c r="F61" s="1">
        <v>2.37</v>
      </c>
      <c r="G61" s="1">
        <v>3.18</v>
      </c>
      <c r="H61" s="1">
        <v>2.78</v>
      </c>
      <c r="I61" s="1">
        <v>8.82</v>
      </c>
      <c r="J61" s="1">
        <v>4.96</v>
      </c>
      <c r="K61" s="1">
        <v>6.76</v>
      </c>
      <c r="L61" s="1">
        <v>3</v>
      </c>
      <c r="M61" s="1">
        <v>3.21</v>
      </c>
      <c r="N61" s="1">
        <v>3.12</v>
      </c>
      <c r="O61" s="1">
        <f>AVERAGE(Table8[[#This Row],[Primary_Boys]:[HrSecondary_Total]])</f>
        <v>4.2208333333333332</v>
      </c>
    </row>
    <row r="62" spans="1:15" x14ac:dyDescent="0.3">
      <c r="A62" t="s">
        <v>34</v>
      </c>
      <c r="B62" t="s">
        <v>14</v>
      </c>
      <c r="C62" s="1">
        <v>5.75</v>
      </c>
      <c r="D62" s="1">
        <v>6.49</v>
      </c>
      <c r="E62" s="1">
        <v>6.11</v>
      </c>
      <c r="F62" s="1">
        <v>6.79</v>
      </c>
      <c r="G62" s="1">
        <v>10.27</v>
      </c>
      <c r="H62" s="1">
        <v>8.5299999999999994</v>
      </c>
      <c r="I62" s="1">
        <v>11.16</v>
      </c>
      <c r="J62" s="1">
        <v>16.39</v>
      </c>
      <c r="K62" s="1">
        <v>13.63</v>
      </c>
      <c r="L62" s="1">
        <v>6.97</v>
      </c>
      <c r="M62" s="1">
        <v>4.9800000000000004</v>
      </c>
      <c r="N62" s="1">
        <v>5.96</v>
      </c>
      <c r="O62" s="1">
        <f>AVERAGE(Table8[[#This Row],[Primary_Boys]:[HrSecondary_Total]])</f>
        <v>8.5858333333333317</v>
      </c>
    </row>
    <row r="63" spans="1:15" x14ac:dyDescent="0.3">
      <c r="A63" t="s">
        <v>34</v>
      </c>
      <c r="B63" t="s">
        <v>15</v>
      </c>
      <c r="C63" s="1">
        <v>9.91</v>
      </c>
      <c r="D63" s="1">
        <v>10.4</v>
      </c>
      <c r="E63" s="1">
        <v>10.14</v>
      </c>
      <c r="F63" s="1">
        <v>9.8800000000000008</v>
      </c>
      <c r="G63" s="1">
        <v>13.57</v>
      </c>
      <c r="H63" s="1">
        <v>11.7</v>
      </c>
      <c r="I63" s="1">
        <v>25.21</v>
      </c>
      <c r="J63" s="1">
        <v>27.91</v>
      </c>
      <c r="K63" s="1">
        <v>26.47</v>
      </c>
      <c r="L63" s="1">
        <v>0.52</v>
      </c>
      <c r="M63" s="1">
        <v>2.83</v>
      </c>
      <c r="N63" s="1">
        <v>1.55</v>
      </c>
      <c r="O63" s="1">
        <f>AVERAGE(Table8[[#This Row],[Primary_Boys]:[HrSecondary_Total]])</f>
        <v>12.507500000000002</v>
      </c>
    </row>
    <row r="64" spans="1:15" x14ac:dyDescent="0.3">
      <c r="A64" t="s">
        <v>34</v>
      </c>
      <c r="B64" t="s">
        <v>64</v>
      </c>
      <c r="C64" s="1">
        <v>6.48</v>
      </c>
      <c r="D64" s="1">
        <v>6.72</v>
      </c>
      <c r="E64" s="1">
        <v>6.59</v>
      </c>
      <c r="F64" s="1">
        <v>7.78</v>
      </c>
      <c r="G64" s="1">
        <v>10.7</v>
      </c>
      <c r="H64" s="1">
        <v>9.1999999999999993</v>
      </c>
      <c r="I64" s="1">
        <v>23.71</v>
      </c>
      <c r="J64" s="1">
        <v>25.97</v>
      </c>
      <c r="K64" s="1">
        <v>24.77</v>
      </c>
      <c r="L64" s="1">
        <v>6.97</v>
      </c>
      <c r="M64" s="1">
        <v>0.73</v>
      </c>
      <c r="N64" s="1">
        <v>5.96</v>
      </c>
      <c r="O64" s="1">
        <f>AVERAGE(Table8[[#This Row],[Primary_Boys]:[HrSecondary_Total]])</f>
        <v>11.298333333333334</v>
      </c>
    </row>
    <row r="65" spans="1:15" x14ac:dyDescent="0.3">
      <c r="A65" t="s">
        <v>35</v>
      </c>
      <c r="B65" t="s">
        <v>14</v>
      </c>
      <c r="C65" s="1">
        <v>0.88</v>
      </c>
      <c r="D65" s="1">
        <v>1.06</v>
      </c>
      <c r="E65" s="1">
        <v>0.97</v>
      </c>
      <c r="F65" s="1">
        <v>0.89</v>
      </c>
      <c r="G65" s="1">
        <v>2.72</v>
      </c>
      <c r="H65" s="1">
        <v>1.74</v>
      </c>
      <c r="I65" s="1">
        <v>16.61</v>
      </c>
      <c r="J65" s="1">
        <v>15.72</v>
      </c>
      <c r="K65" s="1">
        <v>16.2</v>
      </c>
      <c r="L65" s="1">
        <v>2.5499999999999998</v>
      </c>
      <c r="M65" s="1">
        <v>3.94</v>
      </c>
      <c r="N65" s="1">
        <v>3.2</v>
      </c>
      <c r="O65" s="1">
        <f>AVERAGE(Table8[[#This Row],[Primary_Boys]:[HrSecondary_Total]])</f>
        <v>5.5399999999999991</v>
      </c>
    </row>
    <row r="66" spans="1:15" x14ac:dyDescent="0.3">
      <c r="A66" t="s">
        <v>35</v>
      </c>
      <c r="B66" t="s">
        <v>15</v>
      </c>
      <c r="C66" s="1">
        <v>0.51</v>
      </c>
      <c r="D66" s="1">
        <v>0.59</v>
      </c>
      <c r="E66" s="1">
        <v>0.55000000000000004</v>
      </c>
      <c r="F66" s="1">
        <v>3.58</v>
      </c>
      <c r="G66" s="1">
        <v>1.5</v>
      </c>
      <c r="H66" s="1">
        <v>0.61</v>
      </c>
      <c r="I66" s="1">
        <v>15.04</v>
      </c>
      <c r="J66" s="1">
        <v>13.78</v>
      </c>
      <c r="K66" s="1">
        <v>14.47</v>
      </c>
      <c r="L66" s="1">
        <v>2.85</v>
      </c>
      <c r="M66" s="1">
        <v>3.89</v>
      </c>
      <c r="N66" s="1">
        <v>3.34</v>
      </c>
      <c r="O66" s="1">
        <f>AVERAGE(Table8[[#This Row],[Primary_Boys]:[HrSecondary_Total]])</f>
        <v>5.0591666666666661</v>
      </c>
    </row>
    <row r="67" spans="1:15" x14ac:dyDescent="0.3">
      <c r="A67" t="s">
        <v>35</v>
      </c>
      <c r="B67" t="s">
        <v>64</v>
      </c>
      <c r="C67" s="1">
        <v>1.26</v>
      </c>
      <c r="D67" s="1">
        <v>1.25</v>
      </c>
      <c r="E67" s="1">
        <v>1.26</v>
      </c>
      <c r="F67" s="1">
        <v>0.89</v>
      </c>
      <c r="G67" s="1">
        <v>2.83</v>
      </c>
      <c r="H67" s="1">
        <v>1.79</v>
      </c>
      <c r="I67" s="1">
        <v>13.11</v>
      </c>
      <c r="J67" s="1">
        <v>12.58</v>
      </c>
      <c r="K67" s="1">
        <v>12.87</v>
      </c>
      <c r="L67" s="1">
        <v>2.02</v>
      </c>
      <c r="M67" s="1">
        <v>1.6</v>
      </c>
      <c r="N67" s="1">
        <v>1.83</v>
      </c>
      <c r="O67" s="1">
        <f>AVERAGE(Table8[[#This Row],[Primary_Boys]:[HrSecondary_Total]])</f>
        <v>4.440833333333333</v>
      </c>
    </row>
    <row r="68" spans="1:15" x14ac:dyDescent="0.3">
      <c r="A68" t="s">
        <v>36</v>
      </c>
      <c r="B68" t="s">
        <v>14</v>
      </c>
      <c r="C68" s="1">
        <v>10.24</v>
      </c>
      <c r="D68" s="1">
        <v>9.48</v>
      </c>
      <c r="E68" s="1">
        <v>9.86</v>
      </c>
      <c r="F68" s="1">
        <v>5.48</v>
      </c>
      <c r="G68" s="1">
        <v>6.65</v>
      </c>
      <c r="H68" s="1">
        <v>6.06</v>
      </c>
      <c r="I68" s="1">
        <v>8.16</v>
      </c>
      <c r="J68" s="1">
        <v>11.35</v>
      </c>
      <c r="K68" s="1">
        <v>9.75</v>
      </c>
      <c r="L68" s="1">
        <v>5.96</v>
      </c>
      <c r="M68" s="1">
        <v>10.06</v>
      </c>
      <c r="N68" s="1">
        <v>7.93</v>
      </c>
      <c r="O68" s="1">
        <f>AVERAGE(Table8[[#This Row],[Primary_Boys]:[HrSecondary_Total]])</f>
        <v>8.4149999999999991</v>
      </c>
    </row>
    <row r="69" spans="1:15" x14ac:dyDescent="0.3">
      <c r="A69" t="s">
        <v>36</v>
      </c>
      <c r="B69" t="s">
        <v>15</v>
      </c>
      <c r="C69" s="1">
        <v>17.27</v>
      </c>
      <c r="D69" s="1">
        <v>18.739999999999998</v>
      </c>
      <c r="E69" s="1">
        <v>18</v>
      </c>
      <c r="F69" s="1">
        <v>7.48</v>
      </c>
      <c r="G69" s="1">
        <v>6.54</v>
      </c>
      <c r="H69" s="1">
        <v>7.02</v>
      </c>
      <c r="I69" s="1">
        <v>12.35</v>
      </c>
      <c r="J69" s="1">
        <v>15.28</v>
      </c>
      <c r="K69" s="1">
        <v>13.81</v>
      </c>
      <c r="L69" s="1">
        <v>3.3</v>
      </c>
      <c r="M69" s="1">
        <v>3.08</v>
      </c>
      <c r="N69" s="1">
        <v>3.2</v>
      </c>
      <c r="O69" s="1">
        <f>AVERAGE(Table8[[#This Row],[Primary_Boys]:[HrSecondary_Total]])</f>
        <v>10.505833333333333</v>
      </c>
    </row>
    <row r="70" spans="1:15" x14ac:dyDescent="0.3">
      <c r="A70" t="s">
        <v>36</v>
      </c>
      <c r="B70" t="s">
        <v>64</v>
      </c>
      <c r="C70" s="1">
        <v>9.5</v>
      </c>
      <c r="D70" s="1">
        <v>9.83</v>
      </c>
      <c r="E70" s="1">
        <v>9.66</v>
      </c>
      <c r="F70" s="1">
        <v>3.61</v>
      </c>
      <c r="G70" s="1">
        <v>4.8</v>
      </c>
      <c r="H70" s="1">
        <v>4.2</v>
      </c>
      <c r="I70" s="1">
        <v>12.94</v>
      </c>
      <c r="J70" s="1">
        <v>15.86</v>
      </c>
      <c r="K70" s="1">
        <v>14.38</v>
      </c>
      <c r="L70" s="1">
        <v>6.97</v>
      </c>
      <c r="M70" s="1">
        <v>4.9800000000000004</v>
      </c>
      <c r="N70" s="1">
        <v>5.96</v>
      </c>
      <c r="O70" s="1">
        <f>AVERAGE(Table8[[#This Row],[Primary_Boys]:[HrSecondary_Total]])</f>
        <v>8.5574999999999992</v>
      </c>
    </row>
    <row r="71" spans="1:15" x14ac:dyDescent="0.3">
      <c r="A71" t="s">
        <v>37</v>
      </c>
      <c r="B71" t="s">
        <v>14</v>
      </c>
      <c r="C71" s="1">
        <v>11.32</v>
      </c>
      <c r="D71" s="1">
        <v>8.9600000000000009</v>
      </c>
      <c r="E71" s="1">
        <v>10.14</v>
      </c>
      <c r="F71" s="1">
        <v>8.43</v>
      </c>
      <c r="G71" s="1">
        <v>7.34</v>
      </c>
      <c r="H71" s="1">
        <v>7.85</v>
      </c>
      <c r="I71" s="1">
        <v>27.21</v>
      </c>
      <c r="J71" s="1">
        <v>25.02</v>
      </c>
      <c r="K71" s="1">
        <v>26.03</v>
      </c>
      <c r="L71" s="1">
        <v>6.97</v>
      </c>
      <c r="M71" s="1">
        <v>4.9800000000000004</v>
      </c>
      <c r="N71" s="1">
        <v>5.96</v>
      </c>
      <c r="O71" s="1">
        <f>AVERAGE(Table8[[#This Row],[Primary_Boys]:[HrSecondary_Total]])</f>
        <v>12.5175</v>
      </c>
    </row>
    <row r="72" spans="1:15" x14ac:dyDescent="0.3">
      <c r="A72" t="s">
        <v>37</v>
      </c>
      <c r="B72" t="s">
        <v>15</v>
      </c>
      <c r="C72" s="1">
        <v>11.3</v>
      </c>
      <c r="D72" s="1">
        <v>9.39</v>
      </c>
      <c r="E72" s="1">
        <v>10.34</v>
      </c>
      <c r="F72" s="1">
        <v>6.34</v>
      </c>
      <c r="G72" s="1">
        <v>7.28</v>
      </c>
      <c r="H72" s="1">
        <v>6.84</v>
      </c>
      <c r="I72" s="1">
        <v>25.63</v>
      </c>
      <c r="J72" s="1">
        <v>23.99</v>
      </c>
      <c r="K72" s="1">
        <v>24.75</v>
      </c>
      <c r="L72" s="1">
        <v>6.97</v>
      </c>
      <c r="M72" s="1">
        <v>4.9800000000000004</v>
      </c>
      <c r="N72" s="1">
        <v>5.96</v>
      </c>
      <c r="O72" s="1">
        <f>AVERAGE(Table8[[#This Row],[Primary_Boys]:[HrSecondary_Total]])</f>
        <v>11.980833333333335</v>
      </c>
    </row>
    <row r="73" spans="1:15" x14ac:dyDescent="0.3">
      <c r="A73" t="s">
        <v>37</v>
      </c>
      <c r="B73" t="s">
        <v>64</v>
      </c>
      <c r="C73" s="1">
        <v>10.35</v>
      </c>
      <c r="D73" s="1">
        <v>8.56</v>
      </c>
      <c r="E73" s="1">
        <v>9.4600000000000009</v>
      </c>
      <c r="F73" s="1">
        <v>6.77</v>
      </c>
      <c r="G73" s="1">
        <v>6.3</v>
      </c>
      <c r="H73" s="1">
        <v>6.52</v>
      </c>
      <c r="I73" s="1">
        <v>20.8</v>
      </c>
      <c r="J73" s="1">
        <v>20.27</v>
      </c>
      <c r="K73" s="1">
        <v>20.52</v>
      </c>
      <c r="L73" s="1">
        <v>6.97</v>
      </c>
      <c r="M73" s="1">
        <v>4.9800000000000004</v>
      </c>
      <c r="N73" s="1">
        <v>5.96</v>
      </c>
      <c r="O73" s="1">
        <f>AVERAGE(Table8[[#This Row],[Primary_Boys]:[HrSecondary_Total]])</f>
        <v>10.621666666666664</v>
      </c>
    </row>
    <row r="74" spans="1:15" x14ac:dyDescent="0.3">
      <c r="A74" t="s">
        <v>38</v>
      </c>
      <c r="B74" t="s">
        <v>14</v>
      </c>
      <c r="C74" s="1">
        <v>24.27</v>
      </c>
      <c r="D74" s="1">
        <v>23.93</v>
      </c>
      <c r="E74" s="1">
        <v>24.11</v>
      </c>
      <c r="F74" s="1">
        <v>19.350000000000001</v>
      </c>
      <c r="G74" s="1">
        <v>19.21</v>
      </c>
      <c r="H74" s="1">
        <v>19.28</v>
      </c>
      <c r="I74" s="1">
        <v>22.18</v>
      </c>
      <c r="J74" s="1">
        <v>20.65</v>
      </c>
      <c r="K74" s="1">
        <v>21.42</v>
      </c>
      <c r="L74" s="1">
        <v>2.91</v>
      </c>
      <c r="M74" s="1">
        <v>4.9800000000000004</v>
      </c>
      <c r="N74" s="1">
        <v>5.96</v>
      </c>
      <c r="O74" s="1">
        <f>AVERAGE(Table8[[#This Row],[Primary_Boys]:[HrSecondary_Total]])</f>
        <v>17.354166666666668</v>
      </c>
    </row>
    <row r="75" spans="1:15" x14ac:dyDescent="0.3">
      <c r="A75" t="s">
        <v>38</v>
      </c>
      <c r="B75" t="s">
        <v>15</v>
      </c>
      <c r="C75" s="1">
        <v>12.57</v>
      </c>
      <c r="D75" s="1">
        <v>13.38</v>
      </c>
      <c r="E75" s="1">
        <v>12.96</v>
      </c>
      <c r="F75" s="1">
        <v>6.61</v>
      </c>
      <c r="G75" s="1">
        <v>5.39</v>
      </c>
      <c r="H75" s="1">
        <v>6.02</v>
      </c>
      <c r="I75" s="1">
        <v>20</v>
      </c>
      <c r="J75" s="1">
        <v>17.37</v>
      </c>
      <c r="K75" s="1">
        <v>18.7</v>
      </c>
      <c r="L75" s="1">
        <v>6.97</v>
      </c>
      <c r="M75" s="1">
        <v>4.9800000000000004</v>
      </c>
      <c r="N75" s="1">
        <v>5.96</v>
      </c>
      <c r="O75" s="1">
        <f>AVERAGE(Table8[[#This Row],[Primary_Boys]:[HrSecondary_Total]])</f>
        <v>10.909166666666669</v>
      </c>
    </row>
    <row r="76" spans="1:15" x14ac:dyDescent="0.3">
      <c r="A76" t="s">
        <v>38</v>
      </c>
      <c r="B76" t="s">
        <v>64</v>
      </c>
      <c r="C76" s="1">
        <v>10.17</v>
      </c>
      <c r="D76" s="1">
        <v>10.029999999999999</v>
      </c>
      <c r="E76" s="1">
        <v>10.1</v>
      </c>
      <c r="F76" s="1">
        <v>5.46</v>
      </c>
      <c r="G76" s="1">
        <v>4.0599999999999996</v>
      </c>
      <c r="H76" s="1">
        <v>4.78</v>
      </c>
      <c r="I76" s="1">
        <v>23.02</v>
      </c>
      <c r="J76" s="1">
        <v>20.73</v>
      </c>
      <c r="K76" s="1">
        <v>21.88</v>
      </c>
      <c r="L76" s="1">
        <v>9</v>
      </c>
      <c r="M76" s="1">
        <v>4.8499999999999996</v>
      </c>
      <c r="N76" s="1">
        <v>6.91</v>
      </c>
      <c r="O76" s="1">
        <f>AVERAGE(Table8[[#This Row],[Primary_Boys]:[HrSecondary_Total]])</f>
        <v>10.915833333333333</v>
      </c>
    </row>
    <row r="77" spans="1:15" x14ac:dyDescent="0.3">
      <c r="A77" t="s">
        <v>39</v>
      </c>
      <c r="B77" t="s">
        <v>14</v>
      </c>
      <c r="C77" s="1">
        <v>7.11</v>
      </c>
      <c r="D77" s="1">
        <v>7.03</v>
      </c>
      <c r="E77" s="1">
        <v>7.07</v>
      </c>
      <c r="F77" s="1">
        <v>10.15</v>
      </c>
      <c r="G77" s="1">
        <v>9.51</v>
      </c>
      <c r="H77" s="1">
        <v>9.83</v>
      </c>
      <c r="I77" s="1">
        <v>26.7</v>
      </c>
      <c r="J77" s="1">
        <v>26.33</v>
      </c>
      <c r="K77" s="1">
        <v>26.51</v>
      </c>
      <c r="L77" s="1">
        <v>18.670000000000002</v>
      </c>
      <c r="M77" s="1">
        <v>17.87</v>
      </c>
      <c r="N77" s="1">
        <v>18.29</v>
      </c>
      <c r="O77" s="1">
        <f>AVERAGE(Table8[[#This Row],[Primary_Boys]:[HrSecondary_Total]])</f>
        <v>15.422499999999998</v>
      </c>
    </row>
    <row r="78" spans="1:15" x14ac:dyDescent="0.3">
      <c r="A78" t="s">
        <v>39</v>
      </c>
      <c r="B78" t="s">
        <v>15</v>
      </c>
      <c r="C78" s="1">
        <v>19.09</v>
      </c>
      <c r="D78" s="1">
        <v>19.739999999999998</v>
      </c>
      <c r="E78" s="1">
        <v>19.41</v>
      </c>
      <c r="F78" s="1">
        <v>18.079999999999998</v>
      </c>
      <c r="G78" s="1">
        <v>17.63</v>
      </c>
      <c r="H78" s="1">
        <v>17.86</v>
      </c>
      <c r="I78" s="1">
        <v>34.14</v>
      </c>
      <c r="J78" s="1">
        <v>36.08</v>
      </c>
      <c r="K78" s="1">
        <v>35.11</v>
      </c>
      <c r="L78" s="1">
        <v>15.36</v>
      </c>
      <c r="M78" s="1">
        <v>12.96</v>
      </c>
      <c r="N78" s="1">
        <v>14.19</v>
      </c>
      <c r="O78" s="1">
        <f>AVERAGE(Table8[[#This Row],[Primary_Boys]:[HrSecondary_Total]])</f>
        <v>21.637500000000003</v>
      </c>
    </row>
    <row r="79" spans="1:15" x14ac:dyDescent="0.3">
      <c r="A79" t="s">
        <v>39</v>
      </c>
      <c r="B79" t="s">
        <v>64</v>
      </c>
      <c r="C79" s="1">
        <v>6.18</v>
      </c>
      <c r="D79" s="1">
        <v>5.0199999999999996</v>
      </c>
      <c r="E79" s="1">
        <v>5.61</v>
      </c>
      <c r="F79" s="1">
        <v>7.87</v>
      </c>
      <c r="G79" s="1">
        <v>7.97</v>
      </c>
      <c r="H79" s="1">
        <v>7.92</v>
      </c>
      <c r="I79" s="1">
        <v>17.98</v>
      </c>
      <c r="J79" s="1">
        <v>18.47</v>
      </c>
      <c r="K79" s="1">
        <v>18.23</v>
      </c>
      <c r="L79" s="1">
        <v>10.36</v>
      </c>
      <c r="M79" s="1">
        <v>3.19</v>
      </c>
      <c r="N79" s="1">
        <v>6.97</v>
      </c>
      <c r="O79" s="1">
        <f>AVERAGE(Table8[[#This Row],[Primary_Boys]:[HrSecondary_Total]])</f>
        <v>9.6474999999999991</v>
      </c>
    </row>
    <row r="80" spans="1:15" x14ac:dyDescent="0.3">
      <c r="A80" t="s">
        <v>40</v>
      </c>
      <c r="B80" t="s">
        <v>14</v>
      </c>
      <c r="C80" s="1">
        <v>3.63</v>
      </c>
      <c r="D80" s="1">
        <v>3.49</v>
      </c>
      <c r="E80" s="1">
        <v>3.56</v>
      </c>
      <c r="F80" s="1">
        <v>4.0999999999999996</v>
      </c>
      <c r="G80" s="1">
        <v>3.52</v>
      </c>
      <c r="H80" s="1">
        <v>3.81</v>
      </c>
      <c r="I80" s="1">
        <v>50.09</v>
      </c>
      <c r="J80" s="1">
        <v>49.62</v>
      </c>
      <c r="K80" s="1">
        <v>49.86</v>
      </c>
      <c r="L80" s="1">
        <v>6.97</v>
      </c>
      <c r="M80" s="1">
        <v>4.9800000000000004</v>
      </c>
      <c r="N80" s="1">
        <v>5.96</v>
      </c>
      <c r="O80" s="1">
        <f>AVERAGE(Table8[[#This Row],[Primary_Boys]:[HrSecondary_Total]])</f>
        <v>15.799166666666666</v>
      </c>
    </row>
    <row r="81" spans="1:15" x14ac:dyDescent="0.3">
      <c r="A81" t="s">
        <v>40</v>
      </c>
      <c r="B81" t="s">
        <v>15</v>
      </c>
      <c r="C81" s="1">
        <v>2.83</v>
      </c>
      <c r="D81" s="1">
        <v>3.05</v>
      </c>
      <c r="E81" s="1">
        <v>2.94</v>
      </c>
      <c r="F81" s="1">
        <v>3.11</v>
      </c>
      <c r="G81" s="1">
        <v>2.48</v>
      </c>
      <c r="H81" s="1">
        <v>2.8</v>
      </c>
      <c r="I81" s="1">
        <v>49.39</v>
      </c>
      <c r="J81" s="1">
        <v>49.57</v>
      </c>
      <c r="K81" s="1">
        <v>49.48</v>
      </c>
      <c r="L81" s="1">
        <v>6.97</v>
      </c>
      <c r="M81" s="1">
        <v>4.9800000000000004</v>
      </c>
      <c r="N81" s="1">
        <v>5.96</v>
      </c>
      <c r="O81" s="1">
        <f>AVERAGE(Table8[[#This Row],[Primary_Boys]:[HrSecondary_Total]])</f>
        <v>15.296666666666665</v>
      </c>
    </row>
    <row r="82" spans="1:15" x14ac:dyDescent="0.3">
      <c r="A82" t="s">
        <v>40</v>
      </c>
      <c r="B82" t="s">
        <v>64</v>
      </c>
      <c r="C82" s="1">
        <v>2.91</v>
      </c>
      <c r="D82" s="1">
        <v>2.81</v>
      </c>
      <c r="E82" s="1">
        <v>2.86</v>
      </c>
      <c r="F82" s="1">
        <v>4.1100000000000003</v>
      </c>
      <c r="G82" s="1">
        <v>3.49</v>
      </c>
      <c r="H82" s="1">
        <v>3.81</v>
      </c>
      <c r="I82" s="1">
        <v>29.74</v>
      </c>
      <c r="J82" s="1">
        <v>29.37</v>
      </c>
      <c r="K82" s="1">
        <v>29.56</v>
      </c>
      <c r="L82" s="1">
        <v>6.97</v>
      </c>
      <c r="M82" s="1">
        <v>4.9800000000000004</v>
      </c>
      <c r="N82" s="1">
        <v>5.96</v>
      </c>
      <c r="O82" s="1">
        <f>AVERAGE(Table8[[#This Row],[Primary_Boys]:[HrSecondary_Total]])</f>
        <v>10.547499999999999</v>
      </c>
    </row>
    <row r="83" spans="1:15" x14ac:dyDescent="0.3">
      <c r="A83" t="s">
        <v>41</v>
      </c>
      <c r="B83" t="s">
        <v>14</v>
      </c>
      <c r="C83" s="1">
        <v>0.25</v>
      </c>
      <c r="D83" s="1">
        <v>0.43</v>
      </c>
      <c r="E83" s="1">
        <v>0.34</v>
      </c>
      <c r="F83" s="1">
        <v>0.33</v>
      </c>
      <c r="G83" s="1">
        <v>1.05</v>
      </c>
      <c r="H83" s="1">
        <v>0.68</v>
      </c>
      <c r="I83" s="1">
        <v>18.489999999999998</v>
      </c>
      <c r="J83" s="1">
        <v>11.72</v>
      </c>
      <c r="K83" s="1">
        <v>15.21</v>
      </c>
      <c r="L83" s="1">
        <v>6.79</v>
      </c>
      <c r="M83" s="1">
        <v>3.87</v>
      </c>
      <c r="N83" s="1">
        <v>5.25</v>
      </c>
      <c r="O83" s="1">
        <f>AVERAGE(Table8[[#This Row],[Primary_Boys]:[HrSecondary_Total]])</f>
        <v>5.3674999999999997</v>
      </c>
    </row>
    <row r="84" spans="1:15" x14ac:dyDescent="0.3">
      <c r="A84" t="s">
        <v>41</v>
      </c>
      <c r="B84" t="s">
        <v>15</v>
      </c>
      <c r="C84" s="1">
        <v>0.76</v>
      </c>
      <c r="D84" s="1">
        <v>0.56999999999999995</v>
      </c>
      <c r="E84" s="1">
        <v>0.66</v>
      </c>
      <c r="F84" s="1">
        <v>0.37</v>
      </c>
      <c r="G84" s="1">
        <v>0.83</v>
      </c>
      <c r="H84" s="1">
        <v>0.6</v>
      </c>
      <c r="I84" s="1">
        <v>18.22</v>
      </c>
      <c r="J84" s="1">
        <v>10.02</v>
      </c>
      <c r="K84" s="1">
        <v>14.24</v>
      </c>
      <c r="L84" s="1">
        <v>13.24</v>
      </c>
      <c r="M84" s="1">
        <v>9.2799999999999994</v>
      </c>
      <c r="N84" s="1">
        <v>11.16</v>
      </c>
      <c r="O84" s="1">
        <f>AVERAGE(Table8[[#This Row],[Primary_Boys]:[HrSecondary_Total]])</f>
        <v>6.6625000000000005</v>
      </c>
    </row>
    <row r="85" spans="1:15" x14ac:dyDescent="0.3">
      <c r="A85" t="s">
        <v>41</v>
      </c>
      <c r="B85" t="s">
        <v>64</v>
      </c>
      <c r="C85" s="1">
        <v>0.36</v>
      </c>
      <c r="D85" s="1">
        <v>0.38</v>
      </c>
      <c r="E85" s="1">
        <v>0.37</v>
      </c>
      <c r="F85" s="1">
        <v>0.44</v>
      </c>
      <c r="G85" s="1">
        <v>0.69</v>
      </c>
      <c r="H85" s="1">
        <v>0.56000000000000005</v>
      </c>
      <c r="I85" s="1">
        <v>14.94</v>
      </c>
      <c r="J85" s="1">
        <v>9.36</v>
      </c>
      <c r="K85" s="1">
        <v>12.19</v>
      </c>
      <c r="L85" s="1">
        <v>5.4</v>
      </c>
      <c r="M85" s="1">
        <v>3.69</v>
      </c>
      <c r="N85" s="1">
        <v>4.5</v>
      </c>
      <c r="O85" s="1">
        <f>AVERAGE(Table8[[#This Row],[Primary_Boys]:[HrSecondary_Total]])</f>
        <v>4.4066666666666663</v>
      </c>
    </row>
    <row r="86" spans="1:15" x14ac:dyDescent="0.3">
      <c r="A86" t="s">
        <v>42</v>
      </c>
      <c r="B86" t="s">
        <v>14</v>
      </c>
      <c r="C86" s="1">
        <v>1.99</v>
      </c>
      <c r="D86" s="1">
        <v>1.98</v>
      </c>
      <c r="E86" s="1">
        <v>1.99</v>
      </c>
      <c r="F86" s="1">
        <v>2.58</v>
      </c>
      <c r="G86" s="1">
        <v>3.04</v>
      </c>
      <c r="H86" s="1">
        <v>2.78</v>
      </c>
      <c r="I86" s="1">
        <v>9.4</v>
      </c>
      <c r="J86" s="1">
        <v>10.3</v>
      </c>
      <c r="K86" s="1">
        <v>9.8000000000000007</v>
      </c>
      <c r="L86" s="1">
        <v>9.69</v>
      </c>
      <c r="M86" s="1">
        <v>6.53</v>
      </c>
      <c r="N86" s="1">
        <v>8.2799999999999994</v>
      </c>
      <c r="O86" s="1">
        <f>AVERAGE(Table8[[#This Row],[Primary_Boys]:[HrSecondary_Total]])</f>
        <v>5.6966666666666663</v>
      </c>
    </row>
    <row r="87" spans="1:15" x14ac:dyDescent="0.3">
      <c r="A87" t="s">
        <v>42</v>
      </c>
      <c r="B87" t="s">
        <v>15</v>
      </c>
      <c r="C87" s="1">
        <v>1.35</v>
      </c>
      <c r="D87" s="1">
        <v>1.21</v>
      </c>
      <c r="E87" s="1">
        <v>1.29</v>
      </c>
      <c r="F87" s="1">
        <v>2.52</v>
      </c>
      <c r="G87" s="1">
        <v>3.27</v>
      </c>
      <c r="H87" s="1">
        <v>2.85</v>
      </c>
      <c r="I87" s="1">
        <v>8.93</v>
      </c>
      <c r="J87" s="1">
        <v>8.7100000000000009</v>
      </c>
      <c r="K87" s="1">
        <v>8.83</v>
      </c>
      <c r="L87" s="1">
        <v>7.87</v>
      </c>
      <c r="M87" s="1">
        <v>3.2</v>
      </c>
      <c r="N87" s="1">
        <v>5.81</v>
      </c>
      <c r="O87" s="1">
        <f>AVERAGE(Table8[[#This Row],[Primary_Boys]:[HrSecondary_Total]])</f>
        <v>4.6533333333333333</v>
      </c>
    </row>
    <row r="88" spans="1:15" x14ac:dyDescent="0.3">
      <c r="A88" t="s">
        <v>42</v>
      </c>
      <c r="B88" t="s">
        <v>64</v>
      </c>
      <c r="C88" s="1">
        <v>2.89</v>
      </c>
      <c r="D88" s="1">
        <v>3.25</v>
      </c>
      <c r="E88" s="1">
        <v>3.05</v>
      </c>
      <c r="F88" s="1">
        <v>2.95</v>
      </c>
      <c r="G88" s="1">
        <v>3.55</v>
      </c>
      <c r="H88" s="1">
        <v>3.22</v>
      </c>
      <c r="I88" s="1">
        <v>9.2200000000000006</v>
      </c>
      <c r="J88" s="1">
        <v>8.39</v>
      </c>
      <c r="K88" s="1">
        <v>8.86</v>
      </c>
      <c r="L88" s="1">
        <v>7.52</v>
      </c>
      <c r="M88" s="1">
        <v>3.67</v>
      </c>
      <c r="N88" s="1">
        <v>5.83</v>
      </c>
      <c r="O88" s="1">
        <f>AVERAGE(Table8[[#This Row],[Primary_Boys]:[HrSecondary_Total]])</f>
        <v>5.2</v>
      </c>
    </row>
    <row r="89" spans="1:15" x14ac:dyDescent="0.3">
      <c r="A89" t="s">
        <v>43</v>
      </c>
      <c r="B89" t="s">
        <v>14</v>
      </c>
      <c r="C89" s="1">
        <v>7.2</v>
      </c>
      <c r="D89" s="1">
        <v>8.85</v>
      </c>
      <c r="E89" s="1">
        <v>7.97</v>
      </c>
      <c r="F89" s="1">
        <v>2.86</v>
      </c>
      <c r="G89" s="1">
        <v>6.34</v>
      </c>
      <c r="H89" s="1">
        <v>4.42</v>
      </c>
      <c r="I89" s="1">
        <v>13.06</v>
      </c>
      <c r="J89" s="1">
        <v>14.49</v>
      </c>
      <c r="K89" s="1">
        <v>13.65</v>
      </c>
      <c r="L89" s="1">
        <v>6.97</v>
      </c>
      <c r="M89" s="1">
        <v>4.9800000000000004</v>
      </c>
      <c r="N89" s="1">
        <v>5.96</v>
      </c>
      <c r="O89" s="1">
        <f>AVERAGE(Table8[[#This Row],[Primary_Boys]:[HrSecondary_Total]])</f>
        <v>8.0625</v>
      </c>
    </row>
    <row r="90" spans="1:15" x14ac:dyDescent="0.3">
      <c r="A90" t="s">
        <v>43</v>
      </c>
      <c r="B90" t="s">
        <v>15</v>
      </c>
      <c r="C90" s="1">
        <v>7.76</v>
      </c>
      <c r="D90" s="1">
        <v>9.1199999999999992</v>
      </c>
      <c r="E90" s="1">
        <v>8.39</v>
      </c>
      <c r="F90" s="1">
        <v>4.49</v>
      </c>
      <c r="G90" s="1">
        <v>7.95</v>
      </c>
      <c r="H90" s="1">
        <v>6.03</v>
      </c>
      <c r="I90" s="1">
        <v>17.850000000000001</v>
      </c>
      <c r="J90" s="1">
        <v>20.059999999999999</v>
      </c>
      <c r="K90" s="1">
        <v>18.77</v>
      </c>
      <c r="L90" s="1">
        <v>6.97</v>
      </c>
      <c r="M90" s="1">
        <v>4.9800000000000004</v>
      </c>
      <c r="N90" s="1">
        <v>5.96</v>
      </c>
      <c r="O90" s="1">
        <f>AVERAGE(Table8[[#This Row],[Primary_Boys]:[HrSecondary_Total]])</f>
        <v>9.8608333333333338</v>
      </c>
    </row>
    <row r="91" spans="1:15" x14ac:dyDescent="0.3">
      <c r="A91" t="s">
        <v>43</v>
      </c>
      <c r="B91" t="s">
        <v>64</v>
      </c>
      <c r="C91" s="1">
        <v>5.0199999999999996</v>
      </c>
      <c r="D91" s="1">
        <v>5.0199999999999996</v>
      </c>
      <c r="E91" s="1">
        <v>5.0199999999999996</v>
      </c>
      <c r="F91" s="1">
        <v>2.54</v>
      </c>
      <c r="G91" s="1">
        <v>3.73</v>
      </c>
      <c r="H91" s="1">
        <v>3.07</v>
      </c>
      <c r="I91" s="1">
        <v>13.54</v>
      </c>
      <c r="J91" s="1">
        <v>13.4</v>
      </c>
      <c r="K91" s="1">
        <v>13.48</v>
      </c>
      <c r="L91" s="1">
        <v>6.97</v>
      </c>
      <c r="M91" s="1">
        <v>4.9800000000000004</v>
      </c>
      <c r="N91" s="1">
        <v>5.96</v>
      </c>
      <c r="O91" s="1">
        <f>AVERAGE(Table8[[#This Row],[Primary_Boys]:[HrSecondary_Total]])</f>
        <v>6.8941666666666661</v>
      </c>
    </row>
    <row r="92" spans="1:15" x14ac:dyDescent="0.3">
      <c r="A92" t="s">
        <v>44</v>
      </c>
      <c r="B92" t="s">
        <v>14</v>
      </c>
      <c r="C92" s="1">
        <v>4.78</v>
      </c>
      <c r="D92" s="1">
        <v>2.31</v>
      </c>
      <c r="E92" s="1">
        <v>3.6</v>
      </c>
      <c r="F92" s="1">
        <v>2.6</v>
      </c>
      <c r="G92" s="1">
        <v>3.64</v>
      </c>
      <c r="H92" s="1">
        <v>3.15</v>
      </c>
      <c r="I92" s="1">
        <v>9.93</v>
      </c>
      <c r="J92" s="1">
        <v>8.64</v>
      </c>
      <c r="K92" s="1">
        <v>9.23</v>
      </c>
      <c r="L92" s="1">
        <v>11.79</v>
      </c>
      <c r="M92" s="1">
        <v>4.92</v>
      </c>
      <c r="N92" s="1">
        <v>8.1</v>
      </c>
      <c r="O92" s="1">
        <f>AVERAGE(Table8[[#This Row],[Primary_Boys]:[HrSecondary_Total]])</f>
        <v>6.0574999999999983</v>
      </c>
    </row>
    <row r="93" spans="1:15" x14ac:dyDescent="0.3">
      <c r="A93" t="s">
        <v>44</v>
      </c>
      <c r="B93" t="s">
        <v>15</v>
      </c>
      <c r="C93" s="1">
        <v>5.55</v>
      </c>
      <c r="D93" s="1">
        <v>3.49</v>
      </c>
      <c r="E93" s="1">
        <v>4.57</v>
      </c>
      <c r="F93" s="1">
        <v>6.35</v>
      </c>
      <c r="G93" s="1">
        <v>3.98</v>
      </c>
      <c r="H93" s="1">
        <v>5.14</v>
      </c>
      <c r="I93" s="1">
        <v>13.74</v>
      </c>
      <c r="J93" s="1">
        <v>12.14</v>
      </c>
      <c r="K93" s="1">
        <v>12.89</v>
      </c>
      <c r="L93" s="1">
        <v>14.11</v>
      </c>
      <c r="M93" s="1">
        <v>11.92</v>
      </c>
      <c r="N93" s="1">
        <v>12.91</v>
      </c>
      <c r="O93" s="1">
        <f>AVERAGE(Table8[[#This Row],[Primary_Boys]:[HrSecondary_Total]])</f>
        <v>8.899166666666666</v>
      </c>
    </row>
    <row r="94" spans="1:15" x14ac:dyDescent="0.3">
      <c r="A94" t="s">
        <v>44</v>
      </c>
      <c r="B94" t="s">
        <v>64</v>
      </c>
      <c r="C94" s="1">
        <v>3.75</v>
      </c>
      <c r="D94" s="1">
        <v>0.62</v>
      </c>
      <c r="E94" s="1">
        <v>2.27</v>
      </c>
      <c r="F94" s="1">
        <v>2.0699999999999998</v>
      </c>
      <c r="G94" s="1">
        <v>1.08</v>
      </c>
      <c r="H94" s="1">
        <v>1.57</v>
      </c>
      <c r="I94" s="1">
        <v>17.579999999999998</v>
      </c>
      <c r="J94" s="1">
        <v>14.39</v>
      </c>
      <c r="K94" s="1">
        <v>15.89</v>
      </c>
      <c r="L94" s="1">
        <v>12.48</v>
      </c>
      <c r="M94" s="1">
        <v>11.17</v>
      </c>
      <c r="N94" s="1">
        <v>11.76</v>
      </c>
      <c r="O94" s="1">
        <f>AVERAGE(Table8[[#This Row],[Primary_Boys]:[HrSecondary_Total]])</f>
        <v>7.8858333333333341</v>
      </c>
    </row>
    <row r="95" spans="1:15" x14ac:dyDescent="0.3">
      <c r="A95" t="s">
        <v>45</v>
      </c>
      <c r="B95" t="s">
        <v>14</v>
      </c>
      <c r="C95" s="1">
        <v>4.0199999999999996</v>
      </c>
      <c r="D95" s="1">
        <v>4.0999999999999996</v>
      </c>
      <c r="E95" s="1">
        <v>4.0599999999999996</v>
      </c>
      <c r="F95" s="1">
        <v>0.38</v>
      </c>
      <c r="G95" s="1">
        <v>2.13</v>
      </c>
      <c r="H95" s="1">
        <v>1.24</v>
      </c>
      <c r="I95" s="1">
        <v>14.26</v>
      </c>
      <c r="J95" s="1">
        <v>5.86</v>
      </c>
      <c r="K95" s="1">
        <v>10.199999999999999</v>
      </c>
      <c r="L95" s="1">
        <v>1.34</v>
      </c>
      <c r="M95" s="1">
        <v>2.33</v>
      </c>
      <c r="N95" s="1">
        <v>1.87</v>
      </c>
      <c r="O95" s="1">
        <f>AVERAGE(Table8[[#This Row],[Primary_Boys]:[HrSecondary_Total]])</f>
        <v>4.315833333333333</v>
      </c>
    </row>
    <row r="96" spans="1:15" x14ac:dyDescent="0.3">
      <c r="A96" t="s">
        <v>45</v>
      </c>
      <c r="B96" t="s">
        <v>15</v>
      </c>
      <c r="C96" s="1">
        <v>0.53</v>
      </c>
      <c r="D96" s="1">
        <v>0.39</v>
      </c>
      <c r="E96" s="1">
        <v>0.46</v>
      </c>
      <c r="F96" s="1">
        <v>4.38</v>
      </c>
      <c r="G96" s="1">
        <v>4.67</v>
      </c>
      <c r="H96" s="1">
        <v>4.5199999999999996</v>
      </c>
      <c r="I96" s="1">
        <v>16.13</v>
      </c>
      <c r="J96" s="1">
        <v>7.99</v>
      </c>
      <c r="K96" s="1">
        <v>12.2</v>
      </c>
      <c r="L96" s="1">
        <v>4.55</v>
      </c>
      <c r="M96" s="1">
        <v>4.3499999999999996</v>
      </c>
      <c r="N96" s="1">
        <v>4.4400000000000004</v>
      </c>
      <c r="O96" s="1">
        <f>AVERAGE(Table8[[#This Row],[Primary_Boys]:[HrSecondary_Total]])</f>
        <v>5.3841666666666663</v>
      </c>
    </row>
    <row r="97" spans="1:15" x14ac:dyDescent="0.3">
      <c r="A97" t="s">
        <v>45</v>
      </c>
      <c r="B97" t="s">
        <v>64</v>
      </c>
      <c r="C97" s="1">
        <v>4.29</v>
      </c>
      <c r="D97" s="1">
        <v>4.01</v>
      </c>
      <c r="E97" s="1">
        <v>4.1500000000000004</v>
      </c>
      <c r="F97" s="1">
        <v>3.58</v>
      </c>
      <c r="G97" s="1">
        <v>4.17</v>
      </c>
      <c r="H97" s="1">
        <v>3.84</v>
      </c>
      <c r="I97" s="1">
        <v>11.67</v>
      </c>
      <c r="J97" s="1">
        <v>4.3600000000000003</v>
      </c>
      <c r="K97" s="1">
        <v>8.1</v>
      </c>
      <c r="L97" s="1">
        <v>4.59</v>
      </c>
      <c r="M97" s="1">
        <v>2.34</v>
      </c>
      <c r="N97" s="1">
        <v>3.41</v>
      </c>
      <c r="O97" s="1">
        <f>AVERAGE(Table8[[#This Row],[Primary_Boys]:[HrSecondary_Total]])</f>
        <v>4.8758333333333335</v>
      </c>
    </row>
    <row r="98" spans="1:15" x14ac:dyDescent="0.3">
      <c r="A98" t="s">
        <v>46</v>
      </c>
      <c r="B98" t="s">
        <v>15</v>
      </c>
      <c r="C98" s="1">
        <v>6.04</v>
      </c>
      <c r="D98" s="1">
        <v>5.57</v>
      </c>
      <c r="E98" s="1">
        <v>5.81</v>
      </c>
      <c r="F98" s="1">
        <v>4.63</v>
      </c>
      <c r="G98" s="1">
        <v>4.79</v>
      </c>
      <c r="H98" s="1">
        <v>4.71</v>
      </c>
      <c r="I98" s="1">
        <v>17.989999999999998</v>
      </c>
      <c r="J98" s="1">
        <v>16.86</v>
      </c>
      <c r="K98" s="1">
        <v>17.43</v>
      </c>
      <c r="L98" s="1">
        <v>13.67</v>
      </c>
      <c r="M98" s="1">
        <v>13.2</v>
      </c>
      <c r="N98" s="1">
        <v>13.43</v>
      </c>
      <c r="O98" s="1">
        <f>AVERAGE(Table8[[#This Row],[Primary_Boys]:[HrSecondary_Total]])</f>
        <v>10.344166666666666</v>
      </c>
    </row>
    <row r="99" spans="1:15" x14ac:dyDescent="0.3">
      <c r="A99" t="s">
        <v>46</v>
      </c>
      <c r="B99" t="s">
        <v>64</v>
      </c>
      <c r="C99" s="1">
        <v>2.21</v>
      </c>
      <c r="D99" s="1">
        <v>1.94</v>
      </c>
      <c r="E99" s="1">
        <v>2.08</v>
      </c>
      <c r="F99" s="1">
        <v>2.4300000000000002</v>
      </c>
      <c r="G99" s="1">
        <v>2.17</v>
      </c>
      <c r="H99" s="1">
        <v>2.2999999999999998</v>
      </c>
      <c r="I99" s="1">
        <v>16.54</v>
      </c>
      <c r="J99" s="1">
        <v>14.5</v>
      </c>
      <c r="K99" s="1">
        <v>15.53</v>
      </c>
      <c r="L99" s="1">
        <v>2.06</v>
      </c>
      <c r="M99" s="1">
        <v>4.9800000000000004</v>
      </c>
      <c r="N99" s="1">
        <v>0.77</v>
      </c>
      <c r="O99" s="1">
        <f>AVERAGE(Table8[[#This Row],[Primary_Boys]:[HrSecondary_Total]])</f>
        <v>5.6258333333333335</v>
      </c>
    </row>
    <row r="100" spans="1:15" x14ac:dyDescent="0.3">
      <c r="A100" t="s">
        <v>47</v>
      </c>
      <c r="B100" t="s">
        <v>14</v>
      </c>
      <c r="C100" s="1">
        <v>2.31</v>
      </c>
      <c r="D100" s="1">
        <v>2.11</v>
      </c>
      <c r="E100" s="1">
        <v>2.2200000000000002</v>
      </c>
      <c r="F100" s="1">
        <v>3.1</v>
      </c>
      <c r="G100" s="1">
        <v>3.07</v>
      </c>
      <c r="H100" s="1">
        <v>3.08</v>
      </c>
      <c r="I100" s="1">
        <v>24.09</v>
      </c>
      <c r="J100" s="1">
        <v>26.99</v>
      </c>
      <c r="K100" s="1">
        <v>25.5</v>
      </c>
      <c r="L100" s="1">
        <v>8.4</v>
      </c>
      <c r="M100" s="1">
        <v>9.49</v>
      </c>
      <c r="N100" s="1">
        <v>8.8699999999999992</v>
      </c>
      <c r="O100" s="1">
        <f>AVERAGE(Table8[[#This Row],[Primary_Boys]:[HrSecondary_Total]])</f>
        <v>9.9358333333333331</v>
      </c>
    </row>
    <row r="101" spans="1:15" x14ac:dyDescent="0.3">
      <c r="A101" t="s">
        <v>47</v>
      </c>
      <c r="B101" t="s">
        <v>15</v>
      </c>
      <c r="C101" s="1">
        <v>3.63</v>
      </c>
      <c r="D101" s="1">
        <v>3.52</v>
      </c>
      <c r="E101" s="1">
        <v>3.58</v>
      </c>
      <c r="F101" s="1">
        <v>3.21</v>
      </c>
      <c r="G101" s="1">
        <v>2.2000000000000002</v>
      </c>
      <c r="H101" s="1">
        <v>2.72</v>
      </c>
      <c r="I101" s="1">
        <v>24.51</v>
      </c>
      <c r="J101" s="1">
        <v>25.7</v>
      </c>
      <c r="K101" s="1">
        <v>25.09</v>
      </c>
      <c r="L101" s="1">
        <v>9.15</v>
      </c>
      <c r="M101" s="1">
        <v>9.06</v>
      </c>
      <c r="N101" s="1">
        <v>9.11</v>
      </c>
      <c r="O101" s="1">
        <f>AVERAGE(Table8[[#This Row],[Primary_Boys]:[HrSecondary_Total]])</f>
        <v>10.123333333333335</v>
      </c>
    </row>
    <row r="102" spans="1:15" x14ac:dyDescent="0.3">
      <c r="A102" t="s">
        <v>47</v>
      </c>
      <c r="B102" t="s">
        <v>64</v>
      </c>
      <c r="C102" s="1">
        <v>1.37</v>
      </c>
      <c r="D102" s="1">
        <v>1.19</v>
      </c>
      <c r="E102" s="1">
        <v>1.28</v>
      </c>
      <c r="F102" s="1">
        <v>2.37</v>
      </c>
      <c r="G102" s="1">
        <v>1.61</v>
      </c>
      <c r="H102" s="1">
        <v>1.99</v>
      </c>
      <c r="I102" s="1">
        <v>28.03</v>
      </c>
      <c r="J102" s="1">
        <v>28.83</v>
      </c>
      <c r="K102" s="1">
        <v>28.42</v>
      </c>
      <c r="L102" s="1">
        <v>8.9700000000000006</v>
      </c>
      <c r="M102" s="1">
        <v>8.89</v>
      </c>
      <c r="N102" s="1">
        <v>8.93</v>
      </c>
      <c r="O102" s="1">
        <f>AVERAGE(Table8[[#This Row],[Primary_Boys]:[HrSecondary_Total]])</f>
        <v>10.156666666666666</v>
      </c>
    </row>
    <row r="103" spans="1:15" x14ac:dyDescent="0.3">
      <c r="A103" t="s">
        <v>48</v>
      </c>
      <c r="B103" t="s">
        <v>14</v>
      </c>
      <c r="C103" s="1">
        <v>10.53</v>
      </c>
      <c r="D103" s="1">
        <v>10.029999999999999</v>
      </c>
      <c r="E103" s="1">
        <v>10.28</v>
      </c>
      <c r="F103" s="1">
        <v>3.58</v>
      </c>
      <c r="G103" s="1">
        <v>3.1</v>
      </c>
      <c r="H103" s="1">
        <v>1.06</v>
      </c>
      <c r="I103" s="1">
        <v>17.16</v>
      </c>
      <c r="J103" s="1">
        <v>16.309999999999999</v>
      </c>
      <c r="K103" s="1">
        <v>16.760000000000002</v>
      </c>
      <c r="L103" s="1">
        <v>6.97</v>
      </c>
      <c r="M103" s="1">
        <v>4.9800000000000004</v>
      </c>
      <c r="N103" s="1">
        <v>5.96</v>
      </c>
      <c r="O103" s="1">
        <f>AVERAGE(Table8[[#This Row],[Primary_Boys]:[HrSecondary_Total]])</f>
        <v>8.8933333333333326</v>
      </c>
    </row>
    <row r="104" spans="1:15" x14ac:dyDescent="0.3">
      <c r="A104" t="s">
        <v>48</v>
      </c>
      <c r="B104" t="s">
        <v>15</v>
      </c>
      <c r="C104" s="1">
        <v>7.91</v>
      </c>
      <c r="D104" s="1">
        <v>6.21</v>
      </c>
      <c r="E104" s="1">
        <v>7.08</v>
      </c>
      <c r="F104" s="1">
        <v>3.58</v>
      </c>
      <c r="G104" s="1">
        <v>2.4300000000000002</v>
      </c>
      <c r="H104" s="1">
        <v>0.53</v>
      </c>
      <c r="I104" s="1">
        <v>7.26</v>
      </c>
      <c r="J104" s="1">
        <v>7.35</v>
      </c>
      <c r="K104" s="1">
        <v>7.3</v>
      </c>
      <c r="L104" s="1">
        <v>6.97</v>
      </c>
      <c r="M104" s="1">
        <v>4.9800000000000004</v>
      </c>
      <c r="N104" s="1">
        <v>5.96</v>
      </c>
      <c r="O104" s="1">
        <f>AVERAGE(Table8[[#This Row],[Primary_Boys]:[HrSecondary_Total]])</f>
        <v>5.629999999999999</v>
      </c>
    </row>
    <row r="105" spans="1:15" x14ac:dyDescent="0.3">
      <c r="A105" t="s">
        <v>48</v>
      </c>
      <c r="B105" t="s">
        <v>64</v>
      </c>
      <c r="C105" s="1">
        <v>9.08</v>
      </c>
      <c r="D105" s="1">
        <v>8.0399999999999991</v>
      </c>
      <c r="E105" s="1">
        <v>8.58</v>
      </c>
      <c r="F105" s="1">
        <v>0.78</v>
      </c>
      <c r="G105" s="1">
        <v>4.6100000000000003</v>
      </c>
      <c r="H105" s="1">
        <v>2.7</v>
      </c>
      <c r="I105" s="1">
        <v>9.89</v>
      </c>
      <c r="J105" s="1">
        <v>10.6</v>
      </c>
      <c r="K105" s="1">
        <v>10.220000000000001</v>
      </c>
      <c r="L105" s="1">
        <v>1.79</v>
      </c>
      <c r="M105" s="1">
        <v>2.4500000000000002</v>
      </c>
      <c r="N105" s="1">
        <v>2.1</v>
      </c>
      <c r="O105" s="1">
        <f>AVERAGE(Table8[[#This Row],[Primary_Boys]:[HrSecondary_Total]])</f>
        <v>5.9033333333333333</v>
      </c>
    </row>
    <row r="106" spans="1:15" x14ac:dyDescent="0.3">
      <c r="A106" t="s">
        <v>49</v>
      </c>
      <c r="B106" t="s">
        <v>14</v>
      </c>
      <c r="C106" s="1">
        <v>1.1399999999999999</v>
      </c>
      <c r="D106" s="1">
        <v>1.18</v>
      </c>
      <c r="E106" s="1">
        <v>1.1599999999999999</v>
      </c>
      <c r="F106" s="1">
        <v>3.58</v>
      </c>
      <c r="G106" s="1">
        <v>1</v>
      </c>
      <c r="H106" s="1">
        <v>0.13</v>
      </c>
      <c r="I106" s="1">
        <v>8.9700000000000006</v>
      </c>
      <c r="J106" s="1">
        <v>10.45</v>
      </c>
      <c r="K106" s="1">
        <v>9.68</v>
      </c>
      <c r="L106" s="1">
        <v>1.35</v>
      </c>
      <c r="M106" s="1">
        <v>1.85</v>
      </c>
      <c r="N106" s="1">
        <v>1.59</v>
      </c>
      <c r="O106" s="1">
        <f>AVERAGE(Table8[[#This Row],[Primary_Boys]:[HrSecondary_Total]])</f>
        <v>3.5066666666666673</v>
      </c>
    </row>
    <row r="107" spans="1:15" x14ac:dyDescent="0.3">
      <c r="A107" t="s">
        <v>49</v>
      </c>
      <c r="B107" t="s">
        <v>15</v>
      </c>
      <c r="C107" s="1">
        <v>3.28</v>
      </c>
      <c r="D107" s="1">
        <v>2.83</v>
      </c>
      <c r="E107" s="1">
        <v>3.07</v>
      </c>
      <c r="F107" s="1">
        <v>1.78</v>
      </c>
      <c r="G107" s="1">
        <v>1.57</v>
      </c>
      <c r="H107" s="1">
        <v>1.68</v>
      </c>
      <c r="I107" s="1">
        <v>9.85</v>
      </c>
      <c r="J107" s="1">
        <v>7.44</v>
      </c>
      <c r="K107" s="1">
        <v>8.6999999999999993</v>
      </c>
      <c r="L107" s="1">
        <v>0.23</v>
      </c>
      <c r="M107" s="1">
        <v>4.9800000000000004</v>
      </c>
      <c r="N107" s="1">
        <v>5.96</v>
      </c>
      <c r="O107" s="1">
        <f>AVERAGE(Table8[[#This Row],[Primary_Boys]:[HrSecondary_Total]])</f>
        <v>4.2808333333333328</v>
      </c>
    </row>
    <row r="108" spans="1:15" x14ac:dyDescent="0.3">
      <c r="A108" t="s">
        <v>49</v>
      </c>
      <c r="B108" t="s">
        <v>64</v>
      </c>
      <c r="C108" s="1">
        <v>4.37</v>
      </c>
      <c r="D108" s="1">
        <v>3.67</v>
      </c>
      <c r="E108" s="1">
        <v>4.04</v>
      </c>
      <c r="F108" s="1">
        <v>0.79</v>
      </c>
      <c r="G108" s="1">
        <v>1.62</v>
      </c>
      <c r="H108" s="1">
        <v>1.19</v>
      </c>
      <c r="I108" s="1">
        <v>11.26</v>
      </c>
      <c r="J108" s="1">
        <v>9.4600000000000009</v>
      </c>
      <c r="K108" s="1">
        <v>10.4</v>
      </c>
      <c r="L108" s="1">
        <v>3.4</v>
      </c>
      <c r="M108" s="1">
        <v>2.61</v>
      </c>
      <c r="N108" s="1">
        <v>3.01</v>
      </c>
      <c r="O108" s="1">
        <f>AVERAGE(Table8[[#This Row],[Primary_Boys]:[HrSecondary_Total]])</f>
        <v>4.6516666666666664</v>
      </c>
    </row>
    <row r="109" spans="1:15" x14ac:dyDescent="0.3">
      <c r="A109" t="s">
        <v>50</v>
      </c>
      <c r="B109" t="s">
        <v>14</v>
      </c>
      <c r="C109" s="1">
        <v>6.88</v>
      </c>
      <c r="D109" s="1">
        <v>5.71</v>
      </c>
      <c r="E109" s="1">
        <v>6.3</v>
      </c>
      <c r="F109" s="1">
        <v>6.29</v>
      </c>
      <c r="G109" s="1">
        <v>4.16</v>
      </c>
      <c r="H109" s="1">
        <v>5.18</v>
      </c>
      <c r="I109" s="1">
        <v>14.95</v>
      </c>
      <c r="J109" s="1">
        <v>19.41</v>
      </c>
      <c r="K109" s="1">
        <v>17.3</v>
      </c>
      <c r="L109" s="1">
        <v>7.81</v>
      </c>
      <c r="M109" s="1">
        <v>8.49</v>
      </c>
      <c r="N109" s="1">
        <v>8.1300000000000008</v>
      </c>
      <c r="O109" s="1">
        <f>AVERAGE(Table8[[#This Row],[Primary_Boys]:[HrSecondary_Total]])</f>
        <v>9.2174999999999994</v>
      </c>
    </row>
    <row r="110" spans="1:15" x14ac:dyDescent="0.3">
      <c r="A110" t="s">
        <v>50</v>
      </c>
      <c r="B110" t="s">
        <v>15</v>
      </c>
      <c r="C110" s="1">
        <v>3.44</v>
      </c>
      <c r="D110" s="1">
        <v>2.37</v>
      </c>
      <c r="E110" s="1">
        <v>2.91</v>
      </c>
      <c r="F110" s="1">
        <v>5.63</v>
      </c>
      <c r="G110" s="1">
        <v>3.1</v>
      </c>
      <c r="H110" s="1">
        <v>4.3099999999999996</v>
      </c>
      <c r="I110" s="1">
        <v>16.73</v>
      </c>
      <c r="J110" s="1">
        <v>19.77</v>
      </c>
      <c r="K110" s="1">
        <v>18.34</v>
      </c>
      <c r="L110" s="1">
        <v>8.0299999999999994</v>
      </c>
      <c r="M110" s="1">
        <v>7.76</v>
      </c>
      <c r="N110" s="1">
        <v>7.9</v>
      </c>
      <c r="O110" s="1">
        <f>AVERAGE(Table8[[#This Row],[Primary_Boys]:[HrSecondary_Total]])</f>
        <v>8.3575000000000017</v>
      </c>
    </row>
    <row r="111" spans="1:15" x14ac:dyDescent="0.3">
      <c r="A111" t="s">
        <v>50</v>
      </c>
      <c r="B111" t="s">
        <v>64</v>
      </c>
      <c r="C111" s="1">
        <v>2.13</v>
      </c>
      <c r="D111" s="1">
        <v>0.79</v>
      </c>
      <c r="E111" s="1">
        <v>1.47</v>
      </c>
      <c r="F111" s="1">
        <v>5.84</v>
      </c>
      <c r="G111" s="1">
        <v>2.88</v>
      </c>
      <c r="H111" s="1">
        <v>4.3</v>
      </c>
      <c r="I111" s="1">
        <v>16.329999999999998</v>
      </c>
      <c r="J111" s="1">
        <v>19.059999999999999</v>
      </c>
      <c r="K111" s="1">
        <v>17.8</v>
      </c>
      <c r="L111" s="1">
        <v>8.18</v>
      </c>
      <c r="M111" s="1">
        <v>8.0399999999999991</v>
      </c>
      <c r="N111" s="1">
        <v>8.11</v>
      </c>
      <c r="O111" s="1">
        <f>AVERAGE(Table8[[#This Row],[Primary_Boys]:[HrSecondary_Total]])</f>
        <v>7.9108333333333327</v>
      </c>
    </row>
  </sheetData>
  <sortState xmlns:xlrd2="http://schemas.microsoft.com/office/spreadsheetml/2017/richdata2" ref="A2:N112">
    <sortCondition ref="A1:A112"/>
  </sortState>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D97D4-BDFB-4661-AFE4-6FD656824992}">
  <dimension ref="A1:O111"/>
  <sheetViews>
    <sheetView zoomScaleNormal="100" workbookViewId="0">
      <pane ySplit="1" topLeftCell="A2" activePane="bottomLeft" state="frozen"/>
      <selection pane="bottomLeft"/>
    </sheetView>
  </sheetViews>
  <sheetFormatPr defaultRowHeight="14.4" x14ac:dyDescent="0.3"/>
  <cols>
    <col min="1" max="1" width="23.6640625" bestFit="1" customWidth="1"/>
    <col min="2" max="2" width="7.6640625" bestFit="1" customWidth="1"/>
    <col min="3" max="3" width="14.77734375" bestFit="1" customWidth="1"/>
    <col min="4" max="4" width="14.33203125" bestFit="1" customWidth="1"/>
    <col min="5" max="5" width="15" bestFit="1" customWidth="1"/>
    <col min="6" max="6" width="21.21875" bestFit="1" customWidth="1"/>
    <col min="7" max="7" width="20.77734375" bestFit="1" customWidth="1"/>
    <col min="8" max="8" width="21.44140625" bestFit="1" customWidth="1"/>
    <col min="9" max="9" width="17.21875" bestFit="1" customWidth="1"/>
    <col min="10" max="10" width="16.77734375" bestFit="1" customWidth="1"/>
    <col min="11" max="11" width="17.44140625" bestFit="1" customWidth="1"/>
    <col min="12" max="12" width="23.88671875" bestFit="1" customWidth="1"/>
    <col min="13" max="13" width="23.33203125" bestFit="1" customWidth="1"/>
    <col min="14" max="14" width="24.109375" bestFit="1" customWidth="1"/>
    <col min="15" max="15" width="12.21875" bestFit="1" customWidth="1"/>
  </cols>
  <sheetData>
    <row r="1" spans="1:15" x14ac:dyDescent="0.3">
      <c r="A1" t="s">
        <v>0</v>
      </c>
      <c r="B1" t="s">
        <v>52</v>
      </c>
      <c r="C1" t="s">
        <v>2</v>
      </c>
      <c r="D1" t="s">
        <v>3</v>
      </c>
      <c r="E1" t="s">
        <v>4</v>
      </c>
      <c r="F1" t="s">
        <v>53</v>
      </c>
      <c r="G1" t="s">
        <v>54</v>
      </c>
      <c r="H1" t="s">
        <v>55</v>
      </c>
      <c r="I1" t="s">
        <v>56</v>
      </c>
      <c r="J1" t="s">
        <v>57</v>
      </c>
      <c r="K1" t="s">
        <v>58</v>
      </c>
      <c r="L1" t="s">
        <v>59</v>
      </c>
      <c r="M1" t="s">
        <v>60</v>
      </c>
      <c r="N1" t="s">
        <v>61</v>
      </c>
      <c r="O1" t="s">
        <v>76</v>
      </c>
    </row>
    <row r="2" spans="1:15" x14ac:dyDescent="0.3">
      <c r="A2" t="s">
        <v>51</v>
      </c>
      <c r="B2" t="s">
        <v>14</v>
      </c>
      <c r="C2" s="1">
        <v>100.2</v>
      </c>
      <c r="D2" s="1">
        <v>102.65</v>
      </c>
      <c r="E2" s="1">
        <v>101.36</v>
      </c>
      <c r="F2" s="1">
        <v>86.31</v>
      </c>
      <c r="G2" s="1">
        <v>92.75</v>
      </c>
      <c r="H2" s="1">
        <v>89.33</v>
      </c>
      <c r="I2" s="1">
        <v>76.8</v>
      </c>
      <c r="J2" s="1">
        <v>76.47</v>
      </c>
      <c r="K2" s="1">
        <v>76.64</v>
      </c>
      <c r="L2" s="1">
        <v>52.77</v>
      </c>
      <c r="M2" s="1">
        <v>51.58</v>
      </c>
      <c r="N2" s="1">
        <v>52.21</v>
      </c>
      <c r="O2" s="1">
        <f>AVERAGE(Table7[[#This Row],[Primary_Boys]:[Higher_Secondary_Total]])</f>
        <v>79.922499999999999</v>
      </c>
    </row>
    <row r="3" spans="1:15" x14ac:dyDescent="0.3">
      <c r="A3" t="s">
        <v>51</v>
      </c>
      <c r="B3" t="s">
        <v>15</v>
      </c>
      <c r="C3" s="1">
        <v>98.85</v>
      </c>
      <c r="D3" s="1">
        <v>101.43</v>
      </c>
      <c r="E3" s="1">
        <v>100.08</v>
      </c>
      <c r="F3" s="1">
        <v>87.71</v>
      </c>
      <c r="G3" s="1">
        <v>95.29</v>
      </c>
      <c r="H3" s="1">
        <v>91.24</v>
      </c>
      <c r="I3" s="1">
        <v>78.13</v>
      </c>
      <c r="J3" s="1">
        <v>78.94</v>
      </c>
      <c r="K3" s="1">
        <v>78.510000000000005</v>
      </c>
      <c r="L3" s="1">
        <v>54.57</v>
      </c>
      <c r="M3" s="1">
        <v>53.81</v>
      </c>
      <c r="N3" s="1">
        <v>54.21</v>
      </c>
      <c r="O3" s="1">
        <f>AVERAGE(Table7[[#This Row],[Primary_Boys]:[Higher_Secondary_Total]])</f>
        <v>81.064166666666679</v>
      </c>
    </row>
    <row r="4" spans="1:15" x14ac:dyDescent="0.3">
      <c r="A4" t="s">
        <v>51</v>
      </c>
      <c r="B4" t="s">
        <v>64</v>
      </c>
      <c r="C4" s="1">
        <v>97.87</v>
      </c>
      <c r="D4" s="1">
        <v>100.69</v>
      </c>
      <c r="E4" s="1">
        <v>99.21</v>
      </c>
      <c r="F4" s="1">
        <v>88.72</v>
      </c>
      <c r="G4" s="1">
        <v>97.57</v>
      </c>
      <c r="H4" s="1">
        <v>92.81</v>
      </c>
      <c r="I4" s="1">
        <v>79.16</v>
      </c>
      <c r="J4" s="1">
        <v>80.97</v>
      </c>
      <c r="K4" s="1">
        <v>80.010000000000005</v>
      </c>
      <c r="L4" s="1">
        <v>55.95</v>
      </c>
      <c r="M4" s="1">
        <v>56.41</v>
      </c>
      <c r="N4" s="1">
        <v>56.16</v>
      </c>
      <c r="O4" s="1">
        <f>AVERAGE(Table7[[#This Row],[Primary_Boys]:[Higher_Secondary_Total]])</f>
        <v>82.127499999999998</v>
      </c>
    </row>
    <row r="5" spans="1:15" x14ac:dyDescent="0.3">
      <c r="A5" t="s">
        <v>62</v>
      </c>
      <c r="B5" t="s">
        <v>14</v>
      </c>
      <c r="C5" s="1">
        <v>95.88</v>
      </c>
      <c r="D5" s="1">
        <v>91.97</v>
      </c>
      <c r="E5" s="1">
        <v>93.93</v>
      </c>
      <c r="F5" s="1">
        <v>94.7</v>
      </c>
      <c r="G5" s="1">
        <v>88.98</v>
      </c>
      <c r="H5" s="1">
        <v>91.83</v>
      </c>
      <c r="I5" s="1">
        <v>102.89</v>
      </c>
      <c r="J5" s="1">
        <v>97.36</v>
      </c>
      <c r="K5" s="1">
        <v>100.16</v>
      </c>
      <c r="L5" s="1">
        <v>105.4</v>
      </c>
      <c r="M5" s="1">
        <v>96.61</v>
      </c>
      <c r="N5" s="1">
        <v>101.28</v>
      </c>
      <c r="O5" s="1">
        <f>AVERAGE(Table7[[#This Row],[Primary_Boys]:[Higher_Secondary_Total]])</f>
        <v>96.749166666666653</v>
      </c>
    </row>
    <row r="6" spans="1:15" x14ac:dyDescent="0.3">
      <c r="A6" t="s">
        <v>62</v>
      </c>
      <c r="B6" t="s">
        <v>15</v>
      </c>
      <c r="C6" s="1">
        <v>92.91</v>
      </c>
      <c r="D6" s="1">
        <v>88.94</v>
      </c>
      <c r="E6" s="1">
        <v>90.92</v>
      </c>
      <c r="F6" s="1">
        <v>90.57</v>
      </c>
      <c r="G6" s="1">
        <v>84.71</v>
      </c>
      <c r="H6" s="1">
        <v>87.62</v>
      </c>
      <c r="I6" s="1">
        <v>95.59</v>
      </c>
      <c r="J6" s="1">
        <v>90.13</v>
      </c>
      <c r="K6" s="1">
        <v>92.88</v>
      </c>
      <c r="L6" s="1">
        <v>98.65</v>
      </c>
      <c r="M6" s="1">
        <v>92.51</v>
      </c>
      <c r="N6" s="1">
        <v>95.65</v>
      </c>
      <c r="O6" s="1">
        <f>AVERAGE(Table7[[#This Row],[Primary_Boys]:[Higher_Secondary_Total]])</f>
        <v>91.756666666666661</v>
      </c>
    </row>
    <row r="7" spans="1:15" x14ac:dyDescent="0.3">
      <c r="A7" t="s">
        <v>62</v>
      </c>
      <c r="B7" t="s">
        <v>64</v>
      </c>
      <c r="C7" s="1">
        <v>91.13</v>
      </c>
      <c r="D7" s="1">
        <v>86.76</v>
      </c>
      <c r="E7" s="1">
        <v>88.93</v>
      </c>
      <c r="F7" s="1">
        <v>86.35</v>
      </c>
      <c r="G7" s="1">
        <v>81.97</v>
      </c>
      <c r="H7" s="1">
        <v>84.14</v>
      </c>
      <c r="I7" s="1">
        <v>89.07</v>
      </c>
      <c r="J7" s="1">
        <v>84.28</v>
      </c>
      <c r="K7" s="1">
        <v>86.69</v>
      </c>
      <c r="L7" s="1">
        <v>72.92</v>
      </c>
      <c r="M7" s="1">
        <v>76.400000000000006</v>
      </c>
      <c r="N7" s="1">
        <v>74.62</v>
      </c>
      <c r="O7" s="1">
        <f>AVERAGE(Table7[[#This Row],[Primary_Boys]:[Higher_Secondary_Total]])</f>
        <v>83.60499999999999</v>
      </c>
    </row>
    <row r="8" spans="1:15" x14ac:dyDescent="0.3">
      <c r="A8" t="s">
        <v>16</v>
      </c>
      <c r="B8" t="s">
        <v>14</v>
      </c>
      <c r="C8" s="1">
        <v>96.62</v>
      </c>
      <c r="D8" s="1">
        <v>96.87</v>
      </c>
      <c r="E8" s="1">
        <v>96.74</v>
      </c>
      <c r="F8" s="1">
        <v>82.81</v>
      </c>
      <c r="G8" s="1">
        <v>84.38</v>
      </c>
      <c r="H8" s="1">
        <v>83.57</v>
      </c>
      <c r="I8" s="1">
        <v>73.760000000000005</v>
      </c>
      <c r="J8" s="1">
        <v>76.77</v>
      </c>
      <c r="K8" s="1">
        <v>75.2</v>
      </c>
      <c r="L8" s="1">
        <v>59.83</v>
      </c>
      <c r="M8" s="1">
        <v>60.83</v>
      </c>
      <c r="N8" s="1">
        <v>60.3</v>
      </c>
      <c r="O8" s="1">
        <f>AVERAGE(Table7[[#This Row],[Primary_Boys]:[Higher_Secondary_Total]])</f>
        <v>78.973333333333343</v>
      </c>
    </row>
    <row r="9" spans="1:15" x14ac:dyDescent="0.3">
      <c r="A9" t="s">
        <v>16</v>
      </c>
      <c r="B9" t="s">
        <v>15</v>
      </c>
      <c r="C9" s="1">
        <v>88.31</v>
      </c>
      <c r="D9" s="1">
        <v>88.11</v>
      </c>
      <c r="E9" s="1">
        <v>88.21</v>
      </c>
      <c r="F9" s="1">
        <v>79.34</v>
      </c>
      <c r="G9" s="1">
        <v>79.61</v>
      </c>
      <c r="H9" s="1">
        <v>79.47</v>
      </c>
      <c r="I9" s="1">
        <v>71.459999999999994</v>
      </c>
      <c r="J9" s="1">
        <v>73.42</v>
      </c>
      <c r="K9" s="1">
        <v>72.400000000000006</v>
      </c>
      <c r="L9" s="1">
        <v>51.27</v>
      </c>
      <c r="M9" s="1">
        <v>52.03</v>
      </c>
      <c r="N9" s="1">
        <v>51.63</v>
      </c>
      <c r="O9" s="1">
        <f>AVERAGE(Table7[[#This Row],[Primary_Boys]:[Higher_Secondary_Total]])</f>
        <v>72.938333333333333</v>
      </c>
    </row>
    <row r="10" spans="1:15" x14ac:dyDescent="0.3">
      <c r="A10" t="s">
        <v>16</v>
      </c>
      <c r="B10" t="s">
        <v>64</v>
      </c>
      <c r="C10" s="1">
        <v>84.88</v>
      </c>
      <c r="D10" s="1">
        <v>84.05</v>
      </c>
      <c r="E10" s="1">
        <v>84.48</v>
      </c>
      <c r="F10" s="1">
        <v>81.12</v>
      </c>
      <c r="G10" s="1">
        <v>81.56</v>
      </c>
      <c r="H10" s="1">
        <v>81.33</v>
      </c>
      <c r="I10" s="1">
        <v>74.63</v>
      </c>
      <c r="J10" s="1">
        <v>76.48</v>
      </c>
      <c r="K10" s="1">
        <v>75.510000000000005</v>
      </c>
      <c r="L10" s="1">
        <v>58.28</v>
      </c>
      <c r="M10" s="1">
        <v>62.27</v>
      </c>
      <c r="N10" s="1">
        <v>60.16</v>
      </c>
      <c r="O10" s="1">
        <f>AVERAGE(Table7[[#This Row],[Primary_Boys]:[Higher_Secondary_Total]])</f>
        <v>75.395833333333329</v>
      </c>
    </row>
    <row r="11" spans="1:15" x14ac:dyDescent="0.3">
      <c r="A11" t="s">
        <v>17</v>
      </c>
      <c r="B11" t="s">
        <v>14</v>
      </c>
      <c r="C11" s="1">
        <v>129.12</v>
      </c>
      <c r="D11" s="1">
        <v>127.77</v>
      </c>
      <c r="E11" s="1">
        <v>128.46</v>
      </c>
      <c r="F11" s="1">
        <v>112.64</v>
      </c>
      <c r="G11" s="1">
        <v>115.27</v>
      </c>
      <c r="H11" s="1">
        <v>113.94</v>
      </c>
      <c r="I11" s="1">
        <v>88.37</v>
      </c>
      <c r="J11" s="1">
        <v>84.89</v>
      </c>
      <c r="K11" s="1">
        <v>86.65</v>
      </c>
      <c r="L11" s="1">
        <v>65.16</v>
      </c>
      <c r="M11" s="1">
        <v>65.38</v>
      </c>
      <c r="N11" s="1">
        <v>65.27</v>
      </c>
      <c r="O11" s="1">
        <f>AVERAGE(Table7[[#This Row],[Primary_Boys]:[Higher_Secondary_Total]])</f>
        <v>98.576666666666668</v>
      </c>
    </row>
    <row r="12" spans="1:15" x14ac:dyDescent="0.3">
      <c r="A12" t="s">
        <v>17</v>
      </c>
      <c r="B12" t="s">
        <v>15</v>
      </c>
      <c r="C12" s="1">
        <v>128.78</v>
      </c>
      <c r="D12" s="1">
        <v>127.45</v>
      </c>
      <c r="E12" s="1">
        <v>128.13</v>
      </c>
      <c r="F12" s="1">
        <v>120.11</v>
      </c>
      <c r="G12" s="1">
        <v>125.01</v>
      </c>
      <c r="H12" s="1">
        <v>122.53</v>
      </c>
      <c r="I12" s="1">
        <v>93.11</v>
      </c>
      <c r="J12" s="1">
        <v>90.1</v>
      </c>
      <c r="K12" s="1">
        <v>91.62</v>
      </c>
      <c r="L12" s="1">
        <v>68</v>
      </c>
      <c r="M12" s="1">
        <v>69.44</v>
      </c>
      <c r="N12" s="1">
        <v>68.709999999999994</v>
      </c>
      <c r="O12" s="1">
        <f>AVERAGE(Table7[[#This Row],[Primary_Boys]:[Higher_Secondary_Total]])</f>
        <v>102.74916666666668</v>
      </c>
    </row>
    <row r="13" spans="1:15" x14ac:dyDescent="0.3">
      <c r="A13" t="s">
        <v>17</v>
      </c>
      <c r="B13" t="s">
        <v>64</v>
      </c>
      <c r="C13" s="1">
        <v>127.61</v>
      </c>
      <c r="D13" s="1">
        <v>125.88</v>
      </c>
      <c r="E13" s="1">
        <v>126.76</v>
      </c>
      <c r="F13" s="1">
        <v>127.14</v>
      </c>
      <c r="G13" s="1">
        <v>133.19999999999999</v>
      </c>
      <c r="H13" s="1">
        <v>130.13</v>
      </c>
      <c r="I13" s="1">
        <v>91.66</v>
      </c>
      <c r="J13" s="1">
        <v>87.58</v>
      </c>
      <c r="K13" s="1">
        <v>89.63</v>
      </c>
      <c r="L13" s="1">
        <v>62.02</v>
      </c>
      <c r="M13" s="1">
        <v>61.6</v>
      </c>
      <c r="N13" s="1">
        <v>61.81</v>
      </c>
      <c r="O13" s="1">
        <f>AVERAGE(Table7[[#This Row],[Primary_Boys]:[Higher_Secondary_Total]])</f>
        <v>102.08499999999998</v>
      </c>
    </row>
    <row r="14" spans="1:15" x14ac:dyDescent="0.3">
      <c r="A14" t="s">
        <v>18</v>
      </c>
      <c r="B14" t="s">
        <v>14</v>
      </c>
      <c r="C14" s="1">
        <v>111.77</v>
      </c>
      <c r="D14" s="1">
        <v>115.16</v>
      </c>
      <c r="E14" s="1">
        <v>113.43</v>
      </c>
      <c r="F14" s="1">
        <v>87.85</v>
      </c>
      <c r="G14" s="1">
        <v>98.69</v>
      </c>
      <c r="H14" s="1">
        <v>93.13</v>
      </c>
      <c r="I14" s="1">
        <v>65.599999999999994</v>
      </c>
      <c r="J14" s="1">
        <v>77.2</v>
      </c>
      <c r="K14" s="1">
        <v>71.209999999999994</v>
      </c>
      <c r="L14" s="1">
        <v>31.78</v>
      </c>
      <c r="M14" s="1">
        <v>34.270000000000003</v>
      </c>
      <c r="N14" s="1">
        <v>32.94</v>
      </c>
      <c r="O14" s="1">
        <f>AVERAGE(Table7[[#This Row],[Primary_Boys]:[Higher_Secondary_Total]])</f>
        <v>77.752500000000012</v>
      </c>
    </row>
    <row r="15" spans="1:15" x14ac:dyDescent="0.3">
      <c r="A15" t="s">
        <v>18</v>
      </c>
      <c r="B15" t="s">
        <v>15</v>
      </c>
      <c r="C15" s="1">
        <v>113.39</v>
      </c>
      <c r="D15" s="1">
        <v>116.6</v>
      </c>
      <c r="E15" s="1">
        <v>114.96</v>
      </c>
      <c r="F15" s="1">
        <v>90.1</v>
      </c>
      <c r="G15" s="1">
        <v>101.94</v>
      </c>
      <c r="H15" s="1">
        <v>95.86</v>
      </c>
      <c r="I15" s="1">
        <v>69.36</v>
      </c>
      <c r="J15" s="1">
        <v>80.569999999999993</v>
      </c>
      <c r="K15" s="1">
        <v>74.78</v>
      </c>
      <c r="L15" s="1">
        <v>32.71</v>
      </c>
      <c r="M15" s="1">
        <v>35.4</v>
      </c>
      <c r="N15" s="1">
        <v>33.97</v>
      </c>
      <c r="O15" s="1">
        <f>AVERAGE(Table7[[#This Row],[Primary_Boys]:[Higher_Secondary_Total]])</f>
        <v>79.97</v>
      </c>
    </row>
    <row r="16" spans="1:15" x14ac:dyDescent="0.3">
      <c r="A16" t="s">
        <v>18</v>
      </c>
      <c r="B16" t="s">
        <v>64</v>
      </c>
      <c r="C16" s="1">
        <v>104.7</v>
      </c>
      <c r="D16" s="1">
        <v>107.59</v>
      </c>
      <c r="E16" s="1">
        <v>106.11</v>
      </c>
      <c r="F16" s="1">
        <v>87.65</v>
      </c>
      <c r="G16" s="1">
        <v>98.75</v>
      </c>
      <c r="H16" s="1">
        <v>93.05</v>
      </c>
      <c r="I16" s="1">
        <v>72.48</v>
      </c>
      <c r="J16" s="1">
        <v>83.04</v>
      </c>
      <c r="K16" s="1">
        <v>77.59</v>
      </c>
      <c r="L16" s="1">
        <v>38.22</v>
      </c>
      <c r="M16" s="1">
        <v>39.47</v>
      </c>
      <c r="N16" s="1">
        <v>38.81</v>
      </c>
      <c r="O16" s="1">
        <f>AVERAGE(Table7[[#This Row],[Primary_Boys]:[Higher_Secondary_Total]])</f>
        <v>78.954999999999998</v>
      </c>
    </row>
    <row r="17" spans="1:15" x14ac:dyDescent="0.3">
      <c r="A17" t="s">
        <v>19</v>
      </c>
      <c r="B17" t="s">
        <v>14</v>
      </c>
      <c r="C17" s="1">
        <v>95.03</v>
      </c>
      <c r="D17" s="1">
        <v>101.15</v>
      </c>
      <c r="E17" s="1">
        <v>97.96</v>
      </c>
      <c r="F17" s="1">
        <v>80.599999999999994</v>
      </c>
      <c r="G17" s="1">
        <v>94.92</v>
      </c>
      <c r="H17" s="1">
        <v>87.24</v>
      </c>
      <c r="I17" s="1">
        <v>57.66</v>
      </c>
      <c r="J17" s="1">
        <v>62.96</v>
      </c>
      <c r="K17" s="1">
        <v>60.08</v>
      </c>
      <c r="L17" s="1">
        <v>23.33</v>
      </c>
      <c r="M17" s="1">
        <v>24.17</v>
      </c>
      <c r="N17" s="1">
        <v>23.7</v>
      </c>
      <c r="O17" s="1">
        <f>AVERAGE(Table7[[#This Row],[Primary_Boys]:[Higher_Secondary_Total]])</f>
        <v>67.400000000000006</v>
      </c>
    </row>
    <row r="18" spans="1:15" x14ac:dyDescent="0.3">
      <c r="A18" t="s">
        <v>19</v>
      </c>
      <c r="B18" t="s">
        <v>15</v>
      </c>
      <c r="C18" s="1">
        <v>98.09</v>
      </c>
      <c r="D18" s="1">
        <v>104.35</v>
      </c>
      <c r="E18" s="1">
        <v>101.09</v>
      </c>
      <c r="F18" s="1">
        <v>89.84</v>
      </c>
      <c r="G18" s="1">
        <v>107.7</v>
      </c>
      <c r="H18" s="1">
        <v>98.07</v>
      </c>
      <c r="I18" s="1">
        <v>65.08</v>
      </c>
      <c r="J18" s="1">
        <v>73.849999999999994</v>
      </c>
      <c r="K18" s="1">
        <v>69.09</v>
      </c>
      <c r="L18" s="1">
        <v>31.91</v>
      </c>
      <c r="M18" s="1">
        <v>31.66</v>
      </c>
      <c r="N18" s="1">
        <v>31.79</v>
      </c>
      <c r="O18" s="1">
        <f>AVERAGE(Table7[[#This Row],[Primary_Boys]:[Higher_Secondary_Total]])</f>
        <v>75.209999999999994</v>
      </c>
    </row>
    <row r="19" spans="1:15" x14ac:dyDescent="0.3">
      <c r="A19" t="s">
        <v>19</v>
      </c>
      <c r="B19" t="s">
        <v>64</v>
      </c>
      <c r="C19" s="1">
        <v>104.35</v>
      </c>
      <c r="D19" s="1">
        <v>111.3</v>
      </c>
      <c r="E19" s="1">
        <v>107.67</v>
      </c>
      <c r="F19" s="1">
        <v>98.21</v>
      </c>
      <c r="G19" s="1">
        <v>119.39</v>
      </c>
      <c r="H19" s="1">
        <v>107.89</v>
      </c>
      <c r="I19" s="1">
        <v>72.42</v>
      </c>
      <c r="J19" s="1">
        <v>85.43</v>
      </c>
      <c r="K19" s="1">
        <v>78.37</v>
      </c>
      <c r="L19" s="1">
        <v>34.76</v>
      </c>
      <c r="M19" s="1">
        <v>36.659999999999997</v>
      </c>
      <c r="N19" s="1">
        <v>35.619999999999997</v>
      </c>
      <c r="O19" s="1">
        <f>AVERAGE(Table7[[#This Row],[Primary_Boys]:[Higher_Secondary_Total]])</f>
        <v>82.672499999999985</v>
      </c>
    </row>
    <row r="20" spans="1:15" x14ac:dyDescent="0.3">
      <c r="A20" t="s">
        <v>20</v>
      </c>
      <c r="B20" t="s">
        <v>14</v>
      </c>
      <c r="C20" s="1">
        <v>88.42</v>
      </c>
      <c r="D20" s="1">
        <v>96.09</v>
      </c>
      <c r="E20" s="1">
        <v>91.85</v>
      </c>
      <c r="F20" s="1">
        <v>99.93</v>
      </c>
      <c r="G20" s="1">
        <v>103.02</v>
      </c>
      <c r="H20" s="1">
        <v>101.27</v>
      </c>
      <c r="I20" s="1">
        <v>92.08</v>
      </c>
      <c r="J20" s="1">
        <v>92.16</v>
      </c>
      <c r="K20" s="1">
        <v>92.11</v>
      </c>
      <c r="L20" s="1">
        <v>90.5</v>
      </c>
      <c r="M20" s="1">
        <v>92.88</v>
      </c>
      <c r="N20" s="1">
        <v>91.49</v>
      </c>
      <c r="O20" s="1">
        <f>AVERAGE(Table7[[#This Row],[Primary_Boys]:[Higher_Secondary_Total]])</f>
        <v>94.316666666666663</v>
      </c>
    </row>
    <row r="21" spans="1:15" x14ac:dyDescent="0.3">
      <c r="A21" t="s">
        <v>20</v>
      </c>
      <c r="B21" t="s">
        <v>15</v>
      </c>
      <c r="C21" s="1">
        <v>83.62</v>
      </c>
      <c r="D21" s="1">
        <v>91.49</v>
      </c>
      <c r="E21" s="1">
        <v>87.11</v>
      </c>
      <c r="F21" s="1">
        <v>94.68</v>
      </c>
      <c r="G21" s="1">
        <v>103.15</v>
      </c>
      <c r="H21" s="1">
        <v>98.33</v>
      </c>
      <c r="I21" s="1">
        <v>89.05</v>
      </c>
      <c r="J21" s="1">
        <v>90.53</v>
      </c>
      <c r="K21" s="1">
        <v>89.69</v>
      </c>
      <c r="L21" s="1">
        <v>90.05</v>
      </c>
      <c r="M21" s="1">
        <v>91.3</v>
      </c>
      <c r="N21" s="1">
        <v>90.57</v>
      </c>
      <c r="O21" s="1">
        <f>AVERAGE(Table7[[#This Row],[Primary_Boys]:[Higher_Secondary_Total]])</f>
        <v>91.630833333333328</v>
      </c>
    </row>
    <row r="22" spans="1:15" x14ac:dyDescent="0.3">
      <c r="A22" t="s">
        <v>20</v>
      </c>
      <c r="B22" t="s">
        <v>64</v>
      </c>
      <c r="C22" s="1">
        <v>77.42</v>
      </c>
      <c r="D22" s="1">
        <v>86.57</v>
      </c>
      <c r="E22" s="1">
        <v>81.44</v>
      </c>
      <c r="F22" s="1">
        <v>90.42</v>
      </c>
      <c r="G22" s="1">
        <v>102.4</v>
      </c>
      <c r="H22" s="1">
        <v>95.53</v>
      </c>
      <c r="I22" s="1">
        <v>85.23</v>
      </c>
      <c r="J22" s="1">
        <v>89.84</v>
      </c>
      <c r="K22" s="1">
        <v>87.19</v>
      </c>
      <c r="L22" s="1">
        <v>80.86</v>
      </c>
      <c r="M22" s="1">
        <v>86.75</v>
      </c>
      <c r="N22" s="1">
        <v>83.28</v>
      </c>
      <c r="O22" s="1">
        <f>AVERAGE(Table7[[#This Row],[Primary_Boys]:[Higher_Secondary_Total]])</f>
        <v>87.244166666666672</v>
      </c>
    </row>
    <row r="23" spans="1:15" x14ac:dyDescent="0.3">
      <c r="A23" t="s">
        <v>21</v>
      </c>
      <c r="B23" t="s">
        <v>14</v>
      </c>
      <c r="C23" s="1">
        <v>104.06</v>
      </c>
      <c r="D23" s="1">
        <v>103.93</v>
      </c>
      <c r="E23" s="1">
        <v>103.99</v>
      </c>
      <c r="F23" s="1">
        <v>100.35</v>
      </c>
      <c r="G23" s="1">
        <v>101.1</v>
      </c>
      <c r="H23" s="1">
        <v>100.72</v>
      </c>
      <c r="I23" s="1">
        <v>96.68</v>
      </c>
      <c r="J23" s="1">
        <v>99.32</v>
      </c>
      <c r="K23" s="1">
        <v>97.99</v>
      </c>
      <c r="L23" s="1">
        <v>58.27</v>
      </c>
      <c r="M23" s="1">
        <v>56.16</v>
      </c>
      <c r="N23" s="1">
        <v>57.23</v>
      </c>
      <c r="O23" s="1">
        <f>AVERAGE(Table7[[#This Row],[Primary_Boys]:[Higher_Secondary_Total]])</f>
        <v>89.983333333333334</v>
      </c>
    </row>
    <row r="24" spans="1:15" x14ac:dyDescent="0.3">
      <c r="A24" t="s">
        <v>21</v>
      </c>
      <c r="B24" t="s">
        <v>15</v>
      </c>
      <c r="C24" s="1">
        <v>103.3</v>
      </c>
      <c r="D24" s="1">
        <v>102.85</v>
      </c>
      <c r="E24" s="1">
        <v>103.08</v>
      </c>
      <c r="F24" s="1">
        <v>100.87</v>
      </c>
      <c r="G24" s="1">
        <v>101.59</v>
      </c>
      <c r="H24" s="1">
        <v>101.23</v>
      </c>
      <c r="I24" s="1">
        <v>100.3</v>
      </c>
      <c r="J24" s="1">
        <v>103.38</v>
      </c>
      <c r="K24" s="1">
        <v>101.82</v>
      </c>
      <c r="L24" s="1">
        <v>64.099999999999994</v>
      </c>
      <c r="M24" s="1">
        <v>62.57</v>
      </c>
      <c r="N24" s="1">
        <v>63.34</v>
      </c>
      <c r="O24" s="1">
        <f>AVERAGE(Table7[[#This Row],[Primary_Boys]:[Higher_Secondary_Total]])</f>
        <v>92.369166666666658</v>
      </c>
    </row>
    <row r="25" spans="1:15" x14ac:dyDescent="0.3">
      <c r="A25" t="s">
        <v>21</v>
      </c>
      <c r="B25" t="s">
        <v>64</v>
      </c>
      <c r="C25" s="1">
        <v>103.54</v>
      </c>
      <c r="D25" s="1">
        <v>99.87</v>
      </c>
      <c r="E25" s="1">
        <v>100.02</v>
      </c>
      <c r="F25" s="1">
        <v>101.62</v>
      </c>
      <c r="G25" s="1">
        <v>103.08</v>
      </c>
      <c r="H25" s="1">
        <v>102.33</v>
      </c>
      <c r="I25" s="1">
        <v>89.44</v>
      </c>
      <c r="J25" s="1">
        <v>94.48</v>
      </c>
      <c r="K25" s="1">
        <v>91.93</v>
      </c>
      <c r="L25" s="1">
        <v>53.89</v>
      </c>
      <c r="M25" s="1">
        <v>54.11</v>
      </c>
      <c r="N25" s="1">
        <v>54</v>
      </c>
      <c r="O25" s="1">
        <f>AVERAGE(Table7[[#This Row],[Primary_Boys]:[Higher_Secondary_Total]])</f>
        <v>87.359166666666681</v>
      </c>
    </row>
    <row r="26" spans="1:15" x14ac:dyDescent="0.3">
      <c r="A26" t="s">
        <v>22</v>
      </c>
      <c r="B26" t="s">
        <v>14</v>
      </c>
      <c r="C26" s="1">
        <v>89.5</v>
      </c>
      <c r="D26" s="1">
        <v>81.89</v>
      </c>
      <c r="E26" s="1">
        <v>85.78</v>
      </c>
      <c r="F26" s="1">
        <v>100.76</v>
      </c>
      <c r="G26" s="1">
        <v>91.43</v>
      </c>
      <c r="H26" s="1">
        <v>96.22</v>
      </c>
      <c r="I26" s="1">
        <v>87.79</v>
      </c>
      <c r="J26" s="1">
        <v>79.08</v>
      </c>
      <c r="K26" s="1">
        <v>83.66</v>
      </c>
      <c r="L26" s="1">
        <v>37.770000000000003</v>
      </c>
      <c r="M26" s="1">
        <v>41.99</v>
      </c>
      <c r="N26" s="1">
        <v>39.64</v>
      </c>
      <c r="O26" s="1">
        <f>AVERAGE(Table7[[#This Row],[Primary_Boys]:[Higher_Secondary_Total]])</f>
        <v>76.29249999999999</v>
      </c>
    </row>
    <row r="27" spans="1:15" x14ac:dyDescent="0.3">
      <c r="A27" t="s">
        <v>22</v>
      </c>
      <c r="B27" t="s">
        <v>15</v>
      </c>
      <c r="C27" s="1">
        <v>85.41</v>
      </c>
      <c r="D27" s="1">
        <v>78.78</v>
      </c>
      <c r="E27" s="1">
        <v>82.18</v>
      </c>
      <c r="F27" s="1">
        <v>97.19</v>
      </c>
      <c r="G27" s="1">
        <v>88.36</v>
      </c>
      <c r="H27" s="1">
        <v>92.91</v>
      </c>
      <c r="I27" s="1">
        <v>91.14</v>
      </c>
      <c r="J27" s="1">
        <v>84.65</v>
      </c>
      <c r="K27" s="1">
        <v>88.07</v>
      </c>
      <c r="L27" s="1">
        <v>35.57</v>
      </c>
      <c r="M27" s="1">
        <v>40.39</v>
      </c>
      <c r="N27" s="1">
        <v>37.700000000000003</v>
      </c>
      <c r="O27" s="1">
        <f>AVERAGE(Table7[[#This Row],[Primary_Boys]:[Higher_Secondary_Total]])</f>
        <v>75.19583333333334</v>
      </c>
    </row>
    <row r="28" spans="1:15" x14ac:dyDescent="0.3">
      <c r="A28" t="s">
        <v>22</v>
      </c>
      <c r="B28" t="s">
        <v>64</v>
      </c>
      <c r="C28" s="1">
        <v>84.69</v>
      </c>
      <c r="D28" s="1">
        <v>80.209999999999994</v>
      </c>
      <c r="E28" s="1">
        <v>82.53</v>
      </c>
      <c r="F28" s="1">
        <v>93.71</v>
      </c>
      <c r="G28" s="1">
        <v>87.97</v>
      </c>
      <c r="H28" s="1">
        <v>90.96</v>
      </c>
      <c r="I28" s="1">
        <v>91.56</v>
      </c>
      <c r="J28" s="1">
        <v>85.17</v>
      </c>
      <c r="K28" s="1">
        <v>88.57</v>
      </c>
      <c r="L28" s="1">
        <v>45.29</v>
      </c>
      <c r="M28" s="1">
        <v>52.6</v>
      </c>
      <c r="N28" s="1">
        <v>48.49</v>
      </c>
      <c r="O28" s="1">
        <f>AVERAGE(Table7[[#This Row],[Primary_Boys]:[Higher_Secondary_Total]])</f>
        <v>77.645833333333343</v>
      </c>
    </row>
    <row r="29" spans="1:15" x14ac:dyDescent="0.3">
      <c r="A29" t="s">
        <v>23</v>
      </c>
      <c r="B29" t="s">
        <v>14</v>
      </c>
      <c r="C29" s="1">
        <v>87.8</v>
      </c>
      <c r="D29" s="1">
        <v>89.78</v>
      </c>
      <c r="E29" s="1">
        <v>88.69</v>
      </c>
      <c r="F29" s="1">
        <v>84.06</v>
      </c>
      <c r="G29" s="1">
        <v>90.61</v>
      </c>
      <c r="H29" s="1">
        <v>86.97</v>
      </c>
      <c r="I29" s="1">
        <v>67.94</v>
      </c>
      <c r="J29" s="1">
        <v>82.2</v>
      </c>
      <c r="K29" s="1">
        <v>73.88</v>
      </c>
      <c r="L29" s="1">
        <v>34.369999999999997</v>
      </c>
      <c r="M29" s="1">
        <v>64.55</v>
      </c>
      <c r="N29" s="1">
        <v>44.36</v>
      </c>
      <c r="O29" s="1">
        <f>AVERAGE(Table7[[#This Row],[Primary_Boys]:[Higher_Secondary_Total]])</f>
        <v>74.600833333333327</v>
      </c>
    </row>
    <row r="30" spans="1:15" x14ac:dyDescent="0.3">
      <c r="A30" t="s">
        <v>23</v>
      </c>
      <c r="B30" t="s">
        <v>15</v>
      </c>
      <c r="C30" s="1">
        <v>83.93</v>
      </c>
      <c r="D30" s="1">
        <v>87.37</v>
      </c>
      <c r="E30" s="1">
        <v>85.47</v>
      </c>
      <c r="F30" s="1">
        <v>80.28</v>
      </c>
      <c r="G30" s="1">
        <v>88.11</v>
      </c>
      <c r="H30" s="1">
        <v>83.72</v>
      </c>
      <c r="I30" s="1">
        <v>68.69</v>
      </c>
      <c r="J30" s="1">
        <v>83.61</v>
      </c>
      <c r="K30" s="1">
        <v>74.849999999999994</v>
      </c>
      <c r="L30" s="1">
        <v>28.45</v>
      </c>
      <c r="M30" s="1">
        <v>55.97</v>
      </c>
      <c r="N30" s="1">
        <v>37.479999999999997</v>
      </c>
      <c r="O30" s="1">
        <f>AVERAGE(Table7[[#This Row],[Primary_Boys]:[Higher_Secondary_Total]])</f>
        <v>71.494166666666672</v>
      </c>
    </row>
    <row r="31" spans="1:15" x14ac:dyDescent="0.3">
      <c r="A31" t="s">
        <v>23</v>
      </c>
      <c r="B31" t="s">
        <v>64</v>
      </c>
      <c r="C31" s="1">
        <v>79.680000000000007</v>
      </c>
      <c r="D31" s="1">
        <v>84.95</v>
      </c>
      <c r="E31" s="1">
        <v>82.03</v>
      </c>
      <c r="F31" s="1">
        <v>74.86</v>
      </c>
      <c r="G31" s="1">
        <v>84.64</v>
      </c>
      <c r="H31" s="1">
        <v>79.150000000000006</v>
      </c>
      <c r="I31" s="1">
        <v>67.05</v>
      </c>
      <c r="J31" s="1">
        <v>81.44</v>
      </c>
      <c r="K31" s="1">
        <v>72.97</v>
      </c>
      <c r="L31" s="1">
        <v>16.32</v>
      </c>
      <c r="M31" s="1">
        <v>32.270000000000003</v>
      </c>
      <c r="N31" s="1">
        <v>21.54</v>
      </c>
      <c r="O31" s="1">
        <f>AVERAGE(Table7[[#This Row],[Primary_Boys]:[Higher_Secondary_Total]])</f>
        <v>64.74166666666666</v>
      </c>
    </row>
    <row r="32" spans="1:15" x14ac:dyDescent="0.3">
      <c r="A32" t="s">
        <v>24</v>
      </c>
      <c r="B32" t="s">
        <v>14</v>
      </c>
      <c r="C32" s="1">
        <v>108.78</v>
      </c>
      <c r="D32" s="1">
        <v>112.95</v>
      </c>
      <c r="E32" s="1">
        <v>110.67</v>
      </c>
      <c r="F32" s="1">
        <v>117.76</v>
      </c>
      <c r="G32" s="1">
        <v>129.5</v>
      </c>
      <c r="H32" s="1">
        <v>122.91</v>
      </c>
      <c r="I32" s="1">
        <v>102.02</v>
      </c>
      <c r="J32" s="1">
        <v>102.86</v>
      </c>
      <c r="K32" s="1">
        <v>102.4</v>
      </c>
      <c r="L32" s="1">
        <v>98.88</v>
      </c>
      <c r="M32" s="1">
        <v>102.3</v>
      </c>
      <c r="N32" s="1">
        <v>100.42</v>
      </c>
      <c r="O32" s="1">
        <f>AVERAGE(Table7[[#This Row],[Primary_Boys]:[Higher_Secondary_Total]])</f>
        <v>109.28750000000001</v>
      </c>
    </row>
    <row r="33" spans="1:15" x14ac:dyDescent="0.3">
      <c r="A33" t="s">
        <v>24</v>
      </c>
      <c r="B33" t="s">
        <v>15</v>
      </c>
      <c r="C33" s="1">
        <v>109.38</v>
      </c>
      <c r="D33" s="1">
        <v>114.61</v>
      </c>
      <c r="E33" s="1">
        <v>111.75</v>
      </c>
      <c r="F33" s="1">
        <v>118.08</v>
      </c>
      <c r="G33" s="1">
        <v>134.62</v>
      </c>
      <c r="H33" s="1">
        <v>125.24</v>
      </c>
      <c r="I33" s="1">
        <v>101.57</v>
      </c>
      <c r="J33" s="1">
        <v>106.03</v>
      </c>
      <c r="K33" s="1">
        <v>103.56</v>
      </c>
      <c r="L33" s="1">
        <v>89.51</v>
      </c>
      <c r="M33" s="1">
        <v>94.23</v>
      </c>
      <c r="N33" s="1">
        <v>91.63</v>
      </c>
      <c r="O33" s="1">
        <f>AVERAGE(Table7[[#This Row],[Primary_Boys]:[Higher_Secondary_Total]])</f>
        <v>108.35083333333334</v>
      </c>
    </row>
    <row r="34" spans="1:15" x14ac:dyDescent="0.3">
      <c r="A34" t="s">
        <v>24</v>
      </c>
      <c r="B34" t="s">
        <v>64</v>
      </c>
      <c r="C34" s="1">
        <v>108.04</v>
      </c>
      <c r="D34" s="1">
        <v>113.93</v>
      </c>
      <c r="E34" s="1">
        <v>110.71</v>
      </c>
      <c r="F34" s="1">
        <v>118.86</v>
      </c>
      <c r="G34" s="1">
        <v>140.55000000000001</v>
      </c>
      <c r="H34" s="1">
        <v>128.12</v>
      </c>
      <c r="I34" s="1">
        <v>103.23</v>
      </c>
      <c r="J34" s="1">
        <v>111.27</v>
      </c>
      <c r="K34" s="1">
        <v>106.81</v>
      </c>
      <c r="L34" s="1">
        <v>73.25</v>
      </c>
      <c r="M34" s="1">
        <v>83.6</v>
      </c>
      <c r="N34" s="1">
        <v>77.900000000000006</v>
      </c>
      <c r="O34" s="1">
        <f>AVERAGE(Table7[[#This Row],[Primary_Boys]:[Higher_Secondary_Total]])</f>
        <v>106.35583333333334</v>
      </c>
    </row>
    <row r="35" spans="1:15" x14ac:dyDescent="0.3">
      <c r="A35" t="s">
        <v>25</v>
      </c>
      <c r="B35" t="s">
        <v>14</v>
      </c>
      <c r="C35" s="1">
        <v>104.97</v>
      </c>
      <c r="D35" s="1">
        <v>105.32</v>
      </c>
      <c r="E35" s="1">
        <v>105.14</v>
      </c>
      <c r="F35" s="1">
        <v>106.29</v>
      </c>
      <c r="G35" s="1">
        <v>105.16</v>
      </c>
      <c r="H35" s="1">
        <v>105.76</v>
      </c>
      <c r="I35" s="1">
        <v>110.77</v>
      </c>
      <c r="J35" s="1">
        <v>102.14</v>
      </c>
      <c r="K35" s="1">
        <v>106.66</v>
      </c>
      <c r="L35" s="1">
        <v>68.319999999999993</v>
      </c>
      <c r="M35" s="1">
        <v>72.36</v>
      </c>
      <c r="N35" s="1">
        <v>70.239999999999995</v>
      </c>
      <c r="O35" s="1">
        <f>AVERAGE(Table7[[#This Row],[Primary_Boys]:[Higher_Secondary_Total]])</f>
        <v>96.927499999999995</v>
      </c>
    </row>
    <row r="36" spans="1:15" x14ac:dyDescent="0.3">
      <c r="A36" t="s">
        <v>25</v>
      </c>
      <c r="B36" t="s">
        <v>15</v>
      </c>
      <c r="C36" s="1">
        <v>103.03</v>
      </c>
      <c r="D36" s="1">
        <v>105.01</v>
      </c>
      <c r="E36" s="1">
        <v>103.97</v>
      </c>
      <c r="F36" s="1">
        <v>99.23</v>
      </c>
      <c r="G36" s="1">
        <v>101.26</v>
      </c>
      <c r="H36" s="1">
        <v>100.19</v>
      </c>
      <c r="I36" s="1">
        <v>118.56</v>
      </c>
      <c r="J36" s="1">
        <v>108.13</v>
      </c>
      <c r="K36" s="1">
        <v>113.63</v>
      </c>
      <c r="L36" s="1">
        <v>73.680000000000007</v>
      </c>
      <c r="M36" s="1">
        <v>82.57</v>
      </c>
      <c r="N36" s="1">
        <v>77.88</v>
      </c>
      <c r="O36" s="1">
        <f>AVERAGE(Table7[[#This Row],[Primary_Boys]:[Higher_Secondary_Total]])</f>
        <v>98.928333333333327</v>
      </c>
    </row>
    <row r="37" spans="1:15" x14ac:dyDescent="0.3">
      <c r="A37" t="s">
        <v>25</v>
      </c>
      <c r="B37" t="s">
        <v>64</v>
      </c>
      <c r="C37" s="1">
        <v>100.89</v>
      </c>
      <c r="D37" s="1">
        <v>104.45</v>
      </c>
      <c r="E37" s="1">
        <v>102.57</v>
      </c>
      <c r="F37" s="1">
        <v>96.83</v>
      </c>
      <c r="G37" s="1">
        <v>100.93</v>
      </c>
      <c r="H37" s="1">
        <v>98.74</v>
      </c>
      <c r="I37" s="1">
        <v>103.03</v>
      </c>
      <c r="J37" s="1">
        <v>105.44</v>
      </c>
      <c r="K37" s="1">
        <v>104.16</v>
      </c>
      <c r="L37" s="1">
        <v>70.790000000000006</v>
      </c>
      <c r="M37" s="1">
        <v>81.59</v>
      </c>
      <c r="N37" s="1">
        <v>75.84</v>
      </c>
      <c r="O37" s="1">
        <f>AVERAGE(Table7[[#This Row],[Primary_Boys]:[Higher_Secondary_Total]])</f>
        <v>95.438333333333318</v>
      </c>
    </row>
    <row r="38" spans="1:15" x14ac:dyDescent="0.3">
      <c r="A38" t="s">
        <v>26</v>
      </c>
      <c r="B38" t="s">
        <v>14</v>
      </c>
      <c r="C38" s="1">
        <v>100.32</v>
      </c>
      <c r="D38" s="1">
        <v>102.06</v>
      </c>
      <c r="E38" s="1">
        <v>101.13</v>
      </c>
      <c r="F38" s="1">
        <v>91.82</v>
      </c>
      <c r="G38" s="1">
        <v>89.72</v>
      </c>
      <c r="H38" s="1">
        <v>90.86</v>
      </c>
      <c r="I38" s="1">
        <v>81.8</v>
      </c>
      <c r="J38" s="1">
        <v>65.930000000000007</v>
      </c>
      <c r="K38" s="1">
        <v>74.5</v>
      </c>
      <c r="L38" s="1">
        <v>53.06</v>
      </c>
      <c r="M38" s="1">
        <v>43.25</v>
      </c>
      <c r="N38" s="1">
        <v>48.51</v>
      </c>
      <c r="O38" s="1">
        <f>AVERAGE(Table7[[#This Row],[Primary_Boys]:[Higher_Secondary_Total]])</f>
        <v>78.579999999999984</v>
      </c>
    </row>
    <row r="39" spans="1:15" x14ac:dyDescent="0.3">
      <c r="A39" t="s">
        <v>26</v>
      </c>
      <c r="B39" t="s">
        <v>15</v>
      </c>
      <c r="C39" s="1">
        <v>97.57</v>
      </c>
      <c r="D39" s="1">
        <v>100.07</v>
      </c>
      <c r="E39" s="1">
        <v>98.72</v>
      </c>
      <c r="F39" s="1">
        <v>93.63</v>
      </c>
      <c r="G39" s="1">
        <v>93.47</v>
      </c>
      <c r="H39" s="1">
        <v>93.56</v>
      </c>
      <c r="I39" s="1">
        <v>80.819999999999993</v>
      </c>
      <c r="J39" s="1">
        <v>66.67</v>
      </c>
      <c r="K39" s="1">
        <v>74.34</v>
      </c>
      <c r="L39" s="1">
        <v>47.44</v>
      </c>
      <c r="M39" s="1">
        <v>42.02</v>
      </c>
      <c r="N39" s="1">
        <v>44.93</v>
      </c>
      <c r="O39" s="1">
        <f>AVERAGE(Table7[[#This Row],[Primary_Boys]:[Higher_Secondary_Total]])</f>
        <v>77.77</v>
      </c>
    </row>
    <row r="40" spans="1:15" x14ac:dyDescent="0.3">
      <c r="A40" t="s">
        <v>26</v>
      </c>
      <c r="B40" t="s">
        <v>64</v>
      </c>
      <c r="C40" s="1">
        <v>95.64</v>
      </c>
      <c r="D40" s="1">
        <v>99.11</v>
      </c>
      <c r="E40" s="1">
        <v>97.24</v>
      </c>
      <c r="F40" s="1">
        <v>94.7</v>
      </c>
      <c r="G40" s="1">
        <v>96.99</v>
      </c>
      <c r="H40" s="1">
        <v>95.73</v>
      </c>
      <c r="I40" s="1">
        <v>80.260000000000005</v>
      </c>
      <c r="J40" s="1">
        <v>66.819999999999993</v>
      </c>
      <c r="K40" s="1">
        <v>74.13</v>
      </c>
      <c r="L40" s="1">
        <v>45.17</v>
      </c>
      <c r="M40" s="1">
        <v>41.42</v>
      </c>
      <c r="N40" s="1">
        <v>43.43</v>
      </c>
      <c r="O40" s="1">
        <f>AVERAGE(Table7[[#This Row],[Primary_Boys]:[Higher_Secondary_Total]])</f>
        <v>77.553333333333327</v>
      </c>
    </row>
    <row r="41" spans="1:15" x14ac:dyDescent="0.3">
      <c r="A41" t="s">
        <v>27</v>
      </c>
      <c r="B41" t="s">
        <v>14</v>
      </c>
      <c r="C41" s="1">
        <v>96.62</v>
      </c>
      <c r="D41" s="1">
        <v>100.57</v>
      </c>
      <c r="E41" s="1">
        <v>98.39</v>
      </c>
      <c r="F41" s="1">
        <v>91.24</v>
      </c>
      <c r="G41" s="1">
        <v>98.01</v>
      </c>
      <c r="H41" s="1">
        <v>94.17</v>
      </c>
      <c r="I41" s="1">
        <v>88.83</v>
      </c>
      <c r="J41" s="1">
        <v>82.92</v>
      </c>
      <c r="K41" s="1">
        <v>86.21</v>
      </c>
      <c r="L41" s="1">
        <v>72.84</v>
      </c>
      <c r="M41" s="1">
        <v>65.430000000000007</v>
      </c>
      <c r="N41" s="1">
        <v>69.55</v>
      </c>
      <c r="O41" s="1">
        <f>AVERAGE(Table7[[#This Row],[Primary_Boys]:[Higher_Secondary_Total]])</f>
        <v>87.064999999999998</v>
      </c>
    </row>
    <row r="42" spans="1:15" x14ac:dyDescent="0.3">
      <c r="A42" t="s">
        <v>27</v>
      </c>
      <c r="B42" t="s">
        <v>15</v>
      </c>
      <c r="C42" s="1">
        <v>95.92</v>
      </c>
      <c r="D42" s="1">
        <v>99.61</v>
      </c>
      <c r="E42" s="1">
        <v>97.57</v>
      </c>
      <c r="F42" s="1">
        <v>91.96</v>
      </c>
      <c r="G42" s="1">
        <v>101.5</v>
      </c>
      <c r="H42" s="1">
        <v>96.03</v>
      </c>
      <c r="I42" s="1">
        <v>85.66</v>
      </c>
      <c r="J42" s="1">
        <v>82.47</v>
      </c>
      <c r="K42" s="1">
        <v>84.25</v>
      </c>
      <c r="L42" s="1">
        <v>67.760000000000005</v>
      </c>
      <c r="M42" s="1">
        <v>63.29</v>
      </c>
      <c r="N42" s="1">
        <v>65.78</v>
      </c>
      <c r="O42" s="1">
        <f>AVERAGE(Table7[[#This Row],[Primary_Boys]:[Higher_Secondary_Total]])</f>
        <v>85.983333333333334</v>
      </c>
    </row>
    <row r="43" spans="1:15" x14ac:dyDescent="0.3">
      <c r="A43" t="s">
        <v>27</v>
      </c>
      <c r="B43" t="s">
        <v>64</v>
      </c>
      <c r="C43" s="1">
        <v>89.96</v>
      </c>
      <c r="D43" s="1">
        <v>93.21</v>
      </c>
      <c r="E43" s="1">
        <v>91.41</v>
      </c>
      <c r="F43" s="1">
        <v>87.39</v>
      </c>
      <c r="G43" s="1">
        <v>99.22</v>
      </c>
      <c r="H43" s="1">
        <v>92.39</v>
      </c>
      <c r="I43" s="1">
        <v>84.2</v>
      </c>
      <c r="J43" s="1">
        <v>84.23</v>
      </c>
      <c r="K43" s="1">
        <v>84.22</v>
      </c>
      <c r="L43" s="1">
        <v>59.68</v>
      </c>
      <c r="M43" s="1">
        <v>59.48</v>
      </c>
      <c r="N43" s="1">
        <v>59.59</v>
      </c>
      <c r="O43" s="1">
        <f>AVERAGE(Table7[[#This Row],[Primary_Boys]:[Higher_Secondary_Total]])</f>
        <v>82.081666666666663</v>
      </c>
    </row>
    <row r="44" spans="1:15" x14ac:dyDescent="0.3">
      <c r="A44" t="s">
        <v>28</v>
      </c>
      <c r="B44" t="s">
        <v>14</v>
      </c>
      <c r="C44" s="1">
        <v>99.8</v>
      </c>
      <c r="D44" s="1">
        <v>101.27</v>
      </c>
      <c r="E44" s="1">
        <v>100.49</v>
      </c>
      <c r="F44" s="1">
        <v>101.57</v>
      </c>
      <c r="G44" s="1">
        <v>102.04</v>
      </c>
      <c r="H44" s="1">
        <v>101.79</v>
      </c>
      <c r="I44" s="1">
        <v>122.77</v>
      </c>
      <c r="J44" s="1">
        <v>117.53</v>
      </c>
      <c r="K44" s="1">
        <v>120.31</v>
      </c>
      <c r="L44" s="1">
        <v>96.15</v>
      </c>
      <c r="M44" s="1">
        <v>96.11</v>
      </c>
      <c r="N44" s="1">
        <v>96.13</v>
      </c>
      <c r="O44" s="1">
        <f>AVERAGE(Table7[[#This Row],[Primary_Boys]:[Higher_Secondary_Total]])</f>
        <v>104.66333333333334</v>
      </c>
    </row>
    <row r="45" spans="1:15" x14ac:dyDescent="0.3">
      <c r="A45" t="s">
        <v>28</v>
      </c>
      <c r="B45" t="s">
        <v>15</v>
      </c>
      <c r="C45" s="1">
        <v>98.52</v>
      </c>
      <c r="D45" s="1">
        <v>100.44</v>
      </c>
      <c r="E45" s="1">
        <v>99.43</v>
      </c>
      <c r="F45" s="1">
        <v>102.25</v>
      </c>
      <c r="G45" s="1">
        <v>104.04</v>
      </c>
      <c r="H45" s="1">
        <v>103.09</v>
      </c>
      <c r="I45" s="1">
        <v>119.04</v>
      </c>
      <c r="J45" s="1">
        <v>112.29</v>
      </c>
      <c r="K45" s="1">
        <v>115.87</v>
      </c>
      <c r="L45" s="1">
        <v>101.69</v>
      </c>
      <c r="M45" s="1">
        <v>99.31</v>
      </c>
      <c r="N45" s="1">
        <v>100.58</v>
      </c>
      <c r="O45" s="1">
        <f>AVERAGE(Table7[[#This Row],[Primary_Boys]:[Higher_Secondary_Total]])</f>
        <v>104.71249999999998</v>
      </c>
    </row>
    <row r="46" spans="1:15" x14ac:dyDescent="0.3">
      <c r="A46" t="s">
        <v>28</v>
      </c>
      <c r="B46" t="s">
        <v>64</v>
      </c>
      <c r="C46" s="1">
        <v>97.97</v>
      </c>
      <c r="D46" s="1">
        <v>99.73</v>
      </c>
      <c r="E46" s="1">
        <v>98.8</v>
      </c>
      <c r="F46" s="1">
        <v>103.37</v>
      </c>
      <c r="G46" s="1">
        <v>105.47</v>
      </c>
      <c r="H46" s="1">
        <v>104.36</v>
      </c>
      <c r="I46" s="1">
        <v>108.44</v>
      </c>
      <c r="J46" s="1">
        <v>105.53</v>
      </c>
      <c r="K46" s="1">
        <v>107.08</v>
      </c>
      <c r="L46" s="1">
        <v>94.58</v>
      </c>
      <c r="M46" s="1">
        <v>96.6</v>
      </c>
      <c r="N46" s="1">
        <v>95.53</v>
      </c>
      <c r="O46" s="1">
        <f>AVERAGE(Table7[[#This Row],[Primary_Boys]:[Higher_Secondary_Total]])</f>
        <v>101.455</v>
      </c>
    </row>
    <row r="47" spans="1:15" x14ac:dyDescent="0.3">
      <c r="A47" t="s">
        <v>63</v>
      </c>
      <c r="B47" t="s">
        <v>14</v>
      </c>
      <c r="C47" s="1">
        <v>84.03</v>
      </c>
      <c r="D47" s="1">
        <v>85.88</v>
      </c>
      <c r="E47" s="1">
        <v>84.9</v>
      </c>
      <c r="F47" s="1">
        <v>71.64</v>
      </c>
      <c r="G47" s="1">
        <v>73.33</v>
      </c>
      <c r="H47" s="1">
        <v>72.430000000000007</v>
      </c>
      <c r="I47" s="1">
        <v>67.819999999999993</v>
      </c>
      <c r="J47" s="1">
        <v>63.93</v>
      </c>
      <c r="K47" s="1">
        <v>65.97</v>
      </c>
      <c r="L47" s="1">
        <v>54.47</v>
      </c>
      <c r="M47" s="1">
        <v>47.92</v>
      </c>
      <c r="N47" s="1">
        <v>51.33</v>
      </c>
      <c r="O47" s="1">
        <f>AVERAGE(Table7[[#This Row],[Primary_Boys]:[Higher_Secondary_Total]])</f>
        <v>68.637500000000003</v>
      </c>
    </row>
    <row r="48" spans="1:15" x14ac:dyDescent="0.3">
      <c r="A48" t="s">
        <v>63</v>
      </c>
      <c r="B48" t="s">
        <v>15</v>
      </c>
      <c r="C48" s="1">
        <v>85.06</v>
      </c>
      <c r="D48" s="1">
        <v>87</v>
      </c>
      <c r="E48" s="1">
        <v>85.97</v>
      </c>
      <c r="F48" s="1">
        <v>69.819999999999993</v>
      </c>
      <c r="G48" s="1">
        <v>72.11</v>
      </c>
      <c r="H48" s="1">
        <v>70.89</v>
      </c>
      <c r="I48" s="1">
        <v>67.66</v>
      </c>
      <c r="J48" s="1">
        <v>64.77</v>
      </c>
      <c r="K48" s="1">
        <v>66.290000000000006</v>
      </c>
      <c r="L48" s="1">
        <v>62.31</v>
      </c>
      <c r="M48" s="1">
        <v>56.08</v>
      </c>
      <c r="N48" s="1">
        <v>59.33</v>
      </c>
      <c r="O48" s="1">
        <f>AVERAGE(Table7[[#This Row],[Primary_Boys]:[Higher_Secondary_Total]])</f>
        <v>70.607500000000002</v>
      </c>
    </row>
    <row r="49" spans="1:15" x14ac:dyDescent="0.3">
      <c r="A49" t="s">
        <v>63</v>
      </c>
      <c r="B49" t="s">
        <v>64</v>
      </c>
      <c r="C49" s="1">
        <v>84.86</v>
      </c>
      <c r="D49" s="1">
        <v>87.24</v>
      </c>
      <c r="E49" s="1">
        <v>85.98</v>
      </c>
      <c r="F49" s="1">
        <v>68.77</v>
      </c>
      <c r="G49" s="1">
        <v>71.849999999999994</v>
      </c>
      <c r="H49" s="1">
        <v>70.2</v>
      </c>
      <c r="I49" s="1">
        <v>67.650000000000006</v>
      </c>
      <c r="J49" s="1">
        <v>65.88</v>
      </c>
      <c r="K49" s="1">
        <v>66.81</v>
      </c>
      <c r="L49" s="1">
        <v>61.01</v>
      </c>
      <c r="M49" s="1">
        <v>55.98</v>
      </c>
      <c r="N49" s="1">
        <v>58.6</v>
      </c>
      <c r="O49" s="1">
        <f>AVERAGE(Table7[[#This Row],[Primary_Boys]:[Higher_Secondary_Total]])</f>
        <v>70.402500000000003</v>
      </c>
    </row>
    <row r="50" spans="1:15" x14ac:dyDescent="0.3">
      <c r="A50" t="s">
        <v>30</v>
      </c>
      <c r="B50" t="s">
        <v>14</v>
      </c>
      <c r="C50" s="1">
        <v>109.57</v>
      </c>
      <c r="D50" s="1">
        <v>110.92</v>
      </c>
      <c r="E50" s="1">
        <v>110.23</v>
      </c>
      <c r="F50" s="1">
        <v>91.7</v>
      </c>
      <c r="G50" s="1">
        <v>99.09</v>
      </c>
      <c r="H50" s="1">
        <v>95.25</v>
      </c>
      <c r="I50" s="1">
        <v>68.67</v>
      </c>
      <c r="J50" s="1">
        <v>71.790000000000006</v>
      </c>
      <c r="K50" s="1">
        <v>70.14</v>
      </c>
      <c r="L50" s="1">
        <v>43.91</v>
      </c>
      <c r="M50" s="1">
        <v>44.02</v>
      </c>
      <c r="N50" s="1">
        <v>43.96</v>
      </c>
      <c r="O50" s="1">
        <f>AVERAGE(Table7[[#This Row],[Primary_Boys]:[Higher_Secondary_Total]])</f>
        <v>79.937499999999986</v>
      </c>
    </row>
    <row r="51" spans="1:15" x14ac:dyDescent="0.3">
      <c r="A51" t="s">
        <v>30</v>
      </c>
      <c r="B51" t="s">
        <v>15</v>
      </c>
      <c r="C51" s="1">
        <v>107.77</v>
      </c>
      <c r="D51" s="1">
        <v>109.08</v>
      </c>
      <c r="E51" s="1">
        <v>108.4</v>
      </c>
      <c r="F51" s="1">
        <v>95.81</v>
      </c>
      <c r="G51" s="1">
        <v>104.5</v>
      </c>
      <c r="H51" s="1">
        <v>99.97</v>
      </c>
      <c r="I51" s="1">
        <v>69.349999999999994</v>
      </c>
      <c r="J51" s="1">
        <v>74.64</v>
      </c>
      <c r="K51" s="1">
        <v>71.86</v>
      </c>
      <c r="L51" s="1">
        <v>48.37</v>
      </c>
      <c r="M51" s="1">
        <v>49.06</v>
      </c>
      <c r="N51" s="1">
        <v>48.69</v>
      </c>
      <c r="O51" s="1">
        <f>AVERAGE(Table7[[#This Row],[Primary_Boys]:[Higher_Secondary_Total]])</f>
        <v>82.291666666666671</v>
      </c>
    </row>
    <row r="52" spans="1:15" x14ac:dyDescent="0.3">
      <c r="A52" t="s">
        <v>30</v>
      </c>
      <c r="B52" t="s">
        <v>64</v>
      </c>
      <c r="C52" s="1">
        <v>108.56</v>
      </c>
      <c r="D52" s="1">
        <v>109.92</v>
      </c>
      <c r="E52" s="1">
        <v>109.22</v>
      </c>
      <c r="F52" s="1">
        <v>97.75</v>
      </c>
      <c r="G52" s="1">
        <v>108.19</v>
      </c>
      <c r="H52" s="1">
        <v>102.73</v>
      </c>
      <c r="I52" s="1">
        <v>70.7</v>
      </c>
      <c r="J52" s="1">
        <v>76.930000000000007</v>
      </c>
      <c r="K52" s="1">
        <v>73.650000000000006</v>
      </c>
      <c r="L52" s="1">
        <v>47.75</v>
      </c>
      <c r="M52" s="1">
        <v>48.98</v>
      </c>
      <c r="N52" s="1">
        <v>48.32</v>
      </c>
      <c r="O52" s="1">
        <f>AVERAGE(Table7[[#This Row],[Primary_Boys]:[Higher_Secondary_Total]])</f>
        <v>83.558333333333351</v>
      </c>
    </row>
    <row r="53" spans="1:15" x14ac:dyDescent="0.3">
      <c r="A53" t="s">
        <v>31</v>
      </c>
      <c r="B53" t="s">
        <v>14</v>
      </c>
      <c r="C53" s="1">
        <v>101.18</v>
      </c>
      <c r="D53" s="1">
        <v>100.73</v>
      </c>
      <c r="E53" s="1">
        <v>100.96</v>
      </c>
      <c r="F53" s="1">
        <v>91.72</v>
      </c>
      <c r="G53" s="1">
        <v>91.91</v>
      </c>
      <c r="H53" s="1">
        <v>91.81</v>
      </c>
      <c r="I53" s="1">
        <v>76.900000000000006</v>
      </c>
      <c r="J53" s="1">
        <v>78.150000000000006</v>
      </c>
      <c r="K53" s="1">
        <v>77.489999999999995</v>
      </c>
      <c r="L53" s="1">
        <v>16.89</v>
      </c>
      <c r="M53" s="1">
        <v>20.03</v>
      </c>
      <c r="N53" s="1">
        <v>18.39</v>
      </c>
      <c r="O53" s="1">
        <f>AVERAGE(Table7[[#This Row],[Primary_Boys]:[Higher_Secondary_Total]])</f>
        <v>72.179999999999993</v>
      </c>
    </row>
    <row r="54" spans="1:15" x14ac:dyDescent="0.3">
      <c r="A54" t="s">
        <v>31</v>
      </c>
      <c r="B54" t="s">
        <v>15</v>
      </c>
      <c r="C54" s="1">
        <v>101.89</v>
      </c>
      <c r="D54" s="1">
        <v>101.84</v>
      </c>
      <c r="E54" s="1">
        <v>101.86</v>
      </c>
      <c r="F54" s="1">
        <v>92.53</v>
      </c>
      <c r="G54" s="1">
        <v>93.89</v>
      </c>
      <c r="H54" s="1">
        <v>93.18</v>
      </c>
      <c r="I54" s="1">
        <v>81.05</v>
      </c>
      <c r="J54" s="1">
        <v>82.63</v>
      </c>
      <c r="K54" s="1">
        <v>81.8</v>
      </c>
      <c r="L54" s="1">
        <v>30.81</v>
      </c>
      <c r="M54" s="1">
        <v>35.32</v>
      </c>
      <c r="N54" s="1">
        <v>32.96</v>
      </c>
      <c r="O54" s="1">
        <f>AVERAGE(Table7[[#This Row],[Primary_Boys]:[Higher_Secondary_Total]])</f>
        <v>77.48</v>
      </c>
    </row>
    <row r="55" spans="1:15" x14ac:dyDescent="0.3">
      <c r="A55" t="s">
        <v>31</v>
      </c>
      <c r="B55" t="s">
        <v>64</v>
      </c>
      <c r="C55" s="1">
        <v>102.93</v>
      </c>
      <c r="D55" s="1">
        <v>103.04</v>
      </c>
      <c r="E55" s="1">
        <v>102.98</v>
      </c>
      <c r="F55" s="1">
        <v>92.43</v>
      </c>
      <c r="G55" s="1">
        <v>94.39</v>
      </c>
      <c r="H55" s="1">
        <v>93.37</v>
      </c>
      <c r="I55" s="1">
        <v>82.35</v>
      </c>
      <c r="J55" s="1">
        <v>84.19</v>
      </c>
      <c r="K55" s="1">
        <v>83.22</v>
      </c>
      <c r="L55" s="1">
        <v>37.119999999999997</v>
      </c>
      <c r="M55" s="1">
        <v>42.87</v>
      </c>
      <c r="N55" s="1">
        <v>39.86</v>
      </c>
      <c r="O55" s="1">
        <f>AVERAGE(Table7[[#This Row],[Primary_Boys]:[Higher_Secondary_Total]])</f>
        <v>79.895833333333343</v>
      </c>
    </row>
    <row r="56" spans="1:15" x14ac:dyDescent="0.3">
      <c r="A56" t="s">
        <v>32</v>
      </c>
      <c r="B56" t="s">
        <v>14</v>
      </c>
      <c r="C56" s="1">
        <v>95.68</v>
      </c>
      <c r="D56" s="1">
        <v>95.15</v>
      </c>
      <c r="E56" s="1">
        <v>95.42</v>
      </c>
      <c r="F56" s="1">
        <v>98.35</v>
      </c>
      <c r="G56" s="1">
        <v>98.32</v>
      </c>
      <c r="H56" s="1">
        <v>98.34</v>
      </c>
      <c r="I56" s="1">
        <v>103.83</v>
      </c>
      <c r="J56" s="1">
        <v>101.12</v>
      </c>
      <c r="K56" s="1">
        <v>102.51</v>
      </c>
      <c r="L56" s="1">
        <v>85.96</v>
      </c>
      <c r="M56" s="1">
        <v>89.27</v>
      </c>
      <c r="N56" s="1">
        <v>87.58</v>
      </c>
      <c r="O56" s="1">
        <f>AVERAGE(Table7[[#This Row],[Primary_Boys]:[Higher_Secondary_Total]])</f>
        <v>95.960833333333326</v>
      </c>
    </row>
    <row r="57" spans="1:15" x14ac:dyDescent="0.3">
      <c r="A57" t="s">
        <v>32</v>
      </c>
      <c r="B57" t="s">
        <v>15</v>
      </c>
      <c r="C57" s="1">
        <v>95.22</v>
      </c>
      <c r="D57" s="1">
        <v>95</v>
      </c>
      <c r="E57" s="1">
        <v>95.11</v>
      </c>
      <c r="F57" s="1">
        <v>96.47</v>
      </c>
      <c r="G57" s="1">
        <v>97.34</v>
      </c>
      <c r="H57" s="1">
        <v>96.89</v>
      </c>
      <c r="I57" s="1">
        <v>103.63</v>
      </c>
      <c r="J57" s="1">
        <v>102.82</v>
      </c>
      <c r="K57" s="1">
        <v>103.24</v>
      </c>
      <c r="L57" s="1">
        <v>73.739999999999995</v>
      </c>
      <c r="M57" s="1">
        <v>80.13</v>
      </c>
      <c r="N57" s="1">
        <v>76.87</v>
      </c>
      <c r="O57" s="1">
        <f>AVERAGE(Table7[[#This Row],[Primary_Boys]:[Higher_Secondary_Total]])</f>
        <v>93.038333333333341</v>
      </c>
    </row>
    <row r="58" spans="1:15" x14ac:dyDescent="0.3">
      <c r="A58" t="s">
        <v>32</v>
      </c>
      <c r="B58" t="s">
        <v>64</v>
      </c>
      <c r="C58" s="1">
        <v>95.45</v>
      </c>
      <c r="D58" s="1">
        <v>95.44</v>
      </c>
      <c r="E58" s="1">
        <v>95.44</v>
      </c>
      <c r="F58" s="1">
        <v>94.55</v>
      </c>
      <c r="G58" s="1">
        <v>96.28</v>
      </c>
      <c r="H58" s="1">
        <v>95.39</v>
      </c>
      <c r="I58" s="1">
        <v>102.31</v>
      </c>
      <c r="J58" s="1">
        <v>102.58</v>
      </c>
      <c r="K58" s="1">
        <v>102.44</v>
      </c>
      <c r="L58" s="1">
        <v>72.88</v>
      </c>
      <c r="M58" s="1">
        <v>82.44</v>
      </c>
      <c r="N58" s="1">
        <v>77.56</v>
      </c>
      <c r="O58" s="1">
        <f>AVERAGE(Table7[[#This Row],[Primary_Boys]:[Higher_Secondary_Total]])</f>
        <v>92.729999999999976</v>
      </c>
    </row>
    <row r="59" spans="1:15" x14ac:dyDescent="0.3">
      <c r="A59" t="s">
        <v>33</v>
      </c>
      <c r="B59" t="s">
        <v>14</v>
      </c>
      <c r="C59" s="1">
        <v>83.42</v>
      </c>
      <c r="D59" s="1">
        <v>77.760000000000005</v>
      </c>
      <c r="E59" s="1">
        <v>80.59</v>
      </c>
      <c r="F59" s="1">
        <v>100.53</v>
      </c>
      <c r="G59" s="1">
        <v>94.14</v>
      </c>
      <c r="H59" s="1">
        <v>97.09</v>
      </c>
      <c r="I59" s="1">
        <v>119.61</v>
      </c>
      <c r="J59" s="1">
        <v>135.38999999999999</v>
      </c>
      <c r="K59" s="1">
        <v>127.61</v>
      </c>
      <c r="L59" s="1">
        <v>110.06</v>
      </c>
      <c r="M59" s="1">
        <v>80.91</v>
      </c>
      <c r="N59" s="1">
        <v>94.66</v>
      </c>
      <c r="O59" s="1">
        <f>AVERAGE(Table7[[#This Row],[Primary_Boys]:[Higher_Secondary_Total]])</f>
        <v>100.14750000000002</v>
      </c>
    </row>
    <row r="60" spans="1:15" x14ac:dyDescent="0.3">
      <c r="A60" t="s">
        <v>33</v>
      </c>
      <c r="B60" t="s">
        <v>15</v>
      </c>
      <c r="C60" s="1">
        <v>78.760000000000005</v>
      </c>
      <c r="D60" s="1">
        <v>74.209999999999994</v>
      </c>
      <c r="E60" s="1">
        <v>76.45</v>
      </c>
      <c r="F60" s="1">
        <v>96.2</v>
      </c>
      <c r="G60" s="1">
        <v>84.74</v>
      </c>
      <c r="H60" s="1">
        <v>89.96</v>
      </c>
      <c r="I60" s="1">
        <v>117.88</v>
      </c>
      <c r="J60" s="1">
        <v>127.89</v>
      </c>
      <c r="K60" s="1">
        <v>123.01</v>
      </c>
      <c r="L60" s="1">
        <v>91.54</v>
      </c>
      <c r="M60" s="1">
        <v>81.150000000000006</v>
      </c>
      <c r="N60" s="1">
        <v>85.99</v>
      </c>
      <c r="O60" s="1">
        <f>AVERAGE(Table7[[#This Row],[Primary_Boys]:[Higher_Secondary_Total]])</f>
        <v>93.981666666666669</v>
      </c>
    </row>
    <row r="61" spans="1:15" x14ac:dyDescent="0.3">
      <c r="A61" t="s">
        <v>33</v>
      </c>
      <c r="B61" t="s">
        <v>64</v>
      </c>
      <c r="C61" s="1">
        <v>77.900000000000006</v>
      </c>
      <c r="D61" s="1">
        <v>69.900000000000006</v>
      </c>
      <c r="E61" s="1">
        <v>73.8</v>
      </c>
      <c r="F61" s="1">
        <v>92.53</v>
      </c>
      <c r="G61" s="1">
        <v>75.67</v>
      </c>
      <c r="H61" s="1">
        <v>83.26</v>
      </c>
      <c r="I61" s="1">
        <v>105.39</v>
      </c>
      <c r="J61" s="1">
        <v>102.06</v>
      </c>
      <c r="K61" s="1">
        <v>103.66</v>
      </c>
      <c r="L61" s="1">
        <v>93.23</v>
      </c>
      <c r="M61" s="1">
        <v>102.35</v>
      </c>
      <c r="N61" s="1">
        <v>98.16</v>
      </c>
      <c r="O61" s="1">
        <f>AVERAGE(Table7[[#This Row],[Primary_Boys]:[Higher_Secondary_Total]])</f>
        <v>89.825833333333335</v>
      </c>
    </row>
    <row r="62" spans="1:15" x14ac:dyDescent="0.3">
      <c r="A62" t="s">
        <v>34</v>
      </c>
      <c r="B62" t="s">
        <v>14</v>
      </c>
      <c r="C62" s="1">
        <v>111.85</v>
      </c>
      <c r="D62" s="1">
        <v>111.09</v>
      </c>
      <c r="E62" s="1">
        <v>111.49</v>
      </c>
      <c r="F62" s="1">
        <v>96.04</v>
      </c>
      <c r="G62" s="1">
        <v>105.88</v>
      </c>
      <c r="H62" s="1">
        <v>100.67</v>
      </c>
      <c r="I62" s="1">
        <v>84.15</v>
      </c>
      <c r="J62" s="1">
        <v>82.45</v>
      </c>
      <c r="K62" s="1">
        <v>83.35</v>
      </c>
      <c r="L62" s="1">
        <v>47.27</v>
      </c>
      <c r="M62" s="1">
        <v>41.91</v>
      </c>
      <c r="N62" s="1">
        <v>44.76</v>
      </c>
      <c r="O62" s="1">
        <f>AVERAGE(Table7[[#This Row],[Primary_Boys]:[Higher_Secondary_Total]])</f>
        <v>85.075833333333335</v>
      </c>
    </row>
    <row r="63" spans="1:15" x14ac:dyDescent="0.3">
      <c r="A63" t="s">
        <v>34</v>
      </c>
      <c r="B63" t="s">
        <v>15</v>
      </c>
      <c r="C63" s="1">
        <v>101.94</v>
      </c>
      <c r="D63" s="1">
        <v>100.2</v>
      </c>
      <c r="E63" s="1">
        <v>101.11</v>
      </c>
      <c r="F63" s="1">
        <v>92.69</v>
      </c>
      <c r="G63" s="1">
        <v>101.15</v>
      </c>
      <c r="H63" s="1">
        <v>96.63</v>
      </c>
      <c r="I63" s="1">
        <v>80.989999999999995</v>
      </c>
      <c r="J63" s="1">
        <v>79.260000000000005</v>
      </c>
      <c r="K63" s="1">
        <v>80.180000000000007</v>
      </c>
      <c r="L63" s="1">
        <v>47.75</v>
      </c>
      <c r="M63" s="1">
        <v>42.9</v>
      </c>
      <c r="N63" s="1">
        <v>45.48</v>
      </c>
      <c r="O63" s="1">
        <f>AVERAGE(Table7[[#This Row],[Primary_Boys]:[Higher_Secondary_Total]])</f>
        <v>80.856666666666669</v>
      </c>
    </row>
    <row r="64" spans="1:15" x14ac:dyDescent="0.3">
      <c r="A64" t="s">
        <v>65</v>
      </c>
      <c r="B64" t="s">
        <v>64</v>
      </c>
      <c r="C64" s="1">
        <v>95.35</v>
      </c>
      <c r="D64" s="1">
        <v>93.52</v>
      </c>
      <c r="E64" s="1">
        <v>94.47</v>
      </c>
      <c r="F64" s="1">
        <v>90.49</v>
      </c>
      <c r="G64" s="1">
        <v>98.13</v>
      </c>
      <c r="H64" s="1">
        <v>94.02</v>
      </c>
      <c r="I64" s="1">
        <v>81.540000000000006</v>
      </c>
      <c r="J64" s="1">
        <v>79.3</v>
      </c>
      <c r="K64" s="1">
        <v>80.489999999999995</v>
      </c>
      <c r="L64" s="1">
        <v>47.04</v>
      </c>
      <c r="M64" s="1">
        <v>43.24</v>
      </c>
      <c r="N64" s="1">
        <v>45.25</v>
      </c>
      <c r="O64" s="1">
        <f>AVERAGE(Table7[[#This Row],[Primary_Boys]:[Higher_Secondary_Total]])</f>
        <v>78.569999999999993</v>
      </c>
    </row>
    <row r="65" spans="1:15" x14ac:dyDescent="0.3">
      <c r="A65" t="s">
        <v>35</v>
      </c>
      <c r="B65" t="s">
        <v>14</v>
      </c>
      <c r="C65" s="1">
        <v>99.93</v>
      </c>
      <c r="D65" s="1">
        <v>99.68</v>
      </c>
      <c r="E65" s="1">
        <v>99.81</v>
      </c>
      <c r="F65" s="1">
        <v>96.93</v>
      </c>
      <c r="G65" s="1">
        <v>96.76</v>
      </c>
      <c r="H65" s="1">
        <v>96.69</v>
      </c>
      <c r="I65" s="1">
        <v>87.5</v>
      </c>
      <c r="J65" s="1">
        <v>83.39</v>
      </c>
      <c r="K65" s="1">
        <v>85.58</v>
      </c>
      <c r="L65" s="1">
        <v>58.87</v>
      </c>
      <c r="M65" s="1">
        <v>58.66</v>
      </c>
      <c r="N65" s="1">
        <v>58.77</v>
      </c>
      <c r="O65" s="1">
        <f>AVERAGE(Table7[[#This Row],[Primary_Boys]:[Higher_Secondary_Total]])</f>
        <v>85.214166666666657</v>
      </c>
    </row>
    <row r="66" spans="1:15" x14ac:dyDescent="0.3">
      <c r="A66" t="s">
        <v>35</v>
      </c>
      <c r="B66" t="s">
        <v>15</v>
      </c>
      <c r="C66" s="1">
        <v>99</v>
      </c>
      <c r="D66" s="1">
        <v>98.88</v>
      </c>
      <c r="E66" s="1">
        <v>98.95</v>
      </c>
      <c r="F66" s="1">
        <v>97.94</v>
      </c>
      <c r="G66" s="1">
        <v>99.85</v>
      </c>
      <c r="H66" s="1">
        <v>98.82</v>
      </c>
      <c r="I66" s="1">
        <v>91.08</v>
      </c>
      <c r="J66" s="1">
        <v>87.27</v>
      </c>
      <c r="K66" s="1">
        <v>89.31</v>
      </c>
      <c r="L66" s="1">
        <v>62.85</v>
      </c>
      <c r="M66" s="1">
        <v>61.46</v>
      </c>
      <c r="N66" s="1">
        <v>62.2</v>
      </c>
      <c r="O66" s="1">
        <f>AVERAGE(Table7[[#This Row],[Primary_Boys]:[Higher_Secondary_Total]])</f>
        <v>87.300833333333344</v>
      </c>
    </row>
    <row r="67" spans="1:15" x14ac:dyDescent="0.3">
      <c r="A67" t="s">
        <v>35</v>
      </c>
      <c r="B67" t="s">
        <v>64</v>
      </c>
      <c r="C67" s="1">
        <v>97.86</v>
      </c>
      <c r="D67" s="1">
        <v>97.6</v>
      </c>
      <c r="E67" s="1">
        <v>97.74</v>
      </c>
      <c r="F67" s="1">
        <v>97.44</v>
      </c>
      <c r="G67" s="1">
        <v>101.38</v>
      </c>
      <c r="H67" s="1">
        <v>99.24</v>
      </c>
      <c r="I67" s="1">
        <v>91.97</v>
      </c>
      <c r="J67" s="1">
        <v>87.62</v>
      </c>
      <c r="K67" s="1">
        <v>89.95</v>
      </c>
      <c r="L67" s="1">
        <v>68.739999999999995</v>
      </c>
      <c r="M67" s="1">
        <v>66.739999999999995</v>
      </c>
      <c r="N67" s="1">
        <v>67.81</v>
      </c>
      <c r="O67" s="1">
        <f>AVERAGE(Table7[[#This Row],[Primary_Boys]:[Higher_Secondary_Total]])</f>
        <v>88.674166666666679</v>
      </c>
    </row>
    <row r="68" spans="1:15" x14ac:dyDescent="0.3">
      <c r="A68" t="s">
        <v>36</v>
      </c>
      <c r="B68" t="s">
        <v>14</v>
      </c>
      <c r="C68" s="1">
        <v>145.68</v>
      </c>
      <c r="D68" s="1">
        <v>152.81</v>
      </c>
      <c r="E68" s="1">
        <v>149.15</v>
      </c>
      <c r="F68" s="1">
        <v>111.62</v>
      </c>
      <c r="G68" s="1">
        <v>115.08</v>
      </c>
      <c r="H68" s="1">
        <v>113.31</v>
      </c>
      <c r="I68" s="1">
        <v>84.81</v>
      </c>
      <c r="J68" s="1">
        <v>83.78</v>
      </c>
      <c r="K68" s="1">
        <v>84.3</v>
      </c>
      <c r="L68" s="1">
        <v>65.459999999999994</v>
      </c>
      <c r="M68" s="1">
        <v>58.91</v>
      </c>
      <c r="N68" s="1">
        <v>62.18</v>
      </c>
      <c r="O68" s="1">
        <f>AVERAGE(Table7[[#This Row],[Primary_Boys]:[Higher_Secondary_Total]])</f>
        <v>102.25750000000001</v>
      </c>
    </row>
    <row r="69" spans="1:15" x14ac:dyDescent="0.3">
      <c r="A69" t="s">
        <v>36</v>
      </c>
      <c r="B69" t="s">
        <v>15</v>
      </c>
      <c r="C69" s="1">
        <v>132.47</v>
      </c>
      <c r="D69" s="1">
        <v>136.38</v>
      </c>
      <c r="E69" s="1">
        <v>134.37</v>
      </c>
      <c r="F69" s="1">
        <v>115.39</v>
      </c>
      <c r="G69" s="1">
        <v>122.33</v>
      </c>
      <c r="H69" s="1">
        <v>118.77</v>
      </c>
      <c r="I69" s="1">
        <v>91.43</v>
      </c>
      <c r="J69" s="1">
        <v>89.78</v>
      </c>
      <c r="K69" s="1">
        <v>90.62</v>
      </c>
      <c r="L69" s="1">
        <v>68.349999999999994</v>
      </c>
      <c r="M69" s="1">
        <v>62.45</v>
      </c>
      <c r="N69" s="1">
        <v>65.39</v>
      </c>
      <c r="O69" s="1">
        <f>AVERAGE(Table7[[#This Row],[Primary_Boys]:[Higher_Secondary_Total]])</f>
        <v>102.31083333333333</v>
      </c>
    </row>
    <row r="70" spans="1:15" x14ac:dyDescent="0.3">
      <c r="A70" t="s">
        <v>36</v>
      </c>
      <c r="B70" t="s">
        <v>64</v>
      </c>
      <c r="C70" s="1">
        <v>128.91</v>
      </c>
      <c r="D70" s="1">
        <v>132.9</v>
      </c>
      <c r="E70" s="1">
        <v>130.85</v>
      </c>
      <c r="F70" s="1">
        <v>127</v>
      </c>
      <c r="G70" s="1">
        <v>132.94</v>
      </c>
      <c r="H70" s="1">
        <v>129.88999999999999</v>
      </c>
      <c r="I70" s="1">
        <v>93.61</v>
      </c>
      <c r="J70" s="1">
        <v>92.52</v>
      </c>
      <c r="K70" s="1">
        <v>93.07</v>
      </c>
      <c r="L70" s="1">
        <v>71.099999999999994</v>
      </c>
      <c r="M70" s="1">
        <v>64.81</v>
      </c>
      <c r="N70" s="1">
        <v>67.95</v>
      </c>
      <c r="O70" s="1">
        <f>AVERAGE(Table7[[#This Row],[Primary_Boys]:[Higher_Secondary_Total]])</f>
        <v>105.46249999999998</v>
      </c>
    </row>
    <row r="71" spans="1:15" x14ac:dyDescent="0.3">
      <c r="A71" t="s">
        <v>37</v>
      </c>
      <c r="B71" t="s">
        <v>14</v>
      </c>
      <c r="C71" s="1">
        <v>132.88999999999999</v>
      </c>
      <c r="D71" s="1">
        <v>137.88999999999999</v>
      </c>
      <c r="E71" s="1">
        <v>135.35</v>
      </c>
      <c r="F71" s="1">
        <v>102.24</v>
      </c>
      <c r="G71" s="1">
        <v>119.99</v>
      </c>
      <c r="H71" s="1">
        <v>110.97</v>
      </c>
      <c r="I71" s="1">
        <v>67.09</v>
      </c>
      <c r="J71" s="1">
        <v>78.61</v>
      </c>
      <c r="K71" s="1">
        <v>72.8</v>
      </c>
      <c r="L71" s="1">
        <v>19.559999999999999</v>
      </c>
      <c r="M71" s="1">
        <v>26.41</v>
      </c>
      <c r="N71" s="1">
        <v>22.94</v>
      </c>
      <c r="O71" s="1">
        <f>AVERAGE(Table7[[#This Row],[Primary_Boys]:[Higher_Secondary_Total]])</f>
        <v>85.561666666666667</v>
      </c>
    </row>
    <row r="72" spans="1:15" x14ac:dyDescent="0.3">
      <c r="A72" t="s">
        <v>37</v>
      </c>
      <c r="B72" t="s">
        <v>15</v>
      </c>
      <c r="C72" s="1">
        <v>136.19</v>
      </c>
      <c r="D72" s="1">
        <v>140.69</v>
      </c>
      <c r="E72" s="1">
        <v>138.4</v>
      </c>
      <c r="F72" s="1">
        <v>113.28</v>
      </c>
      <c r="G72" s="1">
        <v>131.11000000000001</v>
      </c>
      <c r="H72" s="1">
        <v>122.03</v>
      </c>
      <c r="I72" s="1">
        <v>75.12</v>
      </c>
      <c r="J72" s="1">
        <v>87.1</v>
      </c>
      <c r="K72" s="1">
        <v>81.05</v>
      </c>
      <c r="L72" s="1">
        <v>31.95</v>
      </c>
      <c r="M72" s="1">
        <v>40.21</v>
      </c>
      <c r="N72" s="1">
        <v>36.03</v>
      </c>
      <c r="O72" s="1">
        <f>AVERAGE(Table7[[#This Row],[Primary_Boys]:[Higher_Secondary_Total]])</f>
        <v>94.43</v>
      </c>
    </row>
    <row r="73" spans="1:15" x14ac:dyDescent="0.3">
      <c r="A73" t="s">
        <v>37</v>
      </c>
      <c r="B73" t="s">
        <v>64</v>
      </c>
      <c r="C73" s="1">
        <v>138.75</v>
      </c>
      <c r="D73" s="1">
        <v>143.12</v>
      </c>
      <c r="E73" s="1">
        <v>140.9</v>
      </c>
      <c r="F73" s="1">
        <v>126</v>
      </c>
      <c r="G73" s="1">
        <v>146.19999999999999</v>
      </c>
      <c r="H73" s="1">
        <v>135.88999999999999</v>
      </c>
      <c r="I73" s="1">
        <v>80.73</v>
      </c>
      <c r="J73" s="1">
        <v>93.94</v>
      </c>
      <c r="K73" s="1">
        <v>87.27</v>
      </c>
      <c r="L73" s="1">
        <v>39.770000000000003</v>
      </c>
      <c r="M73" s="1">
        <v>47.03</v>
      </c>
      <c r="N73" s="1">
        <v>43.35</v>
      </c>
      <c r="O73" s="1">
        <f>AVERAGE(Table7[[#This Row],[Primary_Boys]:[Higher_Secondary_Total]])</f>
        <v>101.91249999999998</v>
      </c>
    </row>
    <row r="74" spans="1:15" x14ac:dyDescent="0.3">
      <c r="A74" t="s">
        <v>38</v>
      </c>
      <c r="B74" t="s">
        <v>14</v>
      </c>
      <c r="C74" s="1">
        <v>127.88</v>
      </c>
      <c r="D74" s="1">
        <v>123.89</v>
      </c>
      <c r="E74" s="1">
        <v>125.96</v>
      </c>
      <c r="F74" s="1">
        <v>119.38</v>
      </c>
      <c r="G74" s="1">
        <v>118.03</v>
      </c>
      <c r="H74" s="1">
        <v>118.72</v>
      </c>
      <c r="I74" s="1">
        <v>105.92</v>
      </c>
      <c r="J74" s="1">
        <v>107.34</v>
      </c>
      <c r="K74" s="1">
        <v>106.62</v>
      </c>
      <c r="L74" s="1">
        <v>57.97</v>
      </c>
      <c r="M74" s="1">
        <v>61.85</v>
      </c>
      <c r="N74" s="1">
        <v>59.88</v>
      </c>
      <c r="O74" s="1">
        <f>AVERAGE(Table7[[#This Row],[Primary_Boys]:[Higher_Secondary_Total]])</f>
        <v>102.78666666666668</v>
      </c>
    </row>
    <row r="75" spans="1:15" x14ac:dyDescent="0.3">
      <c r="A75" t="s">
        <v>38</v>
      </c>
      <c r="B75" t="s">
        <v>15</v>
      </c>
      <c r="C75" s="1">
        <v>124.8</v>
      </c>
      <c r="D75" s="1">
        <v>120.44</v>
      </c>
      <c r="E75" s="1">
        <v>122.66</v>
      </c>
      <c r="F75" s="1">
        <v>127.63</v>
      </c>
      <c r="G75" s="1">
        <v>125.97</v>
      </c>
      <c r="H75" s="1">
        <v>126.83</v>
      </c>
      <c r="I75" s="1">
        <v>107.22</v>
      </c>
      <c r="J75" s="1">
        <v>109.12</v>
      </c>
      <c r="K75" s="1">
        <v>108.15</v>
      </c>
      <c r="L75" s="1">
        <v>61.94</v>
      </c>
      <c r="M75" s="1">
        <v>62.28</v>
      </c>
      <c r="N75" s="1">
        <v>62.11</v>
      </c>
      <c r="O75" s="1">
        <f>AVERAGE(Table7[[#This Row],[Primary_Boys]:[Higher_Secondary_Total]])</f>
        <v>104.92916666666667</v>
      </c>
    </row>
    <row r="76" spans="1:15" x14ac:dyDescent="0.3">
      <c r="A76" t="s">
        <v>38</v>
      </c>
      <c r="B76" t="s">
        <v>64</v>
      </c>
      <c r="C76" s="1">
        <v>124.91</v>
      </c>
      <c r="D76" s="1">
        <v>121</v>
      </c>
      <c r="E76" s="1">
        <v>122.99</v>
      </c>
      <c r="F76" s="1">
        <v>135.9</v>
      </c>
      <c r="G76" s="1">
        <v>133.6</v>
      </c>
      <c r="H76" s="1">
        <v>134.78</v>
      </c>
      <c r="I76" s="1">
        <v>107.26</v>
      </c>
      <c r="J76" s="1">
        <v>110.85</v>
      </c>
      <c r="K76" s="1">
        <v>109.02</v>
      </c>
      <c r="L76" s="1">
        <v>53.57</v>
      </c>
      <c r="M76" s="1">
        <v>57.86</v>
      </c>
      <c r="N76" s="1">
        <v>55.68</v>
      </c>
      <c r="O76" s="1">
        <f>AVERAGE(Table7[[#This Row],[Primary_Boys]:[Higher_Secondary_Total]])</f>
        <v>105.61833333333333</v>
      </c>
    </row>
    <row r="77" spans="1:15" x14ac:dyDescent="0.3">
      <c r="A77" t="s">
        <v>39</v>
      </c>
      <c r="B77" t="s">
        <v>14</v>
      </c>
      <c r="C77" s="1">
        <v>116.66</v>
      </c>
      <c r="D77" s="1">
        <v>121.05</v>
      </c>
      <c r="E77" s="1">
        <v>118.78</v>
      </c>
      <c r="F77" s="1">
        <v>99.06</v>
      </c>
      <c r="G77" s="1">
        <v>106.65</v>
      </c>
      <c r="H77" s="1">
        <v>102.68</v>
      </c>
      <c r="I77" s="1">
        <v>66.33</v>
      </c>
      <c r="J77" s="1">
        <v>70.3</v>
      </c>
      <c r="K77" s="1">
        <v>68.239999999999995</v>
      </c>
      <c r="L77" s="1">
        <v>33.65</v>
      </c>
      <c r="M77" s="1">
        <v>32.28</v>
      </c>
      <c r="N77" s="1">
        <v>32.979999999999997</v>
      </c>
      <c r="O77" s="1">
        <f>AVERAGE(Table7[[#This Row],[Primary_Boys]:[Higher_Secondary_Total]])</f>
        <v>80.721666666666678</v>
      </c>
    </row>
    <row r="78" spans="1:15" x14ac:dyDescent="0.3">
      <c r="A78" t="s">
        <v>39</v>
      </c>
      <c r="B78" t="s">
        <v>15</v>
      </c>
      <c r="C78" s="1">
        <v>99.32</v>
      </c>
      <c r="D78" s="1">
        <v>101.91</v>
      </c>
      <c r="E78" s="1">
        <v>100.57</v>
      </c>
      <c r="F78" s="1">
        <v>94.3</v>
      </c>
      <c r="G78" s="1">
        <v>101.38</v>
      </c>
      <c r="H78" s="1">
        <v>97.67</v>
      </c>
      <c r="I78" s="1">
        <v>62.33</v>
      </c>
      <c r="J78" s="1">
        <v>66.91</v>
      </c>
      <c r="K78" s="1">
        <v>64.53</v>
      </c>
      <c r="L78" s="1">
        <v>34.130000000000003</v>
      </c>
      <c r="M78" s="1">
        <v>33.08</v>
      </c>
      <c r="N78" s="1">
        <v>33.61</v>
      </c>
      <c r="O78" s="1">
        <f>AVERAGE(Table7[[#This Row],[Primary_Boys]:[Higher_Secondary_Total]])</f>
        <v>74.144999999999996</v>
      </c>
    </row>
    <row r="79" spans="1:15" x14ac:dyDescent="0.3">
      <c r="A79" t="s">
        <v>39</v>
      </c>
      <c r="B79" t="s">
        <v>64</v>
      </c>
      <c r="C79" s="1">
        <v>98.14</v>
      </c>
      <c r="D79" s="1">
        <v>100.96</v>
      </c>
      <c r="E79" s="1">
        <v>99.5</v>
      </c>
      <c r="F79" s="1">
        <v>98.55</v>
      </c>
      <c r="G79" s="1">
        <v>106.4</v>
      </c>
      <c r="H79" s="1">
        <v>102.28</v>
      </c>
      <c r="I79" s="1">
        <v>68.900000000000006</v>
      </c>
      <c r="J79" s="1">
        <v>74.569999999999993</v>
      </c>
      <c r="K79" s="1">
        <v>71.62</v>
      </c>
      <c r="L79" s="1">
        <v>36.42</v>
      </c>
      <c r="M79" s="1">
        <v>36.44</v>
      </c>
      <c r="N79" s="1">
        <v>36.43</v>
      </c>
      <c r="O79" s="1">
        <f>AVERAGE(Table7[[#This Row],[Primary_Boys]:[Higher_Secondary_Total]])</f>
        <v>77.517499999999998</v>
      </c>
    </row>
    <row r="80" spans="1:15" x14ac:dyDescent="0.3">
      <c r="A80" t="s">
        <v>40</v>
      </c>
      <c r="B80" t="s">
        <v>14</v>
      </c>
      <c r="C80" s="1">
        <v>107.15</v>
      </c>
      <c r="D80" s="1">
        <v>104.48</v>
      </c>
      <c r="E80" s="1">
        <v>105.84</v>
      </c>
      <c r="F80" s="1">
        <v>86.44</v>
      </c>
      <c r="G80" s="1">
        <v>85.95</v>
      </c>
      <c r="H80" s="1">
        <v>86.2</v>
      </c>
      <c r="I80" s="1">
        <v>74.94</v>
      </c>
      <c r="J80" s="1">
        <v>74.63</v>
      </c>
      <c r="K80" s="1">
        <v>74.790000000000006</v>
      </c>
      <c r="L80" s="1">
        <v>58.29</v>
      </c>
      <c r="M80" s="1">
        <v>60.17</v>
      </c>
      <c r="N80" s="1">
        <v>59.06</v>
      </c>
      <c r="O80" s="1">
        <f>AVERAGE(Table7[[#This Row],[Primary_Boys]:[Higher_Secondary_Total]])</f>
        <v>81.49499999999999</v>
      </c>
    </row>
    <row r="81" spans="1:15" x14ac:dyDescent="0.3">
      <c r="A81" t="s">
        <v>40</v>
      </c>
      <c r="B81" t="s">
        <v>15</v>
      </c>
      <c r="C81" s="1">
        <v>106.88</v>
      </c>
      <c r="D81" s="1">
        <v>104.12</v>
      </c>
      <c r="E81" s="1">
        <v>105.53</v>
      </c>
      <c r="F81" s="1">
        <v>90.47</v>
      </c>
      <c r="G81" s="1">
        <v>89.77</v>
      </c>
      <c r="H81" s="1">
        <v>90.13</v>
      </c>
      <c r="I81" s="1">
        <v>77.34</v>
      </c>
      <c r="J81" s="1">
        <v>76.78</v>
      </c>
      <c r="K81" s="1">
        <v>77.06</v>
      </c>
      <c r="L81" s="1">
        <v>58.29</v>
      </c>
      <c r="M81" s="1">
        <v>60.17</v>
      </c>
      <c r="N81" s="1">
        <v>59.06</v>
      </c>
      <c r="O81" s="1">
        <f>AVERAGE(Table7[[#This Row],[Primary_Boys]:[Higher_Secondary_Total]])</f>
        <v>82.966666666666654</v>
      </c>
    </row>
    <row r="82" spans="1:15" x14ac:dyDescent="0.3">
      <c r="A82" t="s">
        <v>40</v>
      </c>
      <c r="B82" t="s">
        <v>64</v>
      </c>
      <c r="C82" s="1">
        <v>104.91</v>
      </c>
      <c r="D82" s="1">
        <v>102.5</v>
      </c>
      <c r="E82" s="1">
        <v>103.73</v>
      </c>
      <c r="F82" s="1">
        <v>94.86</v>
      </c>
      <c r="G82" s="1">
        <v>93.63</v>
      </c>
      <c r="H82" s="1">
        <v>94.26</v>
      </c>
      <c r="I82" s="1">
        <v>79.400000000000006</v>
      </c>
      <c r="J82" s="1">
        <v>79.83</v>
      </c>
      <c r="K82" s="1">
        <v>79.61</v>
      </c>
      <c r="L82" s="1">
        <v>36.99</v>
      </c>
      <c r="M82" s="1">
        <v>36.07</v>
      </c>
      <c r="N82" s="1">
        <v>36.54</v>
      </c>
      <c r="O82" s="1">
        <f>AVERAGE(Table7[[#This Row],[Primary_Boys]:[Higher_Secondary_Total]])</f>
        <v>78.527500000000003</v>
      </c>
    </row>
    <row r="83" spans="1:15" x14ac:dyDescent="0.3">
      <c r="A83" t="s">
        <v>41</v>
      </c>
      <c r="B83" t="s">
        <v>14</v>
      </c>
      <c r="C83" s="1">
        <v>89.53</v>
      </c>
      <c r="D83" s="1">
        <v>95.38</v>
      </c>
      <c r="E83" s="1">
        <v>92.29</v>
      </c>
      <c r="F83" s="1">
        <v>92.38</v>
      </c>
      <c r="G83" s="1">
        <v>98.13</v>
      </c>
      <c r="H83" s="1">
        <v>95.08</v>
      </c>
      <c r="I83" s="1">
        <v>97.82</v>
      </c>
      <c r="J83" s="1">
        <v>104.63</v>
      </c>
      <c r="K83" s="1">
        <v>101.01</v>
      </c>
      <c r="L83" s="1">
        <v>64.150000000000006</v>
      </c>
      <c r="M83" s="1">
        <v>84.18</v>
      </c>
      <c r="N83" s="1">
        <v>73.5</v>
      </c>
      <c r="O83" s="1">
        <f>AVERAGE(Table7[[#This Row],[Primary_Boys]:[Higher_Secondary_Total]])</f>
        <v>90.673333333333332</v>
      </c>
    </row>
    <row r="84" spans="1:15" x14ac:dyDescent="0.3">
      <c r="A84" t="s">
        <v>41</v>
      </c>
      <c r="B84" t="s">
        <v>15</v>
      </c>
      <c r="C84" s="1">
        <v>84.49</v>
      </c>
      <c r="D84" s="1">
        <v>92.4</v>
      </c>
      <c r="E84" s="1">
        <v>88.16</v>
      </c>
      <c r="F84" s="1">
        <v>86.87</v>
      </c>
      <c r="G84" s="1">
        <v>94.02</v>
      </c>
      <c r="H84" s="1">
        <v>90.18</v>
      </c>
      <c r="I84" s="1">
        <v>90.28</v>
      </c>
      <c r="J84" s="1">
        <v>101.94</v>
      </c>
      <c r="K84" s="1">
        <v>95.66</v>
      </c>
      <c r="L84" s="1">
        <v>61.25</v>
      </c>
      <c r="M84" s="1">
        <v>82.15</v>
      </c>
      <c r="N84" s="1">
        <v>70.87</v>
      </c>
      <c r="O84" s="1">
        <f>AVERAGE(Table7[[#This Row],[Primary_Boys]:[Higher_Secondary_Total]])</f>
        <v>86.522499999999994</v>
      </c>
    </row>
    <row r="85" spans="1:15" x14ac:dyDescent="0.3">
      <c r="A85" t="s">
        <v>41</v>
      </c>
      <c r="B85" t="s">
        <v>64</v>
      </c>
      <c r="C85" s="1">
        <v>80.2</v>
      </c>
      <c r="D85" s="1">
        <v>90.23</v>
      </c>
      <c r="E85" s="1">
        <v>84.79</v>
      </c>
      <c r="F85" s="1">
        <v>82.41</v>
      </c>
      <c r="G85" s="1">
        <v>92.57</v>
      </c>
      <c r="H85" s="1">
        <v>87.04</v>
      </c>
      <c r="I85" s="1">
        <v>83.59</v>
      </c>
      <c r="J85" s="1">
        <v>95.38</v>
      </c>
      <c r="K85" s="1">
        <v>88.95</v>
      </c>
      <c r="L85" s="1">
        <v>64.739999999999995</v>
      </c>
      <c r="M85" s="1">
        <v>86.95</v>
      </c>
      <c r="N85" s="1">
        <v>74.8</v>
      </c>
      <c r="O85" s="1">
        <f>AVERAGE(Table7[[#This Row],[Primary_Boys]:[Higher_Secondary_Total]])</f>
        <v>84.304166666666674</v>
      </c>
    </row>
    <row r="86" spans="1:15" x14ac:dyDescent="0.3">
      <c r="A86" t="s">
        <v>42</v>
      </c>
      <c r="B86" t="s">
        <v>14</v>
      </c>
      <c r="C86" s="1">
        <v>104.33</v>
      </c>
      <c r="D86" s="1">
        <v>107.2</v>
      </c>
      <c r="E86" s="1">
        <v>105.61</v>
      </c>
      <c r="F86" s="1">
        <v>94.04</v>
      </c>
      <c r="G86" s="1">
        <v>97.03</v>
      </c>
      <c r="H86" s="1">
        <v>95.34</v>
      </c>
      <c r="I86" s="1">
        <v>87.67</v>
      </c>
      <c r="J86" s="1">
        <v>84.74</v>
      </c>
      <c r="K86" s="1">
        <v>86.39</v>
      </c>
      <c r="L86" s="1">
        <v>72.12</v>
      </c>
      <c r="M86" s="1">
        <v>71.37</v>
      </c>
      <c r="N86" s="1">
        <v>71.790000000000006</v>
      </c>
      <c r="O86" s="1">
        <f>AVERAGE(Table7[[#This Row],[Primary_Boys]:[Higher_Secondary_Total]])</f>
        <v>89.802500000000009</v>
      </c>
    </row>
    <row r="87" spans="1:15" x14ac:dyDescent="0.3">
      <c r="A87" t="s">
        <v>42</v>
      </c>
      <c r="B87" t="s">
        <v>15</v>
      </c>
      <c r="C87" s="1">
        <v>103.4</v>
      </c>
      <c r="D87" s="1">
        <v>107.26</v>
      </c>
      <c r="E87" s="1">
        <v>105.11</v>
      </c>
      <c r="F87" s="1">
        <v>94.56</v>
      </c>
      <c r="G87" s="1">
        <v>99.69</v>
      </c>
      <c r="H87" s="1">
        <v>96.77</v>
      </c>
      <c r="I87" s="1">
        <v>85.72</v>
      </c>
      <c r="J87" s="1">
        <v>85.42</v>
      </c>
      <c r="K87" s="1">
        <v>85.59</v>
      </c>
      <c r="L87" s="1">
        <v>68.61</v>
      </c>
      <c r="M87" s="1">
        <v>70.38</v>
      </c>
      <c r="N87" s="1">
        <v>69.39</v>
      </c>
      <c r="O87" s="1">
        <f>AVERAGE(Table7[[#This Row],[Primary_Boys]:[Higher_Secondary_Total]])</f>
        <v>89.325000000000003</v>
      </c>
    </row>
    <row r="88" spans="1:15" x14ac:dyDescent="0.3">
      <c r="A88" t="s">
        <v>42</v>
      </c>
      <c r="B88" t="s">
        <v>64</v>
      </c>
      <c r="C88" s="1">
        <v>99.87</v>
      </c>
      <c r="D88" s="1">
        <v>103.99</v>
      </c>
      <c r="E88" s="1">
        <v>101.7</v>
      </c>
      <c r="F88" s="1">
        <v>95.01</v>
      </c>
      <c r="G88" s="1">
        <v>102.92</v>
      </c>
      <c r="H88" s="1">
        <v>98.38</v>
      </c>
      <c r="I88" s="1">
        <v>87.12</v>
      </c>
      <c r="J88" s="1">
        <v>86.97</v>
      </c>
      <c r="K88" s="1">
        <v>87.06</v>
      </c>
      <c r="L88" s="1">
        <v>69.03</v>
      </c>
      <c r="M88" s="1">
        <v>71.69</v>
      </c>
      <c r="N88" s="1">
        <v>70.19</v>
      </c>
      <c r="O88" s="1">
        <f>AVERAGE(Table7[[#This Row],[Primary_Boys]:[Higher_Secondary_Total]])</f>
        <v>89.494166666666672</v>
      </c>
    </row>
    <row r="89" spans="1:15" x14ac:dyDescent="0.3">
      <c r="A89" t="s">
        <v>43</v>
      </c>
      <c r="B89" t="s">
        <v>14</v>
      </c>
      <c r="C89" s="1">
        <v>102.35</v>
      </c>
      <c r="D89" s="1">
        <v>100.6</v>
      </c>
      <c r="E89" s="1">
        <v>101.53</v>
      </c>
      <c r="F89" s="1">
        <v>86.83</v>
      </c>
      <c r="G89" s="1">
        <v>81.94</v>
      </c>
      <c r="H89" s="1">
        <v>84.58</v>
      </c>
      <c r="I89" s="1">
        <v>85.33</v>
      </c>
      <c r="J89" s="1">
        <v>71.02</v>
      </c>
      <c r="K89" s="1">
        <v>78.680000000000007</v>
      </c>
      <c r="L89" s="1">
        <v>60.47</v>
      </c>
      <c r="M89" s="1">
        <v>44.51</v>
      </c>
      <c r="N89" s="1">
        <v>53.03</v>
      </c>
      <c r="O89" s="1">
        <f>AVERAGE(Table7[[#This Row],[Primary_Boys]:[Higher_Secondary_Total]])</f>
        <v>79.239166666666677</v>
      </c>
    </row>
    <row r="90" spans="1:15" x14ac:dyDescent="0.3">
      <c r="A90" t="s">
        <v>43</v>
      </c>
      <c r="B90" t="s">
        <v>15</v>
      </c>
      <c r="C90" s="1">
        <v>99.82</v>
      </c>
      <c r="D90" s="1">
        <v>97.31</v>
      </c>
      <c r="E90" s="1">
        <v>98.64</v>
      </c>
      <c r="F90" s="1">
        <v>87.43</v>
      </c>
      <c r="G90" s="1">
        <v>83.85</v>
      </c>
      <c r="H90" s="1">
        <v>85.79</v>
      </c>
      <c r="I90" s="1">
        <v>82.67</v>
      </c>
      <c r="J90" s="1">
        <v>68.62</v>
      </c>
      <c r="K90" s="1">
        <v>76.16</v>
      </c>
      <c r="L90" s="1">
        <v>63.85</v>
      </c>
      <c r="M90" s="1">
        <v>48.02</v>
      </c>
      <c r="N90" s="1">
        <v>56.46</v>
      </c>
      <c r="O90" s="1">
        <f>AVERAGE(Table7[[#This Row],[Primary_Boys]:[Higher_Secondary_Total]])</f>
        <v>79.051666666666662</v>
      </c>
    </row>
    <row r="91" spans="1:15" x14ac:dyDescent="0.3">
      <c r="A91" t="s">
        <v>43</v>
      </c>
      <c r="B91" t="s">
        <v>64</v>
      </c>
      <c r="C91" s="1">
        <v>101.27</v>
      </c>
      <c r="D91" s="1">
        <v>99.48</v>
      </c>
      <c r="E91" s="1">
        <v>100.43</v>
      </c>
      <c r="F91" s="1">
        <v>91.46</v>
      </c>
      <c r="G91" s="1">
        <v>91.21</v>
      </c>
      <c r="H91" s="1">
        <v>91.34</v>
      </c>
      <c r="I91" s="1">
        <v>81.150000000000006</v>
      </c>
      <c r="J91" s="1">
        <v>70.12</v>
      </c>
      <c r="K91" s="1">
        <v>76.06</v>
      </c>
      <c r="L91" s="1">
        <v>66.09</v>
      </c>
      <c r="M91" s="1">
        <v>51.59</v>
      </c>
      <c r="N91" s="1">
        <v>59.31</v>
      </c>
      <c r="O91" s="1">
        <f>AVERAGE(Table7[[#This Row],[Primary_Boys]:[Higher_Secondary_Total]])</f>
        <v>81.625833333333333</v>
      </c>
    </row>
    <row r="92" spans="1:15" x14ac:dyDescent="0.3">
      <c r="A92" t="s">
        <v>44</v>
      </c>
      <c r="B92" t="s">
        <v>14</v>
      </c>
      <c r="C92" s="1">
        <v>128.15</v>
      </c>
      <c r="D92" s="1">
        <v>120.58</v>
      </c>
      <c r="E92" s="1">
        <v>124.42</v>
      </c>
      <c r="F92" s="1">
        <v>132.96</v>
      </c>
      <c r="G92" s="1">
        <v>114.98</v>
      </c>
      <c r="H92" s="1">
        <v>138.84</v>
      </c>
      <c r="I92" s="1">
        <v>90.21</v>
      </c>
      <c r="J92" s="1">
        <v>106.65</v>
      </c>
      <c r="K92" s="1">
        <v>98.37</v>
      </c>
      <c r="L92" s="1">
        <v>54.81</v>
      </c>
      <c r="M92" s="1">
        <v>70.599999999999994</v>
      </c>
      <c r="N92" s="1">
        <v>62.62</v>
      </c>
      <c r="O92" s="1">
        <f>AVERAGE(Table7[[#This Row],[Primary_Boys]:[Higher_Secondary_Total]])</f>
        <v>103.59916666666665</v>
      </c>
    </row>
    <row r="93" spans="1:15" x14ac:dyDescent="0.3">
      <c r="A93" t="s">
        <v>44</v>
      </c>
      <c r="B93" t="s">
        <v>15</v>
      </c>
      <c r="C93" s="1">
        <v>116.95</v>
      </c>
      <c r="D93" s="1">
        <v>108.05</v>
      </c>
      <c r="E93" s="1">
        <v>112.57</v>
      </c>
      <c r="F93" s="1">
        <v>133.96</v>
      </c>
      <c r="G93" s="1">
        <v>147.66999999999999</v>
      </c>
      <c r="H93" s="1">
        <v>140.66</v>
      </c>
      <c r="I93" s="1">
        <v>104.11</v>
      </c>
      <c r="J93" s="1">
        <v>118.51</v>
      </c>
      <c r="K93" s="1">
        <v>111.26</v>
      </c>
      <c r="L93" s="1">
        <v>60.61</v>
      </c>
      <c r="M93" s="1">
        <v>76.66</v>
      </c>
      <c r="N93" s="1">
        <v>68.55</v>
      </c>
      <c r="O93" s="1">
        <f>AVERAGE(Table7[[#This Row],[Primary_Boys]:[Higher_Secondary_Total]])</f>
        <v>108.29666666666667</v>
      </c>
    </row>
    <row r="94" spans="1:15" x14ac:dyDescent="0.3">
      <c r="A94" t="s">
        <v>44</v>
      </c>
      <c r="B94" t="s">
        <v>64</v>
      </c>
      <c r="C94" s="1">
        <v>107.27</v>
      </c>
      <c r="D94" s="1">
        <v>98.32</v>
      </c>
      <c r="E94" s="1">
        <v>102.87</v>
      </c>
      <c r="F94" s="1">
        <v>143.72</v>
      </c>
      <c r="G94" s="1">
        <v>157.85</v>
      </c>
      <c r="H94" s="1">
        <v>150.61000000000001</v>
      </c>
      <c r="I94" s="1">
        <v>113.52</v>
      </c>
      <c r="J94" s="1">
        <v>126.14</v>
      </c>
      <c r="K94" s="1">
        <v>119.78</v>
      </c>
      <c r="L94" s="1">
        <v>60.72</v>
      </c>
      <c r="M94" s="1">
        <v>75.88</v>
      </c>
      <c r="N94" s="1">
        <v>68.23</v>
      </c>
      <c r="O94" s="1">
        <f>AVERAGE(Table7[[#This Row],[Primary_Boys]:[Higher_Secondary_Total]])</f>
        <v>110.40916666666665</v>
      </c>
    </row>
    <row r="95" spans="1:15" x14ac:dyDescent="0.3">
      <c r="A95" t="s">
        <v>45</v>
      </c>
      <c r="B95" t="s">
        <v>14</v>
      </c>
      <c r="C95" s="1">
        <v>102.4</v>
      </c>
      <c r="D95" s="1">
        <v>102.72</v>
      </c>
      <c r="E95" s="1">
        <v>102.56</v>
      </c>
      <c r="F95" s="1">
        <v>97.16</v>
      </c>
      <c r="G95" s="1">
        <v>99.46</v>
      </c>
      <c r="H95" s="1">
        <v>98.27</v>
      </c>
      <c r="I95" s="1">
        <v>91.81</v>
      </c>
      <c r="J95" s="1">
        <v>93.25</v>
      </c>
      <c r="K95" s="1">
        <v>92.5</v>
      </c>
      <c r="L95" s="1">
        <v>67.959999999999994</v>
      </c>
      <c r="M95" s="1">
        <v>84.46</v>
      </c>
      <c r="N95" s="1">
        <v>75.87</v>
      </c>
      <c r="O95" s="1">
        <f>AVERAGE(Table7[[#This Row],[Primary_Boys]:[Higher_Secondary_Total]])</f>
        <v>92.368333333333339</v>
      </c>
    </row>
    <row r="96" spans="1:15" x14ac:dyDescent="0.3">
      <c r="A96" t="s">
        <v>45</v>
      </c>
      <c r="B96" t="s">
        <v>15</v>
      </c>
      <c r="C96" s="1">
        <v>102.79</v>
      </c>
      <c r="D96" s="1">
        <v>103.45</v>
      </c>
      <c r="E96" s="1">
        <v>103.11</v>
      </c>
      <c r="F96" s="1">
        <v>93.37</v>
      </c>
      <c r="G96" s="1">
        <v>95.9</v>
      </c>
      <c r="H96" s="1">
        <v>94.58</v>
      </c>
      <c r="I96" s="1">
        <v>90.22</v>
      </c>
      <c r="J96" s="1">
        <v>93.72</v>
      </c>
      <c r="K96" s="1">
        <v>91.89</v>
      </c>
      <c r="L96" s="1">
        <v>69.97</v>
      </c>
      <c r="M96" s="1">
        <v>85.73</v>
      </c>
      <c r="N96" s="1">
        <v>77.52</v>
      </c>
      <c r="O96" s="1">
        <f>AVERAGE(Table7[[#This Row],[Primary_Boys]:[Higher_Secondary_Total]])</f>
        <v>91.854166666666671</v>
      </c>
    </row>
    <row r="97" spans="1:15" x14ac:dyDescent="0.3">
      <c r="A97" t="s">
        <v>45</v>
      </c>
      <c r="B97" t="s">
        <v>64</v>
      </c>
      <c r="C97" s="1">
        <v>103.39</v>
      </c>
      <c r="D97" s="1">
        <v>104.43</v>
      </c>
      <c r="E97" s="1">
        <v>103.89</v>
      </c>
      <c r="F97" s="1">
        <v>92.55</v>
      </c>
      <c r="G97" s="1">
        <v>95.65</v>
      </c>
      <c r="H97" s="1">
        <v>94.03</v>
      </c>
      <c r="I97" s="1">
        <v>91.86</v>
      </c>
      <c r="J97" s="1">
        <v>96.18</v>
      </c>
      <c r="K97" s="1">
        <v>93.92</v>
      </c>
      <c r="L97" s="1">
        <v>74.14</v>
      </c>
      <c r="M97" s="1">
        <v>90.6</v>
      </c>
      <c r="N97" s="1">
        <v>82.03</v>
      </c>
      <c r="O97" s="1">
        <f>AVERAGE(Table7[[#This Row],[Primary_Boys]:[Higher_Secondary_Total]])</f>
        <v>93.555833333333325</v>
      </c>
    </row>
    <row r="98" spans="1:15" x14ac:dyDescent="0.3">
      <c r="A98" t="s">
        <v>46</v>
      </c>
      <c r="B98" t="s">
        <v>15</v>
      </c>
      <c r="C98" s="1">
        <v>103.55</v>
      </c>
      <c r="D98" s="1">
        <v>103.59</v>
      </c>
      <c r="E98" s="1">
        <v>103.57</v>
      </c>
      <c r="F98" s="1">
        <v>89.94</v>
      </c>
      <c r="G98" s="1">
        <v>91.9</v>
      </c>
      <c r="H98" s="1">
        <v>90.89</v>
      </c>
      <c r="I98" s="1">
        <v>79.67</v>
      </c>
      <c r="J98" s="1">
        <v>85.03</v>
      </c>
      <c r="K98" s="1">
        <v>82.25</v>
      </c>
      <c r="L98" s="1">
        <v>55.64</v>
      </c>
      <c r="M98" s="1">
        <v>61.31</v>
      </c>
      <c r="N98" s="1">
        <v>58.33</v>
      </c>
      <c r="O98" s="1">
        <f>AVERAGE(Table7[[#This Row],[Primary_Boys]:[Higher_Secondary_Total]])</f>
        <v>83.805833333333325</v>
      </c>
    </row>
    <row r="99" spans="1:15" x14ac:dyDescent="0.3">
      <c r="A99" t="s">
        <v>46</v>
      </c>
      <c r="B99" t="s">
        <v>64</v>
      </c>
      <c r="C99" s="1">
        <v>103.13</v>
      </c>
      <c r="D99" s="1">
        <v>102.9</v>
      </c>
      <c r="E99" s="1">
        <v>103.02</v>
      </c>
      <c r="F99" s="1">
        <v>88.61</v>
      </c>
      <c r="G99" s="1">
        <v>90.27</v>
      </c>
      <c r="H99" s="1">
        <v>89.41</v>
      </c>
      <c r="I99" s="1">
        <v>80.73</v>
      </c>
      <c r="J99" s="1">
        <v>84.44</v>
      </c>
      <c r="K99" s="1">
        <v>82.53</v>
      </c>
      <c r="L99" s="1">
        <v>57.99</v>
      </c>
      <c r="M99" s="1">
        <v>64.88</v>
      </c>
      <c r="N99" s="1">
        <v>61.32</v>
      </c>
      <c r="O99" s="1">
        <f>AVERAGE(Table7[[#This Row],[Primary_Boys]:[Higher_Secondary_Total]])</f>
        <v>84.102500000000006</v>
      </c>
    </row>
    <row r="100" spans="1:15" x14ac:dyDescent="0.3">
      <c r="A100" t="s">
        <v>47</v>
      </c>
      <c r="B100" t="s">
        <v>14</v>
      </c>
      <c r="C100" s="1">
        <v>112.7</v>
      </c>
      <c r="D100" s="1">
        <v>113.95</v>
      </c>
      <c r="E100" s="1">
        <v>113.31</v>
      </c>
      <c r="F100" s="1">
        <v>113.2</v>
      </c>
      <c r="G100" s="1">
        <v>114.9</v>
      </c>
      <c r="H100" s="1">
        <v>114.03</v>
      </c>
      <c r="I100" s="1">
        <v>117.14</v>
      </c>
      <c r="J100" s="1">
        <v>116.87</v>
      </c>
      <c r="K100" s="1">
        <v>117.01</v>
      </c>
      <c r="L100" s="1">
        <v>44.79</v>
      </c>
      <c r="M100" s="1">
        <v>36.85</v>
      </c>
      <c r="N100" s="1">
        <v>40.99</v>
      </c>
      <c r="O100" s="1">
        <f>AVERAGE(Table7[[#This Row],[Primary_Boys]:[Higher_Secondary_Total]])</f>
        <v>96.311666666666667</v>
      </c>
    </row>
    <row r="101" spans="1:15" x14ac:dyDescent="0.3">
      <c r="A101" t="s">
        <v>47</v>
      </c>
      <c r="B101" t="s">
        <v>15</v>
      </c>
      <c r="C101" s="1">
        <v>109.5</v>
      </c>
      <c r="D101" s="1">
        <v>110.49</v>
      </c>
      <c r="E101" s="1">
        <v>109.98</v>
      </c>
      <c r="F101" s="1">
        <v>118.8</v>
      </c>
      <c r="G101" s="1">
        <v>122.38</v>
      </c>
      <c r="H101" s="1">
        <v>120.54</v>
      </c>
      <c r="I101" s="1">
        <v>119.81</v>
      </c>
      <c r="J101" s="1">
        <v>121.36</v>
      </c>
      <c r="K101" s="1">
        <v>120.57</v>
      </c>
      <c r="L101" s="1">
        <v>46.48</v>
      </c>
      <c r="M101" s="1">
        <v>40.049999999999997</v>
      </c>
      <c r="N101" s="1">
        <v>43.4</v>
      </c>
      <c r="O101" s="1">
        <f>AVERAGE(Table7[[#This Row],[Primary_Boys]:[Higher_Secondary_Total]])</f>
        <v>98.613333333333344</v>
      </c>
    </row>
    <row r="102" spans="1:15" x14ac:dyDescent="0.3">
      <c r="A102" t="s">
        <v>47</v>
      </c>
      <c r="B102" t="s">
        <v>64</v>
      </c>
      <c r="C102" s="1">
        <v>107.58</v>
      </c>
      <c r="D102" s="1">
        <v>108.36</v>
      </c>
      <c r="E102" s="1">
        <v>107.96</v>
      </c>
      <c r="F102" s="1">
        <v>125.75</v>
      </c>
      <c r="G102" s="1">
        <v>130.33000000000001</v>
      </c>
      <c r="H102" s="1">
        <v>127.97</v>
      </c>
      <c r="I102" s="1">
        <v>116.17</v>
      </c>
      <c r="J102" s="1">
        <v>120.91</v>
      </c>
      <c r="K102" s="1">
        <v>118.49</v>
      </c>
      <c r="L102" s="1">
        <v>45.24</v>
      </c>
      <c r="M102" s="1">
        <v>41.53</v>
      </c>
      <c r="N102" s="1">
        <v>43.46</v>
      </c>
      <c r="O102" s="1">
        <f>AVERAGE(Table7[[#This Row],[Primary_Boys]:[Higher_Secondary_Total]])</f>
        <v>99.479166666666671</v>
      </c>
    </row>
    <row r="103" spans="1:15" x14ac:dyDescent="0.3">
      <c r="A103" t="s">
        <v>48</v>
      </c>
      <c r="B103" t="s">
        <v>14</v>
      </c>
      <c r="C103" s="1">
        <v>93.34</v>
      </c>
      <c r="D103" s="1">
        <v>99.88</v>
      </c>
      <c r="E103" s="1">
        <v>96.41</v>
      </c>
      <c r="F103" s="1">
        <v>67.319999999999993</v>
      </c>
      <c r="G103" s="1">
        <v>80.11</v>
      </c>
      <c r="H103" s="1">
        <v>73.17</v>
      </c>
      <c r="I103" s="1">
        <v>66.52</v>
      </c>
      <c r="J103" s="1">
        <v>65.790000000000006</v>
      </c>
      <c r="K103" s="1">
        <v>66.180000000000007</v>
      </c>
      <c r="L103" s="1">
        <v>62.54</v>
      </c>
      <c r="M103" s="1">
        <v>59.91</v>
      </c>
      <c r="N103" s="1">
        <v>61.27</v>
      </c>
      <c r="O103" s="1">
        <f>AVERAGE(Table7[[#This Row],[Primary_Boys]:[Higher_Secondary_Total]])</f>
        <v>74.36999999999999</v>
      </c>
    </row>
    <row r="104" spans="1:15" x14ac:dyDescent="0.3">
      <c r="A104" t="s">
        <v>48</v>
      </c>
      <c r="B104" t="s">
        <v>15</v>
      </c>
      <c r="C104" s="1">
        <v>91.54</v>
      </c>
      <c r="D104" s="1">
        <v>98.93</v>
      </c>
      <c r="E104" s="1">
        <v>95</v>
      </c>
      <c r="F104" s="1">
        <v>68.14</v>
      </c>
      <c r="G104" s="1">
        <v>82.28</v>
      </c>
      <c r="H104" s="1">
        <v>74.540000000000006</v>
      </c>
      <c r="I104" s="1">
        <v>67.849999999999994</v>
      </c>
      <c r="J104" s="1">
        <v>67.73</v>
      </c>
      <c r="K104" s="1">
        <v>67.790000000000006</v>
      </c>
      <c r="L104" s="1">
        <v>65.36</v>
      </c>
      <c r="M104" s="1">
        <v>62.01</v>
      </c>
      <c r="N104" s="1">
        <v>63.75</v>
      </c>
      <c r="O104" s="1">
        <f>AVERAGE(Table7[[#This Row],[Primary_Boys]:[Higher_Secondary_Total]])</f>
        <v>75.41</v>
      </c>
    </row>
    <row r="105" spans="1:15" x14ac:dyDescent="0.3">
      <c r="A105" t="s">
        <v>48</v>
      </c>
      <c r="B105" t="s">
        <v>64</v>
      </c>
      <c r="C105" s="1">
        <v>88.63</v>
      </c>
      <c r="D105" s="1">
        <v>96.16</v>
      </c>
      <c r="E105" s="1">
        <v>92.15</v>
      </c>
      <c r="F105" s="1">
        <v>68.239999999999995</v>
      </c>
      <c r="G105" s="1">
        <v>83.49</v>
      </c>
      <c r="H105" s="1">
        <v>75.08</v>
      </c>
      <c r="I105" s="1">
        <v>67.650000000000006</v>
      </c>
      <c r="J105" s="1">
        <v>67.86</v>
      </c>
      <c r="K105" s="1">
        <v>67.75</v>
      </c>
      <c r="L105" s="1">
        <v>62.21</v>
      </c>
      <c r="M105" s="1">
        <v>59.26</v>
      </c>
      <c r="N105" s="1">
        <v>60.78</v>
      </c>
      <c r="O105" s="1">
        <f>AVERAGE(Table7[[#This Row],[Primary_Boys]:[Higher_Secondary_Total]])</f>
        <v>74.105000000000004</v>
      </c>
    </row>
    <row r="106" spans="1:15" x14ac:dyDescent="0.3">
      <c r="A106" t="s">
        <v>49</v>
      </c>
      <c r="B106" t="s">
        <v>14</v>
      </c>
      <c r="C106" s="1">
        <v>99.98</v>
      </c>
      <c r="D106" s="1">
        <v>101.3</v>
      </c>
      <c r="E106" s="1">
        <v>100.6</v>
      </c>
      <c r="F106" s="1">
        <v>85.23</v>
      </c>
      <c r="G106" s="1">
        <v>87.5</v>
      </c>
      <c r="H106" s="1">
        <v>86.52</v>
      </c>
      <c r="I106" s="1">
        <v>89.26</v>
      </c>
      <c r="J106" s="1">
        <v>87.01</v>
      </c>
      <c r="K106" s="1">
        <v>88.18</v>
      </c>
      <c r="L106" s="1">
        <v>76.290000000000006</v>
      </c>
      <c r="M106" s="1">
        <v>76.34</v>
      </c>
      <c r="N106" s="1">
        <v>76.31</v>
      </c>
      <c r="O106" s="1">
        <f>AVERAGE(Table7[[#This Row],[Primary_Boys]:[Higher_Secondary_Total]])</f>
        <v>87.876666666666665</v>
      </c>
    </row>
    <row r="107" spans="1:15" x14ac:dyDescent="0.3">
      <c r="A107" t="s">
        <v>49</v>
      </c>
      <c r="B107" t="s">
        <v>15</v>
      </c>
      <c r="C107" s="1">
        <v>100.11</v>
      </c>
      <c r="D107" s="1">
        <v>101.02</v>
      </c>
      <c r="E107" s="1">
        <v>100.54</v>
      </c>
      <c r="F107" s="1">
        <v>84.2</v>
      </c>
      <c r="G107" s="1">
        <v>87.03</v>
      </c>
      <c r="H107" s="1">
        <v>85.53</v>
      </c>
      <c r="I107" s="1">
        <v>90.99</v>
      </c>
      <c r="J107" s="1">
        <v>89.65</v>
      </c>
      <c r="K107" s="1">
        <v>90.35</v>
      </c>
      <c r="L107" s="1">
        <v>79.819999999999993</v>
      </c>
      <c r="M107" s="1">
        <v>80.95</v>
      </c>
      <c r="N107" s="1">
        <v>80.36</v>
      </c>
      <c r="O107" s="1">
        <f>AVERAGE(Table7[[#This Row],[Primary_Boys]:[Higher_Secondary_Total]])</f>
        <v>89.212499999999991</v>
      </c>
    </row>
    <row r="108" spans="1:15" x14ac:dyDescent="0.3">
      <c r="A108" t="s">
        <v>49</v>
      </c>
      <c r="B108" t="s">
        <v>64</v>
      </c>
      <c r="C108" s="1">
        <v>98.87</v>
      </c>
      <c r="D108" s="1">
        <v>99.76</v>
      </c>
      <c r="E108" s="1">
        <v>99.29</v>
      </c>
      <c r="F108" s="1">
        <v>85.84</v>
      </c>
      <c r="G108" s="1">
        <v>88.07</v>
      </c>
      <c r="H108" s="1">
        <v>86.89</v>
      </c>
      <c r="I108" s="1">
        <v>85.71</v>
      </c>
      <c r="J108" s="1">
        <v>85.73</v>
      </c>
      <c r="K108" s="1">
        <v>85.72</v>
      </c>
      <c r="L108" s="1">
        <v>73.36</v>
      </c>
      <c r="M108" s="1">
        <v>78.540000000000006</v>
      </c>
      <c r="N108" s="1">
        <v>75.83</v>
      </c>
      <c r="O108" s="1">
        <f>AVERAGE(Table7[[#This Row],[Primary_Boys]:[Higher_Secondary_Total]])</f>
        <v>86.967500000000015</v>
      </c>
    </row>
    <row r="109" spans="1:15" x14ac:dyDescent="0.3">
      <c r="A109" t="s">
        <v>50</v>
      </c>
      <c r="B109" t="s">
        <v>14</v>
      </c>
      <c r="C109" s="1">
        <v>103.16</v>
      </c>
      <c r="D109" s="1">
        <v>104.88</v>
      </c>
      <c r="E109" s="1">
        <v>104</v>
      </c>
      <c r="F109" s="1">
        <v>92.84</v>
      </c>
      <c r="G109" s="1">
        <v>106.87</v>
      </c>
      <c r="H109" s="1">
        <v>99.64</v>
      </c>
      <c r="I109" s="1">
        <v>68.62</v>
      </c>
      <c r="J109" s="1">
        <v>81.34</v>
      </c>
      <c r="K109" s="1">
        <v>74.819999999999993</v>
      </c>
      <c r="L109" s="1">
        <v>47.38</v>
      </c>
      <c r="M109" s="1">
        <v>48.96</v>
      </c>
      <c r="N109" s="1">
        <v>48.13</v>
      </c>
      <c r="O109" s="1">
        <f>AVERAGE(Table7[[#This Row],[Primary_Boys]:[Higher_Secondary_Total]])</f>
        <v>81.720000000000013</v>
      </c>
    </row>
    <row r="110" spans="1:15" x14ac:dyDescent="0.3">
      <c r="A110" t="s">
        <v>50</v>
      </c>
      <c r="B110" t="s">
        <v>15</v>
      </c>
      <c r="C110" s="1">
        <v>101.78</v>
      </c>
      <c r="D110" s="1">
        <v>102.91</v>
      </c>
      <c r="E110" s="1">
        <v>102.33</v>
      </c>
      <c r="F110" s="1">
        <v>96.16</v>
      </c>
      <c r="G110" s="1">
        <v>110.67</v>
      </c>
      <c r="H110" s="1">
        <v>103.17</v>
      </c>
      <c r="I110" s="1">
        <v>70.67</v>
      </c>
      <c r="J110" s="1">
        <v>86.05</v>
      </c>
      <c r="K110" s="1">
        <v>78.17</v>
      </c>
      <c r="L110" s="1">
        <v>48.27</v>
      </c>
      <c r="M110" s="1">
        <v>51.82</v>
      </c>
      <c r="N110" s="1">
        <v>49.95</v>
      </c>
      <c r="O110" s="1">
        <f>AVERAGE(Table7[[#This Row],[Primary_Boys]:[Higher_Secondary_Total]])</f>
        <v>83.495833333333323</v>
      </c>
    </row>
    <row r="111" spans="1:15" x14ac:dyDescent="0.3">
      <c r="A111" t="s">
        <v>50</v>
      </c>
      <c r="B111" t="s">
        <v>64</v>
      </c>
      <c r="C111" s="1">
        <v>103.13</v>
      </c>
      <c r="D111" s="1">
        <v>104.26</v>
      </c>
      <c r="E111" s="1">
        <v>103.68</v>
      </c>
      <c r="F111" s="1">
        <v>97.9</v>
      </c>
      <c r="G111" s="1">
        <v>112.64</v>
      </c>
      <c r="H111" s="1">
        <v>105</v>
      </c>
      <c r="I111" s="1">
        <v>74.92</v>
      </c>
      <c r="J111" s="1">
        <v>92.65</v>
      </c>
      <c r="K111" s="1">
        <v>83.56</v>
      </c>
      <c r="L111" s="1">
        <v>48.98</v>
      </c>
      <c r="M111" s="1">
        <v>54.36</v>
      </c>
      <c r="N111" s="1">
        <v>51.54</v>
      </c>
      <c r="O111" s="1">
        <f>AVERAGE(Table7[[#This Row],[Primary_Boys]:[Higher_Secondary_Total]])</f>
        <v>86.051666666666677</v>
      </c>
    </row>
  </sheetData>
  <sortState xmlns:xlrd2="http://schemas.microsoft.com/office/spreadsheetml/2017/richdata2" ref="A2:N111">
    <sortCondition ref="A1:A111"/>
  </sortState>
  <conditionalFormatting sqref="A1:N79 A82:K82 A81:N81 A80:K80 A83:N111">
    <cfRule type="cellIs" dxfId="11" priority="1" operator="equal">
      <formula>0</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2B1CD-4219-41E8-9C27-B5C9D9B6F11D}">
  <dimension ref="A1:M112"/>
  <sheetViews>
    <sheetView zoomScaleNormal="100" workbookViewId="0">
      <pane ySplit="1" topLeftCell="A2" activePane="bottomLeft" state="frozen"/>
      <selection pane="bottomLeft"/>
    </sheetView>
  </sheetViews>
  <sheetFormatPr defaultRowHeight="14.4" x14ac:dyDescent="0.3"/>
  <cols>
    <col min="1" max="1" width="23.6640625" bestFit="1" customWidth="1"/>
    <col min="2" max="2" width="7.6640625" bestFit="1" customWidth="1"/>
    <col min="3" max="3" width="14.6640625" bestFit="1" customWidth="1"/>
    <col min="4" max="4" width="24.6640625" bestFit="1" customWidth="1"/>
    <col min="5" max="5" width="34.5546875" bestFit="1" customWidth="1"/>
    <col min="6" max="6" width="17.109375" bestFit="1" customWidth="1"/>
    <col min="7" max="7" width="27.109375" bestFit="1" customWidth="1"/>
    <col min="8" max="8" width="28.6640625" bestFit="1" customWidth="1"/>
    <col min="9" max="9" width="21.21875" bestFit="1" customWidth="1"/>
    <col min="10" max="10" width="11" bestFit="1" customWidth="1"/>
    <col min="11" max="11" width="17.21875" bestFit="1" customWidth="1"/>
    <col min="12" max="12" width="12.88671875" bestFit="1" customWidth="1"/>
    <col min="13" max="13" width="12.21875" bestFit="1" customWidth="1"/>
  </cols>
  <sheetData>
    <row r="1" spans="1:13" x14ac:dyDescent="0.3">
      <c r="A1" t="s">
        <v>0</v>
      </c>
      <c r="B1" t="s">
        <v>1</v>
      </c>
      <c r="C1" t="s">
        <v>66</v>
      </c>
      <c r="D1" t="s">
        <v>67</v>
      </c>
      <c r="E1" t="s">
        <v>68</v>
      </c>
      <c r="F1" t="s">
        <v>69</v>
      </c>
      <c r="G1" t="s">
        <v>70</v>
      </c>
      <c r="H1" t="s">
        <v>71</v>
      </c>
      <c r="I1" t="s">
        <v>72</v>
      </c>
      <c r="J1" t="s">
        <v>73</v>
      </c>
      <c r="K1" t="s">
        <v>74</v>
      </c>
      <c r="L1" t="s">
        <v>75</v>
      </c>
      <c r="M1" t="s">
        <v>76</v>
      </c>
    </row>
    <row r="2" spans="1:13" x14ac:dyDescent="0.3">
      <c r="A2" t="s">
        <v>51</v>
      </c>
      <c r="B2" t="s">
        <v>14</v>
      </c>
      <c r="C2" s="1">
        <v>9.25</v>
      </c>
      <c r="D2" s="1">
        <v>42.14</v>
      </c>
      <c r="E2" s="1">
        <v>82.67</v>
      </c>
      <c r="F2" s="1">
        <v>18.22</v>
      </c>
      <c r="G2" s="1">
        <v>76.5</v>
      </c>
      <c r="H2" s="1">
        <v>64.69</v>
      </c>
      <c r="I2" s="1">
        <v>59.25</v>
      </c>
      <c r="J2" s="1">
        <v>44.8</v>
      </c>
      <c r="K2" s="1">
        <v>39.31</v>
      </c>
      <c r="L2" s="1">
        <v>26.65</v>
      </c>
      <c r="M2" s="1">
        <v>24.08</v>
      </c>
    </row>
    <row r="3" spans="1:13" x14ac:dyDescent="0.3">
      <c r="A3" t="s">
        <v>51</v>
      </c>
      <c r="B3" t="s">
        <v>15</v>
      </c>
      <c r="C3" s="1">
        <v>10.32</v>
      </c>
      <c r="D3" s="1">
        <v>44.39</v>
      </c>
      <c r="E3" s="1">
        <v>81.96</v>
      </c>
      <c r="F3" s="1">
        <v>19.399999999999999</v>
      </c>
      <c r="G3" s="1">
        <v>79.86</v>
      </c>
      <c r="H3" s="1">
        <v>62.66</v>
      </c>
      <c r="I3" s="1">
        <v>68.11</v>
      </c>
      <c r="J3" s="1">
        <v>51.27</v>
      </c>
      <c r="K3" s="1">
        <v>50.26</v>
      </c>
      <c r="L3" s="1">
        <v>47.96</v>
      </c>
      <c r="M3" s="1">
        <v>26.42</v>
      </c>
    </row>
    <row r="4" spans="1:13" x14ac:dyDescent="0.3">
      <c r="A4" t="s">
        <v>51</v>
      </c>
      <c r="B4" t="s">
        <v>64</v>
      </c>
      <c r="C4" s="1">
        <v>10.36</v>
      </c>
      <c r="D4" s="1">
        <v>45.46</v>
      </c>
      <c r="E4" s="1">
        <v>79.06</v>
      </c>
      <c r="F4" s="1">
        <v>19.78</v>
      </c>
      <c r="G4" s="1">
        <v>82.04</v>
      </c>
      <c r="H4" s="1">
        <v>68.67</v>
      </c>
      <c r="I4" s="1">
        <v>68.400000000000006</v>
      </c>
      <c r="J4" s="1">
        <v>53.05</v>
      </c>
      <c r="K4" s="1">
        <v>54.05</v>
      </c>
      <c r="L4" s="1">
        <v>55.72</v>
      </c>
      <c r="M4" s="1">
        <v>27.31</v>
      </c>
    </row>
    <row r="5" spans="1:13" x14ac:dyDescent="0.3">
      <c r="A5" t="s">
        <v>62</v>
      </c>
      <c r="B5" t="s">
        <v>14</v>
      </c>
      <c r="C5" s="1">
        <v>30.4</v>
      </c>
      <c r="D5" s="1">
        <v>73.680000000000007</v>
      </c>
      <c r="E5" s="1">
        <v>89.74</v>
      </c>
      <c r="F5" s="1">
        <v>47.01</v>
      </c>
      <c r="G5" s="1">
        <v>100</v>
      </c>
      <c r="H5" s="1">
        <v>97.92</v>
      </c>
      <c r="I5" s="1">
        <v>52.23</v>
      </c>
      <c r="J5" s="1">
        <v>33.5</v>
      </c>
      <c r="K5" s="1">
        <v>100</v>
      </c>
      <c r="L5" s="1">
        <v>44.16</v>
      </c>
      <c r="M5" s="1">
        <v>53.06</v>
      </c>
    </row>
    <row r="6" spans="1:13" x14ac:dyDescent="0.3">
      <c r="A6" t="s">
        <v>62</v>
      </c>
      <c r="B6" t="s">
        <v>15</v>
      </c>
      <c r="C6" s="1">
        <v>30.94</v>
      </c>
      <c r="D6" s="1">
        <v>76.540000000000006</v>
      </c>
      <c r="E6" s="1">
        <v>92.11</v>
      </c>
      <c r="F6" s="1">
        <v>100</v>
      </c>
      <c r="G6" s="1">
        <v>94.74</v>
      </c>
      <c r="H6" s="1">
        <v>100</v>
      </c>
      <c r="I6" s="1">
        <v>52.23</v>
      </c>
      <c r="J6" s="1">
        <v>33.5</v>
      </c>
      <c r="K6" s="1">
        <v>100</v>
      </c>
      <c r="L6" s="1">
        <v>44.16</v>
      </c>
      <c r="M6" s="1">
        <v>57.25</v>
      </c>
    </row>
    <row r="7" spans="1:13" x14ac:dyDescent="0.3">
      <c r="A7" t="s">
        <v>62</v>
      </c>
      <c r="B7" t="s">
        <v>64</v>
      </c>
      <c r="C7" s="1">
        <v>28.44</v>
      </c>
      <c r="D7" s="1">
        <v>78.569999999999993</v>
      </c>
      <c r="E7" s="1">
        <v>92.5</v>
      </c>
      <c r="F7" s="1">
        <v>47.01</v>
      </c>
      <c r="G7" s="1">
        <v>94.74</v>
      </c>
      <c r="H7" s="1">
        <v>100</v>
      </c>
      <c r="I7" s="1">
        <v>52.23</v>
      </c>
      <c r="J7" s="1">
        <v>33.5</v>
      </c>
      <c r="K7" s="1">
        <v>100</v>
      </c>
      <c r="L7" s="1">
        <v>44.16</v>
      </c>
      <c r="M7" s="1">
        <v>57</v>
      </c>
    </row>
    <row r="8" spans="1:13" x14ac:dyDescent="0.3">
      <c r="A8" t="s">
        <v>16</v>
      </c>
      <c r="B8" t="s">
        <v>14</v>
      </c>
      <c r="C8" s="1">
        <v>12.73</v>
      </c>
      <c r="D8" s="1">
        <v>42.72</v>
      </c>
      <c r="E8" s="1">
        <v>86.99</v>
      </c>
      <c r="F8" s="1">
        <v>45.45</v>
      </c>
      <c r="G8" s="1">
        <v>17.07</v>
      </c>
      <c r="H8" s="1">
        <v>68.180000000000007</v>
      </c>
      <c r="I8" s="1">
        <v>73.23</v>
      </c>
      <c r="J8" s="1">
        <v>60</v>
      </c>
      <c r="K8" s="1">
        <v>33.33</v>
      </c>
      <c r="L8" s="1">
        <v>19.32</v>
      </c>
      <c r="M8" s="1">
        <v>29.57</v>
      </c>
    </row>
    <row r="9" spans="1:13" x14ac:dyDescent="0.3">
      <c r="A9" t="s">
        <v>16</v>
      </c>
      <c r="B9" t="s">
        <v>15</v>
      </c>
      <c r="C9" s="1">
        <v>10.29</v>
      </c>
      <c r="D9" s="1">
        <v>44.15</v>
      </c>
      <c r="E9" s="1">
        <v>88.46</v>
      </c>
      <c r="F9" s="1">
        <v>50</v>
      </c>
      <c r="G9" s="1">
        <v>62.22</v>
      </c>
      <c r="H9" s="1">
        <v>68.38</v>
      </c>
      <c r="I9" s="1">
        <v>76.59</v>
      </c>
      <c r="J9" s="1">
        <v>70.97</v>
      </c>
      <c r="K9" s="1">
        <v>66.67</v>
      </c>
      <c r="L9" s="1">
        <v>41.6</v>
      </c>
      <c r="M9" s="1">
        <v>28.06</v>
      </c>
    </row>
    <row r="10" spans="1:13" x14ac:dyDescent="0.3">
      <c r="A10" t="s">
        <v>16</v>
      </c>
      <c r="B10" t="s">
        <v>64</v>
      </c>
      <c r="C10" s="1">
        <v>11.47</v>
      </c>
      <c r="D10" s="1">
        <v>44.81</v>
      </c>
      <c r="E10" s="1">
        <v>89.47</v>
      </c>
      <c r="F10" s="1">
        <v>50</v>
      </c>
      <c r="G10" s="1">
        <v>72.41</v>
      </c>
      <c r="H10" s="1">
        <v>69.92</v>
      </c>
      <c r="I10" s="1">
        <v>77.08</v>
      </c>
      <c r="J10" s="1">
        <v>65.22</v>
      </c>
      <c r="K10" s="1">
        <v>75</v>
      </c>
      <c r="L10" s="1">
        <v>61.43</v>
      </c>
      <c r="M10" s="1">
        <v>30.59</v>
      </c>
    </row>
    <row r="11" spans="1:13" x14ac:dyDescent="0.3">
      <c r="A11" t="s">
        <v>17</v>
      </c>
      <c r="B11" t="s">
        <v>14</v>
      </c>
      <c r="C11" s="1">
        <v>4.32</v>
      </c>
      <c r="D11" s="1">
        <v>45.05</v>
      </c>
      <c r="E11" s="1">
        <v>90.63</v>
      </c>
      <c r="F11" s="1">
        <v>46.51</v>
      </c>
      <c r="G11" s="1">
        <v>98</v>
      </c>
      <c r="H11" s="1">
        <v>89.11</v>
      </c>
      <c r="I11" s="1">
        <v>75</v>
      </c>
      <c r="J11" s="1">
        <v>33.5</v>
      </c>
      <c r="K11" s="1">
        <v>52.17</v>
      </c>
      <c r="L11" s="1">
        <v>100</v>
      </c>
      <c r="M11" s="1">
        <v>24.28</v>
      </c>
    </row>
    <row r="12" spans="1:13" x14ac:dyDescent="0.3">
      <c r="A12" t="s">
        <v>17</v>
      </c>
      <c r="B12" t="s">
        <v>15</v>
      </c>
      <c r="C12" s="1">
        <v>4.0599999999999996</v>
      </c>
      <c r="D12" s="1">
        <v>43.83</v>
      </c>
      <c r="E12" s="1">
        <v>95.24</v>
      </c>
      <c r="F12" s="1">
        <v>48.78</v>
      </c>
      <c r="G12" s="1">
        <v>100</v>
      </c>
      <c r="H12" s="1">
        <v>89.62</v>
      </c>
      <c r="I12" s="1">
        <v>81.58</v>
      </c>
      <c r="J12" s="1">
        <v>33.5</v>
      </c>
      <c r="K12" s="1">
        <v>62.96</v>
      </c>
      <c r="L12" s="1">
        <v>44.16</v>
      </c>
      <c r="M12" s="1">
        <v>24.68</v>
      </c>
    </row>
    <row r="13" spans="1:13" x14ac:dyDescent="0.3">
      <c r="A13" t="s">
        <v>17</v>
      </c>
      <c r="B13" t="s">
        <v>64</v>
      </c>
      <c r="C13" s="1">
        <v>4.0599999999999996</v>
      </c>
      <c r="D13" s="1">
        <v>41.2</v>
      </c>
      <c r="E13" s="1">
        <v>94.03</v>
      </c>
      <c r="F13" s="1">
        <v>50</v>
      </c>
      <c r="G13" s="1">
        <v>98.11</v>
      </c>
      <c r="H13" s="1">
        <v>86.16</v>
      </c>
      <c r="I13" s="1">
        <v>84.62</v>
      </c>
      <c r="J13" s="1">
        <v>33.5</v>
      </c>
      <c r="K13" s="1">
        <v>71.88</v>
      </c>
      <c r="L13" s="1">
        <v>44.16</v>
      </c>
      <c r="M13" s="1">
        <v>24.36</v>
      </c>
    </row>
    <row r="14" spans="1:13" x14ac:dyDescent="0.3">
      <c r="A14" t="s">
        <v>18</v>
      </c>
      <c r="B14" t="s">
        <v>14</v>
      </c>
      <c r="C14" s="1">
        <v>1.08</v>
      </c>
      <c r="D14" s="1">
        <v>29.12</v>
      </c>
      <c r="E14" s="1">
        <v>64.75</v>
      </c>
      <c r="F14" s="1">
        <v>18.29</v>
      </c>
      <c r="G14" s="1">
        <v>80.48</v>
      </c>
      <c r="H14" s="1">
        <v>44.8</v>
      </c>
      <c r="I14" s="1">
        <v>56.01</v>
      </c>
      <c r="J14" s="1">
        <v>25.89</v>
      </c>
      <c r="K14" s="1">
        <v>36.81</v>
      </c>
      <c r="L14" s="1">
        <v>16.93</v>
      </c>
      <c r="M14" s="1">
        <v>8.85</v>
      </c>
    </row>
    <row r="15" spans="1:13" x14ac:dyDescent="0.3">
      <c r="A15" t="s">
        <v>18</v>
      </c>
      <c r="B15" t="s">
        <v>15</v>
      </c>
      <c r="C15" s="1">
        <v>1.1299999999999999</v>
      </c>
      <c r="D15" s="1">
        <v>30.75</v>
      </c>
      <c r="E15" s="1">
        <v>75</v>
      </c>
      <c r="F15" s="1">
        <v>18.100000000000001</v>
      </c>
      <c r="G15" s="1">
        <v>82.18</v>
      </c>
      <c r="H15" s="1">
        <v>50.5</v>
      </c>
      <c r="I15" s="1">
        <v>61.4</v>
      </c>
      <c r="J15" s="1">
        <v>33.32</v>
      </c>
      <c r="K15" s="1">
        <v>36.97</v>
      </c>
      <c r="L15" s="1">
        <v>25.69</v>
      </c>
      <c r="M15" s="1">
        <v>9.83</v>
      </c>
    </row>
    <row r="16" spans="1:13" x14ac:dyDescent="0.3">
      <c r="A16" t="s">
        <v>18</v>
      </c>
      <c r="B16" t="s">
        <v>64</v>
      </c>
      <c r="C16" s="1">
        <v>1.18</v>
      </c>
      <c r="D16" s="1">
        <v>29.69</v>
      </c>
      <c r="E16" s="1">
        <v>78.23</v>
      </c>
      <c r="F16" s="1">
        <v>18.09</v>
      </c>
      <c r="G16" s="1">
        <v>82.53</v>
      </c>
      <c r="H16" s="1">
        <v>53.37</v>
      </c>
      <c r="I16" s="1">
        <v>64.06</v>
      </c>
      <c r="J16" s="1">
        <v>37.770000000000003</v>
      </c>
      <c r="K16" s="1">
        <v>37.93</v>
      </c>
      <c r="L16" s="1">
        <v>33.619999999999997</v>
      </c>
      <c r="M16" s="1">
        <v>10.76</v>
      </c>
    </row>
    <row r="17" spans="1:13" x14ac:dyDescent="0.3">
      <c r="A17" t="s">
        <v>19</v>
      </c>
      <c r="B17" t="s">
        <v>14</v>
      </c>
      <c r="C17" s="1">
        <v>1.42</v>
      </c>
      <c r="D17" s="1">
        <v>7.61</v>
      </c>
      <c r="E17" s="1">
        <v>35.15</v>
      </c>
      <c r="F17" s="1">
        <v>10.79</v>
      </c>
      <c r="G17" s="1">
        <v>51.25</v>
      </c>
      <c r="H17" s="1">
        <v>14.94</v>
      </c>
      <c r="I17" s="1">
        <v>12.25</v>
      </c>
      <c r="J17" s="1">
        <v>17.77</v>
      </c>
      <c r="K17" s="1">
        <v>30.8</v>
      </c>
      <c r="L17" s="1">
        <v>22.5</v>
      </c>
      <c r="M17" s="1">
        <v>5.47</v>
      </c>
    </row>
    <row r="18" spans="1:13" x14ac:dyDescent="0.3">
      <c r="A18" t="s">
        <v>19</v>
      </c>
      <c r="B18" t="s">
        <v>15</v>
      </c>
      <c r="C18" s="1">
        <v>2.29</v>
      </c>
      <c r="D18" s="1">
        <v>11.15</v>
      </c>
      <c r="E18" s="1">
        <v>28.91</v>
      </c>
      <c r="F18" s="1">
        <v>11.65</v>
      </c>
      <c r="G18" s="1">
        <v>62.5</v>
      </c>
      <c r="H18" s="1">
        <v>15.39</v>
      </c>
      <c r="I18" s="1">
        <v>15.14</v>
      </c>
      <c r="J18" s="1">
        <v>23.02</v>
      </c>
      <c r="K18" s="1">
        <v>46.43</v>
      </c>
      <c r="L18" s="1">
        <v>36.74</v>
      </c>
      <c r="M18" s="1">
        <v>8.19</v>
      </c>
    </row>
    <row r="19" spans="1:13" x14ac:dyDescent="0.3">
      <c r="A19" t="s">
        <v>19</v>
      </c>
      <c r="B19" t="s">
        <v>64</v>
      </c>
      <c r="C19" s="1">
        <v>2.37</v>
      </c>
      <c r="D19" s="1">
        <v>12.87</v>
      </c>
      <c r="E19" s="1">
        <v>29</v>
      </c>
      <c r="F19" s="1">
        <v>11.64</v>
      </c>
      <c r="G19" s="1">
        <v>66.3</v>
      </c>
      <c r="H19" s="1">
        <v>17.97</v>
      </c>
      <c r="I19" s="1">
        <v>17.07</v>
      </c>
      <c r="J19" s="1">
        <v>24.19</v>
      </c>
      <c r="K19" s="1">
        <v>54.31</v>
      </c>
      <c r="L19" s="1">
        <v>42.08</v>
      </c>
      <c r="M19" s="1">
        <v>9.3699999999999992</v>
      </c>
    </row>
    <row r="20" spans="1:13" x14ac:dyDescent="0.3">
      <c r="A20" t="s">
        <v>20</v>
      </c>
      <c r="B20" t="s">
        <v>14</v>
      </c>
      <c r="C20" s="1">
        <v>54.55</v>
      </c>
      <c r="D20" s="1">
        <v>92.31</v>
      </c>
      <c r="E20" s="1">
        <v>100</v>
      </c>
      <c r="F20" s="1">
        <v>47.01</v>
      </c>
      <c r="G20" s="1">
        <v>100</v>
      </c>
      <c r="H20" s="1">
        <v>98.57</v>
      </c>
      <c r="I20" s="1">
        <v>52.23</v>
      </c>
      <c r="J20" s="1">
        <v>33.5</v>
      </c>
      <c r="K20" s="1">
        <v>54.26</v>
      </c>
      <c r="L20" s="1">
        <v>44.16</v>
      </c>
      <c r="M20" s="1">
        <v>95.83</v>
      </c>
    </row>
    <row r="21" spans="1:13" x14ac:dyDescent="0.3">
      <c r="A21" t="s">
        <v>20</v>
      </c>
      <c r="B21" t="s">
        <v>15</v>
      </c>
      <c r="C21" s="1">
        <v>45.45</v>
      </c>
      <c r="D21" s="1">
        <v>93.1</v>
      </c>
      <c r="E21" s="1">
        <v>100</v>
      </c>
      <c r="F21" s="1">
        <v>47.01</v>
      </c>
      <c r="G21" s="1">
        <v>100</v>
      </c>
      <c r="H21" s="1">
        <v>98.55</v>
      </c>
      <c r="I21" s="1">
        <v>52.23</v>
      </c>
      <c r="J21" s="1">
        <v>33.5</v>
      </c>
      <c r="K21" s="1">
        <v>54.26</v>
      </c>
      <c r="L21" s="1">
        <v>44.16</v>
      </c>
      <c r="M21" s="1">
        <v>95.43</v>
      </c>
    </row>
    <row r="22" spans="1:13" x14ac:dyDescent="0.3">
      <c r="A22" t="s">
        <v>20</v>
      </c>
      <c r="B22" t="s">
        <v>64</v>
      </c>
      <c r="C22" s="1">
        <v>50</v>
      </c>
      <c r="D22" s="1">
        <v>93.1</v>
      </c>
      <c r="E22" s="1">
        <v>100</v>
      </c>
      <c r="F22" s="1">
        <v>47.01</v>
      </c>
      <c r="G22" s="1">
        <v>100</v>
      </c>
      <c r="H22" s="1">
        <v>95.71</v>
      </c>
      <c r="I22" s="1">
        <v>52.23</v>
      </c>
      <c r="J22" s="1">
        <v>33.5</v>
      </c>
      <c r="K22" s="1">
        <v>54.26</v>
      </c>
      <c r="L22" s="1">
        <v>44.16</v>
      </c>
      <c r="M22" s="1">
        <v>94.53</v>
      </c>
    </row>
    <row r="23" spans="1:13" x14ac:dyDescent="0.3">
      <c r="A23" t="s">
        <v>21</v>
      </c>
      <c r="B23" t="s">
        <v>14</v>
      </c>
      <c r="C23" s="1">
        <v>2.64</v>
      </c>
      <c r="D23" s="1">
        <v>36.630000000000003</v>
      </c>
      <c r="E23" s="1">
        <v>72.349999999999994</v>
      </c>
      <c r="F23" s="1">
        <v>13.04</v>
      </c>
      <c r="G23" s="1">
        <v>39.24</v>
      </c>
      <c r="H23" s="1">
        <v>59.14</v>
      </c>
      <c r="I23" s="1">
        <v>16.55</v>
      </c>
      <c r="J23" s="1">
        <v>17.77</v>
      </c>
      <c r="K23" s="1">
        <v>28.2</v>
      </c>
      <c r="L23" s="1">
        <v>44.16</v>
      </c>
      <c r="M23" s="1">
        <v>9.8000000000000007</v>
      </c>
    </row>
    <row r="24" spans="1:13" x14ac:dyDescent="0.3">
      <c r="A24" t="s">
        <v>21</v>
      </c>
      <c r="B24" t="s">
        <v>15</v>
      </c>
      <c r="C24" s="1">
        <v>3.3</v>
      </c>
      <c r="D24" s="1">
        <v>41.44</v>
      </c>
      <c r="E24" s="1">
        <v>76.930000000000007</v>
      </c>
      <c r="F24" s="1">
        <v>14.7</v>
      </c>
      <c r="G24" s="1">
        <v>47.39</v>
      </c>
      <c r="H24" s="1">
        <v>64.959999999999994</v>
      </c>
      <c r="I24" s="1">
        <v>20.5</v>
      </c>
      <c r="J24" s="1">
        <v>25.11</v>
      </c>
      <c r="K24" s="1">
        <v>41.2</v>
      </c>
      <c r="L24" s="1">
        <v>14.29</v>
      </c>
      <c r="M24" s="1">
        <v>11.88</v>
      </c>
    </row>
    <row r="25" spans="1:13" x14ac:dyDescent="0.3">
      <c r="A25" t="s">
        <v>21</v>
      </c>
      <c r="B25" t="s">
        <v>64</v>
      </c>
      <c r="C25" s="1">
        <v>3.02</v>
      </c>
      <c r="D25" s="1">
        <v>43.42</v>
      </c>
      <c r="E25" s="1">
        <v>79.3</v>
      </c>
      <c r="F25" s="1">
        <v>14.72</v>
      </c>
      <c r="G25" s="1">
        <v>50</v>
      </c>
      <c r="H25" s="1">
        <v>65.37</v>
      </c>
      <c r="I25" s="1">
        <v>20.86</v>
      </c>
      <c r="J25" s="1">
        <v>26.11</v>
      </c>
      <c r="K25" s="1">
        <v>45.83</v>
      </c>
      <c r="L25" s="1">
        <v>40</v>
      </c>
      <c r="M25" s="1">
        <v>12.7</v>
      </c>
    </row>
    <row r="26" spans="1:13" x14ac:dyDescent="0.3">
      <c r="A26" t="s">
        <v>22</v>
      </c>
      <c r="B26" t="s">
        <v>14</v>
      </c>
      <c r="C26" s="1">
        <v>8.84</v>
      </c>
      <c r="D26" s="1">
        <v>66.94</v>
      </c>
      <c r="E26" s="1">
        <v>100</v>
      </c>
      <c r="F26" s="1">
        <v>100</v>
      </c>
      <c r="G26" s="1">
        <v>100</v>
      </c>
      <c r="H26" s="1">
        <v>100</v>
      </c>
      <c r="I26" s="1">
        <v>52.23</v>
      </c>
      <c r="J26" s="1">
        <v>54.55</v>
      </c>
      <c r="K26" s="1">
        <v>91.67</v>
      </c>
      <c r="L26" s="1">
        <v>44.16</v>
      </c>
      <c r="M26" s="1">
        <v>38.19</v>
      </c>
    </row>
    <row r="27" spans="1:13" x14ac:dyDescent="0.3">
      <c r="A27" t="s">
        <v>22</v>
      </c>
      <c r="B27" t="s">
        <v>15</v>
      </c>
      <c r="C27" s="1">
        <v>7.39</v>
      </c>
      <c r="D27" s="1">
        <v>69.290000000000006</v>
      </c>
      <c r="E27" s="1">
        <v>100</v>
      </c>
      <c r="F27" s="1">
        <v>100</v>
      </c>
      <c r="G27" s="1">
        <v>100</v>
      </c>
      <c r="H27" s="1">
        <v>100</v>
      </c>
      <c r="I27" s="1">
        <v>52.23</v>
      </c>
      <c r="J27" s="1">
        <v>72.73</v>
      </c>
      <c r="K27" s="1">
        <v>100</v>
      </c>
      <c r="L27" s="1">
        <v>44.16</v>
      </c>
      <c r="M27" s="1">
        <v>40.119999999999997</v>
      </c>
    </row>
    <row r="28" spans="1:13" x14ac:dyDescent="0.3">
      <c r="A28" t="s">
        <v>22</v>
      </c>
      <c r="B28" t="s">
        <v>64</v>
      </c>
      <c r="C28" s="1">
        <v>11.86</v>
      </c>
      <c r="D28" s="1">
        <v>68.75</v>
      </c>
      <c r="E28" s="1">
        <v>100</v>
      </c>
      <c r="F28" s="1">
        <v>100</v>
      </c>
      <c r="G28" s="1">
        <v>100</v>
      </c>
      <c r="H28" s="1">
        <v>100</v>
      </c>
      <c r="I28" s="1">
        <v>52.23</v>
      </c>
      <c r="J28" s="1">
        <v>81.819999999999993</v>
      </c>
      <c r="K28" s="1">
        <v>100</v>
      </c>
      <c r="L28" s="1">
        <v>44.16</v>
      </c>
      <c r="M28" s="1">
        <v>42.65</v>
      </c>
    </row>
    <row r="29" spans="1:13" x14ac:dyDescent="0.3">
      <c r="A29" t="s">
        <v>23</v>
      </c>
      <c r="B29" t="s">
        <v>14</v>
      </c>
      <c r="C29" s="1">
        <v>14.55</v>
      </c>
      <c r="D29" s="1">
        <v>88.89</v>
      </c>
      <c r="E29" s="1">
        <v>100</v>
      </c>
      <c r="F29" s="1">
        <v>100</v>
      </c>
      <c r="G29" s="1">
        <v>100</v>
      </c>
      <c r="H29" s="1">
        <v>100</v>
      </c>
      <c r="I29" s="1">
        <v>100</v>
      </c>
      <c r="J29" s="1">
        <v>100</v>
      </c>
      <c r="K29" s="1">
        <v>100</v>
      </c>
      <c r="L29" s="1">
        <v>50</v>
      </c>
      <c r="M29" s="1">
        <v>61.11</v>
      </c>
    </row>
    <row r="30" spans="1:13" x14ac:dyDescent="0.3">
      <c r="A30" t="s">
        <v>23</v>
      </c>
      <c r="B30" t="s">
        <v>15</v>
      </c>
      <c r="C30" s="1">
        <v>21.67</v>
      </c>
      <c r="D30" s="1">
        <v>80</v>
      </c>
      <c r="E30" s="1">
        <v>100</v>
      </c>
      <c r="F30" s="1">
        <v>100</v>
      </c>
      <c r="G30" s="1">
        <v>100</v>
      </c>
      <c r="H30" s="1">
        <v>100</v>
      </c>
      <c r="I30" s="1">
        <v>52.23</v>
      </c>
      <c r="J30" s="1">
        <v>92.31</v>
      </c>
      <c r="K30" s="1">
        <v>100</v>
      </c>
      <c r="L30" s="1">
        <v>100</v>
      </c>
      <c r="M30" s="1">
        <v>66.209999999999994</v>
      </c>
    </row>
    <row r="31" spans="1:13" x14ac:dyDescent="0.3">
      <c r="A31" t="s">
        <v>23</v>
      </c>
      <c r="B31" t="s">
        <v>64</v>
      </c>
      <c r="C31" s="1">
        <v>16.95</v>
      </c>
      <c r="D31" s="1">
        <v>100</v>
      </c>
      <c r="E31" s="1">
        <v>100</v>
      </c>
      <c r="F31" s="1">
        <v>94.74</v>
      </c>
      <c r="G31" s="1">
        <v>100</v>
      </c>
      <c r="H31" s="1">
        <v>100</v>
      </c>
      <c r="I31" s="1">
        <v>52.23</v>
      </c>
      <c r="J31" s="1">
        <v>92.31</v>
      </c>
      <c r="K31" s="1">
        <v>100</v>
      </c>
      <c r="L31" s="1">
        <v>100</v>
      </c>
      <c r="M31" s="1">
        <v>64.14</v>
      </c>
    </row>
    <row r="32" spans="1:13" x14ac:dyDescent="0.3">
      <c r="A32" t="s">
        <v>24</v>
      </c>
      <c r="B32" t="s">
        <v>14</v>
      </c>
      <c r="C32" s="1">
        <v>80.55</v>
      </c>
      <c r="D32" s="1">
        <v>91.82</v>
      </c>
      <c r="E32" s="1">
        <v>86.61</v>
      </c>
      <c r="F32" s="1">
        <v>55.26</v>
      </c>
      <c r="G32" s="1">
        <v>65.09</v>
      </c>
      <c r="H32" s="1">
        <v>93.82</v>
      </c>
      <c r="I32" s="1">
        <v>58.46</v>
      </c>
      <c r="J32" s="1">
        <v>33.5</v>
      </c>
      <c r="K32" s="1">
        <v>54.26</v>
      </c>
      <c r="L32" s="1">
        <v>44.16</v>
      </c>
      <c r="M32" s="1">
        <v>81.56</v>
      </c>
    </row>
    <row r="33" spans="1:13" x14ac:dyDescent="0.3">
      <c r="A33" t="s">
        <v>24</v>
      </c>
      <c r="B33" t="s">
        <v>15</v>
      </c>
      <c r="C33" s="1">
        <v>79.650000000000006</v>
      </c>
      <c r="D33" s="1">
        <v>92.41</v>
      </c>
      <c r="E33" s="1">
        <v>84.91</v>
      </c>
      <c r="F33" s="1">
        <v>42.11</v>
      </c>
      <c r="G33" s="1">
        <v>63.94</v>
      </c>
      <c r="H33" s="1">
        <v>94.38</v>
      </c>
      <c r="I33" s="1">
        <v>51.28</v>
      </c>
      <c r="J33" s="1">
        <v>33.5</v>
      </c>
      <c r="K33" s="1">
        <v>66.67</v>
      </c>
      <c r="L33" s="1">
        <v>44.16</v>
      </c>
      <c r="M33" s="1">
        <v>81</v>
      </c>
    </row>
    <row r="34" spans="1:13" x14ac:dyDescent="0.3">
      <c r="A34" t="s">
        <v>24</v>
      </c>
      <c r="B34" t="s">
        <v>64</v>
      </c>
      <c r="C34" s="1">
        <v>80.180000000000007</v>
      </c>
      <c r="D34" s="1">
        <v>93.81</v>
      </c>
      <c r="E34" s="1">
        <v>89.69</v>
      </c>
      <c r="F34" s="1">
        <v>31.43</v>
      </c>
      <c r="G34" s="1">
        <v>75.78</v>
      </c>
      <c r="H34" s="1">
        <v>96.54</v>
      </c>
      <c r="I34" s="1">
        <v>64.099999999999994</v>
      </c>
      <c r="J34" s="1">
        <v>33.5</v>
      </c>
      <c r="K34" s="1">
        <v>66.67</v>
      </c>
      <c r="L34" s="1">
        <v>100</v>
      </c>
      <c r="M34" s="1">
        <v>83.89</v>
      </c>
    </row>
    <row r="35" spans="1:13" x14ac:dyDescent="0.3">
      <c r="A35" t="s">
        <v>25</v>
      </c>
      <c r="B35" t="s">
        <v>14</v>
      </c>
      <c r="C35" s="1">
        <v>12.02</v>
      </c>
      <c r="D35" s="1">
        <v>89.66</v>
      </c>
      <c r="E35" s="1">
        <v>100</v>
      </c>
      <c r="F35" s="1">
        <v>83.33</v>
      </c>
      <c r="G35" s="1">
        <v>100</v>
      </c>
      <c r="H35" s="1">
        <v>99.35</v>
      </c>
      <c r="I35" s="1">
        <v>100</v>
      </c>
      <c r="J35" s="1">
        <v>33.5</v>
      </c>
      <c r="K35" s="1">
        <v>54.26</v>
      </c>
      <c r="L35" s="1">
        <v>81.58</v>
      </c>
      <c r="M35" s="1">
        <v>40.630000000000003</v>
      </c>
    </row>
    <row r="36" spans="1:13" x14ac:dyDescent="0.3">
      <c r="A36" t="s">
        <v>25</v>
      </c>
      <c r="B36" t="s">
        <v>15</v>
      </c>
      <c r="C36" s="1">
        <v>13.62</v>
      </c>
      <c r="D36" s="1">
        <v>81.819999999999993</v>
      </c>
      <c r="E36" s="1">
        <v>100</v>
      </c>
      <c r="F36" s="1">
        <v>83.33</v>
      </c>
      <c r="G36" s="1">
        <v>100</v>
      </c>
      <c r="H36" s="1">
        <v>97.11</v>
      </c>
      <c r="I36" s="1">
        <v>99.08</v>
      </c>
      <c r="J36" s="1">
        <v>33.5</v>
      </c>
      <c r="K36" s="1">
        <v>54.26</v>
      </c>
      <c r="L36" s="1">
        <v>92.94</v>
      </c>
      <c r="M36" s="1">
        <v>43.51</v>
      </c>
    </row>
    <row r="37" spans="1:13" x14ac:dyDescent="0.3">
      <c r="A37" t="s">
        <v>25</v>
      </c>
      <c r="B37" t="s">
        <v>64</v>
      </c>
      <c r="C37" s="1">
        <v>13.87</v>
      </c>
      <c r="D37" s="1">
        <v>82.19</v>
      </c>
      <c r="E37" s="1">
        <v>100</v>
      </c>
      <c r="F37" s="1">
        <v>84.62</v>
      </c>
      <c r="G37" s="1">
        <v>100</v>
      </c>
      <c r="H37" s="1">
        <v>100</v>
      </c>
      <c r="I37" s="1">
        <v>100</v>
      </c>
      <c r="J37" s="1">
        <v>33.5</v>
      </c>
      <c r="K37" s="1">
        <v>54.26</v>
      </c>
      <c r="L37" s="1">
        <v>95.56</v>
      </c>
      <c r="M37" s="1">
        <v>44.72</v>
      </c>
    </row>
    <row r="38" spans="1:13" x14ac:dyDescent="0.3">
      <c r="A38" t="s">
        <v>26</v>
      </c>
      <c r="B38" t="s">
        <v>14</v>
      </c>
      <c r="C38" s="1">
        <v>24.74</v>
      </c>
      <c r="D38" s="1">
        <v>90.44</v>
      </c>
      <c r="E38" s="1">
        <v>96.98</v>
      </c>
      <c r="F38" s="1">
        <v>75.23</v>
      </c>
      <c r="G38" s="1">
        <v>92.27</v>
      </c>
      <c r="H38" s="1">
        <v>93.98</v>
      </c>
      <c r="I38" s="1">
        <v>84.82</v>
      </c>
      <c r="J38" s="1">
        <v>65.19</v>
      </c>
      <c r="K38" s="1">
        <v>74.75</v>
      </c>
      <c r="L38" s="1">
        <v>56.36</v>
      </c>
      <c r="M38" s="1">
        <v>72.08</v>
      </c>
    </row>
    <row r="39" spans="1:13" x14ac:dyDescent="0.3">
      <c r="A39" t="s">
        <v>26</v>
      </c>
      <c r="B39" t="s">
        <v>15</v>
      </c>
      <c r="C39" s="1">
        <v>28.28</v>
      </c>
      <c r="D39" s="1">
        <v>90.99</v>
      </c>
      <c r="E39" s="1">
        <v>97.15</v>
      </c>
      <c r="F39" s="1">
        <v>79.08</v>
      </c>
      <c r="G39" s="1">
        <v>86.47</v>
      </c>
      <c r="H39" s="1">
        <v>93.74</v>
      </c>
      <c r="I39" s="1">
        <v>52</v>
      </c>
      <c r="J39" s="1">
        <v>76.47</v>
      </c>
      <c r="K39" s="1">
        <v>86.88</v>
      </c>
      <c r="L39" s="1">
        <v>73.540000000000006</v>
      </c>
      <c r="M39" s="1">
        <v>75.22</v>
      </c>
    </row>
    <row r="40" spans="1:13" x14ac:dyDescent="0.3">
      <c r="A40" t="s">
        <v>26</v>
      </c>
      <c r="B40" t="s">
        <v>64</v>
      </c>
      <c r="C40" s="1">
        <v>28.11</v>
      </c>
      <c r="D40" s="1">
        <v>90.76</v>
      </c>
      <c r="E40" s="1">
        <v>96.94</v>
      </c>
      <c r="F40" s="1">
        <v>80.739999999999995</v>
      </c>
      <c r="G40" s="1">
        <v>91.82</v>
      </c>
      <c r="H40" s="1">
        <v>92.21</v>
      </c>
      <c r="I40" s="1">
        <v>52.41</v>
      </c>
      <c r="J40" s="1">
        <v>79.39</v>
      </c>
      <c r="K40" s="1">
        <v>89.73</v>
      </c>
      <c r="L40" s="1">
        <v>77.22</v>
      </c>
      <c r="M40" s="1">
        <v>75.5</v>
      </c>
    </row>
    <row r="41" spans="1:13" x14ac:dyDescent="0.3">
      <c r="A41" t="s">
        <v>27</v>
      </c>
      <c r="B41" t="s">
        <v>14</v>
      </c>
      <c r="C41" s="1">
        <v>7.43</v>
      </c>
      <c r="D41" s="1">
        <v>74.87</v>
      </c>
      <c r="E41" s="1">
        <v>94.8</v>
      </c>
      <c r="F41" s="1">
        <v>27.69</v>
      </c>
      <c r="G41" s="1">
        <v>97.39</v>
      </c>
      <c r="H41" s="1">
        <v>86.07</v>
      </c>
      <c r="I41" s="1">
        <v>94.06</v>
      </c>
      <c r="J41" s="1">
        <v>33.5</v>
      </c>
      <c r="K41" s="1">
        <v>28.21</v>
      </c>
      <c r="L41" s="1">
        <v>44.16</v>
      </c>
      <c r="M41" s="1">
        <v>44.12</v>
      </c>
    </row>
    <row r="42" spans="1:13" x14ac:dyDescent="0.3">
      <c r="A42" t="s">
        <v>27</v>
      </c>
      <c r="B42" t="s">
        <v>15</v>
      </c>
      <c r="C42" s="1">
        <v>7.47</v>
      </c>
      <c r="D42" s="1">
        <v>77.03</v>
      </c>
      <c r="E42" s="1">
        <v>95.74</v>
      </c>
      <c r="F42" s="1">
        <v>28.75</v>
      </c>
      <c r="G42" s="1">
        <v>96.9</v>
      </c>
      <c r="H42" s="1">
        <v>87.93</v>
      </c>
      <c r="I42" s="1">
        <v>95</v>
      </c>
      <c r="J42" s="1">
        <v>33.5</v>
      </c>
      <c r="K42" s="1">
        <v>37.5</v>
      </c>
      <c r="L42" s="1">
        <v>100</v>
      </c>
      <c r="M42" s="1">
        <v>46.04</v>
      </c>
    </row>
    <row r="43" spans="1:13" x14ac:dyDescent="0.3">
      <c r="A43" t="s">
        <v>27</v>
      </c>
      <c r="B43" t="s">
        <v>64</v>
      </c>
      <c r="C43" s="1">
        <v>7.85</v>
      </c>
      <c r="D43" s="1">
        <v>77.72</v>
      </c>
      <c r="E43" s="1">
        <v>96.01</v>
      </c>
      <c r="F43" s="1">
        <v>30.58</v>
      </c>
      <c r="G43" s="1">
        <v>97.09</v>
      </c>
      <c r="H43" s="1">
        <v>88.58</v>
      </c>
      <c r="I43" s="1">
        <v>95.82</v>
      </c>
      <c r="J43" s="1">
        <v>33.5</v>
      </c>
      <c r="K43" s="1">
        <v>45.65</v>
      </c>
      <c r="L43" s="1">
        <v>100</v>
      </c>
      <c r="M43" s="1">
        <v>46.93</v>
      </c>
    </row>
    <row r="44" spans="1:13" x14ac:dyDescent="0.3">
      <c r="A44" t="s">
        <v>28</v>
      </c>
      <c r="B44" t="s">
        <v>14</v>
      </c>
      <c r="C44" s="1">
        <v>3.75</v>
      </c>
      <c r="D44" s="1">
        <v>82.75</v>
      </c>
      <c r="E44" s="1">
        <v>94.83</v>
      </c>
      <c r="F44" s="1">
        <v>14.38</v>
      </c>
      <c r="G44" s="1">
        <v>81.13</v>
      </c>
      <c r="H44" s="1">
        <v>92.28</v>
      </c>
      <c r="I44" s="1">
        <v>50</v>
      </c>
      <c r="J44" s="1">
        <v>100</v>
      </c>
      <c r="K44" s="1">
        <v>60</v>
      </c>
      <c r="L44" s="1">
        <v>33.33</v>
      </c>
      <c r="M44" s="1">
        <v>22.49</v>
      </c>
    </row>
    <row r="45" spans="1:13" x14ac:dyDescent="0.3">
      <c r="A45" t="s">
        <v>28</v>
      </c>
      <c r="B45" t="s">
        <v>15</v>
      </c>
      <c r="C45" s="1">
        <v>4.3</v>
      </c>
      <c r="D45" s="1">
        <v>80.510000000000005</v>
      </c>
      <c r="E45" s="1">
        <v>95.58</v>
      </c>
      <c r="F45" s="1">
        <v>15.85</v>
      </c>
      <c r="G45" s="1">
        <v>82.56</v>
      </c>
      <c r="H45" s="1">
        <v>93.88</v>
      </c>
      <c r="I45" s="1">
        <v>42.82</v>
      </c>
      <c r="J45" s="1">
        <v>33.5</v>
      </c>
      <c r="K45" s="1">
        <v>100</v>
      </c>
      <c r="L45" s="1">
        <v>50</v>
      </c>
      <c r="M45" s="1">
        <v>23.85</v>
      </c>
    </row>
    <row r="46" spans="1:13" x14ac:dyDescent="0.3">
      <c r="A46" t="s">
        <v>28</v>
      </c>
      <c r="B46" t="s">
        <v>64</v>
      </c>
      <c r="C46" s="1">
        <v>4.71</v>
      </c>
      <c r="D46" s="1">
        <v>80.58</v>
      </c>
      <c r="E46" s="1">
        <v>95.75</v>
      </c>
      <c r="F46" s="1">
        <v>18.71</v>
      </c>
      <c r="G46" s="1">
        <v>88.19</v>
      </c>
      <c r="H46" s="1">
        <v>94.88</v>
      </c>
      <c r="I46" s="1">
        <v>53.51</v>
      </c>
      <c r="J46" s="1">
        <v>50</v>
      </c>
      <c r="K46" s="1">
        <v>100</v>
      </c>
      <c r="L46" s="1">
        <v>66.67</v>
      </c>
      <c r="M46" s="1">
        <v>26</v>
      </c>
    </row>
    <row r="47" spans="1:13" x14ac:dyDescent="0.3">
      <c r="A47" t="s">
        <v>63</v>
      </c>
      <c r="B47" t="s">
        <v>14</v>
      </c>
      <c r="C47" s="1">
        <v>3.6</v>
      </c>
      <c r="D47" s="1">
        <v>18.940000000000001</v>
      </c>
      <c r="E47" s="1">
        <v>87.03</v>
      </c>
      <c r="F47" s="1">
        <v>8.82</v>
      </c>
      <c r="G47" s="1">
        <v>71.430000000000007</v>
      </c>
      <c r="H47" s="1">
        <v>54.55</v>
      </c>
      <c r="I47" s="1">
        <v>32.58</v>
      </c>
      <c r="J47" s="1">
        <v>35.29</v>
      </c>
      <c r="K47" s="1">
        <v>72.489999999999995</v>
      </c>
      <c r="L47" s="1">
        <v>66.67</v>
      </c>
      <c r="M47" s="1">
        <v>16.73</v>
      </c>
    </row>
    <row r="48" spans="1:13" x14ac:dyDescent="0.3">
      <c r="A48" t="s">
        <v>63</v>
      </c>
      <c r="B48" t="s">
        <v>15</v>
      </c>
      <c r="C48" s="1">
        <v>3.74</v>
      </c>
      <c r="D48" s="1">
        <v>19.8</v>
      </c>
      <c r="E48" s="1">
        <v>89.38</v>
      </c>
      <c r="F48" s="1">
        <v>11.19</v>
      </c>
      <c r="G48" s="1">
        <v>78.13</v>
      </c>
      <c r="H48" s="1">
        <v>55.51</v>
      </c>
      <c r="I48" s="1">
        <v>35.22</v>
      </c>
      <c r="J48" s="1">
        <v>41.94</v>
      </c>
      <c r="K48" s="1">
        <v>78.56</v>
      </c>
      <c r="L48" s="1">
        <v>50</v>
      </c>
      <c r="M48" s="1">
        <v>17.559999999999999</v>
      </c>
    </row>
    <row r="49" spans="1:13" x14ac:dyDescent="0.3">
      <c r="A49" t="s">
        <v>63</v>
      </c>
      <c r="B49" t="s">
        <v>64</v>
      </c>
      <c r="C49" s="1">
        <v>4.12</v>
      </c>
      <c r="D49" s="1">
        <v>20.62</v>
      </c>
      <c r="E49" s="1">
        <v>90.12</v>
      </c>
      <c r="F49" s="1">
        <v>11.28</v>
      </c>
      <c r="G49" s="1">
        <v>75.790000000000006</v>
      </c>
      <c r="H49" s="1">
        <v>57.37</v>
      </c>
      <c r="I49" s="1">
        <v>36.47</v>
      </c>
      <c r="J49" s="1">
        <v>41.18</v>
      </c>
      <c r="K49" s="1">
        <v>83.68</v>
      </c>
      <c r="L49" s="1">
        <v>50</v>
      </c>
      <c r="M49" s="1">
        <v>18.32</v>
      </c>
    </row>
    <row r="50" spans="1:13" x14ac:dyDescent="0.3">
      <c r="A50" t="s">
        <v>30</v>
      </c>
      <c r="B50" t="s">
        <v>14</v>
      </c>
      <c r="C50" s="1">
        <v>3.1</v>
      </c>
      <c r="D50" s="1">
        <v>10.89</v>
      </c>
      <c r="E50" s="1">
        <v>77.61</v>
      </c>
      <c r="F50" s="1">
        <v>24.39</v>
      </c>
      <c r="G50" s="1">
        <v>65.48</v>
      </c>
      <c r="H50" s="1">
        <v>30.52</v>
      </c>
      <c r="I50" s="1">
        <v>45.03</v>
      </c>
      <c r="J50" s="1">
        <v>19.670000000000002</v>
      </c>
      <c r="K50" s="1">
        <v>23.81</v>
      </c>
      <c r="L50" s="1">
        <v>24.58</v>
      </c>
      <c r="M50" s="1">
        <v>8.94</v>
      </c>
    </row>
    <row r="51" spans="1:13" x14ac:dyDescent="0.3">
      <c r="A51" t="s">
        <v>30</v>
      </c>
      <c r="B51" t="s">
        <v>15</v>
      </c>
      <c r="C51" s="1">
        <v>3.25</v>
      </c>
      <c r="D51" s="1">
        <v>12.14</v>
      </c>
      <c r="E51" s="1">
        <v>82.92</v>
      </c>
      <c r="F51" s="1">
        <v>40</v>
      </c>
      <c r="G51" s="1">
        <v>65.239999999999995</v>
      </c>
      <c r="H51" s="1">
        <v>31.59</v>
      </c>
      <c r="I51" s="1">
        <v>48.17</v>
      </c>
      <c r="J51" s="1">
        <v>27.34</v>
      </c>
      <c r="K51" s="1">
        <v>29.03</v>
      </c>
      <c r="L51" s="1">
        <v>34.380000000000003</v>
      </c>
      <c r="M51" s="1">
        <v>9.7100000000000009</v>
      </c>
    </row>
    <row r="52" spans="1:13" x14ac:dyDescent="0.3">
      <c r="A52" t="s">
        <v>30</v>
      </c>
      <c r="B52" t="s">
        <v>64</v>
      </c>
      <c r="C52" s="1">
        <v>3.48</v>
      </c>
      <c r="D52" s="1">
        <v>13.09</v>
      </c>
      <c r="E52" s="1">
        <v>82.93</v>
      </c>
      <c r="F52" s="1">
        <v>27.07</v>
      </c>
      <c r="G52" s="1">
        <v>64.86</v>
      </c>
      <c r="H52" s="1">
        <v>32.44</v>
      </c>
      <c r="I52" s="1">
        <v>50.15</v>
      </c>
      <c r="J52" s="1">
        <v>28.91</v>
      </c>
      <c r="K52" s="1">
        <v>30.65</v>
      </c>
      <c r="L52" s="1">
        <v>36.020000000000003</v>
      </c>
      <c r="M52" s="1">
        <v>10.28</v>
      </c>
    </row>
    <row r="53" spans="1:13" x14ac:dyDescent="0.3">
      <c r="A53" t="s">
        <v>31</v>
      </c>
      <c r="B53" t="s">
        <v>14</v>
      </c>
      <c r="C53" s="1">
        <v>9.94</v>
      </c>
      <c r="D53" s="1">
        <v>40.01</v>
      </c>
      <c r="E53" s="1">
        <v>94.92</v>
      </c>
      <c r="F53" s="1">
        <v>56.96</v>
      </c>
      <c r="G53" s="1">
        <v>89.55</v>
      </c>
      <c r="H53" s="1">
        <v>89.17</v>
      </c>
      <c r="I53" s="1">
        <v>70.739999999999995</v>
      </c>
      <c r="J53" s="1">
        <v>67.040000000000006</v>
      </c>
      <c r="K53" s="1">
        <v>77.72</v>
      </c>
      <c r="L53" s="1">
        <v>13.97</v>
      </c>
      <c r="M53" s="1">
        <v>35.01</v>
      </c>
    </row>
    <row r="54" spans="1:13" x14ac:dyDescent="0.3">
      <c r="A54" t="s">
        <v>31</v>
      </c>
      <c r="B54" t="s">
        <v>15</v>
      </c>
      <c r="C54" s="1">
        <v>13.2</v>
      </c>
      <c r="D54" s="1">
        <v>43.71</v>
      </c>
      <c r="E54" s="1">
        <v>96.12</v>
      </c>
      <c r="F54" s="1">
        <v>60.24</v>
      </c>
      <c r="G54" s="1">
        <v>94.74</v>
      </c>
      <c r="H54" s="1">
        <v>86.25</v>
      </c>
      <c r="I54" s="1">
        <v>73.540000000000006</v>
      </c>
      <c r="J54" s="1">
        <v>69.92</v>
      </c>
      <c r="K54" s="1">
        <v>78.239999999999995</v>
      </c>
      <c r="L54" s="1">
        <v>31.38</v>
      </c>
      <c r="M54" s="1">
        <v>38.74</v>
      </c>
    </row>
    <row r="55" spans="1:13" x14ac:dyDescent="0.3">
      <c r="A55" t="s">
        <v>31</v>
      </c>
      <c r="B55" t="s">
        <v>64</v>
      </c>
      <c r="C55" s="1">
        <v>13.3</v>
      </c>
      <c r="D55" s="1">
        <v>44.75</v>
      </c>
      <c r="E55" s="1">
        <v>96.2</v>
      </c>
      <c r="F55" s="1">
        <v>63.52</v>
      </c>
      <c r="G55" s="1">
        <v>93.22</v>
      </c>
      <c r="H55" s="1">
        <v>87.54</v>
      </c>
      <c r="I55" s="1">
        <v>75.66</v>
      </c>
      <c r="J55" s="1">
        <v>69.319999999999993</v>
      </c>
      <c r="K55" s="1">
        <v>74.97</v>
      </c>
      <c r="L55" s="1">
        <v>37.82</v>
      </c>
      <c r="M55" s="1">
        <v>39.53</v>
      </c>
    </row>
    <row r="56" spans="1:13" x14ac:dyDescent="0.3">
      <c r="A56" t="s">
        <v>32</v>
      </c>
      <c r="B56" t="s">
        <v>14</v>
      </c>
      <c r="C56" s="1">
        <v>87.96</v>
      </c>
      <c r="D56" s="1">
        <v>96.61</v>
      </c>
      <c r="E56" s="1">
        <v>97.23</v>
      </c>
      <c r="F56" s="1">
        <v>98.66</v>
      </c>
      <c r="G56" s="1">
        <v>99.64</v>
      </c>
      <c r="H56" s="1">
        <v>95.54</v>
      </c>
      <c r="I56" s="1">
        <v>99.67</v>
      </c>
      <c r="J56" s="1">
        <v>33.5</v>
      </c>
      <c r="K56" s="1">
        <v>54.26</v>
      </c>
      <c r="L56" s="1">
        <v>75.680000000000007</v>
      </c>
      <c r="M56" s="1">
        <v>92.63</v>
      </c>
    </row>
    <row r="57" spans="1:13" x14ac:dyDescent="0.3">
      <c r="A57" t="s">
        <v>32</v>
      </c>
      <c r="B57" t="s">
        <v>15</v>
      </c>
      <c r="C57" s="1">
        <v>89.64</v>
      </c>
      <c r="D57" s="1">
        <v>97.21</v>
      </c>
      <c r="E57" s="1">
        <v>97.87</v>
      </c>
      <c r="F57" s="1">
        <v>98.63</v>
      </c>
      <c r="G57" s="1">
        <v>99.61</v>
      </c>
      <c r="H57" s="1">
        <v>96.4</v>
      </c>
      <c r="I57" s="1">
        <v>100</v>
      </c>
      <c r="J57" s="1">
        <v>100</v>
      </c>
      <c r="K57" s="1">
        <v>99.77</v>
      </c>
      <c r="L57" s="1">
        <v>83.64</v>
      </c>
      <c r="M57" s="1">
        <v>93.77</v>
      </c>
    </row>
    <row r="58" spans="1:13" x14ac:dyDescent="0.3">
      <c r="A58" t="s">
        <v>32</v>
      </c>
      <c r="B58" t="s">
        <v>64</v>
      </c>
      <c r="C58" s="1">
        <v>90.95</v>
      </c>
      <c r="D58" s="1">
        <v>97.12</v>
      </c>
      <c r="E58" s="1">
        <v>98.16</v>
      </c>
      <c r="F58" s="1">
        <v>98.93</v>
      </c>
      <c r="G58" s="1">
        <v>99.71</v>
      </c>
      <c r="H58" s="1">
        <v>96.59</v>
      </c>
      <c r="I58" s="1">
        <v>99.73</v>
      </c>
      <c r="J58" s="1">
        <v>100</v>
      </c>
      <c r="K58" s="1">
        <v>99.78</v>
      </c>
      <c r="L58" s="1">
        <v>95.38</v>
      </c>
      <c r="M58" s="1">
        <v>94.5</v>
      </c>
    </row>
    <row r="59" spans="1:13" x14ac:dyDescent="0.3">
      <c r="A59" t="s">
        <v>33</v>
      </c>
      <c r="B59" t="s">
        <v>14</v>
      </c>
      <c r="C59" s="1">
        <v>100</v>
      </c>
      <c r="D59" s="1">
        <v>100</v>
      </c>
      <c r="E59" s="1">
        <v>100</v>
      </c>
      <c r="F59" s="1">
        <v>100</v>
      </c>
      <c r="G59" s="1">
        <v>100</v>
      </c>
      <c r="H59" s="1">
        <v>71.73</v>
      </c>
      <c r="I59" s="1">
        <v>52.23</v>
      </c>
      <c r="J59" s="1">
        <v>33.5</v>
      </c>
      <c r="K59" s="1">
        <v>100</v>
      </c>
      <c r="L59" s="1">
        <v>44.16</v>
      </c>
      <c r="M59" s="1">
        <v>100</v>
      </c>
    </row>
    <row r="60" spans="1:13" x14ac:dyDescent="0.3">
      <c r="A60" t="s">
        <v>33</v>
      </c>
      <c r="B60" t="s">
        <v>15</v>
      </c>
      <c r="C60" s="1">
        <v>100</v>
      </c>
      <c r="D60" s="1">
        <v>100</v>
      </c>
      <c r="E60" s="1">
        <v>100</v>
      </c>
      <c r="F60" s="1">
        <v>100</v>
      </c>
      <c r="G60" s="1">
        <v>100</v>
      </c>
      <c r="H60" s="1">
        <v>71.73</v>
      </c>
      <c r="I60" s="1">
        <v>52.23</v>
      </c>
      <c r="J60" s="1">
        <v>33.5</v>
      </c>
      <c r="K60" s="1">
        <v>100</v>
      </c>
      <c r="L60" s="1">
        <v>44.16</v>
      </c>
      <c r="M60" s="1">
        <v>100</v>
      </c>
    </row>
    <row r="61" spans="1:13" x14ac:dyDescent="0.3">
      <c r="A61" t="s">
        <v>33</v>
      </c>
      <c r="B61" t="s">
        <v>64</v>
      </c>
      <c r="C61" s="1">
        <v>100</v>
      </c>
      <c r="D61" s="1">
        <v>100</v>
      </c>
      <c r="E61" s="1">
        <v>100</v>
      </c>
      <c r="F61" s="1">
        <v>100</v>
      </c>
      <c r="G61" s="1">
        <v>100</v>
      </c>
      <c r="H61" s="1">
        <v>100</v>
      </c>
      <c r="I61" s="1">
        <v>52.23</v>
      </c>
      <c r="J61" s="1">
        <v>33.5</v>
      </c>
      <c r="K61" s="1">
        <v>100</v>
      </c>
      <c r="L61" s="1">
        <v>44.16</v>
      </c>
      <c r="M61" s="1">
        <v>100</v>
      </c>
    </row>
    <row r="62" spans="1:13" x14ac:dyDescent="0.3">
      <c r="A62" t="s">
        <v>34</v>
      </c>
      <c r="B62" t="s">
        <v>14</v>
      </c>
      <c r="C62" s="1">
        <v>3.33</v>
      </c>
      <c r="D62" s="1">
        <v>46.61</v>
      </c>
      <c r="E62" s="1">
        <v>80.739999999999995</v>
      </c>
      <c r="F62" s="1">
        <v>13.04</v>
      </c>
      <c r="G62" s="1">
        <v>69</v>
      </c>
      <c r="H62" s="1">
        <v>72.89</v>
      </c>
      <c r="I62" s="1">
        <v>54.24</v>
      </c>
      <c r="J62" s="1">
        <v>5.88</v>
      </c>
      <c r="K62" s="1">
        <v>18.78</v>
      </c>
      <c r="L62" s="1">
        <v>66.67</v>
      </c>
      <c r="M62" s="1">
        <v>13.03</v>
      </c>
    </row>
    <row r="63" spans="1:13" x14ac:dyDescent="0.3">
      <c r="A63" t="s">
        <v>34</v>
      </c>
      <c r="B63" t="s">
        <v>15</v>
      </c>
      <c r="C63" s="1">
        <v>3.53</v>
      </c>
      <c r="D63" s="1">
        <v>49.5</v>
      </c>
      <c r="E63" s="1">
        <v>84.99</v>
      </c>
      <c r="F63" s="1">
        <v>13.15</v>
      </c>
      <c r="G63" s="1">
        <v>74.239999999999995</v>
      </c>
      <c r="H63" s="1">
        <v>76.23</v>
      </c>
      <c r="I63" s="1">
        <v>57.14</v>
      </c>
      <c r="J63" s="1">
        <v>9.86</v>
      </c>
      <c r="K63" s="1">
        <v>27.89</v>
      </c>
      <c r="L63" s="1">
        <v>60</v>
      </c>
      <c r="M63" s="1">
        <v>14.58</v>
      </c>
    </row>
    <row r="64" spans="1:13" x14ac:dyDescent="0.3">
      <c r="A64" t="s">
        <v>34</v>
      </c>
      <c r="B64" t="s">
        <v>64</v>
      </c>
      <c r="C64" s="1">
        <v>2.9</v>
      </c>
      <c r="D64" s="1">
        <v>51.23</v>
      </c>
      <c r="E64" s="1">
        <v>87.7</v>
      </c>
      <c r="F64" s="1">
        <v>13.33</v>
      </c>
      <c r="G64" s="1">
        <v>75.819999999999993</v>
      </c>
      <c r="H64" s="1">
        <v>78.94</v>
      </c>
      <c r="I64" s="1">
        <v>64.44</v>
      </c>
      <c r="J64" s="1">
        <v>14.51</v>
      </c>
      <c r="K64" s="1">
        <v>35.78</v>
      </c>
      <c r="L64" s="1">
        <v>66.67</v>
      </c>
      <c r="M64" s="1">
        <v>15.17</v>
      </c>
    </row>
    <row r="65" spans="1:13" x14ac:dyDescent="0.3">
      <c r="A65" t="s">
        <v>35</v>
      </c>
      <c r="B65" t="s">
        <v>14</v>
      </c>
      <c r="C65" s="1">
        <v>28.6</v>
      </c>
      <c r="D65" s="1">
        <v>69.2</v>
      </c>
      <c r="E65" s="1">
        <v>96.11</v>
      </c>
      <c r="F65" s="1">
        <v>38.75</v>
      </c>
      <c r="G65" s="1">
        <v>96.48</v>
      </c>
      <c r="H65" s="1">
        <v>94.48</v>
      </c>
      <c r="I65" s="1">
        <v>91.96</v>
      </c>
      <c r="J65" s="1">
        <v>82.24</v>
      </c>
      <c r="K65" s="1">
        <v>87.32</v>
      </c>
      <c r="L65" s="1">
        <v>49.47</v>
      </c>
      <c r="M65" s="1">
        <v>52.79</v>
      </c>
    </row>
    <row r="66" spans="1:13" x14ac:dyDescent="0.3">
      <c r="A66" t="s">
        <v>35</v>
      </c>
      <c r="B66" t="s">
        <v>15</v>
      </c>
      <c r="C66" s="1">
        <v>32.520000000000003</v>
      </c>
      <c r="D66" s="1">
        <v>72.86</v>
      </c>
      <c r="E66" s="1">
        <v>96.61</v>
      </c>
      <c r="F66" s="1">
        <v>47.75</v>
      </c>
      <c r="G66" s="1">
        <v>97.93</v>
      </c>
      <c r="H66" s="1">
        <v>94.93</v>
      </c>
      <c r="I66" s="1">
        <v>94.64</v>
      </c>
      <c r="J66" s="1">
        <v>88.43</v>
      </c>
      <c r="K66" s="1">
        <v>93.22</v>
      </c>
      <c r="L66" s="1">
        <v>73.75</v>
      </c>
      <c r="M66" s="1">
        <v>57.07</v>
      </c>
    </row>
    <row r="67" spans="1:13" x14ac:dyDescent="0.3">
      <c r="A67" t="s">
        <v>35</v>
      </c>
      <c r="B67" t="s">
        <v>64</v>
      </c>
      <c r="C67" s="1">
        <v>35.479999999999997</v>
      </c>
      <c r="D67" s="1">
        <v>74.64</v>
      </c>
      <c r="E67" s="1">
        <v>96.72</v>
      </c>
      <c r="F67" s="1">
        <v>77.89</v>
      </c>
      <c r="G67" s="1">
        <v>98.3</v>
      </c>
      <c r="H67" s="1">
        <v>95.32</v>
      </c>
      <c r="I67" s="1">
        <v>95.49</v>
      </c>
      <c r="J67" s="1">
        <v>90.49</v>
      </c>
      <c r="K67" s="1">
        <v>94.32</v>
      </c>
      <c r="L67" s="1">
        <v>78.349999999999994</v>
      </c>
      <c r="M67" s="1">
        <v>59.65</v>
      </c>
    </row>
    <row r="68" spans="1:13" x14ac:dyDescent="0.3">
      <c r="A68" t="s">
        <v>36</v>
      </c>
      <c r="B68" t="s">
        <v>14</v>
      </c>
      <c r="C68" s="1">
        <v>2.13</v>
      </c>
      <c r="D68" s="1">
        <v>36.229999999999997</v>
      </c>
      <c r="E68" s="1">
        <v>96.55</v>
      </c>
      <c r="F68" s="1">
        <v>15.87</v>
      </c>
      <c r="G68" s="1">
        <v>95.45</v>
      </c>
      <c r="H68" s="1">
        <v>82.31</v>
      </c>
      <c r="I68" s="1">
        <v>74.83</v>
      </c>
      <c r="J68" s="1">
        <v>15.91</v>
      </c>
      <c r="K68" s="1">
        <v>80</v>
      </c>
      <c r="L68" s="1">
        <v>73.58</v>
      </c>
      <c r="M68" s="1">
        <v>25.57</v>
      </c>
    </row>
    <row r="69" spans="1:13" x14ac:dyDescent="0.3">
      <c r="A69" t="s">
        <v>36</v>
      </c>
      <c r="B69" t="s">
        <v>15</v>
      </c>
      <c r="C69" s="1">
        <v>1.82</v>
      </c>
      <c r="D69" s="1">
        <v>36.6</v>
      </c>
      <c r="E69" s="1">
        <v>96.81</v>
      </c>
      <c r="F69" s="1">
        <v>24.59</v>
      </c>
      <c r="G69" s="1">
        <v>91.3</v>
      </c>
      <c r="H69" s="1">
        <v>83.12</v>
      </c>
      <c r="I69" s="1">
        <v>73.680000000000007</v>
      </c>
      <c r="J69" s="1">
        <v>14.63</v>
      </c>
      <c r="K69" s="1">
        <v>85.71</v>
      </c>
      <c r="L69" s="1">
        <v>79.63</v>
      </c>
      <c r="M69" s="1">
        <v>25.23</v>
      </c>
    </row>
    <row r="70" spans="1:13" x14ac:dyDescent="0.3">
      <c r="A70" t="s">
        <v>36</v>
      </c>
      <c r="B70" t="s">
        <v>64</v>
      </c>
      <c r="C70" s="1">
        <v>2.17</v>
      </c>
      <c r="D70" s="1">
        <v>41.38</v>
      </c>
      <c r="E70" s="1">
        <v>96</v>
      </c>
      <c r="F70" s="1">
        <v>39.68</v>
      </c>
      <c r="G70" s="1">
        <v>95.45</v>
      </c>
      <c r="H70" s="1">
        <v>83.29</v>
      </c>
      <c r="I70" s="1">
        <v>75.16</v>
      </c>
      <c r="J70" s="1">
        <v>30</v>
      </c>
      <c r="K70" s="1">
        <v>100</v>
      </c>
      <c r="L70" s="1">
        <v>80.599999999999994</v>
      </c>
      <c r="M70" s="1">
        <v>27.16</v>
      </c>
    </row>
    <row r="71" spans="1:13" x14ac:dyDescent="0.3">
      <c r="A71" t="s">
        <v>37</v>
      </c>
      <c r="B71" t="s">
        <v>14</v>
      </c>
      <c r="C71" s="1">
        <v>2.97</v>
      </c>
      <c r="D71" s="1">
        <v>28.57</v>
      </c>
      <c r="E71" s="1">
        <v>96.15</v>
      </c>
      <c r="F71" s="1">
        <v>15.63</v>
      </c>
      <c r="G71" s="1">
        <v>91.25</v>
      </c>
      <c r="H71" s="1">
        <v>67.44</v>
      </c>
      <c r="I71" s="1">
        <v>53.59</v>
      </c>
      <c r="J71" s="1">
        <v>16.78</v>
      </c>
      <c r="K71" s="1">
        <v>36.49</v>
      </c>
      <c r="L71" s="1">
        <v>20</v>
      </c>
      <c r="M71" s="1">
        <v>8.98</v>
      </c>
    </row>
    <row r="72" spans="1:13" x14ac:dyDescent="0.3">
      <c r="A72" t="s">
        <v>37</v>
      </c>
      <c r="B72" t="s">
        <v>15</v>
      </c>
      <c r="C72" s="1">
        <v>3.23</v>
      </c>
      <c r="D72" s="1">
        <v>36.18</v>
      </c>
      <c r="E72" s="1">
        <v>95.65</v>
      </c>
      <c r="F72" s="1">
        <v>18.12</v>
      </c>
      <c r="G72" s="1">
        <v>87.5</v>
      </c>
      <c r="H72" s="1">
        <v>63.16</v>
      </c>
      <c r="I72" s="1">
        <v>64.38</v>
      </c>
      <c r="J72" s="1">
        <v>24.78</v>
      </c>
      <c r="K72" s="1">
        <v>69.77</v>
      </c>
      <c r="L72" s="1">
        <v>43.3</v>
      </c>
      <c r="M72" s="1">
        <v>10.64</v>
      </c>
    </row>
    <row r="73" spans="1:13" x14ac:dyDescent="0.3">
      <c r="A73" t="s">
        <v>37</v>
      </c>
      <c r="B73" t="s">
        <v>64</v>
      </c>
      <c r="C73" s="1">
        <v>3.54</v>
      </c>
      <c r="D73" s="1">
        <v>27.32</v>
      </c>
      <c r="E73" s="1">
        <v>89.66</v>
      </c>
      <c r="F73" s="1">
        <v>19.8</v>
      </c>
      <c r="G73" s="1">
        <v>87.1</v>
      </c>
      <c r="H73" s="1">
        <v>66.36</v>
      </c>
      <c r="I73" s="1">
        <v>68.209999999999994</v>
      </c>
      <c r="J73" s="1">
        <v>28.79</v>
      </c>
      <c r="K73" s="1">
        <v>64.06</v>
      </c>
      <c r="L73" s="1">
        <v>52.27</v>
      </c>
      <c r="M73" s="1">
        <v>11.74</v>
      </c>
    </row>
    <row r="74" spans="1:13" x14ac:dyDescent="0.3">
      <c r="A74" t="s">
        <v>38</v>
      </c>
      <c r="B74" t="s">
        <v>14</v>
      </c>
      <c r="C74" s="1">
        <v>9.2100000000000009</v>
      </c>
      <c r="D74" s="1">
        <v>53.92</v>
      </c>
      <c r="E74" s="1">
        <v>85.65</v>
      </c>
      <c r="F74" s="1">
        <v>56.86</v>
      </c>
      <c r="G74" s="1">
        <v>82.09</v>
      </c>
      <c r="H74" s="1">
        <v>71.73</v>
      </c>
      <c r="I74" s="1">
        <v>52.23</v>
      </c>
      <c r="J74" s="1">
        <v>9.9700000000000006</v>
      </c>
      <c r="K74" s="1">
        <v>54.26</v>
      </c>
      <c r="L74" s="1">
        <v>9.73</v>
      </c>
      <c r="M74" s="1">
        <v>27.76</v>
      </c>
    </row>
    <row r="75" spans="1:13" x14ac:dyDescent="0.3">
      <c r="A75" t="s">
        <v>38</v>
      </c>
      <c r="B75" t="s">
        <v>15</v>
      </c>
      <c r="C75" s="1">
        <v>8.31</v>
      </c>
      <c r="D75" s="1">
        <v>49.87</v>
      </c>
      <c r="E75" s="1">
        <v>85.65</v>
      </c>
      <c r="F75" s="1">
        <v>51.83</v>
      </c>
      <c r="G75" s="1">
        <v>82.09</v>
      </c>
      <c r="H75" s="1">
        <v>71.73</v>
      </c>
      <c r="I75" s="1">
        <v>52.23</v>
      </c>
      <c r="J75" s="1">
        <v>44.75</v>
      </c>
      <c r="K75" s="1">
        <v>54.26</v>
      </c>
      <c r="L75" s="1">
        <v>27.27</v>
      </c>
      <c r="M75" s="1">
        <v>31.9</v>
      </c>
    </row>
    <row r="76" spans="1:13" x14ac:dyDescent="0.3">
      <c r="A76" t="s">
        <v>38</v>
      </c>
      <c r="B76" t="s">
        <v>64</v>
      </c>
      <c r="C76" s="1">
        <v>8.52</v>
      </c>
      <c r="D76" s="1">
        <v>48.59</v>
      </c>
      <c r="E76" s="1">
        <v>85.65</v>
      </c>
      <c r="F76" s="1">
        <v>52.41</v>
      </c>
      <c r="G76" s="1">
        <v>82.09</v>
      </c>
      <c r="H76" s="1">
        <v>71.73</v>
      </c>
      <c r="I76" s="1">
        <v>52.23</v>
      </c>
      <c r="J76" s="1">
        <v>48.94</v>
      </c>
      <c r="K76" s="1">
        <v>54.26</v>
      </c>
      <c r="L76" s="1">
        <v>31.88</v>
      </c>
      <c r="M76" s="1">
        <v>32.81</v>
      </c>
    </row>
    <row r="77" spans="1:13" x14ac:dyDescent="0.3">
      <c r="A77" t="s">
        <v>39</v>
      </c>
      <c r="B77" t="s">
        <v>14</v>
      </c>
      <c r="C77" s="1">
        <v>4.9800000000000004</v>
      </c>
      <c r="D77" s="1">
        <v>55.35</v>
      </c>
      <c r="E77" s="1">
        <v>97.75</v>
      </c>
      <c r="F77" s="1">
        <v>59.09</v>
      </c>
      <c r="G77" s="1">
        <v>77.78</v>
      </c>
      <c r="H77" s="1">
        <v>92.93</v>
      </c>
      <c r="I77" s="1">
        <v>86.43</v>
      </c>
      <c r="J77" s="1">
        <v>30.88</v>
      </c>
      <c r="K77" s="1">
        <v>66.67</v>
      </c>
      <c r="L77" s="1">
        <v>25</v>
      </c>
      <c r="M77" s="1">
        <v>34.96</v>
      </c>
    </row>
    <row r="78" spans="1:13" x14ac:dyDescent="0.3">
      <c r="A78" t="s">
        <v>39</v>
      </c>
      <c r="B78" t="s">
        <v>15</v>
      </c>
      <c r="C78" s="1">
        <v>4.97</v>
      </c>
      <c r="D78" s="1">
        <v>38.840000000000003</v>
      </c>
      <c r="E78" s="1">
        <v>95.92</v>
      </c>
      <c r="F78" s="1">
        <v>68.83</v>
      </c>
      <c r="G78" s="1">
        <v>81.819999999999993</v>
      </c>
      <c r="H78" s="1">
        <v>90.85</v>
      </c>
      <c r="I78" s="1">
        <v>86.45</v>
      </c>
      <c r="J78" s="1">
        <v>41.67</v>
      </c>
      <c r="K78" s="1">
        <v>75</v>
      </c>
      <c r="L78" s="1">
        <v>34.78</v>
      </c>
      <c r="M78" s="1">
        <v>35.68</v>
      </c>
    </row>
    <row r="79" spans="1:13" x14ac:dyDescent="0.3">
      <c r="A79" t="s">
        <v>39</v>
      </c>
      <c r="B79" t="s">
        <v>64</v>
      </c>
      <c r="C79" s="1">
        <v>5.53</v>
      </c>
      <c r="D79" s="1">
        <v>46.44</v>
      </c>
      <c r="E79" s="1">
        <v>98.1</v>
      </c>
      <c r="F79" s="1">
        <v>76.92</v>
      </c>
      <c r="G79" s="1">
        <v>89.13</v>
      </c>
      <c r="H79" s="1">
        <v>91.29</v>
      </c>
      <c r="I79" s="1">
        <v>87.71</v>
      </c>
      <c r="J79" s="1">
        <v>100</v>
      </c>
      <c r="K79" s="1">
        <v>66.67</v>
      </c>
      <c r="L79" s="1">
        <v>80.95</v>
      </c>
      <c r="M79" s="1">
        <v>40.130000000000003</v>
      </c>
    </row>
    <row r="80" spans="1:13" x14ac:dyDescent="0.3">
      <c r="A80" t="s">
        <v>40</v>
      </c>
      <c r="B80" t="s">
        <v>14</v>
      </c>
      <c r="C80" s="1">
        <v>3.91</v>
      </c>
      <c r="D80" s="1">
        <v>17.07</v>
      </c>
      <c r="E80" s="1">
        <v>80.989999999999995</v>
      </c>
      <c r="F80" s="1">
        <v>8.24</v>
      </c>
      <c r="G80" s="1">
        <v>80.430000000000007</v>
      </c>
      <c r="H80" s="1">
        <v>36.979999999999997</v>
      </c>
      <c r="I80" s="1">
        <v>21.12</v>
      </c>
      <c r="J80" s="1">
        <v>18.32</v>
      </c>
      <c r="K80" s="1">
        <v>54.26</v>
      </c>
      <c r="L80" s="1">
        <v>44.16</v>
      </c>
      <c r="M80" s="1">
        <v>10.58</v>
      </c>
    </row>
    <row r="81" spans="1:13" x14ac:dyDescent="0.3">
      <c r="A81" t="s">
        <v>40</v>
      </c>
      <c r="B81" t="s">
        <v>15</v>
      </c>
      <c r="C81" s="1">
        <v>3.58</v>
      </c>
      <c r="D81" s="1">
        <v>18.47</v>
      </c>
      <c r="E81" s="1">
        <v>84.96</v>
      </c>
      <c r="F81" s="1">
        <v>9.19</v>
      </c>
      <c r="G81" s="1">
        <v>83.02</v>
      </c>
      <c r="H81" s="1">
        <v>46.18</v>
      </c>
      <c r="I81" s="1">
        <v>44.54</v>
      </c>
      <c r="J81" s="1">
        <v>39.909999999999997</v>
      </c>
      <c r="K81" s="1">
        <v>54.26</v>
      </c>
      <c r="L81" s="1">
        <v>44.16</v>
      </c>
      <c r="M81" s="1">
        <v>13.72</v>
      </c>
    </row>
    <row r="82" spans="1:13" x14ac:dyDescent="0.3">
      <c r="A82" t="s">
        <v>40</v>
      </c>
      <c r="B82" t="s">
        <v>64</v>
      </c>
      <c r="C82" s="1">
        <v>3.71</v>
      </c>
      <c r="D82" s="1">
        <v>19.440000000000001</v>
      </c>
      <c r="E82" s="1">
        <v>78.98</v>
      </c>
      <c r="F82" s="1">
        <v>9.2799999999999994</v>
      </c>
      <c r="G82" s="1">
        <v>83.33</v>
      </c>
      <c r="H82" s="1">
        <v>47.74</v>
      </c>
      <c r="I82" s="1">
        <v>46.96</v>
      </c>
      <c r="J82" s="1">
        <v>41.13</v>
      </c>
      <c r="K82" s="1">
        <v>54.26</v>
      </c>
      <c r="L82" s="1">
        <v>52.61</v>
      </c>
      <c r="M82" s="1">
        <v>15.03</v>
      </c>
    </row>
    <row r="83" spans="1:13" x14ac:dyDescent="0.3">
      <c r="A83" t="s">
        <v>41</v>
      </c>
      <c r="B83" t="s">
        <v>14</v>
      </c>
      <c r="C83" s="1">
        <v>98.56</v>
      </c>
      <c r="D83" s="1">
        <v>94.74</v>
      </c>
      <c r="E83" s="1">
        <v>100</v>
      </c>
      <c r="F83" s="1">
        <v>47.01</v>
      </c>
      <c r="G83" s="1">
        <v>98.11</v>
      </c>
      <c r="H83" s="1">
        <v>95.6</v>
      </c>
      <c r="I83" s="1">
        <v>100</v>
      </c>
      <c r="J83" s="1">
        <v>33.5</v>
      </c>
      <c r="K83" s="1">
        <v>100</v>
      </c>
      <c r="L83" s="1">
        <v>100</v>
      </c>
      <c r="M83" s="1">
        <v>97.62</v>
      </c>
    </row>
    <row r="84" spans="1:13" x14ac:dyDescent="0.3">
      <c r="A84" t="s">
        <v>41</v>
      </c>
      <c r="B84" t="s">
        <v>15</v>
      </c>
      <c r="C84" s="1">
        <v>98.25</v>
      </c>
      <c r="D84" s="1">
        <v>96.84</v>
      </c>
      <c r="E84" s="1">
        <v>100</v>
      </c>
      <c r="F84" s="1">
        <v>100</v>
      </c>
      <c r="G84" s="1">
        <v>98.08</v>
      </c>
      <c r="H84" s="1">
        <v>95.65</v>
      </c>
      <c r="I84" s="1">
        <v>100</v>
      </c>
      <c r="J84" s="1">
        <v>33.5</v>
      </c>
      <c r="K84" s="1">
        <v>100</v>
      </c>
      <c r="L84" s="1">
        <v>100</v>
      </c>
      <c r="M84" s="1">
        <v>97.81</v>
      </c>
    </row>
    <row r="85" spans="1:13" x14ac:dyDescent="0.3">
      <c r="A85" t="s">
        <v>41</v>
      </c>
      <c r="B85" t="s">
        <v>64</v>
      </c>
      <c r="C85" s="1">
        <v>99.28</v>
      </c>
      <c r="D85" s="1">
        <v>97.67</v>
      </c>
      <c r="E85" s="1">
        <v>100</v>
      </c>
      <c r="F85" s="1">
        <v>100</v>
      </c>
      <c r="G85" s="1">
        <v>100</v>
      </c>
      <c r="H85" s="1">
        <v>96.99</v>
      </c>
      <c r="I85" s="1">
        <v>100</v>
      </c>
      <c r="J85" s="1">
        <v>33.5</v>
      </c>
      <c r="K85" s="1">
        <v>100</v>
      </c>
      <c r="L85" s="1">
        <v>100</v>
      </c>
      <c r="M85" s="1">
        <v>98.77</v>
      </c>
    </row>
    <row r="86" spans="1:13" x14ac:dyDescent="0.3">
      <c r="A86" t="s">
        <v>42</v>
      </c>
      <c r="B86" t="s">
        <v>14</v>
      </c>
      <c r="C86" s="1">
        <v>10.64</v>
      </c>
      <c r="D86" s="1">
        <v>83.96</v>
      </c>
      <c r="E86" s="1">
        <v>97.2</v>
      </c>
      <c r="F86" s="1">
        <v>93.48</v>
      </c>
      <c r="G86" s="1">
        <v>100</v>
      </c>
      <c r="H86" s="1">
        <v>95.34</v>
      </c>
      <c r="I86" s="1">
        <v>99.84</v>
      </c>
      <c r="J86" s="1">
        <v>100</v>
      </c>
      <c r="K86" s="1">
        <v>64.709999999999994</v>
      </c>
      <c r="L86" s="1">
        <v>53.42</v>
      </c>
      <c r="M86" s="1">
        <v>51.97</v>
      </c>
    </row>
    <row r="87" spans="1:13" x14ac:dyDescent="0.3">
      <c r="A87" t="s">
        <v>42</v>
      </c>
      <c r="B87" t="s">
        <v>15</v>
      </c>
      <c r="C87" s="1">
        <v>10.29</v>
      </c>
      <c r="D87" s="1">
        <v>84.88</v>
      </c>
      <c r="E87" s="1">
        <v>98.06</v>
      </c>
      <c r="F87" s="1">
        <v>95.36</v>
      </c>
      <c r="G87" s="1">
        <v>99.83</v>
      </c>
      <c r="H87" s="1">
        <v>96.53</v>
      </c>
      <c r="I87" s="1">
        <v>99.84</v>
      </c>
      <c r="J87" s="1">
        <v>80</v>
      </c>
      <c r="K87" s="1">
        <v>78.849999999999994</v>
      </c>
      <c r="L87" s="1">
        <v>73.53</v>
      </c>
      <c r="M87" s="1">
        <v>52.48</v>
      </c>
    </row>
    <row r="88" spans="1:13" x14ac:dyDescent="0.3">
      <c r="A88" t="s">
        <v>42</v>
      </c>
      <c r="B88" t="s">
        <v>64</v>
      </c>
      <c r="C88" s="1">
        <v>9.23</v>
      </c>
      <c r="D88" s="1">
        <v>87.18</v>
      </c>
      <c r="E88" s="1">
        <v>98.65</v>
      </c>
      <c r="F88" s="1">
        <v>94.97</v>
      </c>
      <c r="G88" s="1">
        <v>99.77</v>
      </c>
      <c r="H88" s="1">
        <v>97.16</v>
      </c>
      <c r="I88" s="1">
        <v>99.84</v>
      </c>
      <c r="J88" s="1">
        <v>66.67</v>
      </c>
      <c r="K88" s="1">
        <v>87.3</v>
      </c>
      <c r="L88" s="1">
        <v>83.92</v>
      </c>
      <c r="M88" s="1">
        <v>52.83</v>
      </c>
    </row>
    <row r="89" spans="1:13" x14ac:dyDescent="0.3">
      <c r="A89" t="s">
        <v>43</v>
      </c>
      <c r="B89" t="s">
        <v>14</v>
      </c>
      <c r="C89" s="1">
        <v>4.51</v>
      </c>
      <c r="D89" s="1">
        <v>28.78</v>
      </c>
      <c r="E89" s="1">
        <v>70.33</v>
      </c>
      <c r="F89" s="1">
        <v>72.31</v>
      </c>
      <c r="G89" s="1">
        <v>67.62</v>
      </c>
      <c r="H89" s="1">
        <v>53.79</v>
      </c>
      <c r="I89" s="1">
        <v>30.67</v>
      </c>
      <c r="J89" s="1">
        <v>68</v>
      </c>
      <c r="K89" s="1">
        <v>58.6</v>
      </c>
      <c r="L89" s="1">
        <v>66.67</v>
      </c>
      <c r="M89" s="1">
        <v>23.47</v>
      </c>
    </row>
    <row r="90" spans="1:13" x14ac:dyDescent="0.3">
      <c r="A90" t="s">
        <v>43</v>
      </c>
      <c r="B90" t="s">
        <v>15</v>
      </c>
      <c r="C90" s="1">
        <v>5.29</v>
      </c>
      <c r="D90" s="1">
        <v>31.02</v>
      </c>
      <c r="E90" s="1">
        <v>69.819999999999993</v>
      </c>
      <c r="F90" s="1">
        <v>81.569999999999993</v>
      </c>
      <c r="G90" s="1">
        <v>76.900000000000006</v>
      </c>
      <c r="H90" s="1">
        <v>50.58</v>
      </c>
      <c r="I90" s="1">
        <v>61.55</v>
      </c>
      <c r="J90" s="1">
        <v>64</v>
      </c>
      <c r="K90" s="1">
        <v>68.569999999999993</v>
      </c>
      <c r="L90" s="1">
        <v>75</v>
      </c>
      <c r="M90" s="1">
        <v>28.6</v>
      </c>
    </row>
    <row r="91" spans="1:13" x14ac:dyDescent="0.3">
      <c r="A91" t="s">
        <v>43</v>
      </c>
      <c r="B91" t="s">
        <v>64</v>
      </c>
      <c r="C91" s="1">
        <v>5.91</v>
      </c>
      <c r="D91" s="1">
        <v>32.75</v>
      </c>
      <c r="E91" s="1">
        <v>65.61</v>
      </c>
      <c r="F91" s="1">
        <v>78.510000000000005</v>
      </c>
      <c r="G91" s="1">
        <v>79.34</v>
      </c>
      <c r="H91" s="1">
        <v>56.17</v>
      </c>
      <c r="I91" s="1">
        <v>70.099999999999994</v>
      </c>
      <c r="J91" s="1">
        <v>75</v>
      </c>
      <c r="K91" s="1">
        <v>72.989999999999995</v>
      </c>
      <c r="L91" s="1">
        <v>44.16</v>
      </c>
      <c r="M91" s="1">
        <v>30.11</v>
      </c>
    </row>
    <row r="92" spans="1:13" x14ac:dyDescent="0.3">
      <c r="A92" t="s">
        <v>44</v>
      </c>
      <c r="B92" t="s">
        <v>14</v>
      </c>
      <c r="C92" s="1">
        <v>29.92</v>
      </c>
      <c r="D92" s="1">
        <v>79.400000000000006</v>
      </c>
      <c r="E92" s="1">
        <v>98.65</v>
      </c>
      <c r="F92" s="1">
        <v>50</v>
      </c>
      <c r="G92" s="1">
        <v>71.430000000000007</v>
      </c>
      <c r="H92" s="1">
        <v>93.6</v>
      </c>
      <c r="I92" s="1">
        <v>52.23</v>
      </c>
      <c r="J92" s="1">
        <v>33.5</v>
      </c>
      <c r="K92" s="1">
        <v>54.26</v>
      </c>
      <c r="L92" s="1">
        <v>44.16</v>
      </c>
      <c r="M92" s="1">
        <v>53.33</v>
      </c>
    </row>
    <row r="93" spans="1:13" x14ac:dyDescent="0.3">
      <c r="A93" t="s">
        <v>44</v>
      </c>
      <c r="B93" t="s">
        <v>15</v>
      </c>
      <c r="C93" s="1">
        <v>35.94</v>
      </c>
      <c r="D93" s="1">
        <v>82.28</v>
      </c>
      <c r="E93" s="1">
        <v>98.77</v>
      </c>
      <c r="F93" s="1">
        <v>50</v>
      </c>
      <c r="G93" s="1">
        <v>83.33</v>
      </c>
      <c r="H93" s="1">
        <v>95.56</v>
      </c>
      <c r="I93" s="1">
        <v>52.23</v>
      </c>
      <c r="J93" s="1">
        <v>33.5</v>
      </c>
      <c r="K93" s="1">
        <v>54.26</v>
      </c>
      <c r="L93" s="1">
        <v>44.16</v>
      </c>
      <c r="M93" s="1">
        <v>58.56</v>
      </c>
    </row>
    <row r="94" spans="1:13" x14ac:dyDescent="0.3">
      <c r="A94" t="s">
        <v>44</v>
      </c>
      <c r="B94" t="s">
        <v>64</v>
      </c>
      <c r="C94" s="1">
        <v>36.97</v>
      </c>
      <c r="D94" s="1">
        <v>84.93</v>
      </c>
      <c r="E94" s="1">
        <v>98.75</v>
      </c>
      <c r="F94" s="1">
        <v>47.01</v>
      </c>
      <c r="G94" s="1">
        <v>100</v>
      </c>
      <c r="H94" s="1">
        <v>96.32</v>
      </c>
      <c r="I94" s="1">
        <v>25</v>
      </c>
      <c r="J94" s="1">
        <v>33.5</v>
      </c>
      <c r="K94" s="1">
        <v>54.26</v>
      </c>
      <c r="L94" s="1">
        <v>44.16</v>
      </c>
      <c r="M94" s="1">
        <v>60.36</v>
      </c>
    </row>
    <row r="95" spans="1:13" x14ac:dyDescent="0.3">
      <c r="A95" t="s">
        <v>45</v>
      </c>
      <c r="B95" t="s">
        <v>14</v>
      </c>
      <c r="C95" s="1">
        <v>35.51</v>
      </c>
      <c r="D95" s="1">
        <v>82.59</v>
      </c>
      <c r="E95" s="1">
        <v>98.96</v>
      </c>
      <c r="F95" s="1">
        <v>78.13</v>
      </c>
      <c r="G95" s="1">
        <v>79.239999999999995</v>
      </c>
      <c r="H95" s="1">
        <v>71.73</v>
      </c>
      <c r="I95" s="1">
        <v>52.23</v>
      </c>
      <c r="J95" s="1">
        <v>50</v>
      </c>
      <c r="K95" s="1">
        <v>79.17</v>
      </c>
      <c r="L95" s="1">
        <v>81.819999999999993</v>
      </c>
      <c r="M95" s="1">
        <v>54.14</v>
      </c>
    </row>
    <row r="96" spans="1:13" x14ac:dyDescent="0.3">
      <c r="A96" t="s">
        <v>45</v>
      </c>
      <c r="B96" t="s">
        <v>15</v>
      </c>
      <c r="C96" s="1">
        <v>39.86</v>
      </c>
      <c r="D96" s="1">
        <v>82.42</v>
      </c>
      <c r="E96" s="1">
        <v>99.21</v>
      </c>
      <c r="F96" s="1">
        <v>75.650000000000006</v>
      </c>
      <c r="G96" s="1">
        <v>81.61</v>
      </c>
      <c r="H96" s="1">
        <v>71.73</v>
      </c>
      <c r="I96" s="1">
        <v>52.23</v>
      </c>
      <c r="J96" s="1">
        <v>66.67</v>
      </c>
      <c r="K96" s="1">
        <v>83.33</v>
      </c>
      <c r="L96" s="1">
        <v>100</v>
      </c>
      <c r="M96" s="1">
        <v>57.28</v>
      </c>
    </row>
    <row r="97" spans="1:13" x14ac:dyDescent="0.3">
      <c r="A97" t="s">
        <v>45</v>
      </c>
      <c r="B97" t="s">
        <v>64</v>
      </c>
      <c r="C97" s="1">
        <v>40.14</v>
      </c>
      <c r="D97" s="1">
        <v>82.12</v>
      </c>
      <c r="E97" s="1">
        <v>99.85</v>
      </c>
      <c r="F97" s="1">
        <v>73.39</v>
      </c>
      <c r="G97" s="1">
        <v>97.49</v>
      </c>
      <c r="H97" s="1">
        <v>98.6</v>
      </c>
      <c r="I97" s="1">
        <v>64.72</v>
      </c>
      <c r="J97" s="1">
        <v>75</v>
      </c>
      <c r="K97" s="1">
        <v>88.24</v>
      </c>
      <c r="L97" s="1">
        <v>94.74</v>
      </c>
      <c r="M97" s="1">
        <v>57.62</v>
      </c>
    </row>
    <row r="98" spans="1:13" x14ac:dyDescent="0.3">
      <c r="A98" t="s">
        <v>46</v>
      </c>
      <c r="B98" t="s">
        <v>15</v>
      </c>
      <c r="C98" s="1">
        <v>18.170000000000002</v>
      </c>
      <c r="D98" s="1">
        <v>46.08</v>
      </c>
      <c r="E98" s="1">
        <v>88.64</v>
      </c>
      <c r="F98" s="1">
        <v>75</v>
      </c>
      <c r="G98" s="1">
        <v>74.37</v>
      </c>
      <c r="H98" s="1">
        <v>72.62</v>
      </c>
      <c r="I98" s="1">
        <v>75.16</v>
      </c>
      <c r="J98" s="1">
        <v>76.47</v>
      </c>
      <c r="K98" s="1">
        <v>20</v>
      </c>
      <c r="L98" s="1">
        <v>48.03</v>
      </c>
      <c r="M98" s="1">
        <v>37.9</v>
      </c>
    </row>
    <row r="99" spans="1:13" x14ac:dyDescent="0.3">
      <c r="A99" t="s">
        <v>46</v>
      </c>
      <c r="B99" t="s">
        <v>64</v>
      </c>
      <c r="C99" s="1">
        <v>9.06</v>
      </c>
      <c r="D99" s="1">
        <v>45.75</v>
      </c>
      <c r="E99" s="1">
        <v>81.290000000000006</v>
      </c>
      <c r="F99" s="1">
        <v>47.01</v>
      </c>
      <c r="G99" s="1">
        <v>79.27</v>
      </c>
      <c r="H99" s="1">
        <v>78.650000000000006</v>
      </c>
      <c r="I99" s="1">
        <v>73.94</v>
      </c>
      <c r="J99" s="1">
        <v>33.5</v>
      </c>
      <c r="K99" s="1">
        <v>100</v>
      </c>
      <c r="L99" s="1">
        <v>53.67</v>
      </c>
      <c r="M99" s="1">
        <v>35.51</v>
      </c>
    </row>
    <row r="100" spans="1:13" x14ac:dyDescent="0.3">
      <c r="A100" t="s">
        <v>47</v>
      </c>
      <c r="B100" t="s">
        <v>14</v>
      </c>
      <c r="C100" s="1">
        <v>3.59</v>
      </c>
      <c r="D100" s="1">
        <v>4.33</v>
      </c>
      <c r="E100" s="1">
        <v>59.63</v>
      </c>
      <c r="F100" s="1">
        <v>50</v>
      </c>
      <c r="G100" s="1">
        <v>71.64</v>
      </c>
      <c r="H100" s="1">
        <v>27.3</v>
      </c>
      <c r="I100" s="1">
        <v>50</v>
      </c>
      <c r="J100" s="1">
        <v>33.5</v>
      </c>
      <c r="K100" s="1">
        <v>54.26</v>
      </c>
      <c r="L100" s="1">
        <v>44.16</v>
      </c>
      <c r="M100" s="1">
        <v>11.4</v>
      </c>
    </row>
    <row r="101" spans="1:13" x14ac:dyDescent="0.3">
      <c r="A101" t="s">
        <v>47</v>
      </c>
      <c r="B101" t="s">
        <v>15</v>
      </c>
      <c r="C101" s="1">
        <v>4.3600000000000003</v>
      </c>
      <c r="D101" s="1">
        <v>5.0599999999999996</v>
      </c>
      <c r="E101" s="1">
        <v>84.15</v>
      </c>
      <c r="F101" s="1">
        <v>100</v>
      </c>
      <c r="G101" s="1">
        <v>91.18</v>
      </c>
      <c r="H101" s="1">
        <v>35.81</v>
      </c>
      <c r="I101" s="1">
        <v>60</v>
      </c>
      <c r="J101" s="1">
        <v>33.5</v>
      </c>
      <c r="K101" s="1">
        <v>54.26</v>
      </c>
      <c r="L101" s="1">
        <v>44.16</v>
      </c>
      <c r="M101" s="1">
        <v>15.11</v>
      </c>
    </row>
    <row r="102" spans="1:13" x14ac:dyDescent="0.3">
      <c r="A102" t="s">
        <v>47</v>
      </c>
      <c r="B102" t="s">
        <v>64</v>
      </c>
      <c r="C102" s="1">
        <v>4.5199999999999996</v>
      </c>
      <c r="D102" s="1">
        <v>5.95</v>
      </c>
      <c r="E102" s="1">
        <v>84.55</v>
      </c>
      <c r="F102" s="1">
        <v>100</v>
      </c>
      <c r="G102" s="1">
        <v>91.18</v>
      </c>
      <c r="H102" s="1">
        <v>34.909999999999997</v>
      </c>
      <c r="I102" s="1">
        <v>70</v>
      </c>
      <c r="J102" s="1">
        <v>33.5</v>
      </c>
      <c r="K102" s="1">
        <v>54.26</v>
      </c>
      <c r="L102" s="1">
        <v>44.16</v>
      </c>
      <c r="M102" s="1">
        <v>15.65</v>
      </c>
    </row>
    <row r="103" spans="1:13" x14ac:dyDescent="0.3">
      <c r="A103" t="s">
        <v>48</v>
      </c>
      <c r="B103" t="s">
        <v>14</v>
      </c>
      <c r="C103" s="1">
        <v>5.53</v>
      </c>
      <c r="D103" s="1">
        <v>25.63</v>
      </c>
      <c r="E103" s="1">
        <v>49.98</v>
      </c>
      <c r="F103" s="1">
        <v>14.75</v>
      </c>
      <c r="G103" s="1">
        <v>53.22</v>
      </c>
      <c r="H103" s="1">
        <v>32.81</v>
      </c>
      <c r="I103" s="1">
        <v>22.71</v>
      </c>
      <c r="J103" s="1">
        <v>9.3699999999999992</v>
      </c>
      <c r="K103" s="1">
        <v>15.36</v>
      </c>
      <c r="L103" s="1">
        <v>37.5</v>
      </c>
      <c r="M103" s="1">
        <v>11.12</v>
      </c>
    </row>
    <row r="104" spans="1:13" x14ac:dyDescent="0.3">
      <c r="A104" t="s">
        <v>48</v>
      </c>
      <c r="B104" t="s">
        <v>15</v>
      </c>
      <c r="C104" s="1">
        <v>6.43</v>
      </c>
      <c r="D104" s="1">
        <v>27.71</v>
      </c>
      <c r="E104" s="1">
        <v>55.9</v>
      </c>
      <c r="F104" s="1">
        <v>16.64</v>
      </c>
      <c r="G104" s="1">
        <v>56.17</v>
      </c>
      <c r="H104" s="1">
        <v>36.18</v>
      </c>
      <c r="I104" s="1">
        <v>25.27</v>
      </c>
      <c r="J104" s="1">
        <v>15.5</v>
      </c>
      <c r="K104" s="1">
        <v>22.12</v>
      </c>
      <c r="L104" s="1">
        <v>20</v>
      </c>
      <c r="M104" s="1">
        <v>12.72</v>
      </c>
    </row>
    <row r="105" spans="1:13" x14ac:dyDescent="0.3">
      <c r="A105" t="s">
        <v>48</v>
      </c>
      <c r="B105" t="s">
        <v>64</v>
      </c>
      <c r="C105" s="1">
        <v>6.67</v>
      </c>
      <c r="D105" s="1">
        <v>29.88</v>
      </c>
      <c r="E105" s="1">
        <v>56.49</v>
      </c>
      <c r="F105" s="1">
        <v>17.149999999999999</v>
      </c>
      <c r="G105" s="1">
        <v>56.03</v>
      </c>
      <c r="H105" s="1">
        <v>36.18</v>
      </c>
      <c r="I105" s="1">
        <v>26.81</v>
      </c>
      <c r="J105" s="1">
        <v>16.23</v>
      </c>
      <c r="K105" s="1">
        <v>24.11</v>
      </c>
      <c r="L105" s="1">
        <v>28.57</v>
      </c>
      <c r="M105" s="1">
        <v>13.31</v>
      </c>
    </row>
    <row r="106" spans="1:13" x14ac:dyDescent="0.3">
      <c r="A106" t="s">
        <v>49</v>
      </c>
      <c r="B106" t="s">
        <v>14</v>
      </c>
      <c r="C106" s="1">
        <v>12.78</v>
      </c>
      <c r="D106" s="1">
        <v>77.16</v>
      </c>
      <c r="E106" s="1">
        <v>94.2</v>
      </c>
      <c r="F106" s="1">
        <v>57.03</v>
      </c>
      <c r="G106" s="1">
        <v>93.63</v>
      </c>
      <c r="H106" s="1">
        <v>90.07</v>
      </c>
      <c r="I106" s="1">
        <v>66.400000000000006</v>
      </c>
      <c r="J106" s="1">
        <v>27.34</v>
      </c>
      <c r="K106" s="1">
        <v>39.24</v>
      </c>
      <c r="L106" s="1">
        <v>50</v>
      </c>
      <c r="M106" s="1">
        <v>31.97</v>
      </c>
    </row>
    <row r="107" spans="1:13" x14ac:dyDescent="0.3">
      <c r="A107" t="s">
        <v>49</v>
      </c>
      <c r="B107" t="s">
        <v>15</v>
      </c>
      <c r="C107" s="1">
        <v>13.17</v>
      </c>
      <c r="D107" s="1">
        <v>76.760000000000005</v>
      </c>
      <c r="E107" s="1">
        <v>94.78</v>
      </c>
      <c r="F107" s="1">
        <v>57.34</v>
      </c>
      <c r="G107" s="1">
        <v>94.39</v>
      </c>
      <c r="H107" s="1">
        <v>92.72</v>
      </c>
      <c r="I107" s="1">
        <v>67.08</v>
      </c>
      <c r="J107" s="1">
        <v>24.89</v>
      </c>
      <c r="K107" s="1">
        <v>48.25</v>
      </c>
      <c r="L107" s="1">
        <v>61.54</v>
      </c>
      <c r="M107" s="1">
        <v>32.97</v>
      </c>
    </row>
    <row r="108" spans="1:13" x14ac:dyDescent="0.3">
      <c r="A108" t="s">
        <v>49</v>
      </c>
      <c r="B108" t="s">
        <v>64</v>
      </c>
      <c r="C108" s="1">
        <v>12.86</v>
      </c>
      <c r="D108" s="1">
        <v>78.03</v>
      </c>
      <c r="E108" s="1">
        <v>96.51</v>
      </c>
      <c r="F108" s="1">
        <v>57.33</v>
      </c>
      <c r="G108" s="1">
        <v>94</v>
      </c>
      <c r="H108" s="1">
        <v>92.07</v>
      </c>
      <c r="I108" s="1">
        <v>65.7</v>
      </c>
      <c r="J108" s="1">
        <v>30.64</v>
      </c>
      <c r="K108" s="1">
        <v>56.03</v>
      </c>
      <c r="L108" s="1">
        <v>73.33</v>
      </c>
      <c r="M108" s="1">
        <v>33.54</v>
      </c>
    </row>
    <row r="109" spans="1:13" x14ac:dyDescent="0.3">
      <c r="A109" t="s">
        <v>50</v>
      </c>
      <c r="B109" t="s">
        <v>14</v>
      </c>
      <c r="C109" s="1">
        <v>3.94</v>
      </c>
      <c r="D109" s="1">
        <v>34.840000000000003</v>
      </c>
      <c r="E109" s="1">
        <v>67.19</v>
      </c>
      <c r="F109" s="1">
        <v>7.93</v>
      </c>
      <c r="G109" s="1">
        <v>74.34</v>
      </c>
      <c r="H109" s="1">
        <v>54.02</v>
      </c>
      <c r="I109" s="1">
        <v>42.04</v>
      </c>
      <c r="J109" s="1">
        <v>33.5</v>
      </c>
      <c r="K109" s="1">
        <v>54.26</v>
      </c>
      <c r="L109" s="1">
        <v>54.55</v>
      </c>
      <c r="M109" s="1">
        <v>10.77</v>
      </c>
    </row>
    <row r="110" spans="1:13" x14ac:dyDescent="0.3">
      <c r="A110" t="s">
        <v>50</v>
      </c>
      <c r="B110" t="s">
        <v>15</v>
      </c>
      <c r="C110" s="1">
        <v>4.55</v>
      </c>
      <c r="D110" s="1">
        <v>39.79</v>
      </c>
      <c r="E110" s="1">
        <v>70.27</v>
      </c>
      <c r="F110" s="1">
        <v>9.32</v>
      </c>
      <c r="G110" s="1">
        <v>78.72</v>
      </c>
      <c r="H110" s="1">
        <v>61.28</v>
      </c>
      <c r="I110" s="1">
        <v>49.07</v>
      </c>
      <c r="J110" s="1">
        <v>33.5</v>
      </c>
      <c r="K110" s="1">
        <v>54.26</v>
      </c>
      <c r="L110" s="1">
        <v>66.67</v>
      </c>
      <c r="M110" s="1">
        <v>12.13</v>
      </c>
    </row>
    <row r="111" spans="1:13" x14ac:dyDescent="0.3">
      <c r="A111" t="s">
        <v>50</v>
      </c>
      <c r="B111" t="s">
        <v>64</v>
      </c>
      <c r="C111" s="1">
        <v>4.6900000000000004</v>
      </c>
      <c r="D111" s="1">
        <v>41.56</v>
      </c>
      <c r="E111" s="1">
        <v>75.709999999999994</v>
      </c>
      <c r="F111" s="1">
        <v>9.9700000000000006</v>
      </c>
      <c r="G111" s="1">
        <v>79.930000000000007</v>
      </c>
      <c r="H111" s="1">
        <v>63.91</v>
      </c>
      <c r="I111" s="1">
        <v>50.49</v>
      </c>
      <c r="J111" s="1">
        <v>33.5</v>
      </c>
      <c r="K111" s="1">
        <v>100</v>
      </c>
      <c r="L111" s="1">
        <v>66.67</v>
      </c>
      <c r="M111" s="1">
        <v>12.67</v>
      </c>
    </row>
    <row r="112" spans="1:13" x14ac:dyDescent="0.3">
      <c r="C112" s="1"/>
      <c r="D112" s="1"/>
      <c r="E112" s="1"/>
      <c r="F112" s="1"/>
      <c r="G112" s="1"/>
      <c r="H112" s="1"/>
      <c r="I112" s="1"/>
      <c r="J112" s="1"/>
      <c r="K112" s="1"/>
      <c r="L112" s="1"/>
      <c r="M112" s="1"/>
    </row>
  </sheetData>
  <sortState xmlns:xlrd2="http://schemas.microsoft.com/office/spreadsheetml/2017/richdata2" ref="A2:M111">
    <sortCondition ref="A1:A111"/>
  </sortState>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99FB0-A59F-42FD-ABDC-5720C38DC26B}">
  <dimension ref="A1:M111"/>
  <sheetViews>
    <sheetView workbookViewId="0">
      <pane ySplit="1" topLeftCell="A2" activePane="bottomLeft" state="frozen"/>
      <selection pane="bottomLeft"/>
    </sheetView>
  </sheetViews>
  <sheetFormatPr defaultRowHeight="14.4" x14ac:dyDescent="0.3"/>
  <cols>
    <col min="1" max="1" width="23.6640625" bestFit="1" customWidth="1"/>
    <col min="2" max="2" width="7.6640625" bestFit="1" customWidth="1"/>
    <col min="3" max="3" width="14.6640625" bestFit="1" customWidth="1"/>
    <col min="4" max="4" width="24.6640625" bestFit="1" customWidth="1"/>
    <col min="5" max="5" width="34.5546875" bestFit="1" customWidth="1"/>
    <col min="6" max="6" width="17.109375" bestFit="1" customWidth="1"/>
    <col min="7" max="7" width="27.109375" bestFit="1" customWidth="1"/>
    <col min="8" max="8" width="28.6640625" bestFit="1" customWidth="1"/>
    <col min="9" max="9" width="21.21875" bestFit="1" customWidth="1"/>
    <col min="10" max="10" width="11" bestFit="1" customWidth="1"/>
    <col min="11" max="11" width="17.21875" bestFit="1" customWidth="1"/>
    <col min="12" max="12" width="12.88671875" bestFit="1" customWidth="1"/>
    <col min="13" max="13" width="12.21875" bestFit="1" customWidth="1"/>
  </cols>
  <sheetData>
    <row r="1" spans="1:13" x14ac:dyDescent="0.3">
      <c r="A1" t="s">
        <v>0</v>
      </c>
      <c r="B1" t="s">
        <v>1</v>
      </c>
      <c r="C1" t="s">
        <v>66</v>
      </c>
      <c r="D1" t="s">
        <v>67</v>
      </c>
      <c r="E1" t="s">
        <v>68</v>
      </c>
      <c r="F1" t="s">
        <v>69</v>
      </c>
      <c r="G1" t="s">
        <v>70</v>
      </c>
      <c r="H1" t="s">
        <v>71</v>
      </c>
      <c r="I1" t="s">
        <v>72</v>
      </c>
      <c r="J1" t="s">
        <v>73</v>
      </c>
      <c r="K1" t="s">
        <v>74</v>
      </c>
      <c r="L1" t="s">
        <v>75</v>
      </c>
      <c r="M1" t="s">
        <v>76</v>
      </c>
    </row>
    <row r="2" spans="1:13" x14ac:dyDescent="0.3">
      <c r="A2" t="s">
        <v>51</v>
      </c>
      <c r="B2" t="s">
        <v>14</v>
      </c>
      <c r="C2" s="1">
        <v>46.38</v>
      </c>
      <c r="D2" s="1">
        <v>69.56</v>
      </c>
      <c r="E2" s="1">
        <v>94.92</v>
      </c>
      <c r="F2" s="1">
        <v>45.97</v>
      </c>
      <c r="G2" s="1">
        <v>93.72</v>
      </c>
      <c r="H2" s="1">
        <v>83.12</v>
      </c>
      <c r="I2" s="1">
        <v>86.84</v>
      </c>
      <c r="J2" s="1">
        <v>75.08</v>
      </c>
      <c r="K2" s="1">
        <v>82.88</v>
      </c>
      <c r="L2" s="1">
        <v>91.01</v>
      </c>
      <c r="M2" s="1">
        <v>56.78</v>
      </c>
    </row>
    <row r="3" spans="1:13" x14ac:dyDescent="0.3">
      <c r="A3" t="s">
        <v>51</v>
      </c>
      <c r="B3" t="s">
        <v>15</v>
      </c>
      <c r="C3" s="1">
        <v>49.63</v>
      </c>
      <c r="D3" s="1">
        <v>73.260000000000005</v>
      </c>
      <c r="E3" s="1">
        <v>95.27</v>
      </c>
      <c r="F3" s="1">
        <v>48.33</v>
      </c>
      <c r="G3" s="1">
        <v>94.81</v>
      </c>
      <c r="H3" s="1">
        <v>84.03</v>
      </c>
      <c r="I3" s="1">
        <v>89.14</v>
      </c>
      <c r="J3" s="1">
        <v>77.55</v>
      </c>
      <c r="K3" s="1">
        <v>83.85</v>
      </c>
      <c r="L3" s="1">
        <v>92.67</v>
      </c>
      <c r="M3" s="1">
        <v>60.01</v>
      </c>
    </row>
    <row r="4" spans="1:13" x14ac:dyDescent="0.3">
      <c r="A4" t="s">
        <v>51</v>
      </c>
      <c r="B4" t="s">
        <v>64</v>
      </c>
      <c r="C4" s="1">
        <v>52.4</v>
      </c>
      <c r="D4" s="1">
        <v>76.44</v>
      </c>
      <c r="E4" s="1">
        <v>94.81</v>
      </c>
      <c r="F4" s="1">
        <v>49.86</v>
      </c>
      <c r="G4" s="1">
        <v>94.48</v>
      </c>
      <c r="H4" s="1">
        <v>88.1</v>
      </c>
      <c r="I4" s="1">
        <v>90.82</v>
      </c>
      <c r="J4" s="1">
        <v>81.5</v>
      </c>
      <c r="K4" s="1">
        <v>86.85</v>
      </c>
      <c r="L4" s="1">
        <v>92.86</v>
      </c>
      <c r="M4" s="1">
        <v>62.81</v>
      </c>
    </row>
    <row r="5" spans="1:13" x14ac:dyDescent="0.3">
      <c r="A5" t="s">
        <v>62</v>
      </c>
      <c r="B5" t="s">
        <v>14</v>
      </c>
      <c r="C5" s="1">
        <v>82.42</v>
      </c>
      <c r="D5" s="1">
        <v>96.05</v>
      </c>
      <c r="E5" s="1">
        <v>100</v>
      </c>
      <c r="F5" s="1">
        <v>70.38</v>
      </c>
      <c r="G5" s="1">
        <v>100</v>
      </c>
      <c r="H5" s="1">
        <v>100</v>
      </c>
      <c r="I5" s="1">
        <v>70.61</v>
      </c>
      <c r="J5" s="1">
        <v>53.93</v>
      </c>
      <c r="K5" s="1">
        <v>100</v>
      </c>
      <c r="L5" s="1">
        <v>70.38</v>
      </c>
      <c r="M5" s="1">
        <v>88.86</v>
      </c>
    </row>
    <row r="6" spans="1:13" x14ac:dyDescent="0.3">
      <c r="A6" t="s">
        <v>62</v>
      </c>
      <c r="B6" t="s">
        <v>15</v>
      </c>
      <c r="C6" s="1">
        <v>80.72</v>
      </c>
      <c r="D6" s="1">
        <v>96.3</v>
      </c>
      <c r="E6" s="1">
        <v>100</v>
      </c>
      <c r="F6" s="1">
        <v>100</v>
      </c>
      <c r="G6" s="1">
        <v>100</v>
      </c>
      <c r="H6" s="1">
        <v>100</v>
      </c>
      <c r="I6" s="1">
        <v>70.61</v>
      </c>
      <c r="J6" s="1">
        <v>53.93</v>
      </c>
      <c r="K6" s="1">
        <v>100</v>
      </c>
      <c r="L6" s="1">
        <v>70.38</v>
      </c>
      <c r="M6" s="1">
        <v>88.89</v>
      </c>
    </row>
    <row r="7" spans="1:13" x14ac:dyDescent="0.3">
      <c r="A7" t="s">
        <v>62</v>
      </c>
      <c r="B7" t="s">
        <v>64</v>
      </c>
      <c r="C7" s="1">
        <v>82.11</v>
      </c>
      <c r="D7" s="1">
        <v>97.62</v>
      </c>
      <c r="E7" s="1">
        <v>100</v>
      </c>
      <c r="F7" s="1">
        <v>70.38</v>
      </c>
      <c r="G7" s="1">
        <v>100</v>
      </c>
      <c r="H7" s="1">
        <v>100</v>
      </c>
      <c r="I7" s="1">
        <v>70.61</v>
      </c>
      <c r="J7" s="1">
        <v>53.93</v>
      </c>
      <c r="K7" s="1">
        <v>100</v>
      </c>
      <c r="L7" s="1">
        <v>70.38</v>
      </c>
      <c r="M7" s="1">
        <v>90.1</v>
      </c>
    </row>
    <row r="8" spans="1:13" x14ac:dyDescent="0.3">
      <c r="A8" t="s">
        <v>16</v>
      </c>
      <c r="B8" t="s">
        <v>14</v>
      </c>
      <c r="C8" s="1">
        <v>87.66</v>
      </c>
      <c r="D8" s="1">
        <v>93.57</v>
      </c>
      <c r="E8" s="1">
        <v>99.32</v>
      </c>
      <c r="F8" s="1">
        <v>100</v>
      </c>
      <c r="G8" s="1">
        <v>67.48</v>
      </c>
      <c r="H8" s="1">
        <v>96.19</v>
      </c>
      <c r="I8" s="1">
        <v>96.15</v>
      </c>
      <c r="J8" s="1">
        <v>97.5</v>
      </c>
      <c r="K8" s="1">
        <v>100</v>
      </c>
      <c r="L8" s="1">
        <v>91.27</v>
      </c>
      <c r="M8" s="1">
        <v>90.34</v>
      </c>
    </row>
    <row r="9" spans="1:13" x14ac:dyDescent="0.3">
      <c r="A9" t="s">
        <v>16</v>
      </c>
      <c r="B9" t="s">
        <v>15</v>
      </c>
      <c r="C9" s="1">
        <v>91.08</v>
      </c>
      <c r="D9" s="1">
        <v>94.7</v>
      </c>
      <c r="E9" s="1">
        <v>100</v>
      </c>
      <c r="F9" s="1">
        <v>100</v>
      </c>
      <c r="G9" s="1">
        <v>86.11</v>
      </c>
      <c r="H9" s="1">
        <v>97.6</v>
      </c>
      <c r="I9" s="1">
        <v>97.11</v>
      </c>
      <c r="J9" s="1">
        <v>93.55</v>
      </c>
      <c r="K9" s="1">
        <v>83.33</v>
      </c>
      <c r="L9" s="1">
        <v>93.21</v>
      </c>
      <c r="M9" s="1">
        <v>92.76</v>
      </c>
    </row>
    <row r="10" spans="1:13" x14ac:dyDescent="0.3">
      <c r="A10" t="s">
        <v>16</v>
      </c>
      <c r="B10" t="s">
        <v>64</v>
      </c>
      <c r="C10" s="1">
        <v>91.65</v>
      </c>
      <c r="D10" s="1">
        <v>95.62</v>
      </c>
      <c r="E10" s="1">
        <v>100</v>
      </c>
      <c r="F10" s="1">
        <v>100</v>
      </c>
      <c r="G10" s="1">
        <v>90.23</v>
      </c>
      <c r="H10" s="1">
        <v>97.09</v>
      </c>
      <c r="I10" s="1">
        <v>97.58</v>
      </c>
      <c r="J10" s="1">
        <v>91.3</v>
      </c>
      <c r="K10" s="1">
        <v>100</v>
      </c>
      <c r="L10" s="1">
        <v>95.8</v>
      </c>
      <c r="M10" s="1">
        <v>93.5</v>
      </c>
    </row>
    <row r="11" spans="1:13" x14ac:dyDescent="0.3">
      <c r="A11" t="s">
        <v>17</v>
      </c>
      <c r="B11" t="s">
        <v>14</v>
      </c>
      <c r="C11" s="1">
        <v>19.72</v>
      </c>
      <c r="D11" s="1">
        <v>53.59</v>
      </c>
      <c r="E11" s="1">
        <v>92.19</v>
      </c>
      <c r="F11" s="1">
        <v>79.069999999999993</v>
      </c>
      <c r="G11" s="1">
        <v>92</v>
      </c>
      <c r="H11" s="1">
        <v>81.680000000000007</v>
      </c>
      <c r="I11" s="1">
        <v>81.25</v>
      </c>
      <c r="J11" s="1">
        <v>53.93</v>
      </c>
      <c r="K11" s="1">
        <v>100</v>
      </c>
      <c r="L11" s="1">
        <v>100</v>
      </c>
      <c r="M11" s="1">
        <v>36.35</v>
      </c>
    </row>
    <row r="12" spans="1:13" x14ac:dyDescent="0.3">
      <c r="A12" t="s">
        <v>17</v>
      </c>
      <c r="B12" t="s">
        <v>15</v>
      </c>
      <c r="C12" s="1">
        <v>21.53</v>
      </c>
      <c r="D12" s="1">
        <v>54.96</v>
      </c>
      <c r="E12" s="1">
        <v>96.83</v>
      </c>
      <c r="F12" s="1">
        <v>82.93</v>
      </c>
      <c r="G12" s="1">
        <v>95.92</v>
      </c>
      <c r="H12" s="1">
        <v>81.13</v>
      </c>
      <c r="I12" s="1">
        <v>92.11</v>
      </c>
      <c r="J12" s="1">
        <v>53.93</v>
      </c>
      <c r="K12" s="1">
        <v>100</v>
      </c>
      <c r="L12" s="1">
        <v>70.38</v>
      </c>
      <c r="M12" s="1">
        <v>38.6</v>
      </c>
    </row>
    <row r="13" spans="1:13" x14ac:dyDescent="0.3">
      <c r="A13" t="s">
        <v>17</v>
      </c>
      <c r="B13" t="s">
        <v>64</v>
      </c>
      <c r="C13" s="1">
        <v>22.64</v>
      </c>
      <c r="D13" s="1">
        <v>53.87</v>
      </c>
      <c r="E13" s="1">
        <v>95.52</v>
      </c>
      <c r="F13" s="1">
        <v>84</v>
      </c>
      <c r="G13" s="1">
        <v>94.34</v>
      </c>
      <c r="H13" s="1">
        <v>82.59</v>
      </c>
      <c r="I13" s="1">
        <v>87.18</v>
      </c>
      <c r="J13" s="1">
        <v>53.93</v>
      </c>
      <c r="K13" s="1">
        <v>100</v>
      </c>
      <c r="L13" s="1">
        <v>100</v>
      </c>
      <c r="M13" s="1">
        <v>39.54</v>
      </c>
    </row>
    <row r="14" spans="1:13" x14ac:dyDescent="0.3">
      <c r="A14" t="s">
        <v>18</v>
      </c>
      <c r="B14" t="s">
        <v>14</v>
      </c>
      <c r="C14" s="1">
        <v>9.51</v>
      </c>
      <c r="D14" s="1">
        <v>51.14</v>
      </c>
      <c r="E14" s="1">
        <v>81.150000000000006</v>
      </c>
      <c r="F14" s="1">
        <v>28.18</v>
      </c>
      <c r="G14" s="1">
        <v>87.61</v>
      </c>
      <c r="H14" s="1">
        <v>72.540000000000006</v>
      </c>
      <c r="I14" s="1">
        <v>72.64</v>
      </c>
      <c r="J14" s="1">
        <v>43.79</v>
      </c>
      <c r="K14" s="1">
        <v>68.73</v>
      </c>
      <c r="L14" s="1">
        <v>85.66</v>
      </c>
      <c r="M14" s="1">
        <v>19.39</v>
      </c>
    </row>
    <row r="15" spans="1:13" x14ac:dyDescent="0.3">
      <c r="A15" t="s">
        <v>18</v>
      </c>
      <c r="B15" t="s">
        <v>15</v>
      </c>
      <c r="C15" s="1">
        <v>11.5</v>
      </c>
      <c r="D15" s="1">
        <v>56.42</v>
      </c>
      <c r="E15" s="1">
        <v>90.91</v>
      </c>
      <c r="F15" s="1">
        <v>33</v>
      </c>
      <c r="G15" s="1">
        <v>89.43</v>
      </c>
      <c r="H15" s="1">
        <v>76.95</v>
      </c>
      <c r="I15" s="1">
        <v>75.75</v>
      </c>
      <c r="J15" s="1">
        <v>47.12</v>
      </c>
      <c r="K15" s="1">
        <v>59.51</v>
      </c>
      <c r="L15" s="1">
        <v>85.54</v>
      </c>
      <c r="M15" s="1">
        <v>22.4</v>
      </c>
    </row>
    <row r="16" spans="1:13" x14ac:dyDescent="0.3">
      <c r="A16" t="s">
        <v>18</v>
      </c>
      <c r="B16" t="s">
        <v>64</v>
      </c>
      <c r="C16" s="1">
        <v>12.76</v>
      </c>
      <c r="D16" s="1">
        <v>58.5</v>
      </c>
      <c r="E16" s="1">
        <v>92.34</v>
      </c>
      <c r="F16" s="1">
        <v>34.770000000000003</v>
      </c>
      <c r="G16" s="1">
        <v>93.6</v>
      </c>
      <c r="H16" s="1">
        <v>79.84</v>
      </c>
      <c r="I16" s="1">
        <v>83.41</v>
      </c>
      <c r="J16" s="1">
        <v>64.22</v>
      </c>
      <c r="K16" s="1">
        <v>67.08</v>
      </c>
      <c r="L16" s="1">
        <v>87.09</v>
      </c>
      <c r="M16" s="1">
        <v>25.55</v>
      </c>
    </row>
    <row r="17" spans="1:13" x14ac:dyDescent="0.3">
      <c r="A17" t="s">
        <v>19</v>
      </c>
      <c r="B17" t="s">
        <v>14</v>
      </c>
      <c r="C17" s="1">
        <v>4.12</v>
      </c>
      <c r="D17" s="1">
        <v>13.04</v>
      </c>
      <c r="E17" s="1">
        <v>53.96</v>
      </c>
      <c r="F17" s="1">
        <v>16.190000000000001</v>
      </c>
      <c r="G17" s="1">
        <v>72.5</v>
      </c>
      <c r="H17" s="1">
        <v>23.08</v>
      </c>
      <c r="I17" s="1">
        <v>29.64</v>
      </c>
      <c r="J17" s="1">
        <v>30.6</v>
      </c>
      <c r="K17" s="1">
        <v>39.32</v>
      </c>
      <c r="L17" s="1">
        <v>60.83</v>
      </c>
      <c r="M17" s="1">
        <v>9.9600000000000009</v>
      </c>
    </row>
    <row r="18" spans="1:13" x14ac:dyDescent="0.3">
      <c r="A18" t="s">
        <v>19</v>
      </c>
      <c r="B18" t="s">
        <v>15</v>
      </c>
      <c r="C18" s="1">
        <v>13.76</v>
      </c>
      <c r="D18" s="1">
        <v>36.32</v>
      </c>
      <c r="E18" s="1">
        <v>51.49</v>
      </c>
      <c r="F18" s="1">
        <v>34.96</v>
      </c>
      <c r="G18" s="1">
        <v>81.819999999999993</v>
      </c>
      <c r="H18" s="1">
        <v>37.29</v>
      </c>
      <c r="I18" s="1">
        <v>33.07</v>
      </c>
      <c r="J18" s="1">
        <v>34.880000000000003</v>
      </c>
      <c r="K18" s="1">
        <v>47.95</v>
      </c>
      <c r="L18" s="1">
        <v>64.86</v>
      </c>
      <c r="M18" s="1">
        <v>25.22</v>
      </c>
    </row>
    <row r="19" spans="1:13" x14ac:dyDescent="0.3">
      <c r="A19" t="s">
        <v>19</v>
      </c>
      <c r="B19" t="s">
        <v>64</v>
      </c>
      <c r="C19" s="1">
        <v>22.28</v>
      </c>
      <c r="D19" s="1">
        <v>53.42</v>
      </c>
      <c r="E19" s="1">
        <v>62.69</v>
      </c>
      <c r="F19" s="1">
        <v>47.6</v>
      </c>
      <c r="G19" s="1">
        <v>84.78</v>
      </c>
      <c r="H19" s="1">
        <v>56.86</v>
      </c>
      <c r="I19" s="1">
        <v>41.46</v>
      </c>
      <c r="J19" s="1">
        <v>41.06</v>
      </c>
      <c r="K19" s="1">
        <v>64.66</v>
      </c>
      <c r="L19" s="1">
        <v>68.58</v>
      </c>
      <c r="M19" s="1">
        <v>37.78</v>
      </c>
    </row>
    <row r="20" spans="1:13" x14ac:dyDescent="0.3">
      <c r="A20" t="s">
        <v>20</v>
      </c>
      <c r="B20" t="s">
        <v>14</v>
      </c>
      <c r="C20" s="1">
        <v>100</v>
      </c>
      <c r="D20" s="1">
        <v>100</v>
      </c>
      <c r="E20" s="1">
        <v>100</v>
      </c>
      <c r="F20" s="1">
        <v>70.38</v>
      </c>
      <c r="G20" s="1">
        <v>100</v>
      </c>
      <c r="H20" s="1">
        <v>100</v>
      </c>
      <c r="I20" s="1">
        <v>70.61</v>
      </c>
      <c r="J20" s="1">
        <v>53.93</v>
      </c>
      <c r="K20" s="1">
        <v>93.39</v>
      </c>
      <c r="L20" s="1">
        <v>70.38</v>
      </c>
      <c r="M20" s="1">
        <v>100</v>
      </c>
    </row>
    <row r="21" spans="1:13" x14ac:dyDescent="0.3">
      <c r="A21" t="s">
        <v>20</v>
      </c>
      <c r="B21" t="s">
        <v>15</v>
      </c>
      <c r="C21" s="1">
        <v>100</v>
      </c>
      <c r="D21" s="1">
        <v>100</v>
      </c>
      <c r="E21" s="1">
        <v>100</v>
      </c>
      <c r="F21" s="1">
        <v>70.38</v>
      </c>
      <c r="G21" s="1">
        <v>100</v>
      </c>
      <c r="H21" s="1">
        <v>100</v>
      </c>
      <c r="I21" s="1">
        <v>70.61</v>
      </c>
      <c r="J21" s="1">
        <v>53.93</v>
      </c>
      <c r="K21" s="1">
        <v>93.39</v>
      </c>
      <c r="L21" s="1">
        <v>70.38</v>
      </c>
      <c r="M21" s="1">
        <v>100</v>
      </c>
    </row>
    <row r="22" spans="1:13" x14ac:dyDescent="0.3">
      <c r="A22" t="s">
        <v>20</v>
      </c>
      <c r="B22" t="s">
        <v>64</v>
      </c>
      <c r="C22" s="1">
        <v>100</v>
      </c>
      <c r="D22" s="1">
        <v>100</v>
      </c>
      <c r="E22" s="1">
        <v>100</v>
      </c>
      <c r="F22" s="1">
        <v>70.38</v>
      </c>
      <c r="G22" s="1">
        <v>100</v>
      </c>
      <c r="H22" s="1">
        <v>100</v>
      </c>
      <c r="I22" s="1">
        <v>70.61</v>
      </c>
      <c r="J22" s="1">
        <v>53.93</v>
      </c>
      <c r="K22" s="1">
        <v>93.39</v>
      </c>
      <c r="L22" s="1">
        <v>70.38</v>
      </c>
      <c r="M22" s="1">
        <v>100</v>
      </c>
    </row>
    <row r="23" spans="1:13" x14ac:dyDescent="0.3">
      <c r="A23" t="s">
        <v>21</v>
      </c>
      <c r="B23" t="s">
        <v>14</v>
      </c>
      <c r="C23" s="1">
        <v>49.75</v>
      </c>
      <c r="D23" s="1">
        <v>84.67</v>
      </c>
      <c r="E23" s="1">
        <v>98.22</v>
      </c>
      <c r="F23" s="1">
        <v>62.85</v>
      </c>
      <c r="G23" s="1">
        <v>86.5</v>
      </c>
      <c r="H23" s="1">
        <v>93.68</v>
      </c>
      <c r="I23" s="1">
        <v>65.819999999999993</v>
      </c>
      <c r="J23" s="1">
        <v>47.25</v>
      </c>
      <c r="K23" s="1">
        <v>84.33</v>
      </c>
      <c r="L23" s="1">
        <v>43.48</v>
      </c>
      <c r="M23" s="1">
        <v>57.28</v>
      </c>
    </row>
    <row r="24" spans="1:13" x14ac:dyDescent="0.3">
      <c r="A24" t="s">
        <v>21</v>
      </c>
      <c r="B24" t="s">
        <v>15</v>
      </c>
      <c r="C24" s="1">
        <v>60.51</v>
      </c>
      <c r="D24" s="1">
        <v>88.83</v>
      </c>
      <c r="E24" s="1">
        <v>98.92</v>
      </c>
      <c r="F24" s="1">
        <v>72.180000000000007</v>
      </c>
      <c r="G24" s="1">
        <v>89.93</v>
      </c>
      <c r="H24" s="1">
        <v>96.02</v>
      </c>
      <c r="I24" s="1">
        <v>75.38</v>
      </c>
      <c r="J24" s="1">
        <v>55.21</v>
      </c>
      <c r="K24" s="1">
        <v>86.54</v>
      </c>
      <c r="L24" s="1">
        <v>47.62</v>
      </c>
      <c r="M24" s="1">
        <v>66.88</v>
      </c>
    </row>
    <row r="25" spans="1:13" x14ac:dyDescent="0.3">
      <c r="A25" t="s">
        <v>21</v>
      </c>
      <c r="B25" t="s">
        <v>64</v>
      </c>
      <c r="C25" s="1">
        <v>66.510000000000005</v>
      </c>
      <c r="D25" s="1">
        <v>90.56</v>
      </c>
      <c r="E25" s="1">
        <v>99.35</v>
      </c>
      <c r="F25" s="1">
        <v>76.94</v>
      </c>
      <c r="G25" s="1">
        <v>89.82</v>
      </c>
      <c r="H25" s="1">
        <v>95.74</v>
      </c>
      <c r="I25" s="1">
        <v>81.69</v>
      </c>
      <c r="J25" s="1">
        <v>65.58</v>
      </c>
      <c r="K25" s="1">
        <v>93.13</v>
      </c>
      <c r="L25" s="1">
        <v>80</v>
      </c>
      <c r="M25" s="1">
        <v>72.66</v>
      </c>
    </row>
    <row r="26" spans="1:13" x14ac:dyDescent="0.3">
      <c r="A26" t="s">
        <v>22</v>
      </c>
      <c r="B26" t="s">
        <v>14</v>
      </c>
      <c r="C26" s="1">
        <v>93.92</v>
      </c>
      <c r="D26" s="1">
        <v>100</v>
      </c>
      <c r="E26" s="1">
        <v>100</v>
      </c>
      <c r="F26" s="1">
        <v>100</v>
      </c>
      <c r="G26" s="1">
        <v>100</v>
      </c>
      <c r="H26" s="1">
        <v>100</v>
      </c>
      <c r="I26" s="1">
        <v>70.61</v>
      </c>
      <c r="J26" s="1">
        <v>100</v>
      </c>
      <c r="K26" s="1">
        <v>100</v>
      </c>
      <c r="L26" s="1">
        <v>100</v>
      </c>
      <c r="M26" s="1">
        <v>96.79</v>
      </c>
    </row>
    <row r="27" spans="1:13" x14ac:dyDescent="0.3">
      <c r="A27" t="s">
        <v>22</v>
      </c>
      <c r="B27" t="s">
        <v>15</v>
      </c>
      <c r="C27" s="1">
        <v>97.16</v>
      </c>
      <c r="D27" s="1">
        <v>100</v>
      </c>
      <c r="E27" s="1">
        <v>100</v>
      </c>
      <c r="F27" s="1">
        <v>100</v>
      </c>
      <c r="G27" s="1">
        <v>100</v>
      </c>
      <c r="H27" s="1">
        <v>100</v>
      </c>
      <c r="I27" s="1">
        <v>70.61</v>
      </c>
      <c r="J27" s="1">
        <v>100</v>
      </c>
      <c r="K27" s="1">
        <v>100</v>
      </c>
      <c r="L27" s="1">
        <v>100</v>
      </c>
      <c r="M27" s="1">
        <v>98.55</v>
      </c>
    </row>
    <row r="28" spans="1:13" x14ac:dyDescent="0.3">
      <c r="A28" t="s">
        <v>22</v>
      </c>
      <c r="B28" t="s">
        <v>64</v>
      </c>
      <c r="C28" s="1">
        <v>100</v>
      </c>
      <c r="D28" s="1">
        <v>100</v>
      </c>
      <c r="E28" s="1">
        <v>100</v>
      </c>
      <c r="F28" s="1">
        <v>100</v>
      </c>
      <c r="G28" s="1">
        <v>100</v>
      </c>
      <c r="H28" s="1">
        <v>100</v>
      </c>
      <c r="I28" s="1">
        <v>70.61</v>
      </c>
      <c r="J28" s="1">
        <v>100</v>
      </c>
      <c r="K28" s="1">
        <v>100</v>
      </c>
      <c r="L28" s="1">
        <v>100</v>
      </c>
      <c r="M28" s="1">
        <v>100</v>
      </c>
    </row>
    <row r="29" spans="1:13" x14ac:dyDescent="0.3">
      <c r="A29" t="s">
        <v>23</v>
      </c>
      <c r="B29" t="s">
        <v>14</v>
      </c>
      <c r="C29" s="1">
        <v>100</v>
      </c>
      <c r="D29" s="1">
        <v>100</v>
      </c>
      <c r="E29" s="1">
        <v>100</v>
      </c>
      <c r="F29" s="1">
        <v>100</v>
      </c>
      <c r="G29" s="1">
        <v>100</v>
      </c>
      <c r="H29" s="1">
        <v>100</v>
      </c>
      <c r="I29" s="1">
        <v>100</v>
      </c>
      <c r="J29" s="1">
        <v>100</v>
      </c>
      <c r="K29" s="1">
        <v>100</v>
      </c>
      <c r="L29" s="1">
        <v>100</v>
      </c>
      <c r="M29" s="1">
        <v>100</v>
      </c>
    </row>
    <row r="30" spans="1:13" x14ac:dyDescent="0.3">
      <c r="A30" t="s">
        <v>23</v>
      </c>
      <c r="B30" t="s">
        <v>15</v>
      </c>
      <c r="C30" s="1">
        <v>100</v>
      </c>
      <c r="D30" s="1">
        <v>100</v>
      </c>
      <c r="E30" s="1">
        <v>100</v>
      </c>
      <c r="F30" s="1">
        <v>100</v>
      </c>
      <c r="G30" s="1">
        <v>100</v>
      </c>
      <c r="H30" s="1">
        <v>100</v>
      </c>
      <c r="I30" s="1">
        <v>70.61</v>
      </c>
      <c r="J30" s="1">
        <v>100</v>
      </c>
      <c r="K30" s="1">
        <v>100</v>
      </c>
      <c r="L30" s="1">
        <v>100</v>
      </c>
      <c r="M30" s="1">
        <v>100</v>
      </c>
    </row>
    <row r="31" spans="1:13" x14ac:dyDescent="0.3">
      <c r="A31" t="s">
        <v>23</v>
      </c>
      <c r="B31" t="s">
        <v>64</v>
      </c>
      <c r="C31" s="1">
        <v>100</v>
      </c>
      <c r="D31" s="1">
        <v>100</v>
      </c>
      <c r="E31" s="1">
        <v>100</v>
      </c>
      <c r="F31" s="1">
        <v>100</v>
      </c>
      <c r="G31" s="1">
        <v>100</v>
      </c>
      <c r="H31" s="1">
        <v>100</v>
      </c>
      <c r="I31" s="1">
        <v>70.61</v>
      </c>
      <c r="J31" s="1">
        <v>100</v>
      </c>
      <c r="K31" s="1">
        <v>100</v>
      </c>
      <c r="L31" s="1">
        <v>100</v>
      </c>
      <c r="M31" s="1">
        <v>100</v>
      </c>
    </row>
    <row r="32" spans="1:13" x14ac:dyDescent="0.3">
      <c r="A32" t="s">
        <v>24</v>
      </c>
      <c r="B32" t="s">
        <v>14</v>
      </c>
      <c r="C32" s="1">
        <v>100</v>
      </c>
      <c r="D32" s="1">
        <v>100</v>
      </c>
      <c r="E32" s="1">
        <v>100</v>
      </c>
      <c r="F32" s="1">
        <v>100</v>
      </c>
      <c r="G32" s="1">
        <v>100</v>
      </c>
      <c r="H32" s="1">
        <v>100</v>
      </c>
      <c r="I32" s="1">
        <v>100</v>
      </c>
      <c r="J32" s="1">
        <v>53.93</v>
      </c>
      <c r="K32" s="1">
        <v>100</v>
      </c>
      <c r="L32" s="1">
        <v>100</v>
      </c>
      <c r="M32" s="1">
        <v>100</v>
      </c>
    </row>
    <row r="33" spans="1:13" x14ac:dyDescent="0.3">
      <c r="A33" t="s">
        <v>24</v>
      </c>
      <c r="B33" t="s">
        <v>15</v>
      </c>
      <c r="C33" s="1">
        <v>100</v>
      </c>
      <c r="D33" s="1">
        <v>100</v>
      </c>
      <c r="E33" s="1">
        <v>100</v>
      </c>
      <c r="F33" s="1">
        <v>100</v>
      </c>
      <c r="G33" s="1">
        <v>100</v>
      </c>
      <c r="H33" s="1">
        <v>100</v>
      </c>
      <c r="I33" s="1">
        <v>100</v>
      </c>
      <c r="J33" s="1">
        <v>53.93</v>
      </c>
      <c r="K33" s="1">
        <v>100</v>
      </c>
      <c r="L33" s="1">
        <v>100</v>
      </c>
      <c r="M33" s="1">
        <v>100</v>
      </c>
    </row>
    <row r="34" spans="1:13" x14ac:dyDescent="0.3">
      <c r="A34" t="s">
        <v>24</v>
      </c>
      <c r="B34" t="s">
        <v>64</v>
      </c>
      <c r="C34" s="1">
        <v>100</v>
      </c>
      <c r="D34" s="1">
        <v>100</v>
      </c>
      <c r="E34" s="1">
        <v>100</v>
      </c>
      <c r="F34" s="1">
        <v>100</v>
      </c>
      <c r="G34" s="1">
        <v>100</v>
      </c>
      <c r="H34" s="1">
        <v>100</v>
      </c>
      <c r="I34" s="1">
        <v>100</v>
      </c>
      <c r="J34" s="1">
        <v>53.93</v>
      </c>
      <c r="K34" s="1">
        <v>100</v>
      </c>
      <c r="L34" s="1">
        <v>100</v>
      </c>
      <c r="M34" s="1">
        <v>100</v>
      </c>
    </row>
    <row r="35" spans="1:13" x14ac:dyDescent="0.3">
      <c r="A35" t="s">
        <v>25</v>
      </c>
      <c r="B35" t="s">
        <v>14</v>
      </c>
      <c r="C35" s="1">
        <v>98.83</v>
      </c>
      <c r="D35" s="1">
        <v>100</v>
      </c>
      <c r="E35" s="1">
        <v>100</v>
      </c>
      <c r="F35" s="1">
        <v>100</v>
      </c>
      <c r="G35" s="1">
        <v>100</v>
      </c>
      <c r="H35" s="1">
        <v>100</v>
      </c>
      <c r="I35" s="1">
        <v>100</v>
      </c>
      <c r="J35" s="1">
        <v>53.93</v>
      </c>
      <c r="K35" s="1">
        <v>93.39</v>
      </c>
      <c r="L35" s="1">
        <v>100</v>
      </c>
      <c r="M35" s="1">
        <v>98.17</v>
      </c>
    </row>
    <row r="36" spans="1:13" x14ac:dyDescent="0.3">
      <c r="A36" t="s">
        <v>25</v>
      </c>
      <c r="B36" t="s">
        <v>15</v>
      </c>
      <c r="C36" s="1">
        <v>98.69</v>
      </c>
      <c r="D36" s="1">
        <v>100</v>
      </c>
      <c r="E36" s="1">
        <v>100</v>
      </c>
      <c r="F36" s="1">
        <v>100</v>
      </c>
      <c r="G36" s="1">
        <v>100</v>
      </c>
      <c r="H36" s="1">
        <v>97.11</v>
      </c>
      <c r="I36" s="1">
        <v>99.08</v>
      </c>
      <c r="J36" s="1">
        <v>53.93</v>
      </c>
      <c r="K36" s="1">
        <v>93.39</v>
      </c>
      <c r="L36" s="1">
        <v>100</v>
      </c>
      <c r="M36" s="1">
        <v>98.72</v>
      </c>
    </row>
    <row r="37" spans="1:13" x14ac:dyDescent="0.3">
      <c r="A37" t="s">
        <v>25</v>
      </c>
      <c r="B37" t="s">
        <v>64</v>
      </c>
      <c r="C37" s="1">
        <v>99.79</v>
      </c>
      <c r="D37" s="1">
        <v>100</v>
      </c>
      <c r="E37" s="1">
        <v>100</v>
      </c>
      <c r="F37" s="1">
        <v>100</v>
      </c>
      <c r="G37" s="1">
        <v>100</v>
      </c>
      <c r="H37" s="1">
        <v>100</v>
      </c>
      <c r="I37" s="1">
        <v>100</v>
      </c>
      <c r="J37" s="1">
        <v>100</v>
      </c>
      <c r="K37" s="1">
        <v>93.39</v>
      </c>
      <c r="L37" s="1">
        <v>100</v>
      </c>
      <c r="M37" s="1">
        <v>99.87</v>
      </c>
    </row>
    <row r="38" spans="1:13" x14ac:dyDescent="0.3">
      <c r="A38" t="s">
        <v>26</v>
      </c>
      <c r="B38" t="s">
        <v>14</v>
      </c>
      <c r="C38" s="1">
        <v>99.33</v>
      </c>
      <c r="D38" s="1">
        <v>99.86</v>
      </c>
      <c r="E38" s="1">
        <v>100</v>
      </c>
      <c r="F38" s="1">
        <v>99.85</v>
      </c>
      <c r="G38" s="1">
        <v>100</v>
      </c>
      <c r="H38" s="1">
        <v>100</v>
      </c>
      <c r="I38" s="1">
        <v>100</v>
      </c>
      <c r="J38" s="1">
        <v>99.44</v>
      </c>
      <c r="K38" s="1">
        <v>99.97</v>
      </c>
      <c r="L38" s="1">
        <v>99.7</v>
      </c>
      <c r="M38" s="1">
        <v>99.72</v>
      </c>
    </row>
    <row r="39" spans="1:13" x14ac:dyDescent="0.3">
      <c r="A39" t="s">
        <v>26</v>
      </c>
      <c r="B39" t="s">
        <v>15</v>
      </c>
      <c r="C39" s="1">
        <v>99.27</v>
      </c>
      <c r="D39" s="1">
        <v>99.87</v>
      </c>
      <c r="E39" s="1">
        <v>100</v>
      </c>
      <c r="F39" s="1">
        <v>100</v>
      </c>
      <c r="G39" s="1">
        <v>99.52</v>
      </c>
      <c r="H39" s="1">
        <v>100</v>
      </c>
      <c r="I39" s="1">
        <v>97.33</v>
      </c>
      <c r="J39" s="1">
        <v>99.64</v>
      </c>
      <c r="K39" s="1">
        <v>99.97</v>
      </c>
      <c r="L39" s="1">
        <v>99.73</v>
      </c>
      <c r="M39" s="1">
        <v>99.72</v>
      </c>
    </row>
    <row r="40" spans="1:13" x14ac:dyDescent="0.3">
      <c r="A40" t="s">
        <v>26</v>
      </c>
      <c r="B40" t="s">
        <v>64</v>
      </c>
      <c r="C40" s="1">
        <v>99.23</v>
      </c>
      <c r="D40" s="1">
        <v>99.86</v>
      </c>
      <c r="E40" s="1">
        <v>100</v>
      </c>
      <c r="F40" s="1">
        <v>100</v>
      </c>
      <c r="G40" s="1">
        <v>100</v>
      </c>
      <c r="H40" s="1">
        <v>100</v>
      </c>
      <c r="I40" s="1">
        <v>100</v>
      </c>
      <c r="J40" s="1">
        <v>99.74</v>
      </c>
      <c r="K40" s="1">
        <v>100</v>
      </c>
      <c r="L40" s="1">
        <v>100</v>
      </c>
      <c r="M40" s="1">
        <v>99.73</v>
      </c>
    </row>
    <row r="41" spans="1:13" x14ac:dyDescent="0.3">
      <c r="A41" t="s">
        <v>27</v>
      </c>
      <c r="B41" t="s">
        <v>14</v>
      </c>
      <c r="C41" s="1">
        <v>98.87</v>
      </c>
      <c r="D41" s="1">
        <v>99.58</v>
      </c>
      <c r="E41" s="1">
        <v>100</v>
      </c>
      <c r="F41" s="1">
        <v>96</v>
      </c>
      <c r="G41" s="1">
        <v>99.78</v>
      </c>
      <c r="H41" s="1">
        <v>99.68</v>
      </c>
      <c r="I41" s="1">
        <v>99.74</v>
      </c>
      <c r="J41" s="1">
        <v>53.93</v>
      </c>
      <c r="K41" s="1">
        <v>82.05</v>
      </c>
      <c r="L41" s="1">
        <v>70.38</v>
      </c>
      <c r="M41" s="1">
        <v>98.89</v>
      </c>
    </row>
    <row r="42" spans="1:13" x14ac:dyDescent="0.3">
      <c r="A42" t="s">
        <v>27</v>
      </c>
      <c r="B42" t="s">
        <v>15</v>
      </c>
      <c r="C42" s="1">
        <v>98.61</v>
      </c>
      <c r="D42" s="1">
        <v>99.7</v>
      </c>
      <c r="E42" s="1">
        <v>100</v>
      </c>
      <c r="F42" s="1">
        <v>95.7</v>
      </c>
      <c r="G42" s="1">
        <v>99.79</v>
      </c>
      <c r="H42" s="1">
        <v>99.79</v>
      </c>
      <c r="I42" s="1">
        <v>99.37</v>
      </c>
      <c r="J42" s="1">
        <v>53.93</v>
      </c>
      <c r="K42" s="1">
        <v>75</v>
      </c>
      <c r="L42" s="1">
        <v>100</v>
      </c>
      <c r="M42" s="1">
        <v>98.74</v>
      </c>
    </row>
    <row r="43" spans="1:13" x14ac:dyDescent="0.3">
      <c r="A43" t="s">
        <v>27</v>
      </c>
      <c r="B43" t="s">
        <v>64</v>
      </c>
      <c r="C43" s="1">
        <v>98.7</v>
      </c>
      <c r="D43" s="1">
        <v>99.96</v>
      </c>
      <c r="E43" s="1">
        <v>100</v>
      </c>
      <c r="F43" s="1">
        <v>96.53</v>
      </c>
      <c r="G43" s="1">
        <v>99.79</v>
      </c>
      <c r="H43" s="1">
        <v>100</v>
      </c>
      <c r="I43" s="1">
        <v>99.58</v>
      </c>
      <c r="J43" s="1">
        <v>53.93</v>
      </c>
      <c r="K43" s="1">
        <v>91.3</v>
      </c>
      <c r="L43" s="1">
        <v>100</v>
      </c>
      <c r="M43" s="1">
        <v>98.97</v>
      </c>
    </row>
    <row r="44" spans="1:13" x14ac:dyDescent="0.3">
      <c r="A44" t="s">
        <v>28</v>
      </c>
      <c r="B44" t="s">
        <v>14</v>
      </c>
      <c r="C44" s="1">
        <v>94.76</v>
      </c>
      <c r="D44" s="1">
        <v>97.91</v>
      </c>
      <c r="E44" s="1">
        <v>99.83</v>
      </c>
      <c r="F44" s="1">
        <v>88.25</v>
      </c>
      <c r="G44" s="1">
        <v>99.57</v>
      </c>
      <c r="H44" s="1">
        <v>99.66</v>
      </c>
      <c r="I44" s="1">
        <v>98.1</v>
      </c>
      <c r="J44" s="1">
        <v>100</v>
      </c>
      <c r="K44" s="1">
        <v>100</v>
      </c>
      <c r="L44" s="1">
        <v>100</v>
      </c>
      <c r="M44" s="1">
        <v>94.9</v>
      </c>
    </row>
    <row r="45" spans="1:13" x14ac:dyDescent="0.3">
      <c r="A45" t="s">
        <v>28</v>
      </c>
      <c r="B45" t="s">
        <v>15</v>
      </c>
      <c r="C45" s="1">
        <v>93.99</v>
      </c>
      <c r="D45" s="1">
        <v>97.95</v>
      </c>
      <c r="E45" s="1">
        <v>99.82</v>
      </c>
      <c r="F45" s="1">
        <v>85.79</v>
      </c>
      <c r="G45" s="1">
        <v>99.55</v>
      </c>
      <c r="H45" s="1">
        <v>99.85</v>
      </c>
      <c r="I45" s="1">
        <v>97.76</v>
      </c>
      <c r="J45" s="1">
        <v>100</v>
      </c>
      <c r="K45" s="1">
        <v>100</v>
      </c>
      <c r="L45" s="1">
        <v>100</v>
      </c>
      <c r="M45" s="1">
        <v>94.22</v>
      </c>
    </row>
    <row r="46" spans="1:13" x14ac:dyDescent="0.3">
      <c r="A46" t="s">
        <v>28</v>
      </c>
      <c r="B46" t="s">
        <v>64</v>
      </c>
      <c r="C46" s="1">
        <v>96.13</v>
      </c>
      <c r="D46" s="1">
        <v>99</v>
      </c>
      <c r="E46" s="1">
        <v>99.82</v>
      </c>
      <c r="F46" s="1">
        <v>89.68</v>
      </c>
      <c r="G46" s="1">
        <v>99.82</v>
      </c>
      <c r="H46" s="1">
        <v>99.85</v>
      </c>
      <c r="I46" s="1">
        <v>99.1</v>
      </c>
      <c r="J46" s="1">
        <v>100</v>
      </c>
      <c r="K46" s="1">
        <v>100</v>
      </c>
      <c r="L46" s="1">
        <v>100</v>
      </c>
      <c r="M46" s="1">
        <v>96.24</v>
      </c>
    </row>
    <row r="47" spans="1:13" x14ac:dyDescent="0.3">
      <c r="A47" t="s">
        <v>63</v>
      </c>
      <c r="B47" t="s">
        <v>14</v>
      </c>
      <c r="C47" s="1">
        <v>10.050000000000001</v>
      </c>
      <c r="D47" s="1">
        <v>22.48</v>
      </c>
      <c r="E47" s="1">
        <v>94.21</v>
      </c>
      <c r="F47" s="1">
        <v>44.12</v>
      </c>
      <c r="G47" s="1">
        <v>79.05</v>
      </c>
      <c r="H47" s="1">
        <v>70</v>
      </c>
      <c r="I47" s="1">
        <v>56.64</v>
      </c>
      <c r="J47" s="1">
        <v>41.18</v>
      </c>
      <c r="K47" s="1">
        <v>85.37</v>
      </c>
      <c r="L47" s="1">
        <v>66.67</v>
      </c>
      <c r="M47" s="1">
        <v>23.47</v>
      </c>
    </row>
    <row r="48" spans="1:13" x14ac:dyDescent="0.3">
      <c r="A48" t="s">
        <v>63</v>
      </c>
      <c r="B48" t="s">
        <v>15</v>
      </c>
      <c r="C48" s="1">
        <v>11.67</v>
      </c>
      <c r="D48" s="1">
        <v>25.67</v>
      </c>
      <c r="E48" s="1">
        <v>96.79</v>
      </c>
      <c r="F48" s="1">
        <v>48.51</v>
      </c>
      <c r="G48" s="1">
        <v>87.5</v>
      </c>
      <c r="H48" s="1">
        <v>75.19</v>
      </c>
      <c r="I48" s="1">
        <v>66.75</v>
      </c>
      <c r="J48" s="1">
        <v>64.52</v>
      </c>
      <c r="K48" s="1">
        <v>89.81</v>
      </c>
      <c r="L48" s="1">
        <v>50</v>
      </c>
      <c r="M48" s="1">
        <v>26.39</v>
      </c>
    </row>
    <row r="49" spans="1:13" x14ac:dyDescent="0.3">
      <c r="A49" t="s">
        <v>63</v>
      </c>
      <c r="B49" t="s">
        <v>64</v>
      </c>
      <c r="C49" s="1">
        <v>16.010000000000002</v>
      </c>
      <c r="D49" s="1">
        <v>30.77</v>
      </c>
      <c r="E49" s="1">
        <v>97.33</v>
      </c>
      <c r="F49" s="1">
        <v>51.13</v>
      </c>
      <c r="G49" s="1">
        <v>94.74</v>
      </c>
      <c r="H49" s="1">
        <v>80.06</v>
      </c>
      <c r="I49" s="1">
        <v>72.22</v>
      </c>
      <c r="J49" s="1">
        <v>58.82</v>
      </c>
      <c r="K49" s="1">
        <v>92.47</v>
      </c>
      <c r="L49" s="1">
        <v>50</v>
      </c>
      <c r="M49" s="1">
        <v>30.97</v>
      </c>
    </row>
    <row r="50" spans="1:13" x14ac:dyDescent="0.3">
      <c r="A50" t="s">
        <v>30</v>
      </c>
      <c r="B50" t="s">
        <v>14</v>
      </c>
      <c r="C50" s="1">
        <v>7.99</v>
      </c>
      <c r="D50" s="1">
        <v>20.3</v>
      </c>
      <c r="E50" s="1">
        <v>85.59</v>
      </c>
      <c r="F50" s="1">
        <v>29.27</v>
      </c>
      <c r="G50" s="1">
        <v>66.430000000000007</v>
      </c>
      <c r="H50" s="1">
        <v>41.92</v>
      </c>
      <c r="I50" s="1">
        <v>54.66</v>
      </c>
      <c r="J50" s="1">
        <v>53.39</v>
      </c>
      <c r="K50" s="1">
        <v>68.25</v>
      </c>
      <c r="L50" s="1">
        <v>75.42</v>
      </c>
      <c r="M50" s="1">
        <v>16.350000000000001</v>
      </c>
    </row>
    <row r="51" spans="1:13" x14ac:dyDescent="0.3">
      <c r="A51" t="s">
        <v>30</v>
      </c>
      <c r="B51" t="s">
        <v>15</v>
      </c>
      <c r="C51" s="1">
        <v>8.48</v>
      </c>
      <c r="D51" s="1">
        <v>23.77</v>
      </c>
      <c r="E51" s="1">
        <v>88.15</v>
      </c>
      <c r="F51" s="1">
        <v>52.63</v>
      </c>
      <c r="G51" s="1">
        <v>66.75</v>
      </c>
      <c r="H51" s="1">
        <v>43.57</v>
      </c>
      <c r="I51" s="1">
        <v>55.01</v>
      </c>
      <c r="J51" s="1">
        <v>58.01</v>
      </c>
      <c r="K51" s="1">
        <v>70.430000000000007</v>
      </c>
      <c r="L51" s="1">
        <v>76.95</v>
      </c>
      <c r="M51" s="1">
        <v>17.98</v>
      </c>
    </row>
    <row r="52" spans="1:13" x14ac:dyDescent="0.3">
      <c r="A52" t="s">
        <v>30</v>
      </c>
      <c r="B52" t="s">
        <v>64</v>
      </c>
      <c r="C52" s="1">
        <v>9.3000000000000007</v>
      </c>
      <c r="D52" s="1">
        <v>26.06</v>
      </c>
      <c r="E52" s="1">
        <v>88.27</v>
      </c>
      <c r="F52" s="1">
        <v>46.62</v>
      </c>
      <c r="G52" s="1">
        <v>68.06</v>
      </c>
      <c r="H52" s="1">
        <v>45.73</v>
      </c>
      <c r="I52" s="1">
        <v>58.49</v>
      </c>
      <c r="J52" s="1">
        <v>58.91</v>
      </c>
      <c r="K52" s="1">
        <v>72.58</v>
      </c>
      <c r="L52" s="1">
        <v>79.31</v>
      </c>
      <c r="M52" s="1">
        <v>19.45</v>
      </c>
    </row>
    <row r="53" spans="1:13" x14ac:dyDescent="0.3">
      <c r="A53" t="s">
        <v>31</v>
      </c>
      <c r="B53" t="s">
        <v>14</v>
      </c>
      <c r="C53" s="1">
        <v>96.37</v>
      </c>
      <c r="D53" s="1">
        <v>98.37</v>
      </c>
      <c r="E53" s="1">
        <v>99.03</v>
      </c>
      <c r="F53" s="1">
        <v>97.11</v>
      </c>
      <c r="G53" s="1">
        <v>98.51</v>
      </c>
      <c r="H53" s="1">
        <v>98.49</v>
      </c>
      <c r="I53" s="1">
        <v>96.73</v>
      </c>
      <c r="J53" s="1">
        <v>94.25</v>
      </c>
      <c r="K53" s="1">
        <v>98.1</v>
      </c>
      <c r="L53" s="1">
        <v>89.53</v>
      </c>
      <c r="M53" s="1">
        <v>96.78</v>
      </c>
    </row>
    <row r="54" spans="1:13" x14ac:dyDescent="0.3">
      <c r="A54" t="s">
        <v>31</v>
      </c>
      <c r="B54" t="s">
        <v>15</v>
      </c>
      <c r="C54" s="1">
        <v>97.05</v>
      </c>
      <c r="D54" s="1">
        <v>98.7</v>
      </c>
      <c r="E54" s="1">
        <v>99.22</v>
      </c>
      <c r="F54" s="1">
        <v>98.59</v>
      </c>
      <c r="G54" s="1">
        <v>100</v>
      </c>
      <c r="H54" s="1">
        <v>99.44</v>
      </c>
      <c r="I54" s="1">
        <v>97.63</v>
      </c>
      <c r="J54" s="1">
        <v>96.6</v>
      </c>
      <c r="K54" s="1">
        <v>99.17</v>
      </c>
      <c r="L54" s="1">
        <v>92.04</v>
      </c>
      <c r="M54" s="1">
        <v>97.64</v>
      </c>
    </row>
    <row r="55" spans="1:13" x14ac:dyDescent="0.3">
      <c r="A55" t="s">
        <v>31</v>
      </c>
      <c r="B55" t="s">
        <v>64</v>
      </c>
      <c r="C55" s="1">
        <v>96.81</v>
      </c>
      <c r="D55" s="1">
        <v>98.81</v>
      </c>
      <c r="E55" s="1">
        <v>100</v>
      </c>
      <c r="F55" s="1">
        <v>98.07</v>
      </c>
      <c r="G55" s="1">
        <v>100</v>
      </c>
      <c r="H55" s="1">
        <v>100</v>
      </c>
      <c r="I55" s="1">
        <v>99.87</v>
      </c>
      <c r="J55" s="1">
        <v>99.99</v>
      </c>
      <c r="K55" s="1">
        <v>100</v>
      </c>
      <c r="L55" s="1">
        <v>93.06</v>
      </c>
      <c r="M55" s="1">
        <v>98.12</v>
      </c>
    </row>
    <row r="56" spans="1:13" x14ac:dyDescent="0.3">
      <c r="A56" t="s">
        <v>32</v>
      </c>
      <c r="B56" t="s">
        <v>14</v>
      </c>
      <c r="C56" s="1">
        <v>93.57</v>
      </c>
      <c r="D56" s="1">
        <v>98.03</v>
      </c>
      <c r="E56" s="1">
        <v>99.1</v>
      </c>
      <c r="F56" s="1">
        <v>98.66</v>
      </c>
      <c r="G56" s="1">
        <v>99.49</v>
      </c>
      <c r="H56" s="1">
        <v>98.61</v>
      </c>
      <c r="I56" s="1">
        <v>99.35</v>
      </c>
      <c r="J56" s="1">
        <v>53.93</v>
      </c>
      <c r="K56" s="1">
        <v>93.39</v>
      </c>
      <c r="L56" s="1">
        <v>94.59</v>
      </c>
      <c r="M56" s="1">
        <v>96.08</v>
      </c>
    </row>
    <row r="57" spans="1:13" x14ac:dyDescent="0.3">
      <c r="A57" t="s">
        <v>32</v>
      </c>
      <c r="B57" t="s">
        <v>15</v>
      </c>
      <c r="C57" s="1">
        <v>94.85</v>
      </c>
      <c r="D57" s="1">
        <v>98.85</v>
      </c>
      <c r="E57" s="1">
        <v>99.5</v>
      </c>
      <c r="F57" s="1">
        <v>99.54</v>
      </c>
      <c r="G57" s="1">
        <v>99.61</v>
      </c>
      <c r="H57" s="1">
        <v>98.61</v>
      </c>
      <c r="I57" s="1">
        <v>99.74</v>
      </c>
      <c r="J57" s="1">
        <v>100</v>
      </c>
      <c r="K57" s="1">
        <v>99.08</v>
      </c>
      <c r="L57" s="1">
        <v>98.18</v>
      </c>
      <c r="M57" s="1">
        <v>97.01</v>
      </c>
    </row>
    <row r="58" spans="1:13" x14ac:dyDescent="0.3">
      <c r="A58" t="s">
        <v>32</v>
      </c>
      <c r="B58" t="s">
        <v>64</v>
      </c>
      <c r="C58" s="1">
        <v>95.57</v>
      </c>
      <c r="D58" s="1">
        <v>98.96</v>
      </c>
      <c r="E58" s="1">
        <v>99.51</v>
      </c>
      <c r="F58" s="1">
        <v>99.69</v>
      </c>
      <c r="G58" s="1">
        <v>99.9</v>
      </c>
      <c r="H58" s="1">
        <v>98.75</v>
      </c>
      <c r="I58" s="1">
        <v>99.73</v>
      </c>
      <c r="J58" s="1">
        <v>100</v>
      </c>
      <c r="K58" s="1">
        <v>100</v>
      </c>
      <c r="L58" s="1">
        <v>98.46</v>
      </c>
      <c r="M58" s="1">
        <v>97.46</v>
      </c>
    </row>
    <row r="59" spans="1:13" x14ac:dyDescent="0.3">
      <c r="A59" t="s">
        <v>33</v>
      </c>
      <c r="B59" t="s">
        <v>14</v>
      </c>
      <c r="C59" s="1">
        <v>100</v>
      </c>
      <c r="D59" s="1">
        <v>100</v>
      </c>
      <c r="E59" s="1">
        <v>100</v>
      </c>
      <c r="F59" s="1">
        <v>100</v>
      </c>
      <c r="G59" s="1">
        <v>100</v>
      </c>
      <c r="H59" s="1">
        <v>83.35</v>
      </c>
      <c r="I59" s="1">
        <v>70.61</v>
      </c>
      <c r="J59" s="1">
        <v>53.93</v>
      </c>
      <c r="K59" s="1">
        <v>100</v>
      </c>
      <c r="L59" s="1">
        <v>70.38</v>
      </c>
      <c r="M59" s="1">
        <v>100</v>
      </c>
    </row>
    <row r="60" spans="1:13" x14ac:dyDescent="0.3">
      <c r="A60" t="s">
        <v>33</v>
      </c>
      <c r="B60" t="s">
        <v>15</v>
      </c>
      <c r="C60" s="1">
        <v>100</v>
      </c>
      <c r="D60" s="1">
        <v>100</v>
      </c>
      <c r="E60" s="1">
        <v>100</v>
      </c>
      <c r="F60" s="1">
        <v>100</v>
      </c>
      <c r="G60" s="1">
        <v>100</v>
      </c>
      <c r="H60" s="1">
        <v>83.35</v>
      </c>
      <c r="I60" s="1">
        <v>70.61</v>
      </c>
      <c r="J60" s="1">
        <v>53.93</v>
      </c>
      <c r="K60" s="1">
        <v>100</v>
      </c>
      <c r="L60" s="1">
        <v>70.38</v>
      </c>
      <c r="M60" s="1">
        <v>100</v>
      </c>
    </row>
    <row r="61" spans="1:13" x14ac:dyDescent="0.3">
      <c r="A61" t="s">
        <v>33</v>
      </c>
      <c r="B61" t="s">
        <v>64</v>
      </c>
      <c r="C61" s="1">
        <v>100</v>
      </c>
      <c r="D61" s="1">
        <v>100</v>
      </c>
      <c r="E61" s="1">
        <v>100</v>
      </c>
      <c r="F61" s="1">
        <v>100</v>
      </c>
      <c r="G61" s="1">
        <v>100</v>
      </c>
      <c r="H61" s="1">
        <v>100</v>
      </c>
      <c r="I61" s="1">
        <v>70.61</v>
      </c>
      <c r="J61" s="1">
        <v>53.93</v>
      </c>
      <c r="K61" s="1">
        <v>100</v>
      </c>
      <c r="L61" s="1">
        <v>70.38</v>
      </c>
      <c r="M61" s="1">
        <v>100</v>
      </c>
    </row>
    <row r="62" spans="1:13" x14ac:dyDescent="0.3">
      <c r="A62" t="s">
        <v>34</v>
      </c>
      <c r="B62" t="s">
        <v>14</v>
      </c>
      <c r="C62" s="1">
        <v>12.89</v>
      </c>
      <c r="D62" s="1">
        <v>83.37</v>
      </c>
      <c r="E62" s="1">
        <v>93.73</v>
      </c>
      <c r="F62" s="1">
        <v>24.51</v>
      </c>
      <c r="G62" s="1">
        <v>93.5</v>
      </c>
      <c r="H62" s="1">
        <v>92.41</v>
      </c>
      <c r="I62" s="1">
        <v>83.05</v>
      </c>
      <c r="J62" s="1">
        <v>47.06</v>
      </c>
      <c r="K62" s="1">
        <v>74.989999999999995</v>
      </c>
      <c r="L62" s="1">
        <v>100</v>
      </c>
      <c r="M62" s="1">
        <v>28.27</v>
      </c>
    </row>
    <row r="63" spans="1:13" x14ac:dyDescent="0.3">
      <c r="A63" t="s">
        <v>34</v>
      </c>
      <c r="B63" t="s">
        <v>15</v>
      </c>
      <c r="C63" s="1">
        <v>11.84</v>
      </c>
      <c r="D63" s="1">
        <v>84.03</v>
      </c>
      <c r="E63" s="1">
        <v>95.38</v>
      </c>
      <c r="F63" s="1">
        <v>23.42</v>
      </c>
      <c r="G63" s="1">
        <v>93.89</v>
      </c>
      <c r="H63" s="1">
        <v>94.12</v>
      </c>
      <c r="I63" s="1">
        <v>87.76</v>
      </c>
      <c r="J63" s="1">
        <v>48.02</v>
      </c>
      <c r="K63" s="1">
        <v>77.61</v>
      </c>
      <c r="L63" s="1">
        <v>80</v>
      </c>
      <c r="M63" s="1">
        <v>28.29</v>
      </c>
    </row>
    <row r="64" spans="1:13" x14ac:dyDescent="0.3">
      <c r="A64" t="s">
        <v>34</v>
      </c>
      <c r="B64" t="s">
        <v>64</v>
      </c>
      <c r="C64" s="1">
        <v>11.31</v>
      </c>
      <c r="D64" s="1">
        <v>85.17</v>
      </c>
      <c r="E64" s="1">
        <v>96.15</v>
      </c>
      <c r="F64" s="1">
        <v>24.1</v>
      </c>
      <c r="G64" s="1">
        <v>95.08</v>
      </c>
      <c r="H64" s="1">
        <v>94.98</v>
      </c>
      <c r="I64" s="1">
        <v>88.89</v>
      </c>
      <c r="J64" s="1">
        <v>52.09</v>
      </c>
      <c r="K64" s="1">
        <v>79.930000000000007</v>
      </c>
      <c r="L64" s="1">
        <v>77.78</v>
      </c>
      <c r="M64" s="1">
        <v>28.8</v>
      </c>
    </row>
    <row r="65" spans="1:13" x14ac:dyDescent="0.3">
      <c r="A65" t="s">
        <v>35</v>
      </c>
      <c r="B65" t="s">
        <v>14</v>
      </c>
      <c r="C65" s="1">
        <v>89.44</v>
      </c>
      <c r="D65" s="1">
        <v>96.67</v>
      </c>
      <c r="E65" s="1">
        <v>98.14</v>
      </c>
      <c r="F65" s="1">
        <v>88.75</v>
      </c>
      <c r="G65" s="1">
        <v>98.67</v>
      </c>
      <c r="H65" s="1">
        <v>99.17</v>
      </c>
      <c r="I65" s="1">
        <v>95.64</v>
      </c>
      <c r="J65" s="1">
        <v>91.44</v>
      </c>
      <c r="K65" s="1">
        <v>95.63</v>
      </c>
      <c r="L65" s="1">
        <v>96.31</v>
      </c>
      <c r="M65" s="1">
        <v>92.75</v>
      </c>
    </row>
    <row r="66" spans="1:13" x14ac:dyDescent="0.3">
      <c r="A66" t="s">
        <v>35</v>
      </c>
      <c r="B66" t="s">
        <v>15</v>
      </c>
      <c r="C66" s="1">
        <v>90.75</v>
      </c>
      <c r="D66" s="1">
        <v>97.33</v>
      </c>
      <c r="E66" s="1">
        <v>99.29</v>
      </c>
      <c r="F66" s="1">
        <v>85.59</v>
      </c>
      <c r="G66" s="1">
        <v>99.11</v>
      </c>
      <c r="H66" s="1">
        <v>99.27</v>
      </c>
      <c r="I66" s="1">
        <v>96.87</v>
      </c>
      <c r="J66" s="1">
        <v>94.03</v>
      </c>
      <c r="K66" s="1">
        <v>97.64</v>
      </c>
      <c r="L66" s="1">
        <v>97.58</v>
      </c>
      <c r="M66" s="1">
        <v>93.93</v>
      </c>
    </row>
    <row r="67" spans="1:13" x14ac:dyDescent="0.3">
      <c r="A67" t="s">
        <v>35</v>
      </c>
      <c r="B67" t="s">
        <v>64</v>
      </c>
      <c r="C67" s="1">
        <v>90.62</v>
      </c>
      <c r="D67" s="1">
        <v>97.29</v>
      </c>
      <c r="E67" s="1">
        <v>98.31</v>
      </c>
      <c r="F67" s="1">
        <v>89.47</v>
      </c>
      <c r="G67" s="1">
        <v>99.31</v>
      </c>
      <c r="H67" s="1">
        <v>98.84</v>
      </c>
      <c r="I67" s="1">
        <v>97.12</v>
      </c>
      <c r="J67" s="1">
        <v>94.58</v>
      </c>
      <c r="K67" s="1">
        <v>97.5</v>
      </c>
      <c r="L67" s="1">
        <v>96.66</v>
      </c>
      <c r="M67" s="1">
        <v>93.94</v>
      </c>
    </row>
    <row r="68" spans="1:13" x14ac:dyDescent="0.3">
      <c r="A68" t="s">
        <v>36</v>
      </c>
      <c r="B68" t="s">
        <v>14</v>
      </c>
      <c r="C68" s="1">
        <v>9.5299999999999994</v>
      </c>
      <c r="D68" s="1">
        <v>42.06</v>
      </c>
      <c r="E68" s="1">
        <v>93.1</v>
      </c>
      <c r="F68" s="1">
        <v>42.86</v>
      </c>
      <c r="G68" s="1">
        <v>95.45</v>
      </c>
      <c r="H68" s="1">
        <v>75.44</v>
      </c>
      <c r="I68" s="1">
        <v>77.48</v>
      </c>
      <c r="J68" s="1">
        <v>45.45</v>
      </c>
      <c r="K68" s="1">
        <v>95</v>
      </c>
      <c r="L68" s="1">
        <v>100</v>
      </c>
      <c r="M68" s="1">
        <v>30.97</v>
      </c>
    </row>
    <row r="69" spans="1:13" x14ac:dyDescent="0.3">
      <c r="A69" t="s">
        <v>36</v>
      </c>
      <c r="B69" t="s">
        <v>15</v>
      </c>
      <c r="C69" s="1">
        <v>9.73</v>
      </c>
      <c r="D69" s="1">
        <v>42.42</v>
      </c>
      <c r="E69" s="1">
        <v>95.74</v>
      </c>
      <c r="F69" s="1">
        <v>44.26</v>
      </c>
      <c r="G69" s="1">
        <v>91.3</v>
      </c>
      <c r="H69" s="1">
        <v>74.959999999999994</v>
      </c>
      <c r="I69" s="1">
        <v>77.63</v>
      </c>
      <c r="J69" s="1">
        <v>46.34</v>
      </c>
      <c r="K69" s="1">
        <v>90.48</v>
      </c>
      <c r="L69" s="1">
        <v>100</v>
      </c>
      <c r="M69" s="1">
        <v>30.66</v>
      </c>
    </row>
    <row r="70" spans="1:13" x14ac:dyDescent="0.3">
      <c r="A70" t="s">
        <v>36</v>
      </c>
      <c r="B70" t="s">
        <v>64</v>
      </c>
      <c r="C70" s="1">
        <v>14.64</v>
      </c>
      <c r="D70" s="1">
        <v>61.95</v>
      </c>
      <c r="E70" s="1">
        <v>100</v>
      </c>
      <c r="F70" s="1">
        <v>46.03</v>
      </c>
      <c r="G70" s="1">
        <v>95.45</v>
      </c>
      <c r="H70" s="1">
        <v>85.98</v>
      </c>
      <c r="I70" s="1">
        <v>86.93</v>
      </c>
      <c r="J70" s="1">
        <v>40</v>
      </c>
      <c r="K70" s="1">
        <v>95.24</v>
      </c>
      <c r="L70" s="1">
        <v>95.52</v>
      </c>
      <c r="M70" s="1">
        <v>39.270000000000003</v>
      </c>
    </row>
    <row r="71" spans="1:13" x14ac:dyDescent="0.3">
      <c r="A71" t="s">
        <v>37</v>
      </c>
      <c r="B71" t="s">
        <v>14</v>
      </c>
      <c r="C71" s="1">
        <v>13.83</v>
      </c>
      <c r="D71" s="1">
        <v>54.14</v>
      </c>
      <c r="E71" s="1">
        <v>100</v>
      </c>
      <c r="F71" s="1">
        <v>35.25</v>
      </c>
      <c r="G71" s="1">
        <v>97.5</v>
      </c>
      <c r="H71" s="1">
        <v>91.86</v>
      </c>
      <c r="I71" s="1">
        <v>84.21</v>
      </c>
      <c r="J71" s="1">
        <v>59.71</v>
      </c>
      <c r="K71" s="1">
        <v>93.24</v>
      </c>
      <c r="L71" s="1">
        <v>86.67</v>
      </c>
      <c r="M71" s="1">
        <v>24.49</v>
      </c>
    </row>
    <row r="72" spans="1:13" x14ac:dyDescent="0.3">
      <c r="A72" t="s">
        <v>37</v>
      </c>
      <c r="B72" t="s">
        <v>15</v>
      </c>
      <c r="C72" s="1">
        <v>14.86</v>
      </c>
      <c r="D72" s="1">
        <v>60.53</v>
      </c>
      <c r="E72" s="1">
        <v>100</v>
      </c>
      <c r="F72" s="1">
        <v>38.78</v>
      </c>
      <c r="G72" s="1">
        <v>95.83</v>
      </c>
      <c r="H72" s="1">
        <v>89.47</v>
      </c>
      <c r="I72" s="1">
        <v>88.36</v>
      </c>
      <c r="J72" s="1">
        <v>62.34</v>
      </c>
      <c r="K72" s="1">
        <v>94.19</v>
      </c>
      <c r="L72" s="1">
        <v>87.63</v>
      </c>
      <c r="M72" s="1">
        <v>26.72</v>
      </c>
    </row>
    <row r="73" spans="1:13" x14ac:dyDescent="0.3">
      <c r="A73" t="s">
        <v>37</v>
      </c>
      <c r="B73" t="s">
        <v>64</v>
      </c>
      <c r="C73" s="1">
        <v>15.61</v>
      </c>
      <c r="D73" s="1">
        <v>56.28</v>
      </c>
      <c r="E73" s="1">
        <v>100</v>
      </c>
      <c r="F73" s="1">
        <v>41.15</v>
      </c>
      <c r="G73" s="1">
        <v>93.55</v>
      </c>
      <c r="H73" s="1">
        <v>90.65</v>
      </c>
      <c r="I73" s="1">
        <v>89.4</v>
      </c>
      <c r="J73" s="1">
        <v>66.3</v>
      </c>
      <c r="K73" s="1">
        <v>95.31</v>
      </c>
      <c r="L73" s="1">
        <v>91.48</v>
      </c>
      <c r="M73" s="1">
        <v>28.54</v>
      </c>
    </row>
    <row r="74" spans="1:13" x14ac:dyDescent="0.3">
      <c r="A74" t="s">
        <v>38</v>
      </c>
      <c r="B74" t="s">
        <v>14</v>
      </c>
      <c r="C74" s="1">
        <v>61.97</v>
      </c>
      <c r="D74" s="1">
        <v>82.03</v>
      </c>
      <c r="E74" s="1">
        <v>93.39</v>
      </c>
      <c r="F74" s="1">
        <v>79.260000000000005</v>
      </c>
      <c r="G74" s="1">
        <v>91.43</v>
      </c>
      <c r="H74" s="1">
        <v>83.35</v>
      </c>
      <c r="I74" s="1">
        <v>70.61</v>
      </c>
      <c r="J74" s="1">
        <v>85.22</v>
      </c>
      <c r="K74" s="1">
        <v>93.39</v>
      </c>
      <c r="L74" s="1">
        <v>93.81</v>
      </c>
      <c r="M74" s="1">
        <v>73.790000000000006</v>
      </c>
    </row>
    <row r="75" spans="1:13" x14ac:dyDescent="0.3">
      <c r="A75" t="s">
        <v>38</v>
      </c>
      <c r="B75" t="s">
        <v>15</v>
      </c>
      <c r="C75" s="1">
        <v>64.069999999999993</v>
      </c>
      <c r="D75" s="1">
        <v>78.37</v>
      </c>
      <c r="E75" s="1">
        <v>93.39</v>
      </c>
      <c r="F75" s="1">
        <v>78.41</v>
      </c>
      <c r="G75" s="1">
        <v>91.43</v>
      </c>
      <c r="H75" s="1">
        <v>83.35</v>
      </c>
      <c r="I75" s="1">
        <v>70.61</v>
      </c>
      <c r="J75" s="1">
        <v>87.38</v>
      </c>
      <c r="K75" s="1">
        <v>93.39</v>
      </c>
      <c r="L75" s="1">
        <v>94.7</v>
      </c>
      <c r="M75" s="1">
        <v>74.56</v>
      </c>
    </row>
    <row r="76" spans="1:13" x14ac:dyDescent="0.3">
      <c r="A76" t="s">
        <v>38</v>
      </c>
      <c r="B76" t="s">
        <v>64</v>
      </c>
      <c r="C76" s="1">
        <v>65.66</v>
      </c>
      <c r="D76" s="1">
        <v>80.72</v>
      </c>
      <c r="E76" s="1">
        <v>93.39</v>
      </c>
      <c r="F76" s="1">
        <v>81.73</v>
      </c>
      <c r="G76" s="1">
        <v>91.43</v>
      </c>
      <c r="H76" s="1">
        <v>83.35</v>
      </c>
      <c r="I76" s="1">
        <v>70.61</v>
      </c>
      <c r="J76" s="1">
        <v>89.92</v>
      </c>
      <c r="K76" s="1">
        <v>93.39</v>
      </c>
      <c r="L76" s="1">
        <v>94.93</v>
      </c>
      <c r="M76" s="1">
        <v>76.86</v>
      </c>
    </row>
    <row r="77" spans="1:13" x14ac:dyDescent="0.3">
      <c r="A77" t="s">
        <v>39</v>
      </c>
      <c r="B77" t="s">
        <v>14</v>
      </c>
      <c r="C77" s="1">
        <v>18.38</v>
      </c>
      <c r="D77" s="1">
        <v>54.55</v>
      </c>
      <c r="E77" s="1">
        <v>98.88</v>
      </c>
      <c r="F77" s="1">
        <v>39.020000000000003</v>
      </c>
      <c r="G77" s="1">
        <v>85.19</v>
      </c>
      <c r="H77" s="1">
        <v>93.27</v>
      </c>
      <c r="I77" s="1">
        <v>72.36</v>
      </c>
      <c r="J77" s="1">
        <v>50</v>
      </c>
      <c r="K77" s="1">
        <v>100</v>
      </c>
      <c r="L77" s="1">
        <v>95.83</v>
      </c>
      <c r="M77" s="1">
        <v>39.06</v>
      </c>
    </row>
    <row r="78" spans="1:13" x14ac:dyDescent="0.3">
      <c r="A78" t="s">
        <v>39</v>
      </c>
      <c r="B78" t="s">
        <v>15</v>
      </c>
      <c r="C78" s="1">
        <v>18.07</v>
      </c>
      <c r="D78" s="1">
        <v>40.54</v>
      </c>
      <c r="E78" s="1">
        <v>96.94</v>
      </c>
      <c r="F78" s="1">
        <v>49.35</v>
      </c>
      <c r="G78" s="1">
        <v>84.09</v>
      </c>
      <c r="H78" s="1">
        <v>90.85</v>
      </c>
      <c r="I78" s="1">
        <v>73.36</v>
      </c>
      <c r="J78" s="1">
        <v>33.33</v>
      </c>
      <c r="K78" s="1">
        <v>100</v>
      </c>
      <c r="L78" s="1">
        <v>100</v>
      </c>
      <c r="M78" s="1">
        <v>40.94</v>
      </c>
    </row>
    <row r="79" spans="1:13" x14ac:dyDescent="0.3">
      <c r="A79" t="s">
        <v>39</v>
      </c>
      <c r="B79" t="s">
        <v>64</v>
      </c>
      <c r="C79" s="1">
        <v>22.85</v>
      </c>
      <c r="D79" s="1">
        <v>62.72</v>
      </c>
      <c r="E79" s="1">
        <v>99.05</v>
      </c>
      <c r="F79" s="1">
        <v>74.36</v>
      </c>
      <c r="G79" s="1">
        <v>89.13</v>
      </c>
      <c r="H79" s="1">
        <v>90.5</v>
      </c>
      <c r="I79" s="1">
        <v>75.42</v>
      </c>
      <c r="J79" s="1">
        <v>100</v>
      </c>
      <c r="K79" s="1">
        <v>100</v>
      </c>
      <c r="L79" s="1">
        <v>100</v>
      </c>
      <c r="M79" s="1">
        <v>51.7</v>
      </c>
    </row>
    <row r="80" spans="1:13" x14ac:dyDescent="0.3">
      <c r="A80" t="s">
        <v>40</v>
      </c>
      <c r="B80" t="s">
        <v>14</v>
      </c>
      <c r="C80" s="1">
        <v>13.09</v>
      </c>
      <c r="D80" s="1">
        <v>38.44</v>
      </c>
      <c r="E80" s="1">
        <v>95.87</v>
      </c>
      <c r="F80" s="1">
        <v>32.130000000000003</v>
      </c>
      <c r="G80" s="1">
        <v>93.48</v>
      </c>
      <c r="H80" s="1">
        <v>56.93</v>
      </c>
      <c r="I80" s="1">
        <v>63.76</v>
      </c>
      <c r="J80" s="1">
        <v>66.34</v>
      </c>
      <c r="K80" s="1">
        <v>93.39</v>
      </c>
      <c r="L80" s="1">
        <v>70.38</v>
      </c>
      <c r="M80" s="1">
        <v>27.88</v>
      </c>
    </row>
    <row r="81" spans="1:13" x14ac:dyDescent="0.3">
      <c r="A81" t="s">
        <v>40</v>
      </c>
      <c r="B81" t="s">
        <v>15</v>
      </c>
      <c r="C81" s="1">
        <v>13.89</v>
      </c>
      <c r="D81" s="1">
        <v>41.16</v>
      </c>
      <c r="E81" s="1">
        <v>98.23</v>
      </c>
      <c r="F81" s="1">
        <v>33.200000000000003</v>
      </c>
      <c r="G81" s="1">
        <v>98.11</v>
      </c>
      <c r="H81" s="1">
        <v>61.28</v>
      </c>
      <c r="I81" s="1">
        <v>67.8</v>
      </c>
      <c r="J81" s="1">
        <v>66.09</v>
      </c>
      <c r="K81" s="1">
        <v>93.39</v>
      </c>
      <c r="L81" s="1">
        <v>70.38</v>
      </c>
      <c r="M81" s="1">
        <v>29.73</v>
      </c>
    </row>
    <row r="82" spans="1:13" x14ac:dyDescent="0.3">
      <c r="A82" t="s">
        <v>40</v>
      </c>
      <c r="B82" t="s">
        <v>64</v>
      </c>
      <c r="C82" s="1">
        <v>15.49</v>
      </c>
      <c r="D82" s="1">
        <v>44.79</v>
      </c>
      <c r="E82" s="1">
        <v>92.36</v>
      </c>
      <c r="F82" s="1">
        <v>35.17</v>
      </c>
      <c r="G82" s="1">
        <v>95</v>
      </c>
      <c r="H82" s="1">
        <v>65.59</v>
      </c>
      <c r="I82" s="1">
        <v>70.59</v>
      </c>
      <c r="J82" s="1">
        <v>70.16</v>
      </c>
      <c r="K82" s="1">
        <v>93.39</v>
      </c>
      <c r="L82" s="1">
        <v>86.03</v>
      </c>
      <c r="M82" s="1">
        <v>33.03</v>
      </c>
    </row>
    <row r="83" spans="1:13" x14ac:dyDescent="0.3">
      <c r="A83" t="s">
        <v>41</v>
      </c>
      <c r="B83" t="s">
        <v>14</v>
      </c>
      <c r="C83" s="1">
        <v>100</v>
      </c>
      <c r="D83" s="1">
        <v>100</v>
      </c>
      <c r="E83" s="1">
        <v>100</v>
      </c>
      <c r="F83" s="1">
        <v>70.38</v>
      </c>
      <c r="G83" s="1">
        <v>100</v>
      </c>
      <c r="H83" s="1">
        <v>100</v>
      </c>
      <c r="I83" s="1">
        <v>100</v>
      </c>
      <c r="J83" s="1">
        <v>53.93</v>
      </c>
      <c r="K83" s="1">
        <v>100</v>
      </c>
      <c r="L83" s="1">
        <v>100</v>
      </c>
      <c r="M83" s="1">
        <v>100</v>
      </c>
    </row>
    <row r="84" spans="1:13" x14ac:dyDescent="0.3">
      <c r="A84" t="s">
        <v>41</v>
      </c>
      <c r="B84" t="s">
        <v>15</v>
      </c>
      <c r="C84" s="1">
        <v>100</v>
      </c>
      <c r="D84" s="1">
        <v>100</v>
      </c>
      <c r="E84" s="1">
        <v>100</v>
      </c>
      <c r="F84" s="1">
        <v>100</v>
      </c>
      <c r="G84" s="1">
        <v>100</v>
      </c>
      <c r="H84" s="1">
        <v>100</v>
      </c>
      <c r="I84" s="1">
        <v>100</v>
      </c>
      <c r="J84" s="1">
        <v>53.93</v>
      </c>
      <c r="K84" s="1">
        <v>100</v>
      </c>
      <c r="L84" s="1">
        <v>100</v>
      </c>
      <c r="M84" s="1">
        <v>100</v>
      </c>
    </row>
    <row r="85" spans="1:13" x14ac:dyDescent="0.3">
      <c r="A85" t="s">
        <v>41</v>
      </c>
      <c r="B85" t="s">
        <v>64</v>
      </c>
      <c r="C85" s="1">
        <v>100</v>
      </c>
      <c r="D85" s="1">
        <v>100</v>
      </c>
      <c r="E85" s="1">
        <v>100</v>
      </c>
      <c r="F85" s="1">
        <v>100</v>
      </c>
      <c r="G85" s="1">
        <v>100</v>
      </c>
      <c r="H85" s="1">
        <v>100</v>
      </c>
      <c r="I85" s="1">
        <v>100</v>
      </c>
      <c r="J85" s="1">
        <v>53.93</v>
      </c>
      <c r="K85" s="1">
        <v>100</v>
      </c>
      <c r="L85" s="1">
        <v>100</v>
      </c>
      <c r="M85" s="1">
        <v>100</v>
      </c>
    </row>
    <row r="86" spans="1:13" x14ac:dyDescent="0.3">
      <c r="A86" t="s">
        <v>42</v>
      </c>
      <c r="B86" t="s">
        <v>14</v>
      </c>
      <c r="C86" s="1">
        <v>99.93</v>
      </c>
      <c r="D86" s="1">
        <v>99.71</v>
      </c>
      <c r="E86" s="1">
        <v>99.87</v>
      </c>
      <c r="F86" s="1">
        <v>100</v>
      </c>
      <c r="G86" s="1">
        <v>100</v>
      </c>
      <c r="H86" s="1">
        <v>99.82</v>
      </c>
      <c r="I86" s="1">
        <v>100</v>
      </c>
      <c r="J86" s="1">
        <v>100</v>
      </c>
      <c r="K86" s="1">
        <v>100</v>
      </c>
      <c r="L86" s="1">
        <v>98.63</v>
      </c>
      <c r="M86" s="1">
        <v>99.86</v>
      </c>
    </row>
    <row r="87" spans="1:13" x14ac:dyDescent="0.3">
      <c r="A87" t="s">
        <v>42</v>
      </c>
      <c r="B87" t="s">
        <v>15</v>
      </c>
      <c r="C87" s="1">
        <v>99.86</v>
      </c>
      <c r="D87" s="1">
        <v>99.85</v>
      </c>
      <c r="E87" s="1">
        <v>99.96</v>
      </c>
      <c r="F87" s="1">
        <v>99.69</v>
      </c>
      <c r="G87" s="1">
        <v>100</v>
      </c>
      <c r="H87" s="1">
        <v>99.96</v>
      </c>
      <c r="I87" s="1">
        <v>100</v>
      </c>
      <c r="J87" s="1">
        <v>100</v>
      </c>
      <c r="K87" s="1">
        <v>100</v>
      </c>
      <c r="L87" s="1">
        <v>100</v>
      </c>
      <c r="M87" s="1">
        <v>99.88</v>
      </c>
    </row>
    <row r="88" spans="1:13" x14ac:dyDescent="0.3">
      <c r="A88" t="s">
        <v>42</v>
      </c>
      <c r="B88" t="s">
        <v>64</v>
      </c>
      <c r="C88" s="1">
        <v>99.94</v>
      </c>
      <c r="D88" s="1">
        <v>99.77</v>
      </c>
      <c r="E88" s="1">
        <v>99.96</v>
      </c>
      <c r="F88" s="1">
        <v>100</v>
      </c>
      <c r="G88" s="1">
        <v>100</v>
      </c>
      <c r="H88" s="1">
        <v>99.96</v>
      </c>
      <c r="I88" s="1">
        <v>100</v>
      </c>
      <c r="J88" s="1">
        <v>100</v>
      </c>
      <c r="K88" s="1">
        <v>100</v>
      </c>
      <c r="L88" s="1">
        <v>100</v>
      </c>
      <c r="M88" s="1">
        <v>99.94</v>
      </c>
    </row>
    <row r="89" spans="1:13" x14ac:dyDescent="0.3">
      <c r="A89" t="s">
        <v>43</v>
      </c>
      <c r="B89" t="s">
        <v>14</v>
      </c>
      <c r="C89" s="1">
        <v>22.56</v>
      </c>
      <c r="D89" s="1">
        <v>68.040000000000006</v>
      </c>
      <c r="E89" s="1">
        <v>93.49</v>
      </c>
      <c r="F89" s="1">
        <v>88.43</v>
      </c>
      <c r="G89" s="1">
        <v>96.33</v>
      </c>
      <c r="H89" s="1">
        <v>84.98</v>
      </c>
      <c r="I89" s="1">
        <v>81.96</v>
      </c>
      <c r="J89" s="1">
        <v>92</v>
      </c>
      <c r="K89" s="1">
        <v>98.04</v>
      </c>
      <c r="L89" s="1">
        <v>100</v>
      </c>
      <c r="M89" s="1">
        <v>52.06</v>
      </c>
    </row>
    <row r="90" spans="1:13" x14ac:dyDescent="0.3">
      <c r="A90" t="s">
        <v>43</v>
      </c>
      <c r="B90" t="s">
        <v>15</v>
      </c>
      <c r="C90" s="1">
        <v>19.05</v>
      </c>
      <c r="D90" s="1">
        <v>69.760000000000005</v>
      </c>
      <c r="E90" s="1">
        <v>93.96</v>
      </c>
      <c r="F90" s="1">
        <v>96.77</v>
      </c>
      <c r="G90" s="1">
        <v>96.76</v>
      </c>
      <c r="H90" s="1">
        <v>85.7</v>
      </c>
      <c r="I90" s="1">
        <v>90.61</v>
      </c>
      <c r="J90" s="1">
        <v>92</v>
      </c>
      <c r="K90" s="1">
        <v>98.04</v>
      </c>
      <c r="L90" s="1">
        <v>100</v>
      </c>
      <c r="M90" s="1">
        <v>55.28</v>
      </c>
    </row>
    <row r="91" spans="1:13" x14ac:dyDescent="0.3">
      <c r="A91" t="s">
        <v>43</v>
      </c>
      <c r="B91" t="s">
        <v>64</v>
      </c>
      <c r="C91" s="1">
        <v>19.84</v>
      </c>
      <c r="D91" s="1">
        <v>72.31</v>
      </c>
      <c r="E91" s="1">
        <v>92.72</v>
      </c>
      <c r="F91" s="1">
        <v>89.47</v>
      </c>
      <c r="G91" s="1">
        <v>97.02</v>
      </c>
      <c r="H91" s="1">
        <v>88.24</v>
      </c>
      <c r="I91" s="1">
        <v>94.97</v>
      </c>
      <c r="J91" s="1">
        <v>91.67</v>
      </c>
      <c r="K91" s="1">
        <v>97.94</v>
      </c>
      <c r="L91" s="1">
        <v>70.38</v>
      </c>
      <c r="M91" s="1">
        <v>56.68</v>
      </c>
    </row>
    <row r="92" spans="1:13" x14ac:dyDescent="0.3">
      <c r="A92" t="s">
        <v>44</v>
      </c>
      <c r="B92" t="s">
        <v>14</v>
      </c>
      <c r="C92" s="1">
        <v>56.69</v>
      </c>
      <c r="D92" s="1">
        <v>82.39</v>
      </c>
      <c r="E92" s="1">
        <v>98.65</v>
      </c>
      <c r="F92" s="1">
        <v>100</v>
      </c>
      <c r="G92" s="1">
        <v>85.71</v>
      </c>
      <c r="H92" s="1">
        <v>89.6</v>
      </c>
      <c r="I92" s="1">
        <v>50</v>
      </c>
      <c r="J92" s="1">
        <v>53.93</v>
      </c>
      <c r="K92" s="1">
        <v>93.39</v>
      </c>
      <c r="L92" s="1">
        <v>70.38</v>
      </c>
      <c r="M92" s="1">
        <v>69.3</v>
      </c>
    </row>
    <row r="93" spans="1:13" x14ac:dyDescent="0.3">
      <c r="A93" t="s">
        <v>44</v>
      </c>
      <c r="B93" t="s">
        <v>15</v>
      </c>
      <c r="C93" s="1">
        <v>59.16</v>
      </c>
      <c r="D93" s="1">
        <v>81.680000000000007</v>
      </c>
      <c r="E93" s="1">
        <v>97.53</v>
      </c>
      <c r="F93" s="1">
        <v>100</v>
      </c>
      <c r="G93" s="1">
        <v>83.33</v>
      </c>
      <c r="H93" s="1">
        <v>88.15</v>
      </c>
      <c r="I93" s="1">
        <v>50</v>
      </c>
      <c r="J93" s="1">
        <v>53.93</v>
      </c>
      <c r="K93" s="1">
        <v>93.39</v>
      </c>
      <c r="L93" s="1">
        <v>70.38</v>
      </c>
      <c r="M93" s="1">
        <v>70.72</v>
      </c>
    </row>
    <row r="94" spans="1:13" x14ac:dyDescent="0.3">
      <c r="A94" t="s">
        <v>44</v>
      </c>
      <c r="B94" t="s">
        <v>64</v>
      </c>
      <c r="C94" s="1">
        <v>73.8</v>
      </c>
      <c r="D94" s="1">
        <v>94.2</v>
      </c>
      <c r="E94" s="1">
        <v>100</v>
      </c>
      <c r="F94" s="1">
        <v>100</v>
      </c>
      <c r="G94" s="1">
        <v>100</v>
      </c>
      <c r="H94" s="1">
        <v>100</v>
      </c>
      <c r="I94" s="1">
        <v>100</v>
      </c>
      <c r="J94" s="1">
        <v>53.93</v>
      </c>
      <c r="K94" s="1">
        <v>93.39</v>
      </c>
      <c r="L94" s="1">
        <v>70.38</v>
      </c>
      <c r="M94" s="1">
        <v>83.97</v>
      </c>
    </row>
    <row r="95" spans="1:13" x14ac:dyDescent="0.3">
      <c r="A95" t="s">
        <v>45</v>
      </c>
      <c r="B95" t="s">
        <v>14</v>
      </c>
      <c r="C95" s="1">
        <v>97.21</v>
      </c>
      <c r="D95" s="1">
        <v>99.13</v>
      </c>
      <c r="E95" s="1">
        <v>99.73</v>
      </c>
      <c r="F95" s="1">
        <v>96.88</v>
      </c>
      <c r="G95" s="1">
        <v>97.03</v>
      </c>
      <c r="H95" s="1">
        <v>83.35</v>
      </c>
      <c r="I95" s="1">
        <v>70.61</v>
      </c>
      <c r="J95" s="1">
        <v>100</v>
      </c>
      <c r="K95" s="1">
        <v>100</v>
      </c>
      <c r="L95" s="1">
        <v>100</v>
      </c>
      <c r="M95" s="1">
        <v>97.69</v>
      </c>
    </row>
    <row r="96" spans="1:13" x14ac:dyDescent="0.3">
      <c r="A96" t="s">
        <v>45</v>
      </c>
      <c r="B96" t="s">
        <v>15</v>
      </c>
      <c r="C96" s="1">
        <v>97.77</v>
      </c>
      <c r="D96" s="1">
        <v>99.39</v>
      </c>
      <c r="E96" s="1">
        <v>100</v>
      </c>
      <c r="F96" s="1">
        <v>97.39</v>
      </c>
      <c r="G96" s="1">
        <v>99.96</v>
      </c>
      <c r="H96" s="1">
        <v>83.35</v>
      </c>
      <c r="I96" s="1">
        <v>70.61</v>
      </c>
      <c r="J96" s="1">
        <v>100</v>
      </c>
      <c r="K96" s="1">
        <v>100</v>
      </c>
      <c r="L96" s="1">
        <v>100</v>
      </c>
      <c r="M96" s="1">
        <v>98.51</v>
      </c>
    </row>
    <row r="97" spans="1:13" x14ac:dyDescent="0.3">
      <c r="A97" t="s">
        <v>45</v>
      </c>
      <c r="B97" t="s">
        <v>64</v>
      </c>
      <c r="C97" s="1">
        <v>98.59</v>
      </c>
      <c r="D97" s="1">
        <v>99.66</v>
      </c>
      <c r="E97" s="1">
        <v>99.77</v>
      </c>
      <c r="F97" s="1">
        <v>96.77</v>
      </c>
      <c r="G97" s="1">
        <v>100</v>
      </c>
      <c r="H97" s="1">
        <v>99.78</v>
      </c>
      <c r="I97" s="1">
        <v>100</v>
      </c>
      <c r="J97" s="1">
        <v>100</v>
      </c>
      <c r="K97" s="1">
        <v>100</v>
      </c>
      <c r="L97" s="1">
        <v>100</v>
      </c>
      <c r="M97" s="1">
        <v>99.05</v>
      </c>
    </row>
    <row r="98" spans="1:13" x14ac:dyDescent="0.3">
      <c r="A98" t="s">
        <v>46</v>
      </c>
      <c r="B98" t="s">
        <v>15</v>
      </c>
      <c r="C98" s="1">
        <v>87.24</v>
      </c>
      <c r="D98" s="1">
        <v>94.47</v>
      </c>
      <c r="E98" s="1">
        <v>100</v>
      </c>
      <c r="F98" s="1">
        <v>100</v>
      </c>
      <c r="G98" s="1">
        <v>74.37</v>
      </c>
      <c r="H98" s="1">
        <v>97.72</v>
      </c>
      <c r="I98" s="1">
        <v>97.28</v>
      </c>
      <c r="J98" s="1">
        <v>100</v>
      </c>
      <c r="K98" s="1">
        <v>100</v>
      </c>
      <c r="L98" s="1">
        <v>93.6</v>
      </c>
      <c r="M98" s="1">
        <v>91.05</v>
      </c>
    </row>
    <row r="99" spans="1:13" x14ac:dyDescent="0.3">
      <c r="A99" t="s">
        <v>46</v>
      </c>
      <c r="B99" t="s">
        <v>64</v>
      </c>
      <c r="C99" s="1">
        <v>87.27</v>
      </c>
      <c r="D99" s="1">
        <v>94.67</v>
      </c>
      <c r="E99" s="1">
        <v>99.35</v>
      </c>
      <c r="F99" s="1">
        <v>70.38</v>
      </c>
      <c r="G99" s="1">
        <v>82.38</v>
      </c>
      <c r="H99" s="1">
        <v>97.19</v>
      </c>
      <c r="I99" s="1">
        <v>97.92</v>
      </c>
      <c r="J99" s="1">
        <v>53.93</v>
      </c>
      <c r="K99" s="1">
        <v>100</v>
      </c>
      <c r="L99" s="1">
        <v>94.15</v>
      </c>
      <c r="M99" s="1">
        <v>91.58</v>
      </c>
    </row>
    <row r="100" spans="1:13" x14ac:dyDescent="0.3">
      <c r="A100" t="s">
        <v>47</v>
      </c>
      <c r="B100" t="s">
        <v>14</v>
      </c>
      <c r="C100" s="1">
        <v>13.03</v>
      </c>
      <c r="D100" s="1">
        <v>11.17</v>
      </c>
      <c r="E100" s="1">
        <v>75.47</v>
      </c>
      <c r="F100" s="1">
        <v>50</v>
      </c>
      <c r="G100" s="1">
        <v>82.09</v>
      </c>
      <c r="H100" s="1">
        <v>73.400000000000006</v>
      </c>
      <c r="I100" s="1">
        <v>80</v>
      </c>
      <c r="J100" s="1">
        <v>53.93</v>
      </c>
      <c r="K100" s="1">
        <v>93.39</v>
      </c>
      <c r="L100" s="1">
        <v>70.38</v>
      </c>
      <c r="M100" s="1">
        <v>24.94</v>
      </c>
    </row>
    <row r="101" spans="1:13" x14ac:dyDescent="0.3">
      <c r="A101" t="s">
        <v>47</v>
      </c>
      <c r="B101" t="s">
        <v>15</v>
      </c>
      <c r="C101" s="1">
        <v>13.62</v>
      </c>
      <c r="D101" s="1">
        <v>13.45</v>
      </c>
      <c r="E101" s="1">
        <v>99.09</v>
      </c>
      <c r="F101" s="1">
        <v>100</v>
      </c>
      <c r="G101" s="1">
        <v>98.53</v>
      </c>
      <c r="H101" s="1">
        <v>78.89</v>
      </c>
      <c r="I101" s="1">
        <v>80</v>
      </c>
      <c r="J101" s="1">
        <v>53.93</v>
      </c>
      <c r="K101" s="1">
        <v>93.39</v>
      </c>
      <c r="L101" s="1">
        <v>70.38</v>
      </c>
      <c r="M101" s="1">
        <v>28.58</v>
      </c>
    </row>
    <row r="102" spans="1:13" x14ac:dyDescent="0.3">
      <c r="A102" t="s">
        <v>47</v>
      </c>
      <c r="B102" t="s">
        <v>64</v>
      </c>
      <c r="C102" s="1">
        <v>14.72</v>
      </c>
      <c r="D102" s="1">
        <v>15.46</v>
      </c>
      <c r="E102" s="1">
        <v>98.54</v>
      </c>
      <c r="F102" s="1">
        <v>100</v>
      </c>
      <c r="G102" s="1">
        <v>98.53</v>
      </c>
      <c r="H102" s="1">
        <v>76.56</v>
      </c>
      <c r="I102" s="1">
        <v>90</v>
      </c>
      <c r="J102" s="1">
        <v>53.93</v>
      </c>
      <c r="K102" s="1">
        <v>93.39</v>
      </c>
      <c r="L102" s="1">
        <v>70.38</v>
      </c>
      <c r="M102" s="1">
        <v>29.77</v>
      </c>
    </row>
    <row r="103" spans="1:13" x14ac:dyDescent="0.3">
      <c r="A103" t="s">
        <v>48</v>
      </c>
      <c r="B103" t="s">
        <v>14</v>
      </c>
      <c r="C103" s="1">
        <v>48.32</v>
      </c>
      <c r="D103" s="1">
        <v>70.540000000000006</v>
      </c>
      <c r="E103" s="1">
        <v>81.93</v>
      </c>
      <c r="F103" s="1">
        <v>49.24</v>
      </c>
      <c r="G103" s="1">
        <v>80.959999999999994</v>
      </c>
      <c r="H103" s="1">
        <v>77.599999999999994</v>
      </c>
      <c r="I103" s="1">
        <v>70.84</v>
      </c>
      <c r="J103" s="1">
        <v>69.88</v>
      </c>
      <c r="K103" s="1">
        <v>83.93</v>
      </c>
      <c r="L103" s="1">
        <v>91.67</v>
      </c>
      <c r="M103" s="1">
        <v>52.19</v>
      </c>
    </row>
    <row r="104" spans="1:13" x14ac:dyDescent="0.3">
      <c r="A104" t="s">
        <v>48</v>
      </c>
      <c r="B104" t="s">
        <v>15</v>
      </c>
      <c r="C104" s="1">
        <v>49.64</v>
      </c>
      <c r="D104" s="1">
        <v>71.849999999999994</v>
      </c>
      <c r="E104" s="1">
        <v>85.29</v>
      </c>
      <c r="F104" s="1">
        <v>50.49</v>
      </c>
      <c r="G104" s="1">
        <v>81.93</v>
      </c>
      <c r="H104" s="1">
        <v>75.92</v>
      </c>
      <c r="I104" s="1">
        <v>72.22</v>
      </c>
      <c r="J104" s="1">
        <v>70.39</v>
      </c>
      <c r="K104" s="1">
        <v>83.97</v>
      </c>
      <c r="L104" s="1">
        <v>90</v>
      </c>
      <c r="M104" s="1">
        <v>53.59</v>
      </c>
    </row>
    <row r="105" spans="1:13" x14ac:dyDescent="0.3">
      <c r="A105" t="s">
        <v>48</v>
      </c>
      <c r="B105" t="s">
        <v>64</v>
      </c>
      <c r="C105" s="1">
        <v>50.11</v>
      </c>
      <c r="D105" s="1">
        <v>73.41</v>
      </c>
      <c r="E105" s="1">
        <v>85.78</v>
      </c>
      <c r="F105" s="1">
        <v>51.05</v>
      </c>
      <c r="G105" s="1">
        <v>82.14</v>
      </c>
      <c r="H105" s="1">
        <v>77.89</v>
      </c>
      <c r="I105" s="1">
        <v>74.38</v>
      </c>
      <c r="J105" s="1">
        <v>70.209999999999994</v>
      </c>
      <c r="K105" s="1">
        <v>83.82</v>
      </c>
      <c r="L105" s="1">
        <v>50</v>
      </c>
      <c r="M105" s="1">
        <v>54.26</v>
      </c>
    </row>
    <row r="106" spans="1:13" x14ac:dyDescent="0.3">
      <c r="A106" t="s">
        <v>49</v>
      </c>
      <c r="B106" t="s">
        <v>14</v>
      </c>
      <c r="C106" s="1">
        <v>68.319999999999993</v>
      </c>
      <c r="D106" s="1">
        <v>88.88</v>
      </c>
      <c r="E106" s="1">
        <v>98.14</v>
      </c>
      <c r="F106" s="1">
        <v>79.87</v>
      </c>
      <c r="G106" s="1">
        <v>96.17</v>
      </c>
      <c r="H106" s="1">
        <v>96.45</v>
      </c>
      <c r="I106" s="1">
        <v>84.75</v>
      </c>
      <c r="J106" s="1">
        <v>61.87</v>
      </c>
      <c r="K106" s="1">
        <v>83.54</v>
      </c>
      <c r="L106" s="1">
        <v>100</v>
      </c>
      <c r="M106" s="1">
        <v>74.209999999999994</v>
      </c>
    </row>
    <row r="107" spans="1:13" x14ac:dyDescent="0.3">
      <c r="A107" t="s">
        <v>49</v>
      </c>
      <c r="B107" t="s">
        <v>15</v>
      </c>
      <c r="C107" s="1">
        <v>71.88</v>
      </c>
      <c r="D107" s="1">
        <v>89.83</v>
      </c>
      <c r="E107" s="1">
        <v>98.48</v>
      </c>
      <c r="F107" s="1">
        <v>81.349999999999994</v>
      </c>
      <c r="G107" s="1">
        <v>96.68</v>
      </c>
      <c r="H107" s="1">
        <v>98.01</v>
      </c>
      <c r="I107" s="1">
        <v>85.16</v>
      </c>
      <c r="J107" s="1">
        <v>54.01</v>
      </c>
      <c r="K107" s="1">
        <v>77.19</v>
      </c>
      <c r="L107" s="1">
        <v>100</v>
      </c>
      <c r="M107" s="1">
        <v>76.95</v>
      </c>
    </row>
    <row r="108" spans="1:13" x14ac:dyDescent="0.3">
      <c r="A108" t="s">
        <v>49</v>
      </c>
      <c r="B108" t="s">
        <v>64</v>
      </c>
      <c r="C108" s="1">
        <v>73.55</v>
      </c>
      <c r="D108" s="1">
        <v>91.79</v>
      </c>
      <c r="E108" s="1">
        <v>99.18</v>
      </c>
      <c r="F108" s="1">
        <v>82.11</v>
      </c>
      <c r="G108" s="1">
        <v>96.56</v>
      </c>
      <c r="H108" s="1">
        <v>98.78</v>
      </c>
      <c r="I108" s="1">
        <v>86.26</v>
      </c>
      <c r="J108" s="1">
        <v>64.260000000000005</v>
      </c>
      <c r="K108" s="1">
        <v>82.76</v>
      </c>
      <c r="L108" s="1">
        <v>100</v>
      </c>
      <c r="M108" s="1">
        <v>78.64</v>
      </c>
    </row>
    <row r="109" spans="1:13" x14ac:dyDescent="0.3">
      <c r="A109" t="s">
        <v>50</v>
      </c>
      <c r="B109" t="s">
        <v>14</v>
      </c>
      <c r="C109" s="1">
        <v>36.479999999999997</v>
      </c>
      <c r="D109" s="1">
        <v>77.260000000000005</v>
      </c>
      <c r="E109" s="1">
        <v>92.11</v>
      </c>
      <c r="F109" s="1">
        <v>31.77</v>
      </c>
      <c r="G109" s="1">
        <v>97.07</v>
      </c>
      <c r="H109" s="1">
        <v>86.97</v>
      </c>
      <c r="I109" s="1">
        <v>91.14</v>
      </c>
      <c r="J109" s="1">
        <v>100</v>
      </c>
      <c r="K109" s="1">
        <v>100</v>
      </c>
      <c r="L109" s="1">
        <v>90.91</v>
      </c>
      <c r="M109" s="1">
        <v>42.76</v>
      </c>
    </row>
    <row r="110" spans="1:13" x14ac:dyDescent="0.3">
      <c r="A110" t="s">
        <v>50</v>
      </c>
      <c r="B110" t="s">
        <v>15</v>
      </c>
      <c r="C110" s="1">
        <v>52.52</v>
      </c>
      <c r="D110" s="1">
        <v>79.66</v>
      </c>
      <c r="E110" s="1">
        <v>91.75</v>
      </c>
      <c r="F110" s="1">
        <v>45.63</v>
      </c>
      <c r="G110" s="1">
        <v>98.16</v>
      </c>
      <c r="H110" s="1">
        <v>90.91</v>
      </c>
      <c r="I110" s="1">
        <v>93.59</v>
      </c>
      <c r="J110" s="1">
        <v>53.93</v>
      </c>
      <c r="K110" s="1">
        <v>100</v>
      </c>
      <c r="L110" s="1">
        <v>91.67</v>
      </c>
      <c r="M110" s="1">
        <v>56.96</v>
      </c>
    </row>
    <row r="111" spans="1:13" x14ac:dyDescent="0.3">
      <c r="A111" t="s">
        <v>50</v>
      </c>
      <c r="B111" t="s">
        <v>64</v>
      </c>
      <c r="C111" s="1">
        <v>73.64</v>
      </c>
      <c r="D111" s="1">
        <v>83.39</v>
      </c>
      <c r="E111" s="1">
        <v>96.84</v>
      </c>
      <c r="F111" s="1">
        <v>55.24</v>
      </c>
      <c r="G111" s="1">
        <v>98.58</v>
      </c>
      <c r="H111" s="1">
        <v>90.63</v>
      </c>
      <c r="I111" s="1">
        <v>95.4</v>
      </c>
      <c r="J111" s="1">
        <v>53.93</v>
      </c>
      <c r="K111" s="1">
        <v>100</v>
      </c>
      <c r="L111" s="1">
        <v>91.67</v>
      </c>
      <c r="M111" s="1">
        <v>74.88</v>
      </c>
    </row>
  </sheetData>
  <sortState xmlns:xlrd2="http://schemas.microsoft.com/office/spreadsheetml/2017/richdata2" ref="A2:M111">
    <sortCondition ref="A1:A111"/>
  </sortState>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B1F6B-0C4A-4F4F-A008-460C81BA5843}">
  <dimension ref="A1:M111"/>
  <sheetViews>
    <sheetView workbookViewId="0">
      <pane ySplit="1" topLeftCell="A2" activePane="bottomLeft" state="frozen"/>
      <selection pane="bottomLeft"/>
    </sheetView>
  </sheetViews>
  <sheetFormatPr defaultRowHeight="14.4" x14ac:dyDescent="0.3"/>
  <cols>
    <col min="1" max="1" width="23.6640625" bestFit="1" customWidth="1"/>
    <col min="2" max="2" width="7.6640625" bestFit="1" customWidth="1"/>
    <col min="3" max="3" width="14.6640625" bestFit="1" customWidth="1"/>
    <col min="4" max="4" width="24.6640625" bestFit="1" customWidth="1"/>
    <col min="5" max="5" width="34.5546875" bestFit="1" customWidth="1"/>
    <col min="6" max="6" width="17.109375" bestFit="1" customWidth="1"/>
    <col min="7" max="7" width="27.109375" bestFit="1" customWidth="1"/>
    <col min="8" max="8" width="28.6640625" bestFit="1" customWidth="1"/>
    <col min="9" max="9" width="21.21875" bestFit="1" customWidth="1"/>
    <col min="10" max="10" width="11" bestFit="1" customWidth="1"/>
    <col min="11" max="11" width="17.21875" bestFit="1" customWidth="1"/>
    <col min="12" max="12" width="12.88671875" bestFit="1" customWidth="1"/>
    <col min="13" max="13" width="12.21875" bestFit="1" customWidth="1"/>
  </cols>
  <sheetData>
    <row r="1" spans="1:13" x14ac:dyDescent="0.3">
      <c r="A1" t="s">
        <v>0</v>
      </c>
      <c r="B1" t="s">
        <v>52</v>
      </c>
      <c r="C1" t="s">
        <v>66</v>
      </c>
      <c r="D1" t="s">
        <v>67</v>
      </c>
      <c r="E1" t="s">
        <v>68</v>
      </c>
      <c r="F1" t="s">
        <v>69</v>
      </c>
      <c r="G1" t="s">
        <v>70</v>
      </c>
      <c r="H1" t="s">
        <v>71</v>
      </c>
      <c r="I1" t="s">
        <v>72</v>
      </c>
      <c r="J1" t="s">
        <v>73</v>
      </c>
      <c r="K1" t="s">
        <v>74</v>
      </c>
      <c r="L1" t="s">
        <v>75</v>
      </c>
      <c r="M1" t="s">
        <v>76</v>
      </c>
    </row>
    <row r="2" spans="1:13" x14ac:dyDescent="0.3">
      <c r="A2" t="s">
        <v>51</v>
      </c>
      <c r="B2" t="s">
        <v>14</v>
      </c>
      <c r="C2" s="1">
        <v>94.09</v>
      </c>
      <c r="D2" s="1">
        <v>98.18</v>
      </c>
      <c r="E2" s="1">
        <v>99.1</v>
      </c>
      <c r="F2" s="1">
        <v>93.9</v>
      </c>
      <c r="G2" s="1">
        <v>99.2</v>
      </c>
      <c r="H2" s="1">
        <v>98.64</v>
      </c>
      <c r="I2" s="1">
        <v>97.38</v>
      </c>
      <c r="J2" s="1">
        <v>96.52</v>
      </c>
      <c r="K2" s="1">
        <v>98.18</v>
      </c>
      <c r="L2" s="1">
        <v>97.14</v>
      </c>
      <c r="M2" s="1">
        <v>95.4</v>
      </c>
    </row>
    <row r="3" spans="1:13" x14ac:dyDescent="0.3">
      <c r="A3" t="s">
        <v>51</v>
      </c>
      <c r="B3" t="s">
        <v>15</v>
      </c>
      <c r="C3" s="1">
        <v>94.88</v>
      </c>
      <c r="D3" s="1">
        <v>98.49</v>
      </c>
      <c r="E3" s="1">
        <v>99.59</v>
      </c>
      <c r="F3" s="1">
        <v>94.82</v>
      </c>
      <c r="G3" s="1">
        <v>99.38</v>
      </c>
      <c r="H3" s="1">
        <v>98.83</v>
      </c>
      <c r="I3" s="1">
        <v>98.49</v>
      </c>
      <c r="J3" s="1">
        <v>96.32</v>
      </c>
      <c r="K3" s="1">
        <v>98.71</v>
      </c>
      <c r="L3" s="1">
        <v>98.23</v>
      </c>
      <c r="M3" s="1">
        <v>96.12</v>
      </c>
    </row>
    <row r="4" spans="1:13" x14ac:dyDescent="0.3">
      <c r="A4" t="s">
        <v>51</v>
      </c>
      <c r="B4" t="s">
        <v>64</v>
      </c>
      <c r="C4" s="1">
        <v>95.78</v>
      </c>
      <c r="D4" s="1">
        <v>98.69</v>
      </c>
      <c r="E4" s="1">
        <v>99.39</v>
      </c>
      <c r="F4" s="1">
        <v>95.65</v>
      </c>
      <c r="G4" s="1">
        <v>99.59</v>
      </c>
      <c r="H4" s="1">
        <v>99.21</v>
      </c>
      <c r="I4" s="1">
        <v>98.91</v>
      </c>
      <c r="J4" s="1">
        <v>97.05</v>
      </c>
      <c r="K4" s="1">
        <v>99.18</v>
      </c>
      <c r="L4" s="1">
        <v>97.92</v>
      </c>
      <c r="M4" s="1">
        <v>96.81</v>
      </c>
    </row>
    <row r="5" spans="1:13" x14ac:dyDescent="0.3">
      <c r="A5" t="s">
        <v>62</v>
      </c>
      <c r="B5" t="s">
        <v>14</v>
      </c>
      <c r="C5" s="1">
        <v>98.17</v>
      </c>
      <c r="D5" s="1">
        <v>98.68</v>
      </c>
      <c r="E5" s="1">
        <v>100</v>
      </c>
      <c r="F5" s="1">
        <v>89.13</v>
      </c>
      <c r="G5" s="1">
        <v>100</v>
      </c>
      <c r="H5" s="1">
        <v>100</v>
      </c>
      <c r="I5" s="1">
        <v>80.650000000000006</v>
      </c>
      <c r="J5" s="1">
        <v>66.180000000000007</v>
      </c>
      <c r="K5" s="1">
        <v>100</v>
      </c>
      <c r="L5" s="1">
        <v>79</v>
      </c>
      <c r="M5" s="1">
        <v>98.69</v>
      </c>
    </row>
    <row r="6" spans="1:13" x14ac:dyDescent="0.3">
      <c r="A6" t="s">
        <v>62</v>
      </c>
      <c r="B6" t="s">
        <v>15</v>
      </c>
      <c r="C6" s="1">
        <v>99.55</v>
      </c>
      <c r="D6" s="1">
        <v>98.77</v>
      </c>
      <c r="E6" s="1">
        <v>100</v>
      </c>
      <c r="F6" s="1">
        <v>100</v>
      </c>
      <c r="G6" s="1">
        <v>100</v>
      </c>
      <c r="H6" s="1">
        <v>100</v>
      </c>
      <c r="I6" s="1">
        <v>80.650000000000006</v>
      </c>
      <c r="J6" s="1">
        <v>66.180000000000007</v>
      </c>
      <c r="K6" s="1">
        <v>100</v>
      </c>
      <c r="L6" s="1">
        <v>79</v>
      </c>
      <c r="M6" s="1">
        <v>99.52</v>
      </c>
    </row>
    <row r="7" spans="1:13" x14ac:dyDescent="0.3">
      <c r="A7" t="s">
        <v>62</v>
      </c>
      <c r="B7" t="s">
        <v>64</v>
      </c>
      <c r="C7" s="1">
        <v>100</v>
      </c>
      <c r="D7" s="1">
        <v>100</v>
      </c>
      <c r="E7" s="1">
        <v>100</v>
      </c>
      <c r="F7" s="1">
        <v>89.13</v>
      </c>
      <c r="G7" s="1">
        <v>100</v>
      </c>
      <c r="H7" s="1">
        <v>100</v>
      </c>
      <c r="I7" s="1">
        <v>80.650000000000006</v>
      </c>
      <c r="J7" s="1">
        <v>66.180000000000007</v>
      </c>
      <c r="K7" s="1">
        <v>100</v>
      </c>
      <c r="L7" s="1">
        <v>79</v>
      </c>
      <c r="M7" s="1">
        <v>100</v>
      </c>
    </row>
    <row r="8" spans="1:13" x14ac:dyDescent="0.3">
      <c r="A8" t="s">
        <v>16</v>
      </c>
      <c r="B8" t="s">
        <v>14</v>
      </c>
      <c r="C8" s="1">
        <v>86.89</v>
      </c>
      <c r="D8" s="1">
        <v>94.53</v>
      </c>
      <c r="E8" s="1">
        <v>99.66</v>
      </c>
      <c r="F8" s="1">
        <v>90.91</v>
      </c>
      <c r="G8" s="1">
        <v>87.26</v>
      </c>
      <c r="H8" s="1">
        <v>98.84</v>
      </c>
      <c r="I8" s="1">
        <v>96.02</v>
      </c>
      <c r="J8" s="1">
        <v>97.5</v>
      </c>
      <c r="K8" s="1">
        <v>100</v>
      </c>
      <c r="L8" s="1">
        <v>97.52</v>
      </c>
      <c r="M8" s="1">
        <v>90.35</v>
      </c>
    </row>
    <row r="9" spans="1:13" x14ac:dyDescent="0.3">
      <c r="A9" t="s">
        <v>16</v>
      </c>
      <c r="B9" t="s">
        <v>15</v>
      </c>
      <c r="C9" s="1">
        <v>91.85</v>
      </c>
      <c r="D9" s="1">
        <v>96.07</v>
      </c>
      <c r="E9" s="1">
        <v>100</v>
      </c>
      <c r="F9" s="1">
        <v>100</v>
      </c>
      <c r="G9" s="1">
        <v>90</v>
      </c>
      <c r="H9" s="1">
        <v>99.56</v>
      </c>
      <c r="I9" s="1">
        <v>97.48</v>
      </c>
      <c r="J9" s="1">
        <v>100</v>
      </c>
      <c r="K9" s="1">
        <v>100</v>
      </c>
      <c r="L9" s="1">
        <v>98.37</v>
      </c>
      <c r="M9" s="1">
        <v>93.74</v>
      </c>
    </row>
    <row r="10" spans="1:13" x14ac:dyDescent="0.3">
      <c r="A10" t="s">
        <v>16</v>
      </c>
      <c r="B10" t="s">
        <v>64</v>
      </c>
      <c r="C10" s="1">
        <v>93.89</v>
      </c>
      <c r="D10" s="1">
        <v>97.02</v>
      </c>
      <c r="E10" s="1">
        <v>100</v>
      </c>
      <c r="F10" s="1">
        <v>100</v>
      </c>
      <c r="G10" s="1">
        <v>91.95</v>
      </c>
      <c r="H10" s="1">
        <v>99.66</v>
      </c>
      <c r="I10" s="1">
        <v>98.13</v>
      </c>
      <c r="J10" s="1">
        <v>100</v>
      </c>
      <c r="K10" s="1">
        <v>100</v>
      </c>
      <c r="L10" s="1">
        <v>98.53</v>
      </c>
      <c r="M10" s="1">
        <v>95.37</v>
      </c>
    </row>
    <row r="11" spans="1:13" x14ac:dyDescent="0.3">
      <c r="A11" t="s">
        <v>17</v>
      </c>
      <c r="B11" t="s">
        <v>14</v>
      </c>
      <c r="C11" s="1">
        <v>72.319999999999993</v>
      </c>
      <c r="D11" s="1">
        <v>89.46</v>
      </c>
      <c r="E11" s="1">
        <v>100</v>
      </c>
      <c r="F11" s="1">
        <v>95.35</v>
      </c>
      <c r="G11" s="1">
        <v>94</v>
      </c>
      <c r="H11" s="1">
        <v>95.54</v>
      </c>
      <c r="I11" s="1">
        <v>100</v>
      </c>
      <c r="J11" s="1">
        <v>66.180000000000007</v>
      </c>
      <c r="K11" s="1">
        <v>100</v>
      </c>
      <c r="L11" s="1">
        <v>100</v>
      </c>
      <c r="M11" s="1">
        <v>79.790000000000006</v>
      </c>
    </row>
    <row r="12" spans="1:13" x14ac:dyDescent="0.3">
      <c r="A12" t="s">
        <v>17</v>
      </c>
      <c r="B12" t="s">
        <v>15</v>
      </c>
      <c r="C12" s="1">
        <v>73.34</v>
      </c>
      <c r="D12" s="1">
        <v>89.99</v>
      </c>
      <c r="E12" s="1">
        <v>100</v>
      </c>
      <c r="F12" s="1">
        <v>97.56</v>
      </c>
      <c r="G12" s="1">
        <v>89.8</v>
      </c>
      <c r="H12" s="1">
        <v>95.28</v>
      </c>
      <c r="I12" s="1">
        <v>94.74</v>
      </c>
      <c r="J12" s="1">
        <v>66.180000000000007</v>
      </c>
      <c r="K12" s="1">
        <v>88.89</v>
      </c>
      <c r="L12" s="1">
        <v>79</v>
      </c>
      <c r="M12" s="1">
        <v>80.64</v>
      </c>
    </row>
    <row r="13" spans="1:13" x14ac:dyDescent="0.3">
      <c r="A13" t="s">
        <v>17</v>
      </c>
      <c r="B13" t="s">
        <v>64</v>
      </c>
      <c r="C13" s="1">
        <v>73.849999999999994</v>
      </c>
      <c r="D13" s="1">
        <v>90.13</v>
      </c>
      <c r="E13" s="1">
        <v>100</v>
      </c>
      <c r="F13" s="1">
        <v>96</v>
      </c>
      <c r="G13" s="1">
        <v>96.23</v>
      </c>
      <c r="H13" s="1">
        <v>97.77</v>
      </c>
      <c r="I13" s="1">
        <v>97.44</v>
      </c>
      <c r="J13" s="1">
        <v>66.180000000000007</v>
      </c>
      <c r="K13" s="1">
        <v>93.75</v>
      </c>
      <c r="L13" s="1">
        <v>100</v>
      </c>
      <c r="M13" s="1">
        <v>81.47</v>
      </c>
    </row>
    <row r="14" spans="1:13" x14ac:dyDescent="0.3">
      <c r="A14" t="s">
        <v>18</v>
      </c>
      <c r="B14" t="s">
        <v>14</v>
      </c>
      <c r="C14" s="1">
        <v>78.319999999999993</v>
      </c>
      <c r="D14" s="1">
        <v>91.18</v>
      </c>
      <c r="E14" s="1">
        <v>95.9</v>
      </c>
      <c r="F14" s="1">
        <v>79.55</v>
      </c>
      <c r="G14" s="1">
        <v>97.01</v>
      </c>
      <c r="H14" s="1">
        <v>93.25</v>
      </c>
      <c r="I14" s="1">
        <v>93.46</v>
      </c>
      <c r="J14" s="1">
        <v>88.3</v>
      </c>
      <c r="K14" s="1">
        <v>88.6</v>
      </c>
      <c r="L14" s="1">
        <v>96.22</v>
      </c>
      <c r="M14" s="1">
        <v>80.3</v>
      </c>
    </row>
    <row r="15" spans="1:13" x14ac:dyDescent="0.3">
      <c r="A15" t="s">
        <v>18</v>
      </c>
      <c r="B15" t="s">
        <v>15</v>
      </c>
      <c r="C15" s="1">
        <v>81.760000000000005</v>
      </c>
      <c r="D15" s="1">
        <v>92.63</v>
      </c>
      <c r="E15" s="1">
        <v>93.94</v>
      </c>
      <c r="F15" s="1">
        <v>83.08</v>
      </c>
      <c r="G15" s="1">
        <v>98.19</v>
      </c>
      <c r="H15" s="1">
        <v>94.76</v>
      </c>
      <c r="I15" s="1">
        <v>94.17</v>
      </c>
      <c r="J15" s="1">
        <v>86.78</v>
      </c>
      <c r="K15" s="1">
        <v>85.56</v>
      </c>
      <c r="L15" s="1">
        <v>96.92</v>
      </c>
      <c r="M15" s="1">
        <v>83.36</v>
      </c>
    </row>
    <row r="16" spans="1:13" x14ac:dyDescent="0.3">
      <c r="A16" t="s">
        <v>18</v>
      </c>
      <c r="B16" t="s">
        <v>64</v>
      </c>
      <c r="C16" s="1">
        <v>84.64</v>
      </c>
      <c r="D16" s="1">
        <v>93.19</v>
      </c>
      <c r="E16" s="1">
        <v>96.37</v>
      </c>
      <c r="F16" s="1">
        <v>86.06</v>
      </c>
      <c r="G16" s="1">
        <v>97.96</v>
      </c>
      <c r="H16" s="1">
        <v>96.36</v>
      </c>
      <c r="I16" s="1">
        <v>95.39</v>
      </c>
      <c r="J16" s="1">
        <v>89.62</v>
      </c>
      <c r="K16" s="1">
        <v>89.34</v>
      </c>
      <c r="L16" s="1">
        <v>97.44</v>
      </c>
      <c r="M16" s="1">
        <v>86.21</v>
      </c>
    </row>
    <row r="17" spans="1:13" x14ac:dyDescent="0.3">
      <c r="A17" t="s">
        <v>19</v>
      </c>
      <c r="B17" t="s">
        <v>14</v>
      </c>
      <c r="C17" s="1">
        <v>87.75</v>
      </c>
      <c r="D17" s="1">
        <v>98.04</v>
      </c>
      <c r="E17" s="1">
        <v>94.31</v>
      </c>
      <c r="F17" s="1">
        <v>99.28</v>
      </c>
      <c r="G17" s="1">
        <v>95</v>
      </c>
      <c r="H17" s="1">
        <v>98.1</v>
      </c>
      <c r="I17" s="1">
        <v>98.42</v>
      </c>
      <c r="J17" s="1">
        <v>96.96</v>
      </c>
      <c r="K17" s="1">
        <v>96.42</v>
      </c>
      <c r="L17" s="1">
        <v>97.92</v>
      </c>
      <c r="M17" s="1">
        <v>92.53</v>
      </c>
    </row>
    <row r="18" spans="1:13" x14ac:dyDescent="0.3">
      <c r="A18" t="s">
        <v>19</v>
      </c>
      <c r="B18" t="s">
        <v>15</v>
      </c>
      <c r="C18" s="1">
        <v>87.54</v>
      </c>
      <c r="D18" s="1">
        <v>98.34</v>
      </c>
      <c r="E18" s="1">
        <v>98.39</v>
      </c>
      <c r="F18" s="1">
        <v>99.25</v>
      </c>
      <c r="G18" s="1">
        <v>97.73</v>
      </c>
      <c r="H18" s="1">
        <v>99.07</v>
      </c>
      <c r="I18" s="1">
        <v>98.01</v>
      </c>
      <c r="J18" s="1">
        <v>98.02</v>
      </c>
      <c r="K18" s="1">
        <v>98.27</v>
      </c>
      <c r="L18" s="1">
        <v>96.81</v>
      </c>
      <c r="M18" s="1">
        <v>92.74</v>
      </c>
    </row>
    <row r="19" spans="1:13" x14ac:dyDescent="0.3">
      <c r="A19" t="s">
        <v>19</v>
      </c>
      <c r="B19" t="s">
        <v>64</v>
      </c>
      <c r="C19" s="1">
        <v>90.31</v>
      </c>
      <c r="D19" s="1">
        <v>98.81</v>
      </c>
      <c r="E19" s="1">
        <v>98.72</v>
      </c>
      <c r="F19" s="1">
        <v>99.32</v>
      </c>
      <c r="G19" s="1">
        <v>98.91</v>
      </c>
      <c r="H19" s="1">
        <v>99.56</v>
      </c>
      <c r="I19" s="1">
        <v>99.19</v>
      </c>
      <c r="J19" s="1">
        <v>98.13</v>
      </c>
      <c r="K19" s="1">
        <v>98.85</v>
      </c>
      <c r="L19" s="1">
        <v>93.72</v>
      </c>
      <c r="M19" s="1">
        <v>94.43</v>
      </c>
    </row>
    <row r="20" spans="1:13" x14ac:dyDescent="0.3">
      <c r="A20" t="s">
        <v>20</v>
      </c>
      <c r="B20" t="s">
        <v>14</v>
      </c>
      <c r="C20" s="1">
        <v>100</v>
      </c>
      <c r="D20" s="1">
        <v>100</v>
      </c>
      <c r="E20" s="1">
        <v>100</v>
      </c>
      <c r="F20" s="1">
        <v>89.13</v>
      </c>
      <c r="G20" s="1">
        <v>100</v>
      </c>
      <c r="H20" s="1">
        <v>100</v>
      </c>
      <c r="I20" s="1">
        <v>80.650000000000006</v>
      </c>
      <c r="J20" s="1">
        <v>66.180000000000007</v>
      </c>
      <c r="K20" s="1">
        <v>80.09</v>
      </c>
      <c r="L20" s="1">
        <v>79</v>
      </c>
      <c r="M20" s="1">
        <v>100</v>
      </c>
    </row>
    <row r="21" spans="1:13" x14ac:dyDescent="0.3">
      <c r="A21" t="s">
        <v>20</v>
      </c>
      <c r="B21" t="s">
        <v>15</v>
      </c>
      <c r="C21" s="1">
        <v>100</v>
      </c>
      <c r="D21" s="1">
        <v>100</v>
      </c>
      <c r="E21" s="1">
        <v>100</v>
      </c>
      <c r="F21" s="1">
        <v>89.13</v>
      </c>
      <c r="G21" s="1">
        <v>100</v>
      </c>
      <c r="H21" s="1">
        <v>100</v>
      </c>
      <c r="I21" s="1">
        <v>80.650000000000006</v>
      </c>
      <c r="J21" s="1">
        <v>66.180000000000007</v>
      </c>
      <c r="K21" s="1">
        <v>80.09</v>
      </c>
      <c r="L21" s="1">
        <v>79</v>
      </c>
      <c r="M21" s="1">
        <v>100</v>
      </c>
    </row>
    <row r="22" spans="1:13" x14ac:dyDescent="0.3">
      <c r="A22" t="s">
        <v>20</v>
      </c>
      <c r="B22" t="s">
        <v>64</v>
      </c>
      <c r="C22" s="1">
        <v>100</v>
      </c>
      <c r="D22" s="1">
        <v>100</v>
      </c>
      <c r="E22" s="1">
        <v>100</v>
      </c>
      <c r="F22" s="1">
        <v>89.13</v>
      </c>
      <c r="G22" s="1">
        <v>100</v>
      </c>
      <c r="H22" s="1">
        <v>100</v>
      </c>
      <c r="I22" s="1">
        <v>80.650000000000006</v>
      </c>
      <c r="J22" s="1">
        <v>66.180000000000007</v>
      </c>
      <c r="K22" s="1">
        <v>80.09</v>
      </c>
      <c r="L22" s="1">
        <v>79</v>
      </c>
      <c r="M22" s="1">
        <v>100</v>
      </c>
    </row>
    <row r="23" spans="1:13" x14ac:dyDescent="0.3">
      <c r="A23" t="s">
        <v>21</v>
      </c>
      <c r="B23" t="s">
        <v>14</v>
      </c>
      <c r="C23" s="1">
        <v>95.51</v>
      </c>
      <c r="D23" s="1">
        <v>98.32</v>
      </c>
      <c r="E23" s="1">
        <v>99.9</v>
      </c>
      <c r="F23" s="1">
        <v>94.82</v>
      </c>
      <c r="G23" s="1">
        <v>97.05</v>
      </c>
      <c r="H23" s="1">
        <v>99.55</v>
      </c>
      <c r="I23" s="1">
        <v>96.61</v>
      </c>
      <c r="J23" s="1">
        <v>86.71</v>
      </c>
      <c r="K23" s="1">
        <v>95.75</v>
      </c>
      <c r="L23" s="1">
        <v>86.96</v>
      </c>
      <c r="M23" s="1">
        <v>95.47</v>
      </c>
    </row>
    <row r="24" spans="1:13" x14ac:dyDescent="0.3">
      <c r="A24" t="s">
        <v>21</v>
      </c>
      <c r="B24" t="s">
        <v>15</v>
      </c>
      <c r="C24" s="1">
        <v>96.95</v>
      </c>
      <c r="D24" s="1">
        <v>98.55</v>
      </c>
      <c r="E24" s="1">
        <v>99.8</v>
      </c>
      <c r="F24" s="1">
        <v>96.95</v>
      </c>
      <c r="G24" s="1">
        <v>98.88</v>
      </c>
      <c r="H24" s="1">
        <v>99.24</v>
      </c>
      <c r="I24" s="1">
        <v>97.48</v>
      </c>
      <c r="J24" s="1">
        <v>89.87</v>
      </c>
      <c r="K24" s="1">
        <v>97.03</v>
      </c>
      <c r="L24" s="1">
        <v>100</v>
      </c>
      <c r="M24" s="1">
        <v>97.03</v>
      </c>
    </row>
    <row r="25" spans="1:13" x14ac:dyDescent="0.3">
      <c r="A25" t="s">
        <v>21</v>
      </c>
      <c r="B25" t="s">
        <v>64</v>
      </c>
      <c r="C25" s="1">
        <v>99.03</v>
      </c>
      <c r="D25" s="1">
        <v>98.91</v>
      </c>
      <c r="E25" s="1">
        <v>99.82</v>
      </c>
      <c r="F25" s="1">
        <v>99.47</v>
      </c>
      <c r="G25" s="1">
        <v>100</v>
      </c>
      <c r="H25" s="1">
        <v>99.81</v>
      </c>
      <c r="I25" s="1">
        <v>100</v>
      </c>
      <c r="J25" s="1">
        <v>91.69</v>
      </c>
      <c r="K25" s="1">
        <v>98.62</v>
      </c>
      <c r="L25" s="1">
        <v>100</v>
      </c>
      <c r="M25" s="1">
        <v>99.06</v>
      </c>
    </row>
    <row r="26" spans="1:13" x14ac:dyDescent="0.3">
      <c r="A26" t="s">
        <v>22</v>
      </c>
      <c r="B26" t="s">
        <v>14</v>
      </c>
      <c r="C26" s="1">
        <v>100</v>
      </c>
      <c r="D26" s="1">
        <v>100</v>
      </c>
      <c r="E26" s="1">
        <v>100</v>
      </c>
      <c r="F26" s="1">
        <v>100</v>
      </c>
      <c r="G26" s="1">
        <v>100</v>
      </c>
      <c r="H26" s="1">
        <v>100</v>
      </c>
      <c r="I26" s="1">
        <v>80.650000000000006</v>
      </c>
      <c r="J26" s="1">
        <v>100</v>
      </c>
      <c r="K26" s="1">
        <v>100</v>
      </c>
      <c r="L26" s="1">
        <v>100</v>
      </c>
      <c r="M26" s="1">
        <v>100</v>
      </c>
    </row>
    <row r="27" spans="1:13" x14ac:dyDescent="0.3">
      <c r="A27" t="s">
        <v>22</v>
      </c>
      <c r="B27" t="s">
        <v>15</v>
      </c>
      <c r="C27" s="1">
        <v>100</v>
      </c>
      <c r="D27" s="1">
        <v>100</v>
      </c>
      <c r="E27" s="1">
        <v>100</v>
      </c>
      <c r="F27" s="1">
        <v>100</v>
      </c>
      <c r="G27" s="1">
        <v>100</v>
      </c>
      <c r="H27" s="1">
        <v>100</v>
      </c>
      <c r="I27" s="1">
        <v>80.650000000000006</v>
      </c>
      <c r="J27" s="1">
        <v>100</v>
      </c>
      <c r="K27" s="1">
        <v>100</v>
      </c>
      <c r="L27" s="1">
        <v>100</v>
      </c>
      <c r="M27" s="1">
        <v>100</v>
      </c>
    </row>
    <row r="28" spans="1:13" x14ac:dyDescent="0.3">
      <c r="A28" t="s">
        <v>22</v>
      </c>
      <c r="B28" t="s">
        <v>64</v>
      </c>
      <c r="C28" s="1">
        <v>100</v>
      </c>
      <c r="D28" s="1">
        <v>100</v>
      </c>
      <c r="E28" s="1">
        <v>100</v>
      </c>
      <c r="F28" s="1">
        <v>100</v>
      </c>
      <c r="G28" s="1">
        <v>100</v>
      </c>
      <c r="H28" s="1">
        <v>100</v>
      </c>
      <c r="I28" s="1">
        <v>80.650000000000006</v>
      </c>
      <c r="J28" s="1">
        <v>100</v>
      </c>
      <c r="K28" s="1">
        <v>100</v>
      </c>
      <c r="L28" s="1">
        <v>100</v>
      </c>
      <c r="M28" s="1">
        <v>100</v>
      </c>
    </row>
    <row r="29" spans="1:13" x14ac:dyDescent="0.3">
      <c r="A29" t="s">
        <v>23</v>
      </c>
      <c r="B29" t="s">
        <v>14</v>
      </c>
      <c r="C29" s="1">
        <v>100</v>
      </c>
      <c r="D29" s="1">
        <v>100</v>
      </c>
      <c r="E29" s="1">
        <v>100</v>
      </c>
      <c r="F29" s="1">
        <v>100</v>
      </c>
      <c r="G29" s="1">
        <v>100</v>
      </c>
      <c r="H29" s="1">
        <v>100</v>
      </c>
      <c r="I29" s="1">
        <v>100</v>
      </c>
      <c r="J29" s="1">
        <v>100</v>
      </c>
      <c r="K29" s="1">
        <v>100</v>
      </c>
      <c r="L29" s="1">
        <v>100</v>
      </c>
      <c r="M29" s="1">
        <v>100</v>
      </c>
    </row>
    <row r="30" spans="1:13" x14ac:dyDescent="0.3">
      <c r="A30" t="s">
        <v>23</v>
      </c>
      <c r="B30" t="s">
        <v>15</v>
      </c>
      <c r="C30" s="1">
        <v>100</v>
      </c>
      <c r="D30" s="1">
        <v>100</v>
      </c>
      <c r="E30" s="1">
        <v>100</v>
      </c>
      <c r="F30" s="1">
        <v>100</v>
      </c>
      <c r="G30" s="1">
        <v>100</v>
      </c>
      <c r="H30" s="1">
        <v>100</v>
      </c>
      <c r="I30" s="1">
        <v>80.650000000000006</v>
      </c>
      <c r="J30" s="1">
        <v>100</v>
      </c>
      <c r="K30" s="1">
        <v>100</v>
      </c>
      <c r="L30" s="1">
        <v>100</v>
      </c>
      <c r="M30" s="1">
        <v>100</v>
      </c>
    </row>
    <row r="31" spans="1:13" x14ac:dyDescent="0.3">
      <c r="A31" t="s">
        <v>23</v>
      </c>
      <c r="B31" t="s">
        <v>64</v>
      </c>
      <c r="C31" s="1">
        <v>100</v>
      </c>
      <c r="D31" s="1">
        <v>100</v>
      </c>
      <c r="E31" s="1">
        <v>100</v>
      </c>
      <c r="F31" s="1">
        <v>100</v>
      </c>
      <c r="G31" s="1">
        <v>100</v>
      </c>
      <c r="H31" s="1">
        <v>100</v>
      </c>
      <c r="I31" s="1">
        <v>80.650000000000006</v>
      </c>
      <c r="J31" s="1">
        <v>100</v>
      </c>
      <c r="K31" s="1">
        <v>100</v>
      </c>
      <c r="L31" s="1">
        <v>100</v>
      </c>
      <c r="M31" s="1">
        <v>100</v>
      </c>
    </row>
    <row r="32" spans="1:13" x14ac:dyDescent="0.3">
      <c r="A32" t="s">
        <v>24</v>
      </c>
      <c r="B32" t="s">
        <v>14</v>
      </c>
      <c r="C32" s="1">
        <v>100</v>
      </c>
      <c r="D32" s="1">
        <v>100</v>
      </c>
      <c r="E32" s="1">
        <v>100</v>
      </c>
      <c r="F32" s="1">
        <v>100</v>
      </c>
      <c r="G32" s="1">
        <v>100</v>
      </c>
      <c r="H32" s="1">
        <v>100</v>
      </c>
      <c r="I32" s="1">
        <v>100</v>
      </c>
      <c r="J32" s="1">
        <v>66.180000000000007</v>
      </c>
      <c r="K32" s="1">
        <v>100</v>
      </c>
      <c r="L32" s="1">
        <v>100</v>
      </c>
      <c r="M32" s="1">
        <v>100</v>
      </c>
    </row>
    <row r="33" spans="1:13" x14ac:dyDescent="0.3">
      <c r="A33" t="s">
        <v>24</v>
      </c>
      <c r="B33" t="s">
        <v>15</v>
      </c>
      <c r="C33" s="1">
        <v>100</v>
      </c>
      <c r="D33" s="1">
        <v>100</v>
      </c>
      <c r="E33" s="1">
        <v>100</v>
      </c>
      <c r="F33" s="1">
        <v>100</v>
      </c>
      <c r="G33" s="1">
        <v>100</v>
      </c>
      <c r="H33" s="1">
        <v>100</v>
      </c>
      <c r="I33" s="1">
        <v>100</v>
      </c>
      <c r="J33" s="1">
        <v>66.180000000000007</v>
      </c>
      <c r="K33" s="1">
        <v>100</v>
      </c>
      <c r="L33" s="1">
        <v>100</v>
      </c>
      <c r="M33" s="1">
        <v>100</v>
      </c>
    </row>
    <row r="34" spans="1:13" x14ac:dyDescent="0.3">
      <c r="A34" t="s">
        <v>24</v>
      </c>
      <c r="B34" t="s">
        <v>64</v>
      </c>
      <c r="C34" s="1">
        <v>100</v>
      </c>
      <c r="D34" s="1">
        <v>100</v>
      </c>
      <c r="E34" s="1">
        <v>100</v>
      </c>
      <c r="F34" s="1">
        <v>100</v>
      </c>
      <c r="G34" s="1">
        <v>100</v>
      </c>
      <c r="H34" s="1">
        <v>100</v>
      </c>
      <c r="I34" s="1">
        <v>100</v>
      </c>
      <c r="J34" s="1">
        <v>66.180000000000007</v>
      </c>
      <c r="K34" s="1">
        <v>100</v>
      </c>
      <c r="L34" s="1">
        <v>100</v>
      </c>
      <c r="M34" s="1">
        <v>100</v>
      </c>
    </row>
    <row r="35" spans="1:13" x14ac:dyDescent="0.3">
      <c r="A35" t="s">
        <v>25</v>
      </c>
      <c r="B35" t="s">
        <v>14</v>
      </c>
      <c r="C35" s="1">
        <v>99.61</v>
      </c>
      <c r="D35" s="1">
        <v>100</v>
      </c>
      <c r="E35" s="1">
        <v>100</v>
      </c>
      <c r="F35" s="1">
        <v>100</v>
      </c>
      <c r="G35" s="1">
        <v>100</v>
      </c>
      <c r="H35" s="1">
        <v>100</v>
      </c>
      <c r="I35" s="1">
        <v>99.55</v>
      </c>
      <c r="J35" s="1">
        <v>66.180000000000007</v>
      </c>
      <c r="K35" s="1">
        <v>80.09</v>
      </c>
      <c r="L35" s="1">
        <v>100</v>
      </c>
      <c r="M35" s="1">
        <v>98.61</v>
      </c>
    </row>
    <row r="36" spans="1:13" x14ac:dyDescent="0.3">
      <c r="A36" t="s">
        <v>25</v>
      </c>
      <c r="B36" t="s">
        <v>15</v>
      </c>
      <c r="C36" s="1">
        <v>99.6</v>
      </c>
      <c r="D36" s="1">
        <v>100</v>
      </c>
      <c r="E36" s="1">
        <v>100</v>
      </c>
      <c r="F36" s="1">
        <v>100</v>
      </c>
      <c r="G36" s="1">
        <v>100</v>
      </c>
      <c r="H36" s="1">
        <v>97.11</v>
      </c>
      <c r="I36" s="1">
        <v>98.62</v>
      </c>
      <c r="J36" s="1">
        <v>66.180000000000007</v>
      </c>
      <c r="K36" s="1">
        <v>80.09</v>
      </c>
      <c r="L36" s="1">
        <v>100</v>
      </c>
      <c r="M36" s="1">
        <v>99.23</v>
      </c>
    </row>
    <row r="37" spans="1:13" x14ac:dyDescent="0.3">
      <c r="A37" t="s">
        <v>25</v>
      </c>
      <c r="B37" t="s">
        <v>64</v>
      </c>
      <c r="C37" s="1">
        <v>100</v>
      </c>
      <c r="D37" s="1">
        <v>100</v>
      </c>
      <c r="E37" s="1">
        <v>100</v>
      </c>
      <c r="F37" s="1">
        <v>100</v>
      </c>
      <c r="G37" s="1">
        <v>100</v>
      </c>
      <c r="H37" s="1">
        <v>100</v>
      </c>
      <c r="I37" s="1">
        <v>100</v>
      </c>
      <c r="J37" s="1">
        <v>100</v>
      </c>
      <c r="K37" s="1">
        <v>80.09</v>
      </c>
      <c r="L37" s="1">
        <v>100</v>
      </c>
      <c r="M37" s="1">
        <v>100</v>
      </c>
    </row>
    <row r="38" spans="1:13" x14ac:dyDescent="0.3">
      <c r="A38" t="s">
        <v>26</v>
      </c>
      <c r="B38" t="s">
        <v>14</v>
      </c>
      <c r="C38" s="1">
        <v>99.97</v>
      </c>
      <c r="D38" s="1">
        <v>99.99</v>
      </c>
      <c r="E38" s="1">
        <v>100</v>
      </c>
      <c r="F38" s="1">
        <v>99.85</v>
      </c>
      <c r="G38" s="1">
        <v>100</v>
      </c>
      <c r="H38" s="1">
        <v>100</v>
      </c>
      <c r="I38" s="1">
        <v>100</v>
      </c>
      <c r="J38" s="1">
        <v>99.92</v>
      </c>
      <c r="K38" s="1">
        <v>100</v>
      </c>
      <c r="L38" s="1">
        <v>99.85</v>
      </c>
      <c r="M38" s="1">
        <v>99.97</v>
      </c>
    </row>
    <row r="39" spans="1:13" x14ac:dyDescent="0.3">
      <c r="A39" t="s">
        <v>26</v>
      </c>
      <c r="B39" t="s">
        <v>15</v>
      </c>
      <c r="C39" s="1">
        <v>99.74</v>
      </c>
      <c r="D39" s="1">
        <v>99.94</v>
      </c>
      <c r="E39" s="1">
        <v>100</v>
      </c>
      <c r="F39" s="1">
        <v>100</v>
      </c>
      <c r="G39" s="1">
        <v>100</v>
      </c>
      <c r="H39" s="1">
        <v>100</v>
      </c>
      <c r="I39" s="1">
        <v>98.67</v>
      </c>
      <c r="J39" s="1">
        <v>99.72</v>
      </c>
      <c r="K39" s="1">
        <v>100</v>
      </c>
      <c r="L39" s="1">
        <v>99.87</v>
      </c>
      <c r="M39" s="1">
        <v>99.88</v>
      </c>
    </row>
    <row r="40" spans="1:13" x14ac:dyDescent="0.3">
      <c r="A40" t="s">
        <v>26</v>
      </c>
      <c r="B40" t="s">
        <v>64</v>
      </c>
      <c r="C40" s="1">
        <v>99.97</v>
      </c>
      <c r="D40" s="1">
        <v>99.94</v>
      </c>
      <c r="E40" s="1">
        <v>100</v>
      </c>
      <c r="F40" s="1">
        <v>100</v>
      </c>
      <c r="G40" s="1">
        <v>100</v>
      </c>
      <c r="H40" s="1">
        <v>100</v>
      </c>
      <c r="I40" s="1">
        <v>100</v>
      </c>
      <c r="J40" s="1">
        <v>99.94</v>
      </c>
      <c r="K40" s="1">
        <v>100</v>
      </c>
      <c r="L40" s="1">
        <v>99.87</v>
      </c>
      <c r="M40" s="1">
        <v>99.95</v>
      </c>
    </row>
    <row r="41" spans="1:13" x14ac:dyDescent="0.3">
      <c r="A41" t="s">
        <v>27</v>
      </c>
      <c r="B41" t="s">
        <v>14</v>
      </c>
      <c r="C41" s="1">
        <v>99.8</v>
      </c>
      <c r="D41" s="1">
        <v>100</v>
      </c>
      <c r="E41" s="1">
        <v>100</v>
      </c>
      <c r="F41" s="1">
        <v>99.76</v>
      </c>
      <c r="G41" s="1">
        <v>100</v>
      </c>
      <c r="H41" s="1">
        <v>100</v>
      </c>
      <c r="I41" s="1">
        <v>100</v>
      </c>
      <c r="J41" s="1">
        <v>66.180000000000007</v>
      </c>
      <c r="K41" s="1">
        <v>94.87</v>
      </c>
      <c r="L41" s="1">
        <v>79</v>
      </c>
      <c r="M41" s="1">
        <v>99.87</v>
      </c>
    </row>
    <row r="42" spans="1:13" x14ac:dyDescent="0.3">
      <c r="A42" t="s">
        <v>27</v>
      </c>
      <c r="B42" t="s">
        <v>15</v>
      </c>
      <c r="C42" s="1">
        <v>99.63</v>
      </c>
      <c r="D42" s="1">
        <v>100</v>
      </c>
      <c r="E42" s="1">
        <v>100</v>
      </c>
      <c r="F42" s="1">
        <v>99.5</v>
      </c>
      <c r="G42" s="1">
        <v>100</v>
      </c>
      <c r="H42" s="1">
        <v>100</v>
      </c>
      <c r="I42" s="1">
        <v>99.86</v>
      </c>
      <c r="J42" s="1">
        <v>66.180000000000007</v>
      </c>
      <c r="K42" s="1">
        <v>89.58</v>
      </c>
      <c r="L42" s="1">
        <v>100</v>
      </c>
      <c r="M42" s="1">
        <v>99.75</v>
      </c>
    </row>
    <row r="43" spans="1:13" x14ac:dyDescent="0.3">
      <c r="A43" t="s">
        <v>27</v>
      </c>
      <c r="B43" t="s">
        <v>64</v>
      </c>
      <c r="C43" s="1">
        <v>99.85</v>
      </c>
      <c r="D43" s="1">
        <v>100</v>
      </c>
      <c r="E43" s="1">
        <v>100</v>
      </c>
      <c r="F43" s="1">
        <v>100</v>
      </c>
      <c r="G43" s="1">
        <v>99.95</v>
      </c>
      <c r="H43" s="1">
        <v>100</v>
      </c>
      <c r="I43" s="1">
        <v>100</v>
      </c>
      <c r="J43" s="1">
        <v>66.180000000000007</v>
      </c>
      <c r="K43" s="1">
        <v>89.13</v>
      </c>
      <c r="L43" s="1">
        <v>100</v>
      </c>
      <c r="M43" s="1">
        <v>99.91</v>
      </c>
    </row>
    <row r="44" spans="1:13" x14ac:dyDescent="0.3">
      <c r="A44" t="s">
        <v>28</v>
      </c>
      <c r="B44" t="s">
        <v>14</v>
      </c>
      <c r="C44" s="1">
        <v>98.95</v>
      </c>
      <c r="D44" s="1">
        <v>100</v>
      </c>
      <c r="E44" s="1">
        <v>100</v>
      </c>
      <c r="F44" s="1">
        <v>98.24</v>
      </c>
      <c r="G44" s="1">
        <v>99.86</v>
      </c>
      <c r="H44" s="1">
        <v>100</v>
      </c>
      <c r="I44" s="1">
        <v>99.4</v>
      </c>
      <c r="J44" s="1">
        <v>100</v>
      </c>
      <c r="K44" s="1">
        <v>100</v>
      </c>
      <c r="L44" s="1">
        <v>100</v>
      </c>
      <c r="M44" s="1">
        <v>99.06</v>
      </c>
    </row>
    <row r="45" spans="1:13" x14ac:dyDescent="0.3">
      <c r="A45" t="s">
        <v>28</v>
      </c>
      <c r="B45" t="s">
        <v>15</v>
      </c>
      <c r="C45" s="1">
        <v>98.95</v>
      </c>
      <c r="D45" s="1">
        <v>99.87</v>
      </c>
      <c r="E45" s="1">
        <v>100</v>
      </c>
      <c r="F45" s="1">
        <v>98.05</v>
      </c>
      <c r="G45" s="1">
        <v>100</v>
      </c>
      <c r="H45" s="1">
        <v>100</v>
      </c>
      <c r="I45" s="1">
        <v>99.76</v>
      </c>
      <c r="J45" s="1">
        <v>100</v>
      </c>
      <c r="K45" s="1">
        <v>100</v>
      </c>
      <c r="L45" s="1">
        <v>100</v>
      </c>
      <c r="M45" s="1">
        <v>99.08</v>
      </c>
    </row>
    <row r="46" spans="1:13" x14ac:dyDescent="0.3">
      <c r="A46" t="s">
        <v>28</v>
      </c>
      <c r="B46" t="s">
        <v>64</v>
      </c>
      <c r="C46" s="1">
        <v>99.89</v>
      </c>
      <c r="D46" s="1">
        <v>100</v>
      </c>
      <c r="E46" s="1">
        <v>100</v>
      </c>
      <c r="F46" s="1">
        <v>99.44</v>
      </c>
      <c r="G46" s="1">
        <v>100</v>
      </c>
      <c r="H46" s="1">
        <v>100</v>
      </c>
      <c r="I46" s="1">
        <v>100</v>
      </c>
      <c r="J46" s="1">
        <v>100</v>
      </c>
      <c r="K46" s="1">
        <v>100</v>
      </c>
      <c r="L46" s="1">
        <v>100</v>
      </c>
      <c r="M46" s="1">
        <v>99.86</v>
      </c>
    </row>
    <row r="47" spans="1:13" x14ac:dyDescent="0.3">
      <c r="A47" t="s">
        <v>63</v>
      </c>
      <c r="B47" t="s">
        <v>14</v>
      </c>
      <c r="C47" s="1">
        <v>86.04</v>
      </c>
      <c r="D47" s="1">
        <v>92.42</v>
      </c>
      <c r="E47" s="1">
        <v>98.8</v>
      </c>
      <c r="F47" s="1">
        <v>94.85</v>
      </c>
      <c r="G47" s="1">
        <v>97.14</v>
      </c>
      <c r="H47" s="1">
        <v>97.48</v>
      </c>
      <c r="I47" s="1">
        <v>97.99</v>
      </c>
      <c r="J47" s="1">
        <v>94.12</v>
      </c>
      <c r="K47" s="1">
        <v>98.69</v>
      </c>
      <c r="L47" s="1">
        <v>66.67</v>
      </c>
      <c r="M47" s="1">
        <v>89.95</v>
      </c>
    </row>
    <row r="48" spans="1:13" x14ac:dyDescent="0.3">
      <c r="A48" t="s">
        <v>63</v>
      </c>
      <c r="B48" t="s">
        <v>15</v>
      </c>
      <c r="C48" s="1">
        <v>87.17</v>
      </c>
      <c r="D48" s="1">
        <v>92.94</v>
      </c>
      <c r="E48" s="1">
        <v>99.8</v>
      </c>
      <c r="F48" s="1">
        <v>94.03</v>
      </c>
      <c r="G48" s="1">
        <v>98.96</v>
      </c>
      <c r="H48" s="1">
        <v>98.33</v>
      </c>
      <c r="I48" s="1">
        <v>97.54</v>
      </c>
      <c r="J48" s="1">
        <v>96.77</v>
      </c>
      <c r="K48" s="1">
        <v>97.88</v>
      </c>
      <c r="L48" s="1">
        <v>50</v>
      </c>
      <c r="M48" s="1">
        <v>90.82</v>
      </c>
    </row>
    <row r="49" spans="1:13" x14ac:dyDescent="0.3">
      <c r="A49" t="s">
        <v>63</v>
      </c>
      <c r="B49" t="s">
        <v>64</v>
      </c>
      <c r="C49" s="1">
        <v>89.68</v>
      </c>
      <c r="D49" s="1">
        <v>93.78</v>
      </c>
      <c r="E49" s="1">
        <v>99.59</v>
      </c>
      <c r="F49" s="1">
        <v>94.74</v>
      </c>
      <c r="G49" s="1">
        <v>96.84</v>
      </c>
      <c r="H49" s="1">
        <v>98.07</v>
      </c>
      <c r="I49" s="1">
        <v>96.86</v>
      </c>
      <c r="J49" s="1">
        <v>97.06</v>
      </c>
      <c r="K49" s="1">
        <v>98.33</v>
      </c>
      <c r="L49" s="1">
        <v>50</v>
      </c>
      <c r="M49" s="1">
        <v>92.35</v>
      </c>
    </row>
    <row r="50" spans="1:13" x14ac:dyDescent="0.3">
      <c r="A50" t="s">
        <v>30</v>
      </c>
      <c r="B50" t="s">
        <v>14</v>
      </c>
      <c r="C50" s="1">
        <v>88.72</v>
      </c>
      <c r="D50" s="1">
        <v>94.68</v>
      </c>
      <c r="E50" s="1">
        <v>97.78</v>
      </c>
      <c r="F50" s="1">
        <v>95.12</v>
      </c>
      <c r="G50" s="1">
        <v>93.57</v>
      </c>
      <c r="H50" s="1">
        <v>96.83</v>
      </c>
      <c r="I50" s="1">
        <v>95.65</v>
      </c>
      <c r="J50" s="1">
        <v>96.69</v>
      </c>
      <c r="K50" s="1">
        <v>96.83</v>
      </c>
      <c r="L50" s="1">
        <v>96.61</v>
      </c>
      <c r="M50" s="1">
        <v>91.35</v>
      </c>
    </row>
    <row r="51" spans="1:13" x14ac:dyDescent="0.3">
      <c r="A51" t="s">
        <v>30</v>
      </c>
      <c r="B51" t="s">
        <v>15</v>
      </c>
      <c r="C51" s="1">
        <v>89.37</v>
      </c>
      <c r="D51" s="1">
        <v>95.12</v>
      </c>
      <c r="E51" s="1">
        <v>99.17</v>
      </c>
      <c r="F51" s="1">
        <v>95.79</v>
      </c>
      <c r="G51" s="1">
        <v>92.44</v>
      </c>
      <c r="H51" s="1">
        <v>97.2</v>
      </c>
      <c r="I51" s="1">
        <v>96.18</v>
      </c>
      <c r="J51" s="1">
        <v>96.37</v>
      </c>
      <c r="K51" s="1">
        <v>97.85</v>
      </c>
      <c r="L51" s="1">
        <v>96.48</v>
      </c>
      <c r="M51" s="1">
        <v>91.93</v>
      </c>
    </row>
    <row r="52" spans="1:13" x14ac:dyDescent="0.3">
      <c r="A52" t="s">
        <v>30</v>
      </c>
      <c r="B52" t="s">
        <v>64</v>
      </c>
      <c r="C52" s="1">
        <v>91.75</v>
      </c>
      <c r="D52" s="1">
        <v>95.91</v>
      </c>
      <c r="E52" s="1">
        <v>99.2</v>
      </c>
      <c r="F52" s="1">
        <v>87.97</v>
      </c>
      <c r="G52" s="1">
        <v>93.12</v>
      </c>
      <c r="H52" s="1">
        <v>97.36</v>
      </c>
      <c r="I52" s="1">
        <v>96.45</v>
      </c>
      <c r="J52" s="1">
        <v>97.66</v>
      </c>
      <c r="K52" s="1">
        <v>97.85</v>
      </c>
      <c r="L52" s="1">
        <v>98.08</v>
      </c>
      <c r="M52" s="1">
        <v>93.6</v>
      </c>
    </row>
    <row r="53" spans="1:13" x14ac:dyDescent="0.3">
      <c r="A53" t="s">
        <v>31</v>
      </c>
      <c r="B53" t="s">
        <v>14</v>
      </c>
      <c r="C53" s="1">
        <v>99.56</v>
      </c>
      <c r="D53" s="1">
        <v>99.92</v>
      </c>
      <c r="E53" s="1">
        <v>99.76</v>
      </c>
      <c r="F53" s="1">
        <v>99.74</v>
      </c>
      <c r="G53" s="1">
        <v>100</v>
      </c>
      <c r="H53" s="1">
        <v>99.25</v>
      </c>
      <c r="I53" s="1">
        <v>100</v>
      </c>
      <c r="J53" s="1">
        <v>99.69</v>
      </c>
      <c r="K53" s="1">
        <v>99.78</v>
      </c>
      <c r="L53" s="1">
        <v>94.42</v>
      </c>
      <c r="M53" s="1">
        <v>99.54</v>
      </c>
    </row>
    <row r="54" spans="1:13" x14ac:dyDescent="0.3">
      <c r="A54" t="s">
        <v>31</v>
      </c>
      <c r="B54" t="s">
        <v>15</v>
      </c>
      <c r="C54" s="1">
        <v>99.75</v>
      </c>
      <c r="D54" s="1">
        <v>99.97</v>
      </c>
      <c r="E54" s="1">
        <v>99.22</v>
      </c>
      <c r="F54" s="1">
        <v>100</v>
      </c>
      <c r="G54" s="1">
        <v>100</v>
      </c>
      <c r="H54" s="1">
        <v>99.84</v>
      </c>
      <c r="I54" s="1">
        <v>100</v>
      </c>
      <c r="J54" s="1">
        <v>99.89</v>
      </c>
      <c r="K54" s="1">
        <v>99.9</v>
      </c>
      <c r="L54" s="1">
        <v>97.87</v>
      </c>
      <c r="M54" s="1">
        <v>99.8</v>
      </c>
    </row>
    <row r="55" spans="1:13" x14ac:dyDescent="0.3">
      <c r="A55" t="s">
        <v>31</v>
      </c>
      <c r="B55" t="s">
        <v>64</v>
      </c>
      <c r="C55" s="1">
        <v>99.96</v>
      </c>
      <c r="D55" s="1">
        <v>99.99</v>
      </c>
      <c r="E55" s="1">
        <v>100</v>
      </c>
      <c r="F55" s="1">
        <v>100</v>
      </c>
      <c r="G55" s="1">
        <v>100</v>
      </c>
      <c r="H55" s="1">
        <v>100</v>
      </c>
      <c r="I55" s="1">
        <v>99.87</v>
      </c>
      <c r="J55" s="1">
        <v>99.99</v>
      </c>
      <c r="K55" s="1">
        <v>100</v>
      </c>
      <c r="L55" s="1">
        <v>98.04</v>
      </c>
      <c r="M55" s="1">
        <v>99.91</v>
      </c>
    </row>
    <row r="56" spans="1:13" x14ac:dyDescent="0.3">
      <c r="A56" t="s">
        <v>32</v>
      </c>
      <c r="B56" t="s">
        <v>14</v>
      </c>
      <c r="C56" s="1">
        <v>98.94</v>
      </c>
      <c r="D56" s="1">
        <v>99.88</v>
      </c>
      <c r="E56" s="1">
        <v>99.85</v>
      </c>
      <c r="F56" s="1">
        <v>99.85</v>
      </c>
      <c r="G56" s="1">
        <v>99.85</v>
      </c>
      <c r="H56" s="1">
        <v>99.9</v>
      </c>
      <c r="I56" s="1">
        <v>100</v>
      </c>
      <c r="J56" s="1">
        <v>66.180000000000007</v>
      </c>
      <c r="K56" s="1">
        <v>80.09</v>
      </c>
      <c r="L56" s="1">
        <v>100</v>
      </c>
      <c r="M56" s="1">
        <v>99.4</v>
      </c>
    </row>
    <row r="57" spans="1:13" x14ac:dyDescent="0.3">
      <c r="A57" t="s">
        <v>32</v>
      </c>
      <c r="B57" t="s">
        <v>15</v>
      </c>
      <c r="C57" s="1">
        <v>99.17</v>
      </c>
      <c r="D57" s="1">
        <v>99.97</v>
      </c>
      <c r="E57" s="1">
        <v>99.93</v>
      </c>
      <c r="F57" s="1">
        <v>100</v>
      </c>
      <c r="G57" s="1">
        <v>99.9</v>
      </c>
      <c r="H57" s="1">
        <v>100</v>
      </c>
      <c r="I57" s="1">
        <v>99.74</v>
      </c>
      <c r="J57" s="1">
        <v>99.4</v>
      </c>
      <c r="K57" s="1">
        <v>100</v>
      </c>
      <c r="L57" s="1">
        <v>100</v>
      </c>
      <c r="M57" s="1">
        <v>99.56</v>
      </c>
    </row>
    <row r="58" spans="1:13" x14ac:dyDescent="0.3">
      <c r="A58" t="s">
        <v>32</v>
      </c>
      <c r="B58" t="s">
        <v>64</v>
      </c>
      <c r="C58" s="1">
        <v>99.45</v>
      </c>
      <c r="D58" s="1">
        <v>99.94</v>
      </c>
      <c r="E58" s="1">
        <v>99.79</v>
      </c>
      <c r="F58" s="1">
        <v>100</v>
      </c>
      <c r="G58" s="1">
        <v>99.9</v>
      </c>
      <c r="H58" s="1">
        <v>99.83</v>
      </c>
      <c r="I58" s="1">
        <v>100</v>
      </c>
      <c r="J58" s="1">
        <v>99.37</v>
      </c>
      <c r="K58" s="1">
        <v>100</v>
      </c>
      <c r="L58" s="1">
        <v>100</v>
      </c>
      <c r="M58" s="1">
        <v>99.68</v>
      </c>
    </row>
    <row r="59" spans="1:13" x14ac:dyDescent="0.3">
      <c r="A59" t="s">
        <v>33</v>
      </c>
      <c r="B59" t="s">
        <v>14</v>
      </c>
      <c r="C59" s="1">
        <v>100</v>
      </c>
      <c r="D59" s="1">
        <v>100</v>
      </c>
      <c r="E59" s="1">
        <v>100</v>
      </c>
      <c r="F59" s="1">
        <v>100</v>
      </c>
      <c r="G59" s="1">
        <v>100</v>
      </c>
      <c r="H59" s="1">
        <v>92.25</v>
      </c>
      <c r="I59" s="1">
        <v>80.650000000000006</v>
      </c>
      <c r="J59" s="1">
        <v>66.180000000000007</v>
      </c>
      <c r="K59" s="1">
        <v>100</v>
      </c>
      <c r="L59" s="1">
        <v>79</v>
      </c>
      <c r="M59" s="1">
        <v>100</v>
      </c>
    </row>
    <row r="60" spans="1:13" x14ac:dyDescent="0.3">
      <c r="A60" t="s">
        <v>33</v>
      </c>
      <c r="B60" t="s">
        <v>15</v>
      </c>
      <c r="C60" s="1">
        <v>100</v>
      </c>
      <c r="D60" s="1">
        <v>100</v>
      </c>
      <c r="E60" s="1">
        <v>100</v>
      </c>
      <c r="F60" s="1">
        <v>100</v>
      </c>
      <c r="G60" s="1">
        <v>100</v>
      </c>
      <c r="H60" s="1">
        <v>92.25</v>
      </c>
      <c r="I60" s="1">
        <v>80.650000000000006</v>
      </c>
      <c r="J60" s="1">
        <v>66.180000000000007</v>
      </c>
      <c r="K60" s="1">
        <v>100</v>
      </c>
      <c r="L60" s="1">
        <v>79</v>
      </c>
      <c r="M60" s="1">
        <v>100</v>
      </c>
    </row>
    <row r="61" spans="1:13" x14ac:dyDescent="0.3">
      <c r="A61" t="s">
        <v>33</v>
      </c>
      <c r="B61" t="s">
        <v>64</v>
      </c>
      <c r="C61" s="1">
        <v>100</v>
      </c>
      <c r="D61" s="1">
        <v>100</v>
      </c>
      <c r="E61" s="1">
        <v>100</v>
      </c>
      <c r="F61" s="1">
        <v>100</v>
      </c>
      <c r="G61" s="1">
        <v>100</v>
      </c>
      <c r="H61" s="1">
        <v>100</v>
      </c>
      <c r="I61" s="1">
        <v>80.650000000000006</v>
      </c>
      <c r="J61" s="1">
        <v>66.180000000000007</v>
      </c>
      <c r="K61" s="1">
        <v>100</v>
      </c>
      <c r="L61" s="1">
        <v>79</v>
      </c>
      <c r="M61" s="1">
        <v>100</v>
      </c>
    </row>
    <row r="62" spans="1:13" x14ac:dyDescent="0.3">
      <c r="A62" t="s">
        <v>34</v>
      </c>
      <c r="B62" t="s">
        <v>14</v>
      </c>
      <c r="C62" s="1">
        <v>95.78</v>
      </c>
      <c r="D62" s="1">
        <v>99.65</v>
      </c>
      <c r="E62" s="1">
        <v>99.41</v>
      </c>
      <c r="F62" s="1">
        <v>94.61</v>
      </c>
      <c r="G62" s="1">
        <v>100</v>
      </c>
      <c r="H62" s="1">
        <v>99.68</v>
      </c>
      <c r="I62" s="1">
        <v>100</v>
      </c>
      <c r="J62" s="1">
        <v>95.33</v>
      </c>
      <c r="K62" s="1">
        <v>97.88</v>
      </c>
      <c r="L62" s="1">
        <v>100</v>
      </c>
      <c r="M62" s="1">
        <v>96.13</v>
      </c>
    </row>
    <row r="63" spans="1:13" x14ac:dyDescent="0.3">
      <c r="A63" t="s">
        <v>34</v>
      </c>
      <c r="B63" t="s">
        <v>15</v>
      </c>
      <c r="C63" s="1">
        <v>95.76</v>
      </c>
      <c r="D63" s="1">
        <v>99.77</v>
      </c>
      <c r="E63" s="1">
        <v>99.89</v>
      </c>
      <c r="F63" s="1">
        <v>94.89</v>
      </c>
      <c r="G63" s="1">
        <v>100</v>
      </c>
      <c r="H63" s="1">
        <v>99.84</v>
      </c>
      <c r="I63" s="1">
        <v>100</v>
      </c>
      <c r="J63" s="1">
        <v>94.8</v>
      </c>
      <c r="K63" s="1">
        <v>98.12</v>
      </c>
      <c r="L63" s="1">
        <v>100</v>
      </c>
      <c r="M63" s="1">
        <v>96.23</v>
      </c>
    </row>
    <row r="64" spans="1:13" x14ac:dyDescent="0.3">
      <c r="A64" t="s">
        <v>34</v>
      </c>
      <c r="B64" t="s">
        <v>64</v>
      </c>
      <c r="C64" s="1">
        <v>95.76</v>
      </c>
      <c r="D64" s="1">
        <v>99.74</v>
      </c>
      <c r="E64" s="1">
        <v>99.95</v>
      </c>
      <c r="F64" s="1">
        <v>95.24</v>
      </c>
      <c r="G64" s="1">
        <v>100</v>
      </c>
      <c r="H64" s="1">
        <v>99.93</v>
      </c>
      <c r="I64" s="1">
        <v>100</v>
      </c>
      <c r="J64" s="1">
        <v>96.11</v>
      </c>
      <c r="K64" s="1">
        <v>98.71</v>
      </c>
      <c r="L64" s="1">
        <v>100</v>
      </c>
      <c r="M64" s="1">
        <v>96.37</v>
      </c>
    </row>
    <row r="65" spans="1:13" x14ac:dyDescent="0.3">
      <c r="A65" t="s">
        <v>35</v>
      </c>
      <c r="B65" t="s">
        <v>14</v>
      </c>
      <c r="C65" s="1">
        <v>98.94</v>
      </c>
      <c r="D65" s="1">
        <v>99.53</v>
      </c>
      <c r="E65" s="1">
        <v>99.83</v>
      </c>
      <c r="F65" s="1">
        <v>100</v>
      </c>
      <c r="G65" s="1">
        <v>99.94</v>
      </c>
      <c r="H65" s="1">
        <v>99.94</v>
      </c>
      <c r="I65" s="1">
        <v>99.86</v>
      </c>
      <c r="J65" s="1">
        <v>99.9</v>
      </c>
      <c r="K65" s="1">
        <v>99.9</v>
      </c>
      <c r="L65" s="1">
        <v>99.82</v>
      </c>
      <c r="M65" s="1">
        <v>99.31</v>
      </c>
    </row>
    <row r="66" spans="1:13" x14ac:dyDescent="0.3">
      <c r="A66" t="s">
        <v>35</v>
      </c>
      <c r="B66" t="s">
        <v>15</v>
      </c>
      <c r="C66" s="1">
        <v>99.42</v>
      </c>
      <c r="D66" s="1">
        <v>99.76</v>
      </c>
      <c r="E66" s="1">
        <v>100</v>
      </c>
      <c r="F66" s="1">
        <v>100</v>
      </c>
      <c r="G66" s="1">
        <v>100</v>
      </c>
      <c r="H66" s="1">
        <v>100</v>
      </c>
      <c r="I66" s="1">
        <v>99.97</v>
      </c>
      <c r="J66" s="1">
        <v>99.95</v>
      </c>
      <c r="K66" s="1">
        <v>100</v>
      </c>
      <c r="L66" s="1">
        <v>99.95</v>
      </c>
      <c r="M66" s="1">
        <v>99.64</v>
      </c>
    </row>
    <row r="67" spans="1:13" x14ac:dyDescent="0.3">
      <c r="A67" t="s">
        <v>35</v>
      </c>
      <c r="B67" t="s">
        <v>64</v>
      </c>
      <c r="C67" s="1">
        <v>99.58</v>
      </c>
      <c r="D67" s="1">
        <v>99.82</v>
      </c>
      <c r="E67" s="1">
        <v>99.79</v>
      </c>
      <c r="F67" s="1">
        <v>100</v>
      </c>
      <c r="G67" s="1">
        <v>100</v>
      </c>
      <c r="H67" s="1">
        <v>100</v>
      </c>
      <c r="I67" s="1">
        <v>99.97</v>
      </c>
      <c r="J67" s="1">
        <v>99.97</v>
      </c>
      <c r="K67" s="1">
        <v>100</v>
      </c>
      <c r="L67" s="1">
        <v>99.81</v>
      </c>
      <c r="M67" s="1">
        <v>99.74</v>
      </c>
    </row>
    <row r="68" spans="1:13" x14ac:dyDescent="0.3">
      <c r="A68" t="s">
        <v>36</v>
      </c>
      <c r="B68" t="s">
        <v>14</v>
      </c>
      <c r="C68" s="1">
        <v>84.35</v>
      </c>
      <c r="D68" s="1">
        <v>93.14</v>
      </c>
      <c r="E68" s="1">
        <v>98.85</v>
      </c>
      <c r="F68" s="1">
        <v>96.83</v>
      </c>
      <c r="G68" s="1">
        <v>100</v>
      </c>
      <c r="H68" s="1">
        <v>98.68</v>
      </c>
      <c r="I68" s="1">
        <v>98.68</v>
      </c>
      <c r="J68" s="1">
        <v>75</v>
      </c>
      <c r="K68" s="1">
        <v>100</v>
      </c>
      <c r="L68" s="1">
        <v>100</v>
      </c>
      <c r="M68" s="1">
        <v>89.09</v>
      </c>
    </row>
    <row r="69" spans="1:13" x14ac:dyDescent="0.3">
      <c r="A69" t="s">
        <v>36</v>
      </c>
      <c r="B69" t="s">
        <v>15</v>
      </c>
      <c r="C69" s="1">
        <v>83.07</v>
      </c>
      <c r="D69" s="1">
        <v>95.1</v>
      </c>
      <c r="E69" s="1">
        <v>100</v>
      </c>
      <c r="F69" s="1">
        <v>96.72</v>
      </c>
      <c r="G69" s="1">
        <v>95.65</v>
      </c>
      <c r="H69" s="1">
        <v>99</v>
      </c>
      <c r="I69" s="1">
        <v>98.68</v>
      </c>
      <c r="J69" s="1">
        <v>73.17</v>
      </c>
      <c r="K69" s="1">
        <v>100</v>
      </c>
      <c r="L69" s="1">
        <v>100</v>
      </c>
      <c r="M69" s="1">
        <v>88.58</v>
      </c>
    </row>
    <row r="70" spans="1:13" x14ac:dyDescent="0.3">
      <c r="A70" t="s">
        <v>36</v>
      </c>
      <c r="B70" t="s">
        <v>64</v>
      </c>
      <c r="C70" s="1">
        <v>99.83</v>
      </c>
      <c r="D70" s="1">
        <v>99.31</v>
      </c>
      <c r="E70" s="1">
        <v>100</v>
      </c>
      <c r="F70" s="1">
        <v>100</v>
      </c>
      <c r="G70" s="1">
        <v>100</v>
      </c>
      <c r="H70" s="1">
        <v>99.15</v>
      </c>
      <c r="I70" s="1">
        <v>100</v>
      </c>
      <c r="J70" s="1">
        <v>97.5</v>
      </c>
      <c r="K70" s="1">
        <v>100</v>
      </c>
      <c r="L70" s="1">
        <v>100</v>
      </c>
      <c r="M70" s="1">
        <v>99.64</v>
      </c>
    </row>
    <row r="71" spans="1:13" x14ac:dyDescent="0.3">
      <c r="A71" t="s">
        <v>37</v>
      </c>
      <c r="B71" t="s">
        <v>14</v>
      </c>
      <c r="C71" s="1">
        <v>61.04</v>
      </c>
      <c r="D71" s="1">
        <v>59.4</v>
      </c>
      <c r="E71" s="1">
        <v>92.31</v>
      </c>
      <c r="F71" s="1">
        <v>57.55</v>
      </c>
      <c r="G71" s="1">
        <v>95</v>
      </c>
      <c r="H71" s="1">
        <v>88.37</v>
      </c>
      <c r="I71" s="1">
        <v>81.819999999999993</v>
      </c>
      <c r="J71" s="1">
        <v>72.39</v>
      </c>
      <c r="K71" s="1">
        <v>91.89</v>
      </c>
      <c r="L71" s="1">
        <v>80</v>
      </c>
      <c r="M71" s="1">
        <v>61.76</v>
      </c>
    </row>
    <row r="72" spans="1:13" x14ac:dyDescent="0.3">
      <c r="A72" t="s">
        <v>37</v>
      </c>
      <c r="B72" t="s">
        <v>15</v>
      </c>
      <c r="C72" s="1">
        <v>62.59</v>
      </c>
      <c r="D72" s="1">
        <v>63.16</v>
      </c>
      <c r="E72" s="1">
        <v>100</v>
      </c>
      <c r="F72" s="1">
        <v>61.13</v>
      </c>
      <c r="G72" s="1">
        <v>97.92</v>
      </c>
      <c r="H72" s="1">
        <v>86.32</v>
      </c>
      <c r="I72" s="1">
        <v>86.3</v>
      </c>
      <c r="J72" s="1">
        <v>71.75</v>
      </c>
      <c r="K72" s="1">
        <v>93.02</v>
      </c>
      <c r="L72" s="1">
        <v>83.51</v>
      </c>
      <c r="M72" s="1">
        <v>63.74</v>
      </c>
    </row>
    <row r="73" spans="1:13" x14ac:dyDescent="0.3">
      <c r="A73" t="s">
        <v>37</v>
      </c>
      <c r="B73" t="s">
        <v>64</v>
      </c>
      <c r="C73" s="1">
        <v>62.16</v>
      </c>
      <c r="D73" s="1">
        <v>61.2</v>
      </c>
      <c r="E73" s="1">
        <v>100</v>
      </c>
      <c r="F73" s="1">
        <v>61.39</v>
      </c>
      <c r="G73" s="1">
        <v>100</v>
      </c>
      <c r="H73" s="1">
        <v>86.92</v>
      </c>
      <c r="I73" s="1">
        <v>88.74</v>
      </c>
      <c r="J73" s="1">
        <v>73.62</v>
      </c>
      <c r="K73" s="1">
        <v>92.19</v>
      </c>
      <c r="L73" s="1">
        <v>88.07</v>
      </c>
      <c r="M73" s="1">
        <v>63.81</v>
      </c>
    </row>
    <row r="74" spans="1:13" x14ac:dyDescent="0.3">
      <c r="A74" t="s">
        <v>38</v>
      </c>
      <c r="B74" t="s">
        <v>14</v>
      </c>
      <c r="C74" s="1">
        <v>94.33</v>
      </c>
      <c r="D74" s="1">
        <v>93.67</v>
      </c>
      <c r="E74" s="1">
        <v>100</v>
      </c>
      <c r="F74" s="1">
        <v>94.45</v>
      </c>
      <c r="G74" s="1">
        <v>95.27</v>
      </c>
      <c r="H74" s="1">
        <v>92.25</v>
      </c>
      <c r="I74" s="1">
        <v>80.650000000000006</v>
      </c>
      <c r="J74" s="1">
        <v>89.35</v>
      </c>
      <c r="K74" s="1">
        <v>80.09</v>
      </c>
      <c r="L74" s="1">
        <v>91.15</v>
      </c>
      <c r="M74" s="1">
        <v>93.39</v>
      </c>
    </row>
    <row r="75" spans="1:13" x14ac:dyDescent="0.3">
      <c r="A75" t="s">
        <v>38</v>
      </c>
      <c r="B75" t="s">
        <v>15</v>
      </c>
      <c r="C75" s="1">
        <v>90.79</v>
      </c>
      <c r="D75" s="1">
        <v>91.6</v>
      </c>
      <c r="E75" s="1">
        <v>97.19</v>
      </c>
      <c r="F75" s="1">
        <v>93.4</v>
      </c>
      <c r="G75" s="1">
        <v>95.27</v>
      </c>
      <c r="H75" s="1">
        <v>92.25</v>
      </c>
      <c r="I75" s="1">
        <v>80.650000000000006</v>
      </c>
      <c r="J75" s="1">
        <v>93.44</v>
      </c>
      <c r="K75" s="1">
        <v>80.09</v>
      </c>
      <c r="L75" s="1">
        <v>95.45</v>
      </c>
      <c r="M75" s="1">
        <v>92.23</v>
      </c>
    </row>
    <row r="76" spans="1:13" x14ac:dyDescent="0.3">
      <c r="A76" t="s">
        <v>38</v>
      </c>
      <c r="B76" t="s">
        <v>64</v>
      </c>
      <c r="C76" s="1">
        <v>91.61</v>
      </c>
      <c r="D76" s="1">
        <v>93.32</v>
      </c>
      <c r="E76" s="1">
        <v>97.19</v>
      </c>
      <c r="F76" s="1">
        <v>94.03</v>
      </c>
      <c r="G76" s="1">
        <v>95.27</v>
      </c>
      <c r="H76" s="1">
        <v>92.25</v>
      </c>
      <c r="I76" s="1">
        <v>80.650000000000006</v>
      </c>
      <c r="J76" s="1">
        <v>94.63</v>
      </c>
      <c r="K76" s="1">
        <v>80.09</v>
      </c>
      <c r="L76" s="1">
        <v>94.93</v>
      </c>
      <c r="M76" s="1">
        <v>93.1</v>
      </c>
    </row>
    <row r="77" spans="1:13" x14ac:dyDescent="0.3">
      <c r="A77" t="s">
        <v>39</v>
      </c>
      <c r="B77" t="s">
        <v>14</v>
      </c>
      <c r="C77" s="1">
        <v>69.27</v>
      </c>
      <c r="D77" s="1">
        <v>79.41</v>
      </c>
      <c r="E77" s="1">
        <v>91.01</v>
      </c>
      <c r="F77" s="1">
        <v>59.47</v>
      </c>
      <c r="G77" s="1">
        <v>74.069999999999993</v>
      </c>
      <c r="H77" s="1">
        <v>93.27</v>
      </c>
      <c r="I77" s="1">
        <v>79.900000000000006</v>
      </c>
      <c r="J77" s="1">
        <v>69.12</v>
      </c>
      <c r="K77" s="1">
        <v>66.67</v>
      </c>
      <c r="L77" s="1">
        <v>91.67</v>
      </c>
      <c r="M77" s="1">
        <v>72.33</v>
      </c>
    </row>
    <row r="78" spans="1:13" x14ac:dyDescent="0.3">
      <c r="A78" t="s">
        <v>39</v>
      </c>
      <c r="B78" t="s">
        <v>15</v>
      </c>
      <c r="C78" s="1">
        <v>72.27</v>
      </c>
      <c r="D78" s="1">
        <v>83.9</v>
      </c>
      <c r="E78" s="1">
        <v>91.84</v>
      </c>
      <c r="F78" s="1">
        <v>64.290000000000006</v>
      </c>
      <c r="G78" s="1">
        <v>84.09</v>
      </c>
      <c r="H78" s="1">
        <v>91.48</v>
      </c>
      <c r="I78" s="1">
        <v>80.84</v>
      </c>
      <c r="J78" s="1">
        <v>66.67</v>
      </c>
      <c r="K78" s="1">
        <v>50</v>
      </c>
      <c r="L78" s="1">
        <v>95.65</v>
      </c>
      <c r="M78" s="1">
        <v>78.180000000000007</v>
      </c>
    </row>
    <row r="79" spans="1:13" x14ac:dyDescent="0.3">
      <c r="A79" t="s">
        <v>39</v>
      </c>
      <c r="B79" t="s">
        <v>64</v>
      </c>
      <c r="C79" s="1">
        <v>75.81</v>
      </c>
      <c r="D79" s="1">
        <v>84.61</v>
      </c>
      <c r="E79" s="1">
        <v>94.29</v>
      </c>
      <c r="F79" s="1">
        <v>82.05</v>
      </c>
      <c r="G79" s="1">
        <v>82.61</v>
      </c>
      <c r="H79" s="1">
        <v>93.4</v>
      </c>
      <c r="I79" s="1">
        <v>82.12</v>
      </c>
      <c r="J79" s="1">
        <v>100</v>
      </c>
      <c r="K79" s="1">
        <v>66.67</v>
      </c>
      <c r="L79" s="1">
        <v>95.24</v>
      </c>
      <c r="M79" s="1">
        <v>82.06</v>
      </c>
    </row>
    <row r="80" spans="1:13" x14ac:dyDescent="0.3">
      <c r="A80" t="s">
        <v>40</v>
      </c>
      <c r="B80" t="s">
        <v>14</v>
      </c>
      <c r="C80" s="1">
        <v>95.86</v>
      </c>
      <c r="D80" s="1">
        <v>98.14</v>
      </c>
      <c r="E80" s="1">
        <v>97.52</v>
      </c>
      <c r="F80" s="1">
        <v>96.9</v>
      </c>
      <c r="G80" s="1">
        <v>97.83</v>
      </c>
      <c r="H80" s="1">
        <v>98.39</v>
      </c>
      <c r="I80" s="1">
        <v>98.07</v>
      </c>
      <c r="J80" s="1">
        <v>99.5</v>
      </c>
      <c r="K80" s="1">
        <v>80.09</v>
      </c>
      <c r="L80" s="1">
        <v>79</v>
      </c>
      <c r="M80" s="1">
        <v>96.85</v>
      </c>
    </row>
    <row r="81" spans="1:13" x14ac:dyDescent="0.3">
      <c r="A81" t="s">
        <v>40</v>
      </c>
      <c r="B81" t="s">
        <v>15</v>
      </c>
      <c r="C81" s="1">
        <v>97.15</v>
      </c>
      <c r="D81" s="1">
        <v>98.94</v>
      </c>
      <c r="E81" s="1">
        <v>100</v>
      </c>
      <c r="F81" s="1">
        <v>99.06</v>
      </c>
      <c r="G81" s="1">
        <v>100</v>
      </c>
      <c r="H81" s="1">
        <v>98.93</v>
      </c>
      <c r="I81" s="1">
        <v>99.26</v>
      </c>
      <c r="J81" s="1">
        <v>98.71</v>
      </c>
      <c r="K81" s="1">
        <v>80.09</v>
      </c>
      <c r="L81" s="1">
        <v>79</v>
      </c>
      <c r="M81" s="1">
        <v>98.03</v>
      </c>
    </row>
    <row r="82" spans="1:13" x14ac:dyDescent="0.3">
      <c r="A82" t="s">
        <v>40</v>
      </c>
      <c r="B82" t="s">
        <v>64</v>
      </c>
      <c r="C82" s="1">
        <v>99.28</v>
      </c>
      <c r="D82" s="1">
        <v>99.78</v>
      </c>
      <c r="E82" s="1">
        <v>100</v>
      </c>
      <c r="F82" s="1">
        <v>99.47</v>
      </c>
      <c r="G82" s="1">
        <v>100</v>
      </c>
      <c r="H82" s="1">
        <v>99.69</v>
      </c>
      <c r="I82" s="1">
        <v>99.62</v>
      </c>
      <c r="J82" s="1">
        <v>99.19</v>
      </c>
      <c r="K82" s="1">
        <v>80.09</v>
      </c>
      <c r="L82" s="1">
        <v>93.95</v>
      </c>
      <c r="M82" s="1">
        <v>99.39</v>
      </c>
    </row>
    <row r="83" spans="1:13" x14ac:dyDescent="0.3">
      <c r="A83" t="s">
        <v>41</v>
      </c>
      <c r="B83" t="s">
        <v>14</v>
      </c>
      <c r="C83" s="1">
        <v>100</v>
      </c>
      <c r="D83" s="1">
        <v>100</v>
      </c>
      <c r="E83" s="1">
        <v>100</v>
      </c>
      <c r="F83" s="1">
        <v>89.13</v>
      </c>
      <c r="G83" s="1">
        <v>100</v>
      </c>
      <c r="H83" s="1">
        <v>100</v>
      </c>
      <c r="I83" s="1">
        <v>100</v>
      </c>
      <c r="J83" s="1">
        <v>66.180000000000007</v>
      </c>
      <c r="K83" s="1">
        <v>100</v>
      </c>
      <c r="L83" s="1">
        <v>100</v>
      </c>
      <c r="M83" s="1">
        <v>100</v>
      </c>
    </row>
    <row r="84" spans="1:13" x14ac:dyDescent="0.3">
      <c r="A84" t="s">
        <v>41</v>
      </c>
      <c r="B84" t="s">
        <v>15</v>
      </c>
      <c r="C84" s="1">
        <v>99.65</v>
      </c>
      <c r="D84" s="1">
        <v>100</v>
      </c>
      <c r="E84" s="1">
        <v>100</v>
      </c>
      <c r="F84" s="1">
        <v>100</v>
      </c>
      <c r="G84" s="1">
        <v>100</v>
      </c>
      <c r="H84" s="1">
        <v>99.38</v>
      </c>
      <c r="I84" s="1">
        <v>100</v>
      </c>
      <c r="J84" s="1">
        <v>66.180000000000007</v>
      </c>
      <c r="K84" s="1">
        <v>100</v>
      </c>
      <c r="L84" s="1">
        <v>100</v>
      </c>
      <c r="M84" s="1">
        <v>99.73</v>
      </c>
    </row>
    <row r="85" spans="1:13" x14ac:dyDescent="0.3">
      <c r="A85" t="s">
        <v>41</v>
      </c>
      <c r="B85" t="s">
        <v>64</v>
      </c>
      <c r="C85" s="1">
        <v>100</v>
      </c>
      <c r="D85" s="1">
        <v>100</v>
      </c>
      <c r="E85" s="1">
        <v>100</v>
      </c>
      <c r="F85" s="1">
        <v>100</v>
      </c>
      <c r="G85" s="1">
        <v>100</v>
      </c>
      <c r="H85" s="1">
        <v>100</v>
      </c>
      <c r="I85" s="1">
        <v>100</v>
      </c>
      <c r="J85" s="1">
        <v>66.180000000000007</v>
      </c>
      <c r="K85" s="1">
        <v>100</v>
      </c>
      <c r="L85" s="1">
        <v>100</v>
      </c>
      <c r="M85" s="1">
        <v>100</v>
      </c>
    </row>
    <row r="86" spans="1:13" x14ac:dyDescent="0.3">
      <c r="A86" t="s">
        <v>42</v>
      </c>
      <c r="B86" t="s">
        <v>14</v>
      </c>
      <c r="C86" s="1">
        <v>99.78</v>
      </c>
      <c r="D86" s="1">
        <v>99.93</v>
      </c>
      <c r="E86" s="1">
        <v>99.87</v>
      </c>
      <c r="F86" s="1">
        <v>99.58</v>
      </c>
      <c r="G86" s="1">
        <v>100</v>
      </c>
      <c r="H86" s="1">
        <v>99.96</v>
      </c>
      <c r="I86" s="1">
        <v>99.95</v>
      </c>
      <c r="J86" s="1">
        <v>100</v>
      </c>
      <c r="K86" s="1">
        <v>100</v>
      </c>
      <c r="L86" s="1">
        <v>98.63</v>
      </c>
      <c r="M86" s="1">
        <v>99.77</v>
      </c>
    </row>
    <row r="87" spans="1:13" x14ac:dyDescent="0.3">
      <c r="A87" t="s">
        <v>42</v>
      </c>
      <c r="B87" t="s">
        <v>15</v>
      </c>
      <c r="C87" s="1">
        <v>99.95</v>
      </c>
      <c r="D87" s="1">
        <v>100</v>
      </c>
      <c r="E87" s="1">
        <v>100</v>
      </c>
      <c r="F87" s="1">
        <v>100</v>
      </c>
      <c r="G87" s="1">
        <v>100</v>
      </c>
      <c r="H87" s="1">
        <v>99.96</v>
      </c>
      <c r="I87" s="1">
        <v>100</v>
      </c>
      <c r="J87" s="1">
        <v>100</v>
      </c>
      <c r="K87" s="1">
        <v>100</v>
      </c>
      <c r="L87" s="1">
        <v>100</v>
      </c>
      <c r="M87" s="1">
        <v>99.97</v>
      </c>
    </row>
    <row r="88" spans="1:13" x14ac:dyDescent="0.3">
      <c r="A88" t="s">
        <v>42</v>
      </c>
      <c r="B88" t="s">
        <v>64</v>
      </c>
      <c r="C88" s="1">
        <v>99.99</v>
      </c>
      <c r="D88" s="1">
        <v>99.92</v>
      </c>
      <c r="E88" s="1">
        <v>100</v>
      </c>
      <c r="F88" s="1">
        <v>100</v>
      </c>
      <c r="G88" s="1">
        <v>100</v>
      </c>
      <c r="H88" s="1">
        <v>99.96</v>
      </c>
      <c r="I88" s="1">
        <v>100</v>
      </c>
      <c r="J88" s="1">
        <v>100</v>
      </c>
      <c r="K88" s="1">
        <v>100</v>
      </c>
      <c r="L88" s="1">
        <v>100</v>
      </c>
      <c r="M88" s="1">
        <v>99.98</v>
      </c>
    </row>
    <row r="89" spans="1:13" x14ac:dyDescent="0.3">
      <c r="A89" t="s">
        <v>43</v>
      </c>
      <c r="B89" t="s">
        <v>14</v>
      </c>
      <c r="C89" s="1">
        <v>93.58</v>
      </c>
      <c r="D89" s="1">
        <v>98.57</v>
      </c>
      <c r="E89" s="1">
        <v>99.79</v>
      </c>
      <c r="F89" s="1">
        <v>99.59</v>
      </c>
      <c r="G89" s="1">
        <v>99.13</v>
      </c>
      <c r="H89" s="1">
        <v>99.31</v>
      </c>
      <c r="I89" s="1">
        <v>96.2</v>
      </c>
      <c r="J89" s="1">
        <v>100</v>
      </c>
      <c r="K89" s="1">
        <v>99.45</v>
      </c>
      <c r="L89" s="1">
        <v>100</v>
      </c>
      <c r="M89" s="1">
        <v>96.31</v>
      </c>
    </row>
    <row r="90" spans="1:13" x14ac:dyDescent="0.3">
      <c r="A90" t="s">
        <v>43</v>
      </c>
      <c r="B90" t="s">
        <v>15</v>
      </c>
      <c r="C90" s="1">
        <v>94.43</v>
      </c>
      <c r="D90" s="1">
        <v>98.69</v>
      </c>
      <c r="E90" s="1">
        <v>99.39</v>
      </c>
      <c r="F90" s="1">
        <v>99.54</v>
      </c>
      <c r="G90" s="1">
        <v>98.98</v>
      </c>
      <c r="H90" s="1">
        <v>98.5</v>
      </c>
      <c r="I90" s="1">
        <v>98.01</v>
      </c>
      <c r="J90" s="1">
        <v>100</v>
      </c>
      <c r="K90" s="1">
        <v>99.41</v>
      </c>
      <c r="L90" s="1">
        <v>100</v>
      </c>
      <c r="M90" s="1">
        <v>97.08</v>
      </c>
    </row>
    <row r="91" spans="1:13" x14ac:dyDescent="0.3">
      <c r="A91" t="s">
        <v>43</v>
      </c>
      <c r="B91" t="s">
        <v>64</v>
      </c>
      <c r="C91" s="1">
        <v>94.35</v>
      </c>
      <c r="D91" s="1">
        <v>98.21</v>
      </c>
      <c r="E91" s="1">
        <v>98.73</v>
      </c>
      <c r="F91" s="1">
        <v>93.42</v>
      </c>
      <c r="G91" s="1">
        <v>98.98</v>
      </c>
      <c r="H91" s="1">
        <v>98.94</v>
      </c>
      <c r="I91" s="1">
        <v>98.74</v>
      </c>
      <c r="J91" s="1">
        <v>100</v>
      </c>
      <c r="K91" s="1">
        <v>99.38</v>
      </c>
      <c r="L91" s="1">
        <v>79</v>
      </c>
      <c r="M91" s="1">
        <v>96.84</v>
      </c>
    </row>
    <row r="92" spans="1:13" x14ac:dyDescent="0.3">
      <c r="A92" t="s">
        <v>44</v>
      </c>
      <c r="B92" t="s">
        <v>14</v>
      </c>
      <c r="C92" s="1">
        <v>96.04</v>
      </c>
      <c r="D92" s="1">
        <v>99.1</v>
      </c>
      <c r="E92" s="1">
        <v>98.65</v>
      </c>
      <c r="F92" s="1">
        <v>100</v>
      </c>
      <c r="G92" s="1">
        <v>100</v>
      </c>
      <c r="H92" s="1">
        <v>97.6</v>
      </c>
      <c r="I92" s="1">
        <v>100</v>
      </c>
      <c r="J92" s="1">
        <v>66.180000000000007</v>
      </c>
      <c r="K92" s="1">
        <v>80.09</v>
      </c>
      <c r="L92" s="1">
        <v>79</v>
      </c>
      <c r="M92" s="1">
        <v>97.18</v>
      </c>
    </row>
    <row r="93" spans="1:13" x14ac:dyDescent="0.3">
      <c r="A93" t="s">
        <v>44</v>
      </c>
      <c r="B93" t="s">
        <v>15</v>
      </c>
      <c r="C93" s="1">
        <v>96.22</v>
      </c>
      <c r="D93" s="1">
        <v>98.5</v>
      </c>
      <c r="E93" s="1">
        <v>98.77</v>
      </c>
      <c r="F93" s="1">
        <v>100</v>
      </c>
      <c r="G93" s="1">
        <v>100</v>
      </c>
      <c r="H93" s="1">
        <v>97.78</v>
      </c>
      <c r="I93" s="1">
        <v>100</v>
      </c>
      <c r="J93" s="1">
        <v>66.180000000000007</v>
      </c>
      <c r="K93" s="1">
        <v>80.09</v>
      </c>
      <c r="L93" s="1">
        <v>79</v>
      </c>
      <c r="M93" s="1">
        <v>97.17</v>
      </c>
    </row>
    <row r="94" spans="1:13" x14ac:dyDescent="0.3">
      <c r="A94" t="s">
        <v>44</v>
      </c>
      <c r="B94" t="s">
        <v>64</v>
      </c>
      <c r="C94" s="1">
        <v>97.59</v>
      </c>
      <c r="D94" s="1">
        <v>99.42</v>
      </c>
      <c r="E94" s="1">
        <v>100</v>
      </c>
      <c r="F94" s="1">
        <v>100</v>
      </c>
      <c r="G94" s="1">
        <v>100</v>
      </c>
      <c r="H94" s="1">
        <v>100</v>
      </c>
      <c r="I94" s="1">
        <v>100</v>
      </c>
      <c r="J94" s="1">
        <v>66.180000000000007</v>
      </c>
      <c r="K94" s="1">
        <v>80.09</v>
      </c>
      <c r="L94" s="1">
        <v>79</v>
      </c>
      <c r="M94" s="1">
        <v>98.51</v>
      </c>
    </row>
    <row r="95" spans="1:13" x14ac:dyDescent="0.3">
      <c r="A95" t="s">
        <v>45</v>
      </c>
      <c r="B95" t="s">
        <v>14</v>
      </c>
      <c r="C95" s="1">
        <v>100</v>
      </c>
      <c r="D95" s="1">
        <v>100</v>
      </c>
      <c r="E95" s="1">
        <v>100</v>
      </c>
      <c r="F95" s="1">
        <v>100</v>
      </c>
      <c r="G95" s="1">
        <v>100</v>
      </c>
      <c r="H95" s="1">
        <v>92.25</v>
      </c>
      <c r="I95" s="1">
        <v>80.650000000000006</v>
      </c>
      <c r="J95" s="1">
        <v>100</v>
      </c>
      <c r="K95" s="1">
        <v>100</v>
      </c>
      <c r="L95" s="1">
        <v>100</v>
      </c>
      <c r="M95" s="1">
        <v>100</v>
      </c>
    </row>
    <row r="96" spans="1:13" x14ac:dyDescent="0.3">
      <c r="A96" t="s">
        <v>45</v>
      </c>
      <c r="B96" t="s">
        <v>15</v>
      </c>
      <c r="C96" s="1">
        <v>99.86</v>
      </c>
      <c r="D96" s="1">
        <v>99.95</v>
      </c>
      <c r="E96" s="1">
        <v>99.86</v>
      </c>
      <c r="F96" s="1">
        <v>99.13</v>
      </c>
      <c r="G96" s="1">
        <v>99.36</v>
      </c>
      <c r="H96" s="1">
        <v>92.25</v>
      </c>
      <c r="I96" s="1">
        <v>80.650000000000006</v>
      </c>
      <c r="J96" s="1">
        <v>100</v>
      </c>
      <c r="K96" s="1">
        <v>100</v>
      </c>
      <c r="L96" s="1">
        <v>100</v>
      </c>
      <c r="M96" s="1">
        <v>99.81</v>
      </c>
    </row>
    <row r="97" spans="1:13" x14ac:dyDescent="0.3">
      <c r="A97" t="s">
        <v>45</v>
      </c>
      <c r="B97" t="s">
        <v>64</v>
      </c>
      <c r="C97" s="1">
        <v>99.97</v>
      </c>
      <c r="D97" s="1">
        <v>99.95</v>
      </c>
      <c r="E97" s="1">
        <v>99.77</v>
      </c>
      <c r="F97" s="1">
        <v>99.19</v>
      </c>
      <c r="G97" s="1">
        <v>100</v>
      </c>
      <c r="H97" s="1">
        <v>99.78</v>
      </c>
      <c r="I97" s="1">
        <v>100</v>
      </c>
      <c r="J97" s="1">
        <v>100</v>
      </c>
      <c r="K97" s="1">
        <v>100</v>
      </c>
      <c r="L97" s="1">
        <v>100</v>
      </c>
      <c r="M97" s="1">
        <v>99.96</v>
      </c>
    </row>
    <row r="98" spans="1:13" x14ac:dyDescent="0.3">
      <c r="A98" t="s">
        <v>46</v>
      </c>
      <c r="B98" t="s">
        <v>15</v>
      </c>
      <c r="C98" s="1">
        <v>90.2</v>
      </c>
      <c r="D98" s="1">
        <v>97.02</v>
      </c>
      <c r="E98" s="1">
        <v>100</v>
      </c>
      <c r="F98" s="1">
        <v>100</v>
      </c>
      <c r="G98" s="1">
        <v>91.96</v>
      </c>
      <c r="H98" s="1">
        <v>99.5</v>
      </c>
      <c r="I98" s="1">
        <v>98.29</v>
      </c>
      <c r="J98" s="1">
        <v>94.12</v>
      </c>
      <c r="K98" s="1">
        <v>100</v>
      </c>
      <c r="L98" s="1">
        <v>97.76</v>
      </c>
      <c r="M98" s="1">
        <v>93.6</v>
      </c>
    </row>
    <row r="99" spans="1:13" x14ac:dyDescent="0.3">
      <c r="A99" t="s">
        <v>46</v>
      </c>
      <c r="B99" t="s">
        <v>64</v>
      </c>
      <c r="C99" s="1">
        <v>90.19</v>
      </c>
      <c r="D99" s="1">
        <v>97.26</v>
      </c>
      <c r="E99" s="1">
        <v>100</v>
      </c>
      <c r="F99" s="1">
        <v>89.13</v>
      </c>
      <c r="G99" s="1">
        <v>94.3</v>
      </c>
      <c r="H99" s="1">
        <v>99.75</v>
      </c>
      <c r="I99" s="1">
        <v>97.69</v>
      </c>
      <c r="J99" s="1">
        <v>66.180000000000007</v>
      </c>
      <c r="K99" s="1">
        <v>100</v>
      </c>
      <c r="L99" s="1">
        <v>98.18</v>
      </c>
      <c r="M99" s="1">
        <v>94</v>
      </c>
    </row>
    <row r="100" spans="1:13" x14ac:dyDescent="0.3">
      <c r="A100" t="s">
        <v>47</v>
      </c>
      <c r="B100" t="s">
        <v>14</v>
      </c>
      <c r="C100" s="1">
        <v>83</v>
      </c>
      <c r="D100" s="1">
        <v>88.2</v>
      </c>
      <c r="E100" s="1">
        <v>75.16</v>
      </c>
      <c r="F100" s="1">
        <v>50</v>
      </c>
      <c r="G100" s="1">
        <v>82.09</v>
      </c>
      <c r="H100" s="1">
        <v>88.48</v>
      </c>
      <c r="I100" s="1">
        <v>90</v>
      </c>
      <c r="J100" s="1">
        <v>66.180000000000007</v>
      </c>
      <c r="K100" s="1">
        <v>80.09</v>
      </c>
      <c r="L100" s="1">
        <v>79</v>
      </c>
      <c r="M100" s="1">
        <v>84.48</v>
      </c>
    </row>
    <row r="101" spans="1:13" x14ac:dyDescent="0.3">
      <c r="A101" t="s">
        <v>47</v>
      </c>
      <c r="B101" t="s">
        <v>15</v>
      </c>
      <c r="C101" s="1">
        <v>84.74</v>
      </c>
      <c r="D101" s="1">
        <v>89.87</v>
      </c>
      <c r="E101" s="1">
        <v>99.09</v>
      </c>
      <c r="F101" s="1">
        <v>100</v>
      </c>
      <c r="G101" s="1">
        <v>100</v>
      </c>
      <c r="H101" s="1">
        <v>98.62</v>
      </c>
      <c r="I101" s="1">
        <v>100</v>
      </c>
      <c r="J101" s="1">
        <v>66.180000000000007</v>
      </c>
      <c r="K101" s="1">
        <v>80.09</v>
      </c>
      <c r="L101" s="1">
        <v>79</v>
      </c>
      <c r="M101" s="1">
        <v>88.98</v>
      </c>
    </row>
    <row r="102" spans="1:13" x14ac:dyDescent="0.3">
      <c r="A102" t="s">
        <v>47</v>
      </c>
      <c r="B102" t="s">
        <v>64</v>
      </c>
      <c r="C102" s="1">
        <v>85.51</v>
      </c>
      <c r="D102" s="1">
        <v>91.75</v>
      </c>
      <c r="E102" s="1">
        <v>99.13</v>
      </c>
      <c r="F102" s="1">
        <v>100</v>
      </c>
      <c r="G102" s="1">
        <v>100</v>
      </c>
      <c r="H102" s="1">
        <v>97.98</v>
      </c>
      <c r="I102" s="1">
        <v>90</v>
      </c>
      <c r="J102" s="1">
        <v>66.180000000000007</v>
      </c>
      <c r="K102" s="1">
        <v>80.09</v>
      </c>
      <c r="L102" s="1">
        <v>79</v>
      </c>
      <c r="M102" s="1">
        <v>89.84</v>
      </c>
    </row>
    <row r="103" spans="1:13" x14ac:dyDescent="0.3">
      <c r="A103" t="s">
        <v>48</v>
      </c>
      <c r="B103" t="s">
        <v>14</v>
      </c>
      <c r="C103" s="1">
        <v>98.83</v>
      </c>
      <c r="D103" s="1">
        <v>99.67</v>
      </c>
      <c r="E103" s="1">
        <v>96.76</v>
      </c>
      <c r="F103" s="1">
        <v>96.87</v>
      </c>
      <c r="G103" s="1">
        <v>99.02</v>
      </c>
      <c r="H103" s="1">
        <v>97.85</v>
      </c>
      <c r="I103" s="1">
        <v>99.62</v>
      </c>
      <c r="J103" s="1">
        <v>97.03</v>
      </c>
      <c r="K103" s="1">
        <v>98.74</v>
      </c>
      <c r="L103" s="1">
        <v>100</v>
      </c>
      <c r="M103" s="1">
        <v>98.17</v>
      </c>
    </row>
    <row r="104" spans="1:13" x14ac:dyDescent="0.3">
      <c r="A104" t="s">
        <v>48</v>
      </c>
      <c r="B104" t="s">
        <v>15</v>
      </c>
      <c r="C104" s="1">
        <v>98.85</v>
      </c>
      <c r="D104" s="1">
        <v>99.8</v>
      </c>
      <c r="E104" s="1">
        <v>99.73</v>
      </c>
      <c r="F104" s="1">
        <v>97.36</v>
      </c>
      <c r="G104" s="1">
        <v>99.96</v>
      </c>
      <c r="H104" s="1">
        <v>99.89</v>
      </c>
      <c r="I104" s="1">
        <v>99.81</v>
      </c>
      <c r="J104" s="1">
        <v>97.35</v>
      </c>
      <c r="K104" s="1">
        <v>99.96</v>
      </c>
      <c r="L104" s="1">
        <v>100</v>
      </c>
      <c r="M104" s="1">
        <v>98.57</v>
      </c>
    </row>
    <row r="105" spans="1:13" x14ac:dyDescent="0.3">
      <c r="A105" t="s">
        <v>48</v>
      </c>
      <c r="B105" t="s">
        <v>64</v>
      </c>
      <c r="C105" s="1">
        <v>98.93</v>
      </c>
      <c r="D105" s="1">
        <v>99.86</v>
      </c>
      <c r="E105" s="1">
        <v>99.73</v>
      </c>
      <c r="F105" s="1">
        <v>97.72</v>
      </c>
      <c r="G105" s="1">
        <v>99.93</v>
      </c>
      <c r="H105" s="1">
        <v>99.9</v>
      </c>
      <c r="I105" s="1">
        <v>99.86</v>
      </c>
      <c r="J105" s="1">
        <v>97.79</v>
      </c>
      <c r="K105" s="1">
        <v>99.96</v>
      </c>
      <c r="L105" s="1">
        <v>92.86</v>
      </c>
      <c r="M105" s="1">
        <v>98.73</v>
      </c>
    </row>
    <row r="106" spans="1:13" x14ac:dyDescent="0.3">
      <c r="A106" t="s">
        <v>49</v>
      </c>
      <c r="B106" t="s">
        <v>14</v>
      </c>
      <c r="C106" s="1">
        <v>95.85</v>
      </c>
      <c r="D106" s="1">
        <v>99.14</v>
      </c>
      <c r="E106" s="1">
        <v>100</v>
      </c>
      <c r="F106" s="1">
        <v>94.5</v>
      </c>
      <c r="G106" s="1">
        <v>96.1</v>
      </c>
      <c r="H106" s="1">
        <v>100</v>
      </c>
      <c r="I106" s="1">
        <v>93.42</v>
      </c>
      <c r="J106" s="1">
        <v>81.290000000000006</v>
      </c>
      <c r="K106" s="1">
        <v>92.41</v>
      </c>
      <c r="L106" s="1">
        <v>100</v>
      </c>
      <c r="M106" s="1">
        <v>95.72</v>
      </c>
    </row>
    <row r="107" spans="1:13" x14ac:dyDescent="0.3">
      <c r="A107" t="s">
        <v>49</v>
      </c>
      <c r="B107" t="s">
        <v>15</v>
      </c>
      <c r="C107" s="1">
        <v>95.28</v>
      </c>
      <c r="D107" s="1">
        <v>99.13</v>
      </c>
      <c r="E107" s="1">
        <v>99.78</v>
      </c>
      <c r="F107" s="1">
        <v>93.9</v>
      </c>
      <c r="G107" s="1">
        <v>96.11</v>
      </c>
      <c r="H107" s="1">
        <v>100</v>
      </c>
      <c r="I107" s="1">
        <v>93.53</v>
      </c>
      <c r="J107" s="1">
        <v>74.260000000000005</v>
      </c>
      <c r="K107" s="1">
        <v>83.33</v>
      </c>
      <c r="L107" s="1">
        <v>100</v>
      </c>
      <c r="M107" s="1">
        <v>95.14</v>
      </c>
    </row>
    <row r="108" spans="1:13" x14ac:dyDescent="0.3">
      <c r="A108" t="s">
        <v>49</v>
      </c>
      <c r="B108" t="s">
        <v>64</v>
      </c>
      <c r="C108" s="1">
        <v>96.25</v>
      </c>
      <c r="D108" s="1">
        <v>98.99</v>
      </c>
      <c r="E108" s="1">
        <v>100</v>
      </c>
      <c r="F108" s="1">
        <v>95.16</v>
      </c>
      <c r="G108" s="1">
        <v>98.06</v>
      </c>
      <c r="H108" s="1">
        <v>100</v>
      </c>
      <c r="I108" s="1">
        <v>96.65</v>
      </c>
      <c r="J108" s="1">
        <v>88.09</v>
      </c>
      <c r="K108" s="1">
        <v>94.83</v>
      </c>
      <c r="L108" s="1">
        <v>100</v>
      </c>
      <c r="M108" s="1">
        <v>96.43</v>
      </c>
    </row>
    <row r="109" spans="1:13" x14ac:dyDescent="0.3">
      <c r="A109" t="s">
        <v>50</v>
      </c>
      <c r="B109" t="s">
        <v>14</v>
      </c>
      <c r="C109" s="1">
        <v>97.81</v>
      </c>
      <c r="D109" s="1">
        <v>95.94</v>
      </c>
      <c r="E109" s="1">
        <v>98.07</v>
      </c>
      <c r="F109" s="1">
        <v>95.07</v>
      </c>
      <c r="G109" s="1">
        <v>99.69</v>
      </c>
      <c r="H109" s="1">
        <v>98.85</v>
      </c>
      <c r="I109" s="1">
        <v>99.3</v>
      </c>
      <c r="J109" s="1">
        <v>100</v>
      </c>
      <c r="K109" s="1">
        <v>100</v>
      </c>
      <c r="L109" s="1">
        <v>100</v>
      </c>
      <c r="M109" s="1">
        <v>97.75</v>
      </c>
    </row>
    <row r="110" spans="1:13" x14ac:dyDescent="0.3">
      <c r="A110" t="s">
        <v>50</v>
      </c>
      <c r="B110" t="s">
        <v>15</v>
      </c>
      <c r="C110" s="1">
        <v>98</v>
      </c>
      <c r="D110" s="1">
        <v>96.2</v>
      </c>
      <c r="E110" s="1">
        <v>96.56</v>
      </c>
      <c r="F110" s="1">
        <v>95.49</v>
      </c>
      <c r="G110" s="1">
        <v>99.7</v>
      </c>
      <c r="H110" s="1">
        <v>98.99</v>
      </c>
      <c r="I110" s="1">
        <v>99.32</v>
      </c>
      <c r="J110" s="1">
        <v>66.180000000000007</v>
      </c>
      <c r="K110" s="1">
        <v>100</v>
      </c>
      <c r="L110" s="1">
        <v>91.67</v>
      </c>
      <c r="M110" s="1">
        <v>97.93</v>
      </c>
    </row>
    <row r="111" spans="1:13" x14ac:dyDescent="0.3">
      <c r="A111" t="s">
        <v>50</v>
      </c>
      <c r="B111" t="s">
        <v>64</v>
      </c>
      <c r="C111" s="1">
        <v>98.43</v>
      </c>
      <c r="D111" s="1">
        <v>97.22</v>
      </c>
      <c r="E111" s="1">
        <v>100</v>
      </c>
      <c r="F111" s="1">
        <v>96.92</v>
      </c>
      <c r="G111" s="1">
        <v>99.75</v>
      </c>
      <c r="H111" s="1">
        <v>99.17</v>
      </c>
      <c r="I111" s="1">
        <v>99.28</v>
      </c>
      <c r="J111" s="1">
        <v>66.180000000000007</v>
      </c>
      <c r="K111" s="1">
        <v>100</v>
      </c>
      <c r="L111" s="1">
        <v>100</v>
      </c>
      <c r="M111" s="1">
        <v>98.42</v>
      </c>
    </row>
  </sheetData>
  <sortState xmlns:xlrd2="http://schemas.microsoft.com/office/spreadsheetml/2017/richdata2" ref="A2:M111">
    <sortCondition ref="A1:A111"/>
  </sortState>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FA495-B03E-4624-976C-10F88ADBBC86}">
  <dimension ref="A1:M111"/>
  <sheetViews>
    <sheetView workbookViewId="0">
      <pane ySplit="1" topLeftCell="A2" activePane="bottomLeft" state="frozen"/>
      <selection pane="bottomLeft"/>
    </sheetView>
  </sheetViews>
  <sheetFormatPr defaultRowHeight="14.4" x14ac:dyDescent="0.3"/>
  <cols>
    <col min="1" max="1" width="23.6640625" bestFit="1" customWidth="1"/>
    <col min="2" max="2" width="7.6640625" bestFit="1" customWidth="1"/>
    <col min="3" max="3" width="14.6640625" bestFit="1" customWidth="1"/>
    <col min="4" max="4" width="24.6640625" bestFit="1" customWidth="1"/>
    <col min="5" max="5" width="34.5546875" bestFit="1" customWidth="1"/>
    <col min="6" max="6" width="17.109375" bestFit="1" customWidth="1"/>
    <col min="7" max="7" width="27.109375" bestFit="1" customWidth="1"/>
    <col min="8" max="8" width="28.6640625" bestFit="1" customWidth="1"/>
    <col min="9" max="9" width="21.21875" bestFit="1" customWidth="1"/>
    <col min="10" max="10" width="11" bestFit="1" customWidth="1"/>
    <col min="11" max="11" width="17.21875" bestFit="1" customWidth="1"/>
    <col min="12" max="12" width="12.88671875" bestFit="1" customWidth="1"/>
    <col min="13" max="13" width="12.21875" bestFit="1" customWidth="1"/>
  </cols>
  <sheetData>
    <row r="1" spans="1:13" x14ac:dyDescent="0.3">
      <c r="A1" t="s">
        <v>0</v>
      </c>
      <c r="B1" t="s">
        <v>1</v>
      </c>
      <c r="C1" t="s">
        <v>66</v>
      </c>
      <c r="D1" t="s">
        <v>67</v>
      </c>
      <c r="E1" t="s">
        <v>68</v>
      </c>
      <c r="F1" t="s">
        <v>69</v>
      </c>
      <c r="G1" t="s">
        <v>70</v>
      </c>
      <c r="H1" t="s">
        <v>71</v>
      </c>
      <c r="I1" t="s">
        <v>72</v>
      </c>
      <c r="J1" t="s">
        <v>73</v>
      </c>
      <c r="K1" t="s">
        <v>74</v>
      </c>
      <c r="L1" t="s">
        <v>75</v>
      </c>
      <c r="M1" t="s">
        <v>76</v>
      </c>
    </row>
    <row r="2" spans="1:13" x14ac:dyDescent="0.3">
      <c r="A2" t="s">
        <v>51</v>
      </c>
      <c r="B2" t="s">
        <v>14</v>
      </c>
      <c r="C2" s="1">
        <v>84.01</v>
      </c>
      <c r="D2" s="1">
        <v>91.44</v>
      </c>
      <c r="E2" s="1">
        <v>97.91</v>
      </c>
      <c r="F2" s="1">
        <v>88.14</v>
      </c>
      <c r="G2" s="1">
        <v>96.05</v>
      </c>
      <c r="H2" s="1">
        <v>94.51</v>
      </c>
      <c r="I2" s="1">
        <v>80.89</v>
      </c>
      <c r="J2" s="1">
        <v>97.97</v>
      </c>
      <c r="K2" s="1">
        <v>94.68</v>
      </c>
      <c r="L2" s="1">
        <v>74.36</v>
      </c>
      <c r="M2" s="1">
        <v>86.56</v>
      </c>
    </row>
    <row r="3" spans="1:13" x14ac:dyDescent="0.3">
      <c r="A3" t="s">
        <v>51</v>
      </c>
      <c r="B3" t="s">
        <v>15</v>
      </c>
      <c r="C3" s="1">
        <v>85.66</v>
      </c>
      <c r="D3" s="1">
        <v>93.93</v>
      </c>
      <c r="E3" s="1">
        <v>98.59</v>
      </c>
      <c r="F3" s="1">
        <v>88.12</v>
      </c>
      <c r="G3" s="1">
        <v>98.63</v>
      </c>
      <c r="H3" s="1">
        <v>96.35</v>
      </c>
      <c r="I3" s="1">
        <v>87.28</v>
      </c>
      <c r="J3" s="1">
        <v>89.1</v>
      </c>
      <c r="K3" s="1">
        <v>93.09</v>
      </c>
      <c r="L3" s="1">
        <v>88.97</v>
      </c>
      <c r="M3" s="1">
        <v>88.62</v>
      </c>
    </row>
    <row r="4" spans="1:13" x14ac:dyDescent="0.3">
      <c r="A4" t="s">
        <v>51</v>
      </c>
      <c r="B4" t="s">
        <v>64</v>
      </c>
      <c r="C4" s="1">
        <v>96.45</v>
      </c>
      <c r="D4" s="1">
        <v>98.4</v>
      </c>
      <c r="E4" s="1">
        <v>99.38</v>
      </c>
      <c r="F4" s="1">
        <v>96</v>
      </c>
      <c r="G4" s="1">
        <v>99.51</v>
      </c>
      <c r="H4" s="1">
        <v>98.84</v>
      </c>
      <c r="I4" s="1">
        <v>98.04</v>
      </c>
      <c r="J4" s="1">
        <v>94.56</v>
      </c>
      <c r="K4" s="1">
        <v>97.97</v>
      </c>
      <c r="L4" s="1">
        <v>95.67</v>
      </c>
      <c r="M4" s="1">
        <v>97.02</v>
      </c>
    </row>
    <row r="5" spans="1:13" x14ac:dyDescent="0.3">
      <c r="A5" t="s">
        <v>62</v>
      </c>
      <c r="B5" t="s">
        <v>14</v>
      </c>
      <c r="C5" s="1">
        <v>91.58</v>
      </c>
      <c r="D5" s="1">
        <v>97.37</v>
      </c>
      <c r="E5" s="1">
        <v>100</v>
      </c>
      <c r="F5" s="1">
        <v>82.29</v>
      </c>
      <c r="G5" s="1">
        <v>100</v>
      </c>
      <c r="H5" s="1">
        <v>100</v>
      </c>
      <c r="I5" s="1">
        <v>77.7</v>
      </c>
      <c r="J5" s="1">
        <v>48.32</v>
      </c>
      <c r="K5" s="1">
        <v>100</v>
      </c>
      <c r="L5" s="1">
        <v>58.57</v>
      </c>
      <c r="M5" s="1">
        <v>94.52</v>
      </c>
    </row>
    <row r="6" spans="1:13" x14ac:dyDescent="0.3">
      <c r="A6" t="s">
        <v>62</v>
      </c>
      <c r="B6" t="s">
        <v>15</v>
      </c>
      <c r="C6" s="1">
        <v>100</v>
      </c>
      <c r="D6" s="1">
        <v>100</v>
      </c>
      <c r="E6" s="1">
        <v>100</v>
      </c>
      <c r="F6" s="1">
        <v>100</v>
      </c>
      <c r="G6" s="1">
        <v>100</v>
      </c>
      <c r="H6" s="1">
        <v>100</v>
      </c>
      <c r="I6" s="1">
        <v>77.7</v>
      </c>
      <c r="J6" s="1">
        <v>48.32</v>
      </c>
      <c r="K6" s="1">
        <v>100</v>
      </c>
      <c r="L6" s="1">
        <v>58.57</v>
      </c>
      <c r="M6" s="1">
        <v>100</v>
      </c>
    </row>
    <row r="7" spans="1:13" x14ac:dyDescent="0.3">
      <c r="A7" t="s">
        <v>62</v>
      </c>
      <c r="B7" t="s">
        <v>64</v>
      </c>
      <c r="C7" s="1">
        <v>100</v>
      </c>
      <c r="D7" s="1">
        <v>100</v>
      </c>
      <c r="E7" s="1">
        <v>100</v>
      </c>
      <c r="F7" s="1">
        <v>82.29</v>
      </c>
      <c r="G7" s="1">
        <v>100</v>
      </c>
      <c r="H7" s="1">
        <v>100</v>
      </c>
      <c r="I7" s="1">
        <v>77.7</v>
      </c>
      <c r="J7" s="1">
        <v>48.32</v>
      </c>
      <c r="K7" s="1">
        <v>100</v>
      </c>
      <c r="L7" s="1">
        <v>58.57</v>
      </c>
      <c r="M7" s="1">
        <v>100</v>
      </c>
    </row>
    <row r="8" spans="1:13" x14ac:dyDescent="0.3">
      <c r="A8" t="s">
        <v>16</v>
      </c>
      <c r="B8" t="s">
        <v>14</v>
      </c>
      <c r="C8" s="1">
        <v>53.03</v>
      </c>
      <c r="D8" s="1">
        <v>62.58</v>
      </c>
      <c r="E8" s="1">
        <v>82.05</v>
      </c>
      <c r="F8" s="1">
        <v>45.45</v>
      </c>
      <c r="G8" s="1">
        <v>64.11</v>
      </c>
      <c r="H8" s="1">
        <v>76.239999999999995</v>
      </c>
      <c r="I8" s="1">
        <v>60.63</v>
      </c>
      <c r="J8" s="1">
        <v>59.26</v>
      </c>
      <c r="K8" s="1">
        <v>85.71</v>
      </c>
      <c r="L8" s="1">
        <v>73.44</v>
      </c>
      <c r="M8" s="1">
        <v>56.88</v>
      </c>
    </row>
    <row r="9" spans="1:13" x14ac:dyDescent="0.3">
      <c r="A9" t="s">
        <v>16</v>
      </c>
      <c r="B9" t="s">
        <v>15</v>
      </c>
      <c r="C9" s="1">
        <v>57.91</v>
      </c>
      <c r="D9" s="1">
        <v>76.510000000000005</v>
      </c>
      <c r="E9" s="1">
        <v>96</v>
      </c>
      <c r="F9" s="1">
        <v>75</v>
      </c>
      <c r="G9" s="1">
        <v>93.33</v>
      </c>
      <c r="H9" s="1">
        <v>91.43</v>
      </c>
      <c r="I9" s="1">
        <v>77.989999999999995</v>
      </c>
      <c r="J9" s="1">
        <v>80.650000000000006</v>
      </c>
      <c r="K9" s="1">
        <v>60</v>
      </c>
      <c r="L9" s="1">
        <v>86.54</v>
      </c>
      <c r="M9" s="1">
        <v>65.34</v>
      </c>
    </row>
    <row r="10" spans="1:13" x14ac:dyDescent="0.3">
      <c r="A10" t="s">
        <v>16</v>
      </c>
      <c r="B10" t="s">
        <v>64</v>
      </c>
      <c r="C10" s="1">
        <v>99.58</v>
      </c>
      <c r="D10" s="1">
        <v>99.88</v>
      </c>
      <c r="E10" s="1">
        <v>98.96</v>
      </c>
      <c r="F10" s="1">
        <v>100</v>
      </c>
      <c r="G10" s="1">
        <v>100</v>
      </c>
      <c r="H10" s="1">
        <v>99.53</v>
      </c>
      <c r="I10" s="1">
        <v>99.91</v>
      </c>
      <c r="J10" s="1">
        <v>100</v>
      </c>
      <c r="K10" s="1">
        <v>100</v>
      </c>
      <c r="L10" s="1">
        <v>100</v>
      </c>
      <c r="M10" s="1">
        <v>99.69</v>
      </c>
    </row>
    <row r="11" spans="1:13" x14ac:dyDescent="0.3">
      <c r="A11" t="s">
        <v>17</v>
      </c>
      <c r="B11" t="s">
        <v>14</v>
      </c>
      <c r="C11" s="1">
        <v>38.24</v>
      </c>
      <c r="D11" s="1">
        <v>61.17</v>
      </c>
      <c r="E11" s="1">
        <v>89.06</v>
      </c>
      <c r="F11" s="1">
        <v>82.29</v>
      </c>
      <c r="G11" s="1">
        <v>70</v>
      </c>
      <c r="H11" s="1">
        <v>82.32</v>
      </c>
      <c r="I11" s="1">
        <v>95.45</v>
      </c>
      <c r="J11" s="1">
        <v>48.32</v>
      </c>
      <c r="K11" s="1">
        <v>62.39</v>
      </c>
      <c r="L11" s="1">
        <v>58.57</v>
      </c>
      <c r="M11" s="1">
        <v>48.73</v>
      </c>
    </row>
    <row r="12" spans="1:13" x14ac:dyDescent="0.3">
      <c r="A12" t="s">
        <v>17</v>
      </c>
      <c r="B12" t="s">
        <v>15</v>
      </c>
      <c r="C12" s="1">
        <v>94.13</v>
      </c>
      <c r="D12" s="1">
        <v>98.59</v>
      </c>
      <c r="E12" s="1">
        <v>100</v>
      </c>
      <c r="F12" s="1">
        <v>100</v>
      </c>
      <c r="G12" s="1">
        <v>100</v>
      </c>
      <c r="H12" s="1">
        <v>99.52</v>
      </c>
      <c r="I12" s="1">
        <v>96.43</v>
      </c>
      <c r="J12" s="1">
        <v>48.32</v>
      </c>
      <c r="K12" s="1">
        <v>100</v>
      </c>
      <c r="L12" s="1">
        <v>58.57</v>
      </c>
      <c r="M12" s="1">
        <v>95.97</v>
      </c>
    </row>
    <row r="13" spans="1:13" x14ac:dyDescent="0.3">
      <c r="A13" t="s">
        <v>17</v>
      </c>
      <c r="B13" t="s">
        <v>64</v>
      </c>
      <c r="C13" s="1">
        <v>93.55</v>
      </c>
      <c r="D13" s="1">
        <v>98.83</v>
      </c>
      <c r="E13" s="1">
        <v>98.51</v>
      </c>
      <c r="F13" s="1">
        <v>100</v>
      </c>
      <c r="G13" s="1">
        <v>96.23</v>
      </c>
      <c r="H13" s="1">
        <v>99.55</v>
      </c>
      <c r="I13" s="1">
        <v>92.86</v>
      </c>
      <c r="J13" s="1">
        <v>48.319818181818185</v>
      </c>
      <c r="K13" s="1">
        <v>100</v>
      </c>
      <c r="L13" s="1">
        <v>100</v>
      </c>
      <c r="M13" s="1">
        <v>95.65</v>
      </c>
    </row>
    <row r="14" spans="1:13" x14ac:dyDescent="0.3">
      <c r="A14" t="s">
        <v>18</v>
      </c>
      <c r="B14" t="s">
        <v>14</v>
      </c>
      <c r="C14" s="1">
        <v>60.81</v>
      </c>
      <c r="D14" s="1">
        <v>69.66</v>
      </c>
      <c r="E14" s="1">
        <v>87.5</v>
      </c>
      <c r="F14" s="1">
        <v>51.47</v>
      </c>
      <c r="G14" s="1">
        <v>72.69</v>
      </c>
      <c r="H14" s="1">
        <v>82.42</v>
      </c>
      <c r="I14" s="1">
        <v>67.94</v>
      </c>
      <c r="J14" s="1">
        <v>48.32</v>
      </c>
      <c r="K14" s="1">
        <v>62.39</v>
      </c>
      <c r="L14" s="1">
        <v>58.57</v>
      </c>
      <c r="M14" s="1">
        <v>60.17</v>
      </c>
    </row>
    <row r="15" spans="1:13" x14ac:dyDescent="0.3">
      <c r="A15" t="s">
        <v>18</v>
      </c>
      <c r="B15" t="s">
        <v>15</v>
      </c>
      <c r="C15" s="1">
        <v>55.26</v>
      </c>
      <c r="D15" s="1">
        <v>69.61</v>
      </c>
      <c r="E15" s="1">
        <v>91.34</v>
      </c>
      <c r="F15" s="1">
        <v>44.66</v>
      </c>
      <c r="G15" s="1">
        <v>75.97</v>
      </c>
      <c r="H15" s="1">
        <v>85.63</v>
      </c>
      <c r="I15" s="1">
        <v>67.36</v>
      </c>
      <c r="J15" s="1">
        <v>48.36</v>
      </c>
      <c r="K15" s="1">
        <v>55.96</v>
      </c>
      <c r="L15" s="1">
        <v>68.69</v>
      </c>
      <c r="M15" s="1">
        <v>54.8</v>
      </c>
    </row>
    <row r="16" spans="1:13" x14ac:dyDescent="0.3">
      <c r="A16" t="s">
        <v>18</v>
      </c>
      <c r="B16" t="s">
        <v>64</v>
      </c>
      <c r="C16" s="1">
        <v>85.83</v>
      </c>
      <c r="D16" s="1">
        <v>84.14</v>
      </c>
      <c r="E16" s="1">
        <v>90.95</v>
      </c>
      <c r="F16" s="1">
        <v>71.069999999999993</v>
      </c>
      <c r="G16" s="1">
        <v>89.74</v>
      </c>
      <c r="H16" s="1">
        <v>88.28</v>
      </c>
      <c r="I16" s="1">
        <v>82.8</v>
      </c>
      <c r="J16" s="1">
        <v>72.819999999999993</v>
      </c>
      <c r="K16" s="1">
        <v>73.55</v>
      </c>
      <c r="L16" s="1">
        <v>80.209999999999994</v>
      </c>
      <c r="M16" s="1">
        <v>82.8</v>
      </c>
    </row>
    <row r="17" spans="1:13" x14ac:dyDescent="0.3">
      <c r="A17" t="s">
        <v>19</v>
      </c>
      <c r="B17" t="s">
        <v>14</v>
      </c>
      <c r="C17" s="1">
        <v>63.04</v>
      </c>
      <c r="D17" s="1">
        <v>86.57</v>
      </c>
      <c r="E17" s="1">
        <v>85.68</v>
      </c>
      <c r="F17" s="1">
        <v>85.61</v>
      </c>
      <c r="G17" s="1">
        <v>87.88</v>
      </c>
      <c r="H17" s="1">
        <v>86.09</v>
      </c>
      <c r="I17" s="1">
        <v>71</v>
      </c>
      <c r="J17" s="1">
        <v>48.32</v>
      </c>
      <c r="K17" s="1">
        <v>62.39</v>
      </c>
      <c r="L17" s="1">
        <v>58.57</v>
      </c>
      <c r="M17" s="1">
        <v>73.42</v>
      </c>
    </row>
    <row r="18" spans="1:13" x14ac:dyDescent="0.3">
      <c r="A18" t="s">
        <v>19</v>
      </c>
      <c r="B18" t="s">
        <v>15</v>
      </c>
      <c r="C18" s="1">
        <v>61.95</v>
      </c>
      <c r="D18" s="1">
        <v>87.87</v>
      </c>
      <c r="E18" s="1">
        <v>89.91</v>
      </c>
      <c r="F18" s="1">
        <v>85.77</v>
      </c>
      <c r="G18" s="1">
        <v>94.37</v>
      </c>
      <c r="H18" s="1">
        <v>90</v>
      </c>
      <c r="I18" s="1">
        <v>73.760000000000005</v>
      </c>
      <c r="J18" s="1">
        <v>76.91</v>
      </c>
      <c r="K18" s="1">
        <v>77.63</v>
      </c>
      <c r="L18" s="1">
        <v>86.59</v>
      </c>
      <c r="M18" s="1">
        <v>73.92</v>
      </c>
    </row>
    <row r="19" spans="1:13" x14ac:dyDescent="0.3">
      <c r="A19" t="s">
        <v>19</v>
      </c>
      <c r="B19" t="s">
        <v>64</v>
      </c>
      <c r="C19" s="1">
        <v>83.78</v>
      </c>
      <c r="D19" s="1">
        <v>95.14</v>
      </c>
      <c r="E19" s="1">
        <v>94.4</v>
      </c>
      <c r="F19" s="1">
        <v>95.44</v>
      </c>
      <c r="G19" s="1">
        <v>98.65</v>
      </c>
      <c r="H19" s="1">
        <v>97</v>
      </c>
      <c r="I19" s="1">
        <v>87.56</v>
      </c>
      <c r="J19" s="1">
        <v>90.99</v>
      </c>
      <c r="K19" s="1">
        <v>94.29</v>
      </c>
      <c r="L19" s="1">
        <v>87.46</v>
      </c>
      <c r="M19" s="1">
        <v>89.16</v>
      </c>
    </row>
    <row r="20" spans="1:13" x14ac:dyDescent="0.3">
      <c r="A20" t="s">
        <v>20</v>
      </c>
      <c r="B20" t="s">
        <v>14</v>
      </c>
      <c r="C20" s="1">
        <v>100</v>
      </c>
      <c r="D20" s="1">
        <v>100</v>
      </c>
      <c r="E20" s="1">
        <v>100</v>
      </c>
      <c r="F20" s="1">
        <v>82.29</v>
      </c>
      <c r="G20" s="1">
        <v>100</v>
      </c>
      <c r="H20" s="1">
        <v>100</v>
      </c>
      <c r="I20" s="1">
        <v>77.7</v>
      </c>
      <c r="J20" s="1">
        <v>48.32</v>
      </c>
      <c r="K20" s="1">
        <v>62.39</v>
      </c>
      <c r="L20" s="1">
        <v>58.57</v>
      </c>
      <c r="M20" s="1">
        <v>100</v>
      </c>
    </row>
    <row r="21" spans="1:13" x14ac:dyDescent="0.3">
      <c r="A21" t="s">
        <v>20</v>
      </c>
      <c r="B21" t="s">
        <v>15</v>
      </c>
      <c r="C21" s="1">
        <v>100</v>
      </c>
      <c r="D21" s="1">
        <v>100</v>
      </c>
      <c r="E21" s="1">
        <v>100</v>
      </c>
      <c r="F21" s="1">
        <v>82.29</v>
      </c>
      <c r="G21" s="1">
        <v>100</v>
      </c>
      <c r="H21" s="1">
        <v>100</v>
      </c>
      <c r="I21" s="1">
        <v>77.7</v>
      </c>
      <c r="J21" s="1">
        <v>48.32</v>
      </c>
      <c r="K21" s="1">
        <v>62.39</v>
      </c>
      <c r="L21" s="1">
        <v>58.57</v>
      </c>
      <c r="M21" s="1">
        <v>100</v>
      </c>
    </row>
    <row r="22" spans="1:13" x14ac:dyDescent="0.3">
      <c r="A22" t="s">
        <v>20</v>
      </c>
      <c r="B22" t="s">
        <v>64</v>
      </c>
      <c r="C22" s="1">
        <v>100</v>
      </c>
      <c r="D22" s="1">
        <v>100</v>
      </c>
      <c r="E22" s="1">
        <v>100</v>
      </c>
      <c r="F22" s="1">
        <v>82.29</v>
      </c>
      <c r="G22" s="1">
        <v>100</v>
      </c>
      <c r="H22" s="1">
        <v>100</v>
      </c>
      <c r="I22" s="1">
        <v>77.7</v>
      </c>
      <c r="J22" s="1">
        <v>48.32</v>
      </c>
      <c r="K22" s="1">
        <v>62.39</v>
      </c>
      <c r="L22" s="1">
        <v>58.57</v>
      </c>
      <c r="M22" s="1">
        <v>100</v>
      </c>
    </row>
    <row r="23" spans="1:13" x14ac:dyDescent="0.3">
      <c r="A23" t="s">
        <v>21</v>
      </c>
      <c r="B23" t="s">
        <v>14</v>
      </c>
      <c r="C23" s="1">
        <v>80.95</v>
      </c>
      <c r="D23" s="1">
        <v>89.68</v>
      </c>
      <c r="E23" s="1">
        <v>97.8</v>
      </c>
      <c r="F23" s="1">
        <v>84.17</v>
      </c>
      <c r="G23" s="1">
        <v>95.93</v>
      </c>
      <c r="H23" s="1">
        <v>97.07</v>
      </c>
      <c r="I23" s="1">
        <v>88.79</v>
      </c>
      <c r="J23" s="1">
        <v>96.67</v>
      </c>
      <c r="K23" s="1">
        <v>94.76</v>
      </c>
      <c r="L23" s="1">
        <v>100</v>
      </c>
      <c r="M23" s="1">
        <v>82.85</v>
      </c>
    </row>
    <row r="24" spans="1:13" x14ac:dyDescent="0.3">
      <c r="A24" t="s">
        <v>21</v>
      </c>
      <c r="B24" t="s">
        <v>15</v>
      </c>
      <c r="C24" s="1">
        <v>72.400000000000006</v>
      </c>
      <c r="D24" s="1">
        <v>93.95</v>
      </c>
      <c r="E24" s="1">
        <v>99.31</v>
      </c>
      <c r="F24" s="1">
        <v>77.3</v>
      </c>
      <c r="G24" s="1">
        <v>95.26</v>
      </c>
      <c r="H24" s="1">
        <v>99.43</v>
      </c>
      <c r="I24" s="1">
        <v>89.22</v>
      </c>
      <c r="J24" s="1">
        <v>63.14</v>
      </c>
      <c r="K24" s="1">
        <v>84.24</v>
      </c>
      <c r="L24" s="1">
        <v>52.63</v>
      </c>
      <c r="M24" s="1">
        <v>76.06</v>
      </c>
    </row>
    <row r="25" spans="1:13" x14ac:dyDescent="0.3">
      <c r="A25" t="s">
        <v>21</v>
      </c>
      <c r="B25" t="s">
        <v>64</v>
      </c>
      <c r="C25" s="1">
        <v>98.49</v>
      </c>
      <c r="D25" s="1">
        <v>97.29</v>
      </c>
      <c r="E25" s="1">
        <v>100</v>
      </c>
      <c r="F25" s="1">
        <v>99.31</v>
      </c>
      <c r="G25" s="1">
        <v>100</v>
      </c>
      <c r="H25" s="1">
        <v>99.81</v>
      </c>
      <c r="I25" s="1">
        <v>100</v>
      </c>
      <c r="J25" s="1">
        <v>84.31</v>
      </c>
      <c r="K25" s="1">
        <v>97.67</v>
      </c>
      <c r="L25" s="1">
        <v>100</v>
      </c>
      <c r="M25" s="1">
        <v>98.5</v>
      </c>
    </row>
    <row r="26" spans="1:13" x14ac:dyDescent="0.3">
      <c r="A26" t="s">
        <v>22</v>
      </c>
      <c r="B26" t="s">
        <v>14</v>
      </c>
      <c r="C26" s="1">
        <v>79.56</v>
      </c>
      <c r="D26" s="1">
        <v>93.39</v>
      </c>
      <c r="E26" s="1">
        <v>100</v>
      </c>
      <c r="F26" s="1">
        <v>82.29</v>
      </c>
      <c r="G26" s="1">
        <v>100</v>
      </c>
      <c r="H26" s="1">
        <v>90</v>
      </c>
      <c r="I26" s="1">
        <v>77.7</v>
      </c>
      <c r="J26" s="1">
        <v>48.32</v>
      </c>
      <c r="K26" s="1">
        <v>62.39</v>
      </c>
      <c r="L26" s="1">
        <v>58.57</v>
      </c>
      <c r="M26" s="1">
        <v>85.53</v>
      </c>
    </row>
    <row r="27" spans="1:13" x14ac:dyDescent="0.3">
      <c r="A27" t="s">
        <v>22</v>
      </c>
      <c r="B27" t="s">
        <v>15</v>
      </c>
      <c r="C27" s="1">
        <v>92.05</v>
      </c>
      <c r="D27" s="1">
        <v>98.43</v>
      </c>
      <c r="E27" s="1">
        <v>100</v>
      </c>
      <c r="F27" s="1">
        <v>82.29</v>
      </c>
      <c r="G27" s="1">
        <v>100</v>
      </c>
      <c r="H27" s="1">
        <v>100</v>
      </c>
      <c r="I27" s="1">
        <v>77.7</v>
      </c>
      <c r="J27" s="1">
        <v>100</v>
      </c>
      <c r="K27" s="1">
        <v>100</v>
      </c>
      <c r="L27" s="1">
        <v>100</v>
      </c>
      <c r="M27" s="1">
        <v>95.34</v>
      </c>
    </row>
    <row r="28" spans="1:13" x14ac:dyDescent="0.3">
      <c r="A28" t="s">
        <v>22</v>
      </c>
      <c r="B28" t="s">
        <v>64</v>
      </c>
      <c r="C28" s="1">
        <v>100</v>
      </c>
      <c r="D28" s="1">
        <v>100</v>
      </c>
      <c r="E28" s="1">
        <v>100</v>
      </c>
      <c r="F28" s="1">
        <v>82.29</v>
      </c>
      <c r="G28" s="1">
        <v>100</v>
      </c>
      <c r="H28" s="1">
        <v>100</v>
      </c>
      <c r="I28" s="1">
        <v>77.7</v>
      </c>
      <c r="J28" s="1">
        <v>100</v>
      </c>
      <c r="K28" s="1">
        <v>100</v>
      </c>
      <c r="L28" s="1">
        <v>100</v>
      </c>
      <c r="M28" s="1">
        <v>100</v>
      </c>
    </row>
    <row r="29" spans="1:13" x14ac:dyDescent="0.3">
      <c r="A29" t="s">
        <v>23</v>
      </c>
      <c r="B29" t="s">
        <v>14</v>
      </c>
      <c r="C29" s="1">
        <v>100</v>
      </c>
      <c r="D29" s="1">
        <v>100</v>
      </c>
      <c r="E29" s="1">
        <v>100</v>
      </c>
      <c r="F29" s="1">
        <v>100</v>
      </c>
      <c r="G29" s="1">
        <v>100</v>
      </c>
      <c r="H29" s="1">
        <v>100</v>
      </c>
      <c r="I29" s="1">
        <v>100</v>
      </c>
      <c r="J29" s="1">
        <v>48.32</v>
      </c>
      <c r="K29" s="1">
        <v>62.39</v>
      </c>
      <c r="L29" s="1">
        <v>100</v>
      </c>
      <c r="M29" s="1">
        <v>100</v>
      </c>
    </row>
    <row r="30" spans="1:13" x14ac:dyDescent="0.3">
      <c r="A30" t="s">
        <v>23</v>
      </c>
      <c r="B30" t="s">
        <v>15</v>
      </c>
      <c r="C30" s="1">
        <v>100</v>
      </c>
      <c r="D30" s="1">
        <v>100</v>
      </c>
      <c r="E30" s="1">
        <v>100</v>
      </c>
      <c r="F30" s="1">
        <v>100</v>
      </c>
      <c r="G30" s="1">
        <v>100</v>
      </c>
      <c r="H30" s="1">
        <v>100</v>
      </c>
      <c r="I30" s="1">
        <v>77.7</v>
      </c>
      <c r="J30" s="1">
        <v>100</v>
      </c>
      <c r="K30" s="1">
        <v>100</v>
      </c>
      <c r="L30" s="1">
        <v>100</v>
      </c>
      <c r="M30" s="1">
        <v>100</v>
      </c>
    </row>
    <row r="31" spans="1:13" x14ac:dyDescent="0.3">
      <c r="A31" t="s">
        <v>23</v>
      </c>
      <c r="B31" t="s">
        <v>64</v>
      </c>
      <c r="C31" s="1">
        <v>100</v>
      </c>
      <c r="D31" s="1">
        <v>100</v>
      </c>
      <c r="E31" s="1">
        <v>100</v>
      </c>
      <c r="F31" s="1">
        <v>100</v>
      </c>
      <c r="G31" s="1">
        <v>100</v>
      </c>
      <c r="H31" s="1">
        <v>100</v>
      </c>
      <c r="I31" s="1">
        <v>77.7</v>
      </c>
      <c r="J31" s="1">
        <v>100</v>
      </c>
      <c r="K31" s="1">
        <v>100</v>
      </c>
      <c r="L31" s="1">
        <v>100</v>
      </c>
      <c r="M31" s="1">
        <v>100</v>
      </c>
    </row>
    <row r="32" spans="1:13" x14ac:dyDescent="0.3">
      <c r="A32" t="s">
        <v>24</v>
      </c>
      <c r="B32" t="s">
        <v>14</v>
      </c>
      <c r="C32" s="1">
        <v>100</v>
      </c>
      <c r="D32" s="1">
        <v>100</v>
      </c>
      <c r="E32" s="1">
        <v>100</v>
      </c>
      <c r="F32" s="1">
        <v>100</v>
      </c>
      <c r="G32" s="1">
        <v>100</v>
      </c>
      <c r="H32" s="1">
        <v>100</v>
      </c>
      <c r="I32" s="1">
        <v>100</v>
      </c>
      <c r="J32" s="1">
        <v>48.32</v>
      </c>
      <c r="K32" s="1">
        <v>62.39</v>
      </c>
      <c r="L32" s="1">
        <v>58.57</v>
      </c>
      <c r="M32" s="1">
        <v>100</v>
      </c>
    </row>
    <row r="33" spans="1:13" x14ac:dyDescent="0.3">
      <c r="A33" t="s">
        <v>24</v>
      </c>
      <c r="B33" t="s">
        <v>15</v>
      </c>
      <c r="C33" s="1">
        <v>100</v>
      </c>
      <c r="D33" s="1">
        <v>100</v>
      </c>
      <c r="E33" s="1">
        <v>100</v>
      </c>
      <c r="F33" s="1">
        <v>100</v>
      </c>
      <c r="G33" s="1">
        <v>100</v>
      </c>
      <c r="H33" s="1">
        <v>100</v>
      </c>
      <c r="I33" s="1">
        <v>100</v>
      </c>
      <c r="J33" s="1">
        <v>48.32</v>
      </c>
      <c r="K33" s="1">
        <v>100</v>
      </c>
      <c r="L33" s="1">
        <v>100</v>
      </c>
      <c r="M33" s="1">
        <v>100</v>
      </c>
    </row>
    <row r="34" spans="1:13" x14ac:dyDescent="0.3">
      <c r="A34" t="s">
        <v>24</v>
      </c>
      <c r="B34" t="s">
        <v>64</v>
      </c>
      <c r="C34" s="1">
        <v>100</v>
      </c>
      <c r="D34" s="1">
        <v>100</v>
      </c>
      <c r="E34" s="1">
        <v>100</v>
      </c>
      <c r="F34" s="1">
        <v>100</v>
      </c>
      <c r="G34" s="1">
        <v>100</v>
      </c>
      <c r="H34" s="1">
        <v>100</v>
      </c>
      <c r="I34" s="1">
        <v>100</v>
      </c>
      <c r="J34" s="1">
        <v>48.32</v>
      </c>
      <c r="K34" s="1">
        <v>100</v>
      </c>
      <c r="L34" s="1">
        <v>100</v>
      </c>
      <c r="M34" s="1">
        <v>100</v>
      </c>
    </row>
    <row r="35" spans="1:13" x14ac:dyDescent="0.3">
      <c r="A35" t="s">
        <v>25</v>
      </c>
      <c r="B35" t="s">
        <v>14</v>
      </c>
      <c r="C35" s="1">
        <v>82.78</v>
      </c>
      <c r="D35" s="1">
        <v>96.55</v>
      </c>
      <c r="E35" s="1">
        <v>100</v>
      </c>
      <c r="F35" s="1">
        <v>88.89</v>
      </c>
      <c r="G35" s="1">
        <v>100</v>
      </c>
      <c r="H35" s="1">
        <v>96.6</v>
      </c>
      <c r="I35" s="1">
        <v>96.82</v>
      </c>
      <c r="J35" s="1">
        <v>48.32</v>
      </c>
      <c r="K35" s="1">
        <v>62.39</v>
      </c>
      <c r="L35" s="1">
        <v>58.57</v>
      </c>
      <c r="M35" s="1">
        <v>87.07</v>
      </c>
    </row>
    <row r="36" spans="1:13" x14ac:dyDescent="0.3">
      <c r="A36" t="s">
        <v>25</v>
      </c>
      <c r="B36" t="s">
        <v>15</v>
      </c>
      <c r="C36" s="1">
        <v>86.83</v>
      </c>
      <c r="D36" s="1">
        <v>90.91</v>
      </c>
      <c r="E36" s="1">
        <v>100</v>
      </c>
      <c r="F36" s="1">
        <v>100</v>
      </c>
      <c r="G36" s="1">
        <v>100</v>
      </c>
      <c r="H36" s="1">
        <v>98.77</v>
      </c>
      <c r="I36" s="1">
        <v>99.07</v>
      </c>
      <c r="J36" s="1">
        <v>48.32</v>
      </c>
      <c r="K36" s="1">
        <v>62.39</v>
      </c>
      <c r="L36" s="1">
        <v>98.75</v>
      </c>
      <c r="M36" s="1">
        <v>90.85</v>
      </c>
    </row>
    <row r="37" spans="1:13" x14ac:dyDescent="0.3">
      <c r="A37" t="s">
        <v>25</v>
      </c>
      <c r="B37" t="s">
        <v>64</v>
      </c>
      <c r="C37" s="1">
        <v>100</v>
      </c>
      <c r="D37" s="1">
        <v>100</v>
      </c>
      <c r="E37" s="1">
        <v>100</v>
      </c>
      <c r="F37" s="1">
        <v>100</v>
      </c>
      <c r="G37" s="1">
        <v>100</v>
      </c>
      <c r="H37" s="1">
        <v>100</v>
      </c>
      <c r="I37" s="1">
        <v>100</v>
      </c>
      <c r="J37" s="1">
        <v>100</v>
      </c>
      <c r="K37" s="1">
        <v>62.39</v>
      </c>
      <c r="L37" s="1">
        <v>100</v>
      </c>
      <c r="M37" s="1">
        <v>100</v>
      </c>
    </row>
    <row r="38" spans="1:13" x14ac:dyDescent="0.3">
      <c r="A38" t="s">
        <v>26</v>
      </c>
      <c r="B38" t="s">
        <v>14</v>
      </c>
      <c r="C38" s="1">
        <v>95.57</v>
      </c>
      <c r="D38" s="1">
        <v>98.5</v>
      </c>
      <c r="E38" s="1">
        <v>100</v>
      </c>
      <c r="F38" s="1">
        <v>99.32</v>
      </c>
      <c r="G38" s="1">
        <v>100</v>
      </c>
      <c r="H38" s="1">
        <v>99.59</v>
      </c>
      <c r="I38" s="1">
        <v>98.65</v>
      </c>
      <c r="J38" s="1">
        <v>48.32</v>
      </c>
      <c r="K38" s="1">
        <v>62.39</v>
      </c>
      <c r="L38" s="1">
        <v>58.57</v>
      </c>
      <c r="M38" s="1">
        <v>97.77</v>
      </c>
    </row>
    <row r="39" spans="1:13" x14ac:dyDescent="0.3">
      <c r="A39" t="s">
        <v>26</v>
      </c>
      <c r="B39" t="s">
        <v>15</v>
      </c>
      <c r="C39" s="1">
        <v>97.09</v>
      </c>
      <c r="D39" s="1">
        <v>98.96</v>
      </c>
      <c r="E39" s="1">
        <v>100</v>
      </c>
      <c r="F39" s="1">
        <v>99.85</v>
      </c>
      <c r="G39" s="1">
        <v>100</v>
      </c>
      <c r="H39" s="1">
        <v>99.85</v>
      </c>
      <c r="I39" s="1">
        <v>93.86</v>
      </c>
      <c r="J39" s="1">
        <v>98.71</v>
      </c>
      <c r="K39" s="1">
        <v>99.86</v>
      </c>
      <c r="L39" s="1">
        <v>99.29</v>
      </c>
      <c r="M39" s="1">
        <v>98.63</v>
      </c>
    </row>
    <row r="40" spans="1:13" x14ac:dyDescent="0.3">
      <c r="A40" t="s">
        <v>26</v>
      </c>
      <c r="B40" t="s">
        <v>64</v>
      </c>
      <c r="C40" s="1">
        <v>99.86</v>
      </c>
      <c r="D40" s="1">
        <v>99.88</v>
      </c>
      <c r="E40" s="1">
        <v>100</v>
      </c>
      <c r="F40" s="1">
        <v>100</v>
      </c>
      <c r="G40" s="1">
        <v>100</v>
      </c>
      <c r="H40" s="1">
        <v>100</v>
      </c>
      <c r="I40" s="1">
        <v>100</v>
      </c>
      <c r="J40" s="1">
        <v>99.59</v>
      </c>
      <c r="K40" s="1">
        <v>100</v>
      </c>
      <c r="L40" s="1">
        <v>99.72</v>
      </c>
      <c r="M40" s="1">
        <v>99.87</v>
      </c>
    </row>
    <row r="41" spans="1:13" x14ac:dyDescent="0.3">
      <c r="A41" t="s">
        <v>27</v>
      </c>
      <c r="B41" t="s">
        <v>14</v>
      </c>
      <c r="C41" s="1">
        <v>95.73</v>
      </c>
      <c r="D41" s="1">
        <v>99.79</v>
      </c>
      <c r="E41" s="1">
        <v>99.81</v>
      </c>
      <c r="F41" s="1">
        <v>90.71</v>
      </c>
      <c r="G41" s="1">
        <v>97.41</v>
      </c>
      <c r="H41" s="1">
        <v>99.89</v>
      </c>
      <c r="I41" s="1">
        <v>96.14</v>
      </c>
      <c r="J41" s="1">
        <v>48.32</v>
      </c>
      <c r="K41" s="1">
        <v>62.39</v>
      </c>
      <c r="L41" s="1">
        <v>58.57</v>
      </c>
      <c r="M41" s="1">
        <v>96.53</v>
      </c>
    </row>
    <row r="42" spans="1:13" x14ac:dyDescent="0.3">
      <c r="A42" t="s">
        <v>27</v>
      </c>
      <c r="B42" t="s">
        <v>15</v>
      </c>
      <c r="C42" s="1">
        <v>94.26</v>
      </c>
      <c r="D42" s="1">
        <v>99.85</v>
      </c>
      <c r="E42" s="1">
        <v>99.86</v>
      </c>
      <c r="F42" s="1">
        <v>89.15</v>
      </c>
      <c r="G42" s="1">
        <v>97.23</v>
      </c>
      <c r="H42" s="1">
        <v>99.74</v>
      </c>
      <c r="I42" s="1">
        <v>95.66</v>
      </c>
      <c r="J42" s="1">
        <v>48.32</v>
      </c>
      <c r="K42" s="1">
        <v>75</v>
      </c>
      <c r="L42" s="1">
        <v>100</v>
      </c>
      <c r="M42" s="1">
        <v>95.67</v>
      </c>
    </row>
    <row r="43" spans="1:13" x14ac:dyDescent="0.3">
      <c r="A43" t="s">
        <v>27</v>
      </c>
      <c r="B43" t="s">
        <v>64</v>
      </c>
      <c r="C43" s="1">
        <v>99.15</v>
      </c>
      <c r="D43" s="1">
        <v>100</v>
      </c>
      <c r="E43" s="1">
        <v>99.91</v>
      </c>
      <c r="F43" s="1">
        <v>99.54</v>
      </c>
      <c r="G43" s="1">
        <v>99.88</v>
      </c>
      <c r="H43" s="1">
        <v>99.9</v>
      </c>
      <c r="I43" s="1">
        <v>99.68</v>
      </c>
      <c r="J43" s="1">
        <v>48.32</v>
      </c>
      <c r="K43" s="1">
        <v>84.78</v>
      </c>
      <c r="L43" s="1">
        <v>100</v>
      </c>
      <c r="M43" s="1">
        <v>99.49</v>
      </c>
    </row>
    <row r="44" spans="1:13" x14ac:dyDescent="0.3">
      <c r="A44" t="s">
        <v>28</v>
      </c>
      <c r="B44" t="s">
        <v>14</v>
      </c>
      <c r="C44" s="1">
        <v>93.43</v>
      </c>
      <c r="D44" s="1">
        <v>98.47</v>
      </c>
      <c r="E44" s="1">
        <v>99.83</v>
      </c>
      <c r="F44" s="1">
        <v>92.27</v>
      </c>
      <c r="G44" s="1">
        <v>98.22</v>
      </c>
      <c r="H44" s="1">
        <v>99.83</v>
      </c>
      <c r="I44" s="1">
        <v>97.93</v>
      </c>
      <c r="J44" s="1">
        <v>48.32</v>
      </c>
      <c r="K44" s="1">
        <v>62.39</v>
      </c>
      <c r="L44" s="1">
        <v>58.57</v>
      </c>
      <c r="M44" s="1">
        <v>94.48</v>
      </c>
    </row>
    <row r="45" spans="1:13" x14ac:dyDescent="0.3">
      <c r="A45" t="s">
        <v>28</v>
      </c>
      <c r="B45" t="s">
        <v>15</v>
      </c>
      <c r="C45" s="1">
        <v>95.01</v>
      </c>
      <c r="D45" s="1">
        <v>98.97</v>
      </c>
      <c r="E45" s="1">
        <v>99.82</v>
      </c>
      <c r="F45" s="1">
        <v>92.12</v>
      </c>
      <c r="G45" s="1">
        <v>98.69</v>
      </c>
      <c r="H45" s="1">
        <v>99.85</v>
      </c>
      <c r="I45" s="1">
        <v>98.33</v>
      </c>
      <c r="J45" s="1">
        <v>100</v>
      </c>
      <c r="K45" s="1">
        <v>100</v>
      </c>
      <c r="L45" s="1">
        <v>100</v>
      </c>
      <c r="M45" s="1">
        <v>95.63</v>
      </c>
    </row>
    <row r="46" spans="1:13" x14ac:dyDescent="0.3">
      <c r="A46" t="s">
        <v>28</v>
      </c>
      <c r="B46" t="s">
        <v>64</v>
      </c>
      <c r="C46" s="1">
        <v>99.68</v>
      </c>
      <c r="D46" s="1">
        <v>99.75</v>
      </c>
      <c r="E46" s="1">
        <v>100</v>
      </c>
      <c r="F46" s="1">
        <v>99.25</v>
      </c>
      <c r="G46" s="1">
        <v>100</v>
      </c>
      <c r="H46" s="1">
        <v>100</v>
      </c>
      <c r="I46" s="1">
        <v>100</v>
      </c>
      <c r="J46" s="1">
        <v>100</v>
      </c>
      <c r="K46" s="1">
        <v>100</v>
      </c>
      <c r="L46" s="1">
        <v>100</v>
      </c>
      <c r="M46" s="1">
        <v>99.7</v>
      </c>
    </row>
    <row r="47" spans="1:13" x14ac:dyDescent="0.3">
      <c r="A47" t="s">
        <v>63</v>
      </c>
      <c r="B47" t="s">
        <v>14</v>
      </c>
      <c r="C47" s="1">
        <v>60.05</v>
      </c>
      <c r="D47" s="1">
        <v>76.650000000000006</v>
      </c>
      <c r="E47" s="1">
        <v>93.69</v>
      </c>
      <c r="F47" s="1">
        <v>77.5</v>
      </c>
      <c r="G47" s="1">
        <v>86</v>
      </c>
      <c r="H47" s="1">
        <v>87.51</v>
      </c>
      <c r="I47" s="1">
        <v>93.89</v>
      </c>
      <c r="J47" s="1">
        <v>48.32</v>
      </c>
      <c r="K47" s="1">
        <v>62.39</v>
      </c>
      <c r="L47" s="1">
        <v>58.57</v>
      </c>
      <c r="M47" s="1">
        <v>69.56</v>
      </c>
    </row>
    <row r="48" spans="1:13" x14ac:dyDescent="0.3">
      <c r="A48" t="s">
        <v>63</v>
      </c>
      <c r="B48" t="s">
        <v>15</v>
      </c>
      <c r="C48" s="1">
        <v>60.16</v>
      </c>
      <c r="D48" s="1">
        <v>79.66</v>
      </c>
      <c r="E48" s="1">
        <v>96.53</v>
      </c>
      <c r="F48" s="1">
        <v>81.08</v>
      </c>
      <c r="G48" s="1">
        <v>94.57</v>
      </c>
      <c r="H48" s="1">
        <v>91.1</v>
      </c>
      <c r="I48" s="1">
        <v>93.53</v>
      </c>
      <c r="J48" s="1">
        <v>96.3</v>
      </c>
      <c r="K48" s="1">
        <v>94.47</v>
      </c>
      <c r="L48" s="1">
        <v>100</v>
      </c>
      <c r="M48" s="1">
        <v>71.540000000000006</v>
      </c>
    </row>
    <row r="49" spans="1:13" x14ac:dyDescent="0.3">
      <c r="A49" t="s">
        <v>63</v>
      </c>
      <c r="B49" t="s">
        <v>64</v>
      </c>
      <c r="C49" s="1">
        <v>87.9</v>
      </c>
      <c r="D49" s="1">
        <v>95.91</v>
      </c>
      <c r="E49" s="1">
        <v>98.74</v>
      </c>
      <c r="F49" s="1">
        <v>97.14</v>
      </c>
      <c r="G49" s="1">
        <v>97.85</v>
      </c>
      <c r="H49" s="1">
        <v>97.54</v>
      </c>
      <c r="I49" s="1">
        <v>98.41</v>
      </c>
      <c r="J49" s="1">
        <v>100</v>
      </c>
      <c r="K49" s="1">
        <v>99.26</v>
      </c>
      <c r="L49" s="1">
        <v>100</v>
      </c>
      <c r="M49" s="1">
        <v>92.14</v>
      </c>
    </row>
    <row r="50" spans="1:13" x14ac:dyDescent="0.3">
      <c r="A50" t="s">
        <v>30</v>
      </c>
      <c r="B50" t="s">
        <v>14</v>
      </c>
      <c r="C50" s="1">
        <v>83.93</v>
      </c>
      <c r="D50" s="1">
        <v>88.1</v>
      </c>
      <c r="E50" s="1">
        <v>96.82</v>
      </c>
      <c r="F50" s="1">
        <v>89.74</v>
      </c>
      <c r="G50" s="1">
        <v>81.03</v>
      </c>
      <c r="H50" s="1">
        <v>90.97</v>
      </c>
      <c r="I50" s="1">
        <v>81.150000000000006</v>
      </c>
      <c r="J50" s="1">
        <v>48.32</v>
      </c>
      <c r="K50" s="1">
        <v>62.39</v>
      </c>
      <c r="L50" s="1">
        <v>58.57</v>
      </c>
      <c r="M50" s="1">
        <v>85.67</v>
      </c>
    </row>
    <row r="51" spans="1:13" x14ac:dyDescent="0.3">
      <c r="A51" t="s">
        <v>30</v>
      </c>
      <c r="B51" t="s">
        <v>15</v>
      </c>
      <c r="C51" s="1">
        <v>83.76</v>
      </c>
      <c r="D51" s="1">
        <v>89.63</v>
      </c>
      <c r="E51" s="1">
        <v>95.8</v>
      </c>
      <c r="F51" s="1">
        <v>92.5</v>
      </c>
      <c r="G51" s="1">
        <v>79.010000000000005</v>
      </c>
      <c r="H51" s="1">
        <v>92.37</v>
      </c>
      <c r="I51" s="1">
        <v>84.71</v>
      </c>
      <c r="J51" s="1">
        <v>82.95</v>
      </c>
      <c r="K51" s="1">
        <v>87.36</v>
      </c>
      <c r="L51" s="1">
        <v>87.32</v>
      </c>
      <c r="M51" s="1">
        <v>86.15</v>
      </c>
    </row>
    <row r="52" spans="1:13" x14ac:dyDescent="0.3">
      <c r="A52" t="s">
        <v>30</v>
      </c>
      <c r="B52" t="s">
        <v>64</v>
      </c>
      <c r="C52" s="1">
        <v>96.07</v>
      </c>
      <c r="D52" s="1">
        <v>97.3</v>
      </c>
      <c r="E52" s="1">
        <v>98.37</v>
      </c>
      <c r="F52" s="1">
        <v>94.94</v>
      </c>
      <c r="G52" s="1">
        <v>88.71</v>
      </c>
      <c r="H52" s="1">
        <v>98.2</v>
      </c>
      <c r="I52" s="1">
        <v>92.34</v>
      </c>
      <c r="J52" s="1">
        <v>94.73</v>
      </c>
      <c r="K52" s="1">
        <v>96.13</v>
      </c>
      <c r="L52" s="1">
        <v>94.93</v>
      </c>
      <c r="M52" s="1">
        <v>96.49</v>
      </c>
    </row>
    <row r="53" spans="1:13" x14ac:dyDescent="0.3">
      <c r="A53" t="s">
        <v>31</v>
      </c>
      <c r="B53" t="s">
        <v>14</v>
      </c>
      <c r="C53" s="1">
        <v>99.63</v>
      </c>
      <c r="D53" s="1">
        <v>99.84</v>
      </c>
      <c r="E53" s="1">
        <v>99.27</v>
      </c>
      <c r="F53" s="1">
        <v>100</v>
      </c>
      <c r="G53" s="1">
        <v>100</v>
      </c>
      <c r="H53" s="1">
        <v>99.42</v>
      </c>
      <c r="I53" s="1">
        <v>99.32</v>
      </c>
      <c r="J53" s="1">
        <v>99.46</v>
      </c>
      <c r="K53" s="1">
        <v>94.44</v>
      </c>
      <c r="L53" s="1">
        <v>86.08</v>
      </c>
      <c r="M53" s="1">
        <v>99.65</v>
      </c>
    </row>
    <row r="54" spans="1:13" x14ac:dyDescent="0.3">
      <c r="A54" t="s">
        <v>31</v>
      </c>
      <c r="B54" t="s">
        <v>15</v>
      </c>
      <c r="C54" s="1">
        <v>99.64</v>
      </c>
      <c r="D54" s="1">
        <v>99.86</v>
      </c>
      <c r="E54" s="1">
        <v>99.78</v>
      </c>
      <c r="F54" s="1">
        <v>100</v>
      </c>
      <c r="G54" s="1">
        <v>100</v>
      </c>
      <c r="H54" s="1">
        <v>100</v>
      </c>
      <c r="I54" s="1">
        <v>99.83</v>
      </c>
      <c r="J54" s="1">
        <v>99.88</v>
      </c>
      <c r="K54" s="1">
        <v>99.89</v>
      </c>
      <c r="L54" s="1">
        <v>90.05</v>
      </c>
      <c r="M54" s="1">
        <v>99.48</v>
      </c>
    </row>
    <row r="55" spans="1:13" x14ac:dyDescent="0.3">
      <c r="A55" t="s">
        <v>31</v>
      </c>
      <c r="B55" t="s">
        <v>64</v>
      </c>
      <c r="C55" s="1">
        <v>98.92</v>
      </c>
      <c r="D55" s="1">
        <v>99.82</v>
      </c>
      <c r="E55" s="1">
        <v>100</v>
      </c>
      <c r="F55" s="1">
        <v>100</v>
      </c>
      <c r="G55" s="1">
        <v>100</v>
      </c>
      <c r="H55" s="1">
        <v>100</v>
      </c>
      <c r="I55" s="1">
        <v>100</v>
      </c>
      <c r="J55" s="1">
        <v>99.87</v>
      </c>
      <c r="K55" s="1">
        <v>99.88</v>
      </c>
      <c r="L55" s="1">
        <v>93.65</v>
      </c>
      <c r="M55" s="1">
        <v>99.3</v>
      </c>
    </row>
    <row r="56" spans="1:13" x14ac:dyDescent="0.3">
      <c r="A56" t="s">
        <v>32</v>
      </c>
      <c r="B56" t="s">
        <v>14</v>
      </c>
      <c r="C56" s="1">
        <v>95.08</v>
      </c>
      <c r="D56" s="1">
        <v>98.11</v>
      </c>
      <c r="E56" s="1">
        <v>99.55</v>
      </c>
      <c r="F56" s="1">
        <v>98.5</v>
      </c>
      <c r="G56" s="1">
        <v>98.96</v>
      </c>
      <c r="H56" s="1">
        <v>99.3</v>
      </c>
      <c r="I56" s="1">
        <v>98.71</v>
      </c>
      <c r="J56" s="1">
        <v>48.32</v>
      </c>
      <c r="K56" s="1">
        <v>62.39</v>
      </c>
      <c r="L56" s="1">
        <v>58.57</v>
      </c>
      <c r="M56" s="1">
        <v>96.85</v>
      </c>
    </row>
    <row r="57" spans="1:13" x14ac:dyDescent="0.3">
      <c r="A57" t="s">
        <v>32</v>
      </c>
      <c r="B57" t="s">
        <v>15</v>
      </c>
      <c r="C57" s="1">
        <v>95.03</v>
      </c>
      <c r="D57" s="1">
        <v>98.5</v>
      </c>
      <c r="E57" s="1">
        <v>99.64</v>
      </c>
      <c r="F57" s="1">
        <v>98.02</v>
      </c>
      <c r="G57" s="1">
        <v>99.78</v>
      </c>
      <c r="H57" s="1">
        <v>99.07</v>
      </c>
      <c r="I57" s="1">
        <v>99.69</v>
      </c>
      <c r="J57" s="1">
        <v>99.38</v>
      </c>
      <c r="K57" s="1">
        <v>99.29</v>
      </c>
      <c r="L57" s="1">
        <v>100</v>
      </c>
      <c r="M57" s="1">
        <v>97</v>
      </c>
    </row>
    <row r="58" spans="1:13" x14ac:dyDescent="0.3">
      <c r="A58" t="s">
        <v>32</v>
      </c>
      <c r="B58" t="s">
        <v>64</v>
      </c>
      <c r="C58" s="1">
        <v>96.88</v>
      </c>
      <c r="D58" s="1">
        <v>99.14</v>
      </c>
      <c r="E58" s="1">
        <v>99.86</v>
      </c>
      <c r="F58" s="1">
        <v>98.77</v>
      </c>
      <c r="G58" s="1">
        <v>100</v>
      </c>
      <c r="H58" s="1">
        <v>99.5</v>
      </c>
      <c r="I58" s="1">
        <v>100</v>
      </c>
      <c r="J58" s="1">
        <v>99.34</v>
      </c>
      <c r="K58" s="1">
        <v>99.54</v>
      </c>
      <c r="L58" s="1">
        <v>100</v>
      </c>
      <c r="M58" s="1">
        <v>98.16</v>
      </c>
    </row>
    <row r="59" spans="1:13" x14ac:dyDescent="0.3">
      <c r="A59" t="s">
        <v>33</v>
      </c>
      <c r="B59" t="s">
        <v>14</v>
      </c>
      <c r="C59" s="1">
        <v>100</v>
      </c>
      <c r="D59" s="1">
        <v>100</v>
      </c>
      <c r="E59" s="1">
        <v>100</v>
      </c>
      <c r="F59" s="1">
        <v>100</v>
      </c>
      <c r="G59" s="1">
        <v>100</v>
      </c>
      <c r="H59" s="1">
        <v>90.54</v>
      </c>
      <c r="I59" s="1">
        <v>77.7</v>
      </c>
      <c r="J59" s="1">
        <v>48.32</v>
      </c>
      <c r="K59" s="1">
        <v>100</v>
      </c>
      <c r="L59" s="1">
        <v>58.57</v>
      </c>
      <c r="M59" s="1">
        <v>100</v>
      </c>
    </row>
    <row r="60" spans="1:13" x14ac:dyDescent="0.3">
      <c r="A60" t="s">
        <v>33</v>
      </c>
      <c r="B60" t="s">
        <v>15</v>
      </c>
      <c r="C60" s="1">
        <v>100</v>
      </c>
      <c r="D60" s="1">
        <v>100</v>
      </c>
      <c r="E60" s="1">
        <v>100</v>
      </c>
      <c r="F60" s="1">
        <v>100</v>
      </c>
      <c r="G60" s="1">
        <v>100</v>
      </c>
      <c r="H60" s="1">
        <v>90.54</v>
      </c>
      <c r="I60" s="1">
        <v>77.7</v>
      </c>
      <c r="J60" s="1">
        <v>48.32</v>
      </c>
      <c r="K60" s="1">
        <v>100</v>
      </c>
      <c r="L60" s="1">
        <v>58.57</v>
      </c>
      <c r="M60" s="1">
        <v>100</v>
      </c>
    </row>
    <row r="61" spans="1:13" x14ac:dyDescent="0.3">
      <c r="A61" t="s">
        <v>33</v>
      </c>
      <c r="B61" t="s">
        <v>64</v>
      </c>
      <c r="C61" s="1">
        <v>100</v>
      </c>
      <c r="D61" s="1">
        <v>100</v>
      </c>
      <c r="E61" s="1">
        <v>100</v>
      </c>
      <c r="F61" s="1">
        <v>100</v>
      </c>
      <c r="G61" s="1">
        <v>100</v>
      </c>
      <c r="H61" s="1">
        <v>100</v>
      </c>
      <c r="I61" s="1">
        <v>77.7</v>
      </c>
      <c r="J61" s="1">
        <v>48.32</v>
      </c>
      <c r="K61" s="1">
        <v>100</v>
      </c>
      <c r="L61" s="1">
        <v>58.57</v>
      </c>
      <c r="M61" s="1">
        <v>100</v>
      </c>
    </row>
    <row r="62" spans="1:13" x14ac:dyDescent="0.3">
      <c r="A62" t="s">
        <v>34</v>
      </c>
      <c r="B62" t="s">
        <v>14</v>
      </c>
      <c r="C62" s="1">
        <v>92.34</v>
      </c>
      <c r="D62" s="1">
        <v>97.89</v>
      </c>
      <c r="E62" s="1">
        <v>98.9</v>
      </c>
      <c r="F62" s="1">
        <v>89.54</v>
      </c>
      <c r="G62" s="1">
        <v>98.95</v>
      </c>
      <c r="H62" s="1">
        <v>99.04</v>
      </c>
      <c r="I62" s="1">
        <v>96.36</v>
      </c>
      <c r="J62" s="1">
        <v>48.32</v>
      </c>
      <c r="K62" s="1">
        <v>62.39</v>
      </c>
      <c r="L62" s="1">
        <v>58.57</v>
      </c>
      <c r="M62" s="1">
        <v>92.64</v>
      </c>
    </row>
    <row r="63" spans="1:13" x14ac:dyDescent="0.3">
      <c r="A63" t="s">
        <v>34</v>
      </c>
      <c r="B63" t="s">
        <v>15</v>
      </c>
      <c r="C63" s="1">
        <v>88.41</v>
      </c>
      <c r="D63" s="1">
        <v>98.92</v>
      </c>
      <c r="E63" s="1">
        <v>99.86</v>
      </c>
      <c r="F63" s="1">
        <v>87.38</v>
      </c>
      <c r="G63" s="1">
        <v>100</v>
      </c>
      <c r="H63" s="1">
        <v>99.76</v>
      </c>
      <c r="I63" s="1">
        <v>100</v>
      </c>
      <c r="J63" s="1">
        <v>78.400000000000006</v>
      </c>
      <c r="K63" s="1">
        <v>90.98</v>
      </c>
      <c r="L63" s="1">
        <v>88.89</v>
      </c>
      <c r="M63" s="1">
        <v>89.68</v>
      </c>
    </row>
    <row r="64" spans="1:13" x14ac:dyDescent="0.3">
      <c r="A64" t="s">
        <v>34</v>
      </c>
      <c r="B64" t="s">
        <v>64</v>
      </c>
      <c r="C64" s="1">
        <v>95.72</v>
      </c>
      <c r="D64" s="1">
        <v>99.42</v>
      </c>
      <c r="E64" s="1">
        <v>99.95</v>
      </c>
      <c r="F64" s="1">
        <v>95.39</v>
      </c>
      <c r="G64" s="1">
        <v>100</v>
      </c>
      <c r="H64" s="1">
        <v>99.78</v>
      </c>
      <c r="I64" s="1">
        <v>100</v>
      </c>
      <c r="J64" s="1">
        <v>91.93</v>
      </c>
      <c r="K64" s="1">
        <v>96.94</v>
      </c>
      <c r="L64" s="1">
        <v>100</v>
      </c>
      <c r="M64" s="1">
        <v>96.2</v>
      </c>
    </row>
    <row r="65" spans="1:13" x14ac:dyDescent="0.3">
      <c r="A65" t="s">
        <v>35</v>
      </c>
      <c r="B65" t="s">
        <v>14</v>
      </c>
      <c r="C65" s="1">
        <v>97.87</v>
      </c>
      <c r="D65" s="1">
        <v>99.01</v>
      </c>
      <c r="E65" s="1">
        <v>98.78</v>
      </c>
      <c r="F65" s="1">
        <v>92.96</v>
      </c>
      <c r="G65" s="1">
        <v>98.92</v>
      </c>
      <c r="H65" s="1">
        <v>98.69</v>
      </c>
      <c r="I65" s="1">
        <v>98.26</v>
      </c>
      <c r="J65" s="1">
        <v>48.32</v>
      </c>
      <c r="K65" s="1">
        <v>62.39</v>
      </c>
      <c r="L65" s="1">
        <v>58.57</v>
      </c>
      <c r="M65" s="1">
        <v>98.3</v>
      </c>
    </row>
    <row r="66" spans="1:13" x14ac:dyDescent="0.3">
      <c r="A66" t="s">
        <v>35</v>
      </c>
      <c r="B66" t="s">
        <v>15</v>
      </c>
      <c r="C66" s="1">
        <v>98.83</v>
      </c>
      <c r="D66" s="1">
        <v>99.63</v>
      </c>
      <c r="E66" s="1">
        <v>100</v>
      </c>
      <c r="F66" s="1">
        <v>95</v>
      </c>
      <c r="G66" s="1">
        <v>99.54</v>
      </c>
      <c r="H66" s="1">
        <v>99.31</v>
      </c>
      <c r="I66" s="1">
        <v>99.38</v>
      </c>
      <c r="J66" s="1">
        <v>99.04</v>
      </c>
      <c r="K66" s="1">
        <v>99.6</v>
      </c>
      <c r="L66" s="1">
        <v>98.98</v>
      </c>
      <c r="M66" s="1">
        <v>99.15</v>
      </c>
    </row>
    <row r="67" spans="1:13" x14ac:dyDescent="0.3">
      <c r="A67" t="s">
        <v>35</v>
      </c>
      <c r="B67" t="s">
        <v>64</v>
      </c>
      <c r="C67" s="1">
        <v>98.8</v>
      </c>
      <c r="D67" s="1">
        <v>99.6</v>
      </c>
      <c r="E67" s="1">
        <v>100</v>
      </c>
      <c r="F67" s="1">
        <v>98.78</v>
      </c>
      <c r="G67" s="1">
        <v>99.73</v>
      </c>
      <c r="H67" s="1">
        <v>99.43</v>
      </c>
      <c r="I67" s="1">
        <v>99.66</v>
      </c>
      <c r="J67" s="1">
        <v>99.58</v>
      </c>
      <c r="K67" s="1">
        <v>99.61</v>
      </c>
      <c r="L67" s="1">
        <v>99.61</v>
      </c>
      <c r="M67" s="1">
        <v>99.21</v>
      </c>
    </row>
    <row r="68" spans="1:13" x14ac:dyDescent="0.3">
      <c r="A68" t="s">
        <v>36</v>
      </c>
      <c r="B68" t="s">
        <v>14</v>
      </c>
      <c r="C68" s="1">
        <v>93.63</v>
      </c>
      <c r="D68" s="1">
        <v>95.76</v>
      </c>
      <c r="E68" s="1">
        <v>100</v>
      </c>
      <c r="F68" s="1">
        <v>100</v>
      </c>
      <c r="G68" s="1">
        <v>100</v>
      </c>
      <c r="H68" s="1">
        <v>99.56</v>
      </c>
      <c r="I68" s="1">
        <v>100</v>
      </c>
      <c r="J68" s="1">
        <v>48.32</v>
      </c>
      <c r="K68" s="1">
        <v>62.39</v>
      </c>
      <c r="L68" s="1">
        <v>58.57</v>
      </c>
      <c r="M68" s="1">
        <v>95.3</v>
      </c>
    </row>
    <row r="69" spans="1:13" x14ac:dyDescent="0.3">
      <c r="A69" t="s">
        <v>36</v>
      </c>
      <c r="B69" t="s">
        <v>15</v>
      </c>
      <c r="C69" s="1">
        <v>91.68</v>
      </c>
      <c r="D69" s="1">
        <v>99.77</v>
      </c>
      <c r="E69" s="1">
        <v>100</v>
      </c>
      <c r="F69" s="1">
        <v>100</v>
      </c>
      <c r="G69" s="1">
        <v>100</v>
      </c>
      <c r="H69" s="1">
        <v>99.86</v>
      </c>
      <c r="I69" s="1">
        <v>100</v>
      </c>
      <c r="J69" s="1">
        <v>100</v>
      </c>
      <c r="K69" s="1">
        <v>100</v>
      </c>
      <c r="L69" s="1">
        <v>100</v>
      </c>
      <c r="M69" s="1">
        <v>94.93</v>
      </c>
    </row>
    <row r="70" spans="1:13" x14ac:dyDescent="0.3">
      <c r="A70" t="s">
        <v>36</v>
      </c>
      <c r="B70" t="s">
        <v>64</v>
      </c>
      <c r="C70" s="1">
        <v>98.37</v>
      </c>
      <c r="D70" s="1">
        <v>99.19</v>
      </c>
      <c r="E70" s="1">
        <v>100</v>
      </c>
      <c r="F70" s="1">
        <v>90.38</v>
      </c>
      <c r="G70" s="1">
        <v>100</v>
      </c>
      <c r="H70" s="1">
        <v>99.86</v>
      </c>
      <c r="I70" s="1">
        <v>97.89</v>
      </c>
      <c r="J70" s="1">
        <v>94.59</v>
      </c>
      <c r="K70" s="1">
        <v>100</v>
      </c>
      <c r="L70" s="1">
        <v>100</v>
      </c>
      <c r="M70" s="1">
        <v>98.67</v>
      </c>
    </row>
    <row r="71" spans="1:13" x14ac:dyDescent="0.3">
      <c r="A71" t="s">
        <v>37</v>
      </c>
      <c r="B71" t="s">
        <v>14</v>
      </c>
      <c r="C71" s="1">
        <v>53.74</v>
      </c>
      <c r="D71" s="1">
        <v>61.65</v>
      </c>
      <c r="E71" s="1">
        <v>95.83</v>
      </c>
      <c r="F71" s="1">
        <v>49.55</v>
      </c>
      <c r="G71" s="1">
        <v>95.65</v>
      </c>
      <c r="H71" s="1">
        <v>88.24</v>
      </c>
      <c r="I71" s="1">
        <v>79.02</v>
      </c>
      <c r="J71" s="1">
        <v>48.32</v>
      </c>
      <c r="K71" s="1">
        <v>62.39</v>
      </c>
      <c r="L71" s="1">
        <v>58.57</v>
      </c>
      <c r="M71" s="1">
        <v>53.71</v>
      </c>
    </row>
    <row r="72" spans="1:13" x14ac:dyDescent="0.3">
      <c r="A72" t="s">
        <v>37</v>
      </c>
      <c r="B72" t="s">
        <v>15</v>
      </c>
      <c r="C72" s="1">
        <v>63.75</v>
      </c>
      <c r="D72" s="1">
        <v>71.709999999999994</v>
      </c>
      <c r="E72" s="1">
        <v>100</v>
      </c>
      <c r="F72" s="1">
        <v>63.53</v>
      </c>
      <c r="G72" s="1">
        <v>97.78</v>
      </c>
      <c r="H72" s="1">
        <v>90.53</v>
      </c>
      <c r="I72" s="1">
        <v>85.42</v>
      </c>
      <c r="J72" s="1">
        <v>62.83</v>
      </c>
      <c r="K72" s="1">
        <v>89.47</v>
      </c>
      <c r="L72" s="1">
        <v>73.33</v>
      </c>
      <c r="M72" s="1">
        <v>64.48</v>
      </c>
    </row>
    <row r="73" spans="1:13" x14ac:dyDescent="0.3">
      <c r="A73" t="s">
        <v>37</v>
      </c>
      <c r="B73" t="s">
        <v>64</v>
      </c>
      <c r="C73" s="1">
        <v>86.48</v>
      </c>
      <c r="D73" s="1">
        <v>73.22</v>
      </c>
      <c r="E73" s="1">
        <v>96.15</v>
      </c>
      <c r="F73" s="1">
        <v>91.42</v>
      </c>
      <c r="G73" s="1">
        <v>100</v>
      </c>
      <c r="H73" s="1">
        <v>92.52</v>
      </c>
      <c r="I73" s="1">
        <v>88.89</v>
      </c>
      <c r="J73" s="1">
        <v>69.23</v>
      </c>
      <c r="K73" s="1">
        <v>93.33</v>
      </c>
      <c r="L73" s="1">
        <v>82.82</v>
      </c>
      <c r="M73" s="1">
        <v>86.4</v>
      </c>
    </row>
    <row r="74" spans="1:13" x14ac:dyDescent="0.3">
      <c r="A74" t="s">
        <v>38</v>
      </c>
      <c r="B74" t="s">
        <v>14</v>
      </c>
      <c r="C74" s="1">
        <v>68.62</v>
      </c>
      <c r="D74" s="1">
        <v>85.32</v>
      </c>
      <c r="E74" s="1">
        <v>100</v>
      </c>
      <c r="F74" s="1">
        <v>75.39</v>
      </c>
      <c r="G74" s="1">
        <v>94.13</v>
      </c>
      <c r="H74" s="1">
        <v>90.54</v>
      </c>
      <c r="I74" s="1">
        <v>77.7</v>
      </c>
      <c r="J74" s="1">
        <v>48.32</v>
      </c>
      <c r="K74" s="1">
        <v>62.39</v>
      </c>
      <c r="L74" s="1">
        <v>58.57</v>
      </c>
      <c r="M74" s="1">
        <v>73.27</v>
      </c>
    </row>
    <row r="75" spans="1:13" x14ac:dyDescent="0.3">
      <c r="A75" t="s">
        <v>38</v>
      </c>
      <c r="B75" t="s">
        <v>15</v>
      </c>
      <c r="C75" s="1">
        <v>97.29</v>
      </c>
      <c r="D75" s="1">
        <v>88.3</v>
      </c>
      <c r="E75" s="1">
        <v>95.78</v>
      </c>
      <c r="F75" s="1">
        <v>99.19</v>
      </c>
      <c r="G75" s="1">
        <v>94.13</v>
      </c>
      <c r="H75" s="1">
        <v>90.54</v>
      </c>
      <c r="I75" s="1">
        <v>77.7</v>
      </c>
      <c r="J75" s="1">
        <v>99.34</v>
      </c>
      <c r="K75" s="1">
        <v>62.39</v>
      </c>
      <c r="L75" s="1">
        <v>100</v>
      </c>
      <c r="M75" s="1">
        <v>97.34</v>
      </c>
    </row>
    <row r="76" spans="1:13" x14ac:dyDescent="0.3">
      <c r="A76" t="s">
        <v>38</v>
      </c>
      <c r="B76" t="s">
        <v>64</v>
      </c>
      <c r="C76" s="1">
        <v>97.5</v>
      </c>
      <c r="D76" s="1">
        <v>96.92</v>
      </c>
      <c r="E76" s="1">
        <v>95.78</v>
      </c>
      <c r="F76" s="1">
        <v>98.12</v>
      </c>
      <c r="G76" s="1">
        <v>94.13</v>
      </c>
      <c r="H76" s="1">
        <v>90.54</v>
      </c>
      <c r="I76" s="1">
        <v>77.7</v>
      </c>
      <c r="J76" s="1">
        <v>99.02</v>
      </c>
      <c r="K76" s="1">
        <v>62.39</v>
      </c>
      <c r="L76" s="1">
        <v>100</v>
      </c>
      <c r="M76" s="1">
        <v>97.96</v>
      </c>
    </row>
    <row r="77" spans="1:13" x14ac:dyDescent="0.3">
      <c r="A77" t="s">
        <v>39</v>
      </c>
      <c r="B77" t="s">
        <v>14</v>
      </c>
      <c r="C77" s="1">
        <v>86.38</v>
      </c>
      <c r="D77" s="1">
        <v>91.71</v>
      </c>
      <c r="E77" s="1">
        <v>98.85</v>
      </c>
      <c r="F77" s="1">
        <v>82.77</v>
      </c>
      <c r="G77" s="1">
        <v>96.3</v>
      </c>
      <c r="H77" s="1">
        <v>95.62</v>
      </c>
      <c r="I77" s="1">
        <v>90.45</v>
      </c>
      <c r="J77" s="1">
        <v>48.32</v>
      </c>
      <c r="K77" s="1">
        <v>62.39</v>
      </c>
      <c r="L77" s="1">
        <v>58.57</v>
      </c>
      <c r="M77" s="1">
        <v>87.88</v>
      </c>
    </row>
    <row r="78" spans="1:13" x14ac:dyDescent="0.3">
      <c r="A78" t="s">
        <v>39</v>
      </c>
      <c r="B78" t="s">
        <v>15</v>
      </c>
      <c r="C78" s="1">
        <v>92.72</v>
      </c>
      <c r="D78" s="1">
        <v>97.74</v>
      </c>
      <c r="E78" s="1">
        <v>98.96</v>
      </c>
      <c r="F78" s="1">
        <v>83.12</v>
      </c>
      <c r="G78" s="1">
        <v>100</v>
      </c>
      <c r="H78" s="1">
        <v>97.79</v>
      </c>
      <c r="I78" s="1">
        <v>97.66</v>
      </c>
      <c r="J78" s="1">
        <v>91.67</v>
      </c>
      <c r="K78" s="1">
        <v>100</v>
      </c>
      <c r="L78" s="1">
        <v>100</v>
      </c>
      <c r="M78" s="1">
        <v>94.66</v>
      </c>
    </row>
    <row r="79" spans="1:13" x14ac:dyDescent="0.3">
      <c r="A79" t="s">
        <v>39</v>
      </c>
      <c r="B79" t="s">
        <v>64</v>
      </c>
      <c r="C79" s="1">
        <v>98.66</v>
      </c>
      <c r="D79" s="1">
        <v>98.35</v>
      </c>
      <c r="E79" s="1">
        <v>99.03</v>
      </c>
      <c r="F79" s="1">
        <v>97.44</v>
      </c>
      <c r="G79" s="1">
        <v>100</v>
      </c>
      <c r="H79" s="1">
        <v>98.68</v>
      </c>
      <c r="I79" s="1">
        <v>100</v>
      </c>
      <c r="J79" s="1">
        <v>100</v>
      </c>
      <c r="K79" s="1">
        <v>100</v>
      </c>
      <c r="L79" s="1">
        <v>100</v>
      </c>
      <c r="M79" s="1">
        <v>98.69</v>
      </c>
    </row>
    <row r="80" spans="1:13" x14ac:dyDescent="0.3">
      <c r="A80" t="s">
        <v>40</v>
      </c>
      <c r="B80" t="s">
        <v>14</v>
      </c>
      <c r="C80" s="1">
        <v>76.790000000000006</v>
      </c>
      <c r="D80" s="1">
        <v>77.05</v>
      </c>
      <c r="E80" s="1">
        <v>81.36</v>
      </c>
      <c r="F80" s="1">
        <v>77.2</v>
      </c>
      <c r="G80" s="1">
        <v>86.67</v>
      </c>
      <c r="H80" s="1">
        <v>78.08</v>
      </c>
      <c r="I80" s="1">
        <v>73.58</v>
      </c>
      <c r="J80" s="1">
        <v>48.32</v>
      </c>
      <c r="K80" s="1">
        <v>62.39</v>
      </c>
      <c r="L80" s="1">
        <v>58.57</v>
      </c>
      <c r="M80" s="1">
        <v>76.61</v>
      </c>
    </row>
    <row r="81" spans="1:13" x14ac:dyDescent="0.3">
      <c r="A81" t="s">
        <v>40</v>
      </c>
      <c r="B81" t="s">
        <v>15</v>
      </c>
      <c r="C81" s="1">
        <v>81.58</v>
      </c>
      <c r="D81" s="1">
        <v>84.97</v>
      </c>
      <c r="E81" s="1">
        <v>92.59</v>
      </c>
      <c r="F81" s="1">
        <v>80.5</v>
      </c>
      <c r="G81" s="1">
        <v>92.16</v>
      </c>
      <c r="H81" s="1">
        <v>86.84</v>
      </c>
      <c r="I81" s="1">
        <v>80.33</v>
      </c>
      <c r="J81" s="1">
        <v>69.59</v>
      </c>
      <c r="K81" s="1">
        <v>62.39</v>
      </c>
      <c r="L81" s="1">
        <v>58.57</v>
      </c>
      <c r="M81" s="1">
        <v>82.45</v>
      </c>
    </row>
    <row r="82" spans="1:13" x14ac:dyDescent="0.3">
      <c r="A82" t="s">
        <v>40</v>
      </c>
      <c r="B82" t="s">
        <v>64</v>
      </c>
      <c r="C82" s="1">
        <v>93.66</v>
      </c>
      <c r="D82" s="1">
        <v>95.84</v>
      </c>
      <c r="E82" s="1">
        <v>94.74</v>
      </c>
      <c r="F82" s="1">
        <v>89.17</v>
      </c>
      <c r="G82" s="1">
        <v>98.21</v>
      </c>
      <c r="H82" s="1">
        <v>97.03</v>
      </c>
      <c r="I82" s="1">
        <v>90.85</v>
      </c>
      <c r="J82" s="1">
        <v>91.3</v>
      </c>
      <c r="K82" s="1">
        <v>62.39</v>
      </c>
      <c r="L82" s="1">
        <v>88.4</v>
      </c>
      <c r="M82" s="1">
        <v>93.75</v>
      </c>
    </row>
    <row r="83" spans="1:13" x14ac:dyDescent="0.3">
      <c r="A83" t="s">
        <v>41</v>
      </c>
      <c r="B83" t="s">
        <v>14</v>
      </c>
      <c r="C83" s="1">
        <v>100</v>
      </c>
      <c r="D83" s="1">
        <v>100</v>
      </c>
      <c r="E83" s="1">
        <v>100</v>
      </c>
      <c r="F83" s="1">
        <v>82.29</v>
      </c>
      <c r="G83" s="1">
        <v>100</v>
      </c>
      <c r="H83" s="1">
        <v>99.37</v>
      </c>
      <c r="I83" s="1">
        <v>100</v>
      </c>
      <c r="J83" s="1">
        <v>48.32</v>
      </c>
      <c r="K83" s="1">
        <v>100</v>
      </c>
      <c r="L83" s="1">
        <v>100</v>
      </c>
      <c r="M83" s="1">
        <v>99.85</v>
      </c>
    </row>
    <row r="84" spans="1:13" x14ac:dyDescent="0.3">
      <c r="A84" t="s">
        <v>41</v>
      </c>
      <c r="B84" t="s">
        <v>15</v>
      </c>
      <c r="C84" s="1">
        <v>99.64</v>
      </c>
      <c r="D84" s="1">
        <v>100</v>
      </c>
      <c r="E84" s="1">
        <v>100</v>
      </c>
      <c r="F84" s="1">
        <v>100</v>
      </c>
      <c r="G84" s="1">
        <v>100</v>
      </c>
      <c r="H84" s="1">
        <v>100</v>
      </c>
      <c r="I84" s="1">
        <v>100</v>
      </c>
      <c r="J84" s="1">
        <v>48.32</v>
      </c>
      <c r="K84" s="1">
        <v>100</v>
      </c>
      <c r="L84" s="1">
        <v>100</v>
      </c>
      <c r="M84" s="1">
        <v>99.86</v>
      </c>
    </row>
    <row r="85" spans="1:13" x14ac:dyDescent="0.3">
      <c r="A85" t="s">
        <v>41</v>
      </c>
      <c r="B85" t="s">
        <v>64</v>
      </c>
      <c r="C85" s="1">
        <v>100</v>
      </c>
      <c r="D85" s="1">
        <v>100</v>
      </c>
      <c r="E85" s="1">
        <v>100</v>
      </c>
      <c r="F85" s="1">
        <v>100</v>
      </c>
      <c r="G85" s="1">
        <v>100</v>
      </c>
      <c r="H85" s="1">
        <v>100</v>
      </c>
      <c r="I85" s="1">
        <v>100</v>
      </c>
      <c r="J85" s="1">
        <v>48.32</v>
      </c>
      <c r="K85" s="1">
        <v>100</v>
      </c>
      <c r="L85" s="1">
        <v>100</v>
      </c>
      <c r="M85" s="1">
        <v>100</v>
      </c>
    </row>
    <row r="86" spans="1:13" x14ac:dyDescent="0.3">
      <c r="A86" t="s">
        <v>42</v>
      </c>
      <c r="B86" t="s">
        <v>14</v>
      </c>
      <c r="C86" s="1">
        <v>96.02</v>
      </c>
      <c r="D86" s="1">
        <v>97.58</v>
      </c>
      <c r="E86" s="1">
        <v>99.37</v>
      </c>
      <c r="F86" s="1">
        <v>96.22</v>
      </c>
      <c r="G86" s="1">
        <v>99.07</v>
      </c>
      <c r="H86" s="1">
        <v>98.99</v>
      </c>
      <c r="I86" s="1">
        <v>98.27</v>
      </c>
      <c r="J86" s="1">
        <v>48.32</v>
      </c>
      <c r="K86" s="1">
        <v>62.39</v>
      </c>
      <c r="L86" s="1">
        <v>58.57</v>
      </c>
      <c r="M86" s="1">
        <v>97.04</v>
      </c>
    </row>
    <row r="87" spans="1:13" x14ac:dyDescent="0.3">
      <c r="A87" t="s">
        <v>42</v>
      </c>
      <c r="B87" t="s">
        <v>15</v>
      </c>
      <c r="C87" s="1">
        <v>96.3</v>
      </c>
      <c r="D87" s="1">
        <v>98.37</v>
      </c>
      <c r="E87" s="1">
        <v>99.47</v>
      </c>
      <c r="F87" s="1">
        <v>96.99</v>
      </c>
      <c r="G87" s="1">
        <v>98.57</v>
      </c>
      <c r="H87" s="1">
        <v>99.48</v>
      </c>
      <c r="I87" s="1">
        <v>97.97</v>
      </c>
      <c r="J87" s="1">
        <v>100</v>
      </c>
      <c r="K87" s="1">
        <v>78.260000000000005</v>
      </c>
      <c r="L87" s="1">
        <v>94.67</v>
      </c>
      <c r="M87" s="1">
        <v>97.35</v>
      </c>
    </row>
    <row r="88" spans="1:13" x14ac:dyDescent="0.3">
      <c r="A88" t="s">
        <v>42</v>
      </c>
      <c r="B88" t="s">
        <v>64</v>
      </c>
      <c r="C88" s="1">
        <v>99.62</v>
      </c>
      <c r="D88" s="1">
        <v>99.22</v>
      </c>
      <c r="E88" s="1">
        <v>99.65</v>
      </c>
      <c r="F88" s="1">
        <v>99.54</v>
      </c>
      <c r="G88" s="1">
        <v>99.68</v>
      </c>
      <c r="H88" s="1">
        <v>99.78</v>
      </c>
      <c r="I88" s="1">
        <v>99.78</v>
      </c>
      <c r="J88" s="1">
        <v>100</v>
      </c>
      <c r="K88" s="1">
        <v>96.67</v>
      </c>
      <c r="L88" s="1">
        <v>98.08</v>
      </c>
      <c r="M88" s="1">
        <v>99.6</v>
      </c>
    </row>
    <row r="89" spans="1:13" x14ac:dyDescent="0.3">
      <c r="A89" t="s">
        <v>43</v>
      </c>
      <c r="B89" t="s">
        <v>14</v>
      </c>
      <c r="C89" s="1">
        <v>93.99</v>
      </c>
      <c r="D89" s="1">
        <v>97.98</v>
      </c>
      <c r="E89" s="1">
        <v>99.41</v>
      </c>
      <c r="F89" s="1">
        <v>87.88</v>
      </c>
      <c r="G89" s="1">
        <v>96.67</v>
      </c>
      <c r="H89" s="1">
        <v>98.84</v>
      </c>
      <c r="I89" s="1">
        <v>94.86</v>
      </c>
      <c r="J89" s="1">
        <v>48.32</v>
      </c>
      <c r="K89" s="1">
        <v>100</v>
      </c>
      <c r="L89" s="1">
        <v>58.57</v>
      </c>
      <c r="M89" s="1">
        <v>96.03</v>
      </c>
    </row>
    <row r="90" spans="1:13" x14ac:dyDescent="0.3">
      <c r="A90" t="s">
        <v>43</v>
      </c>
      <c r="B90" t="s">
        <v>15</v>
      </c>
      <c r="C90" s="1">
        <v>94.68</v>
      </c>
      <c r="D90" s="1">
        <v>98.71</v>
      </c>
      <c r="E90" s="1">
        <v>98</v>
      </c>
      <c r="F90" s="1">
        <v>92.68</v>
      </c>
      <c r="G90" s="1">
        <v>97.03</v>
      </c>
      <c r="H90" s="1">
        <v>97.98</v>
      </c>
      <c r="I90" s="1">
        <v>97.41</v>
      </c>
      <c r="J90" s="1">
        <v>100</v>
      </c>
      <c r="K90" s="1">
        <v>95.23</v>
      </c>
      <c r="L90" s="1">
        <v>100</v>
      </c>
      <c r="M90" s="1">
        <v>96.91</v>
      </c>
    </row>
    <row r="91" spans="1:13" x14ac:dyDescent="0.3">
      <c r="A91" t="s">
        <v>43</v>
      </c>
      <c r="B91" t="s">
        <v>64</v>
      </c>
      <c r="C91" s="1">
        <v>98.97</v>
      </c>
      <c r="D91" s="1">
        <v>99.29</v>
      </c>
      <c r="E91" s="1">
        <v>99.46</v>
      </c>
      <c r="F91" s="1">
        <v>98.11</v>
      </c>
      <c r="G91" s="1">
        <v>99.5</v>
      </c>
      <c r="H91" s="1">
        <v>99.32</v>
      </c>
      <c r="I91" s="1">
        <v>99.35</v>
      </c>
      <c r="J91" s="1">
        <v>100</v>
      </c>
      <c r="K91" s="1">
        <v>97.86</v>
      </c>
      <c r="L91" s="1">
        <v>58.57</v>
      </c>
      <c r="M91" s="1">
        <v>99.19</v>
      </c>
    </row>
    <row r="92" spans="1:13" x14ac:dyDescent="0.3">
      <c r="A92" t="s">
        <v>44</v>
      </c>
      <c r="B92" t="s">
        <v>14</v>
      </c>
      <c r="C92" s="1">
        <v>96.72</v>
      </c>
      <c r="D92" s="1">
        <v>96.42</v>
      </c>
      <c r="E92" s="1">
        <v>100</v>
      </c>
      <c r="F92" s="1">
        <v>100</v>
      </c>
      <c r="G92" s="1">
        <v>100</v>
      </c>
      <c r="H92" s="1">
        <v>98.4</v>
      </c>
      <c r="I92" s="1">
        <v>100</v>
      </c>
      <c r="J92" s="1">
        <v>48.32</v>
      </c>
      <c r="K92" s="1">
        <v>62.39</v>
      </c>
      <c r="L92" s="1">
        <v>58.57</v>
      </c>
      <c r="M92" s="1">
        <v>97.01</v>
      </c>
    </row>
    <row r="93" spans="1:13" x14ac:dyDescent="0.3">
      <c r="A93" t="s">
        <v>44</v>
      </c>
      <c r="B93" t="s">
        <v>15</v>
      </c>
      <c r="C93" s="1">
        <v>97.9</v>
      </c>
      <c r="D93" s="1">
        <v>98.5</v>
      </c>
      <c r="E93" s="1">
        <v>98.72</v>
      </c>
      <c r="F93" s="1">
        <v>100</v>
      </c>
      <c r="G93" s="1">
        <v>100</v>
      </c>
      <c r="H93" s="1">
        <v>98.52</v>
      </c>
      <c r="I93" s="1">
        <v>100</v>
      </c>
      <c r="J93" s="1">
        <v>48.32</v>
      </c>
      <c r="K93" s="1">
        <v>62.39</v>
      </c>
      <c r="L93" s="1">
        <v>58.57</v>
      </c>
      <c r="M93" s="1">
        <v>98.19</v>
      </c>
    </row>
    <row r="94" spans="1:13" x14ac:dyDescent="0.3">
      <c r="A94" t="s">
        <v>44</v>
      </c>
      <c r="B94" t="s">
        <v>64</v>
      </c>
      <c r="C94" s="1">
        <v>99.86</v>
      </c>
      <c r="D94" s="1">
        <v>99.71</v>
      </c>
      <c r="E94" s="1">
        <v>100</v>
      </c>
      <c r="F94" s="1">
        <v>100</v>
      </c>
      <c r="G94" s="1">
        <v>100</v>
      </c>
      <c r="H94" s="1">
        <v>100</v>
      </c>
      <c r="I94" s="1">
        <v>100</v>
      </c>
      <c r="J94" s="1">
        <v>48.32</v>
      </c>
      <c r="K94" s="1">
        <v>62.39</v>
      </c>
      <c r="L94" s="1">
        <v>58.57</v>
      </c>
      <c r="M94" s="1">
        <v>99.84</v>
      </c>
    </row>
    <row r="95" spans="1:13" x14ac:dyDescent="0.3">
      <c r="A95" t="s">
        <v>45</v>
      </c>
      <c r="B95" t="s">
        <v>14</v>
      </c>
      <c r="C95" s="1">
        <v>88.14</v>
      </c>
      <c r="D95" s="1">
        <v>95.42</v>
      </c>
      <c r="E95" s="1">
        <v>99.67</v>
      </c>
      <c r="F95" s="1">
        <v>92.42</v>
      </c>
      <c r="G95" s="1">
        <v>93.75</v>
      </c>
      <c r="H95" s="1">
        <v>90.54</v>
      </c>
      <c r="I95" s="1">
        <v>77.7</v>
      </c>
      <c r="J95" s="1">
        <v>100</v>
      </c>
      <c r="K95" s="1">
        <v>100</v>
      </c>
      <c r="L95" s="1">
        <v>100</v>
      </c>
      <c r="M95" s="1">
        <v>90.93</v>
      </c>
    </row>
    <row r="96" spans="1:13" x14ac:dyDescent="0.3">
      <c r="A96" t="s">
        <v>45</v>
      </c>
      <c r="B96" t="s">
        <v>15</v>
      </c>
      <c r="C96" s="1">
        <v>98.99</v>
      </c>
      <c r="D96" s="1">
        <v>99.63</v>
      </c>
      <c r="E96" s="1">
        <v>99.95</v>
      </c>
      <c r="F96" s="1">
        <v>98.11</v>
      </c>
      <c r="G96" s="1">
        <v>99.9</v>
      </c>
      <c r="H96" s="1">
        <v>90.54</v>
      </c>
      <c r="I96" s="1">
        <v>77.7</v>
      </c>
      <c r="J96" s="1">
        <v>100</v>
      </c>
      <c r="K96" s="1">
        <v>100</v>
      </c>
      <c r="L96" s="1">
        <v>100</v>
      </c>
      <c r="M96" s="1">
        <v>99.29</v>
      </c>
    </row>
    <row r="97" spans="1:13" x14ac:dyDescent="0.3">
      <c r="A97" t="s">
        <v>45</v>
      </c>
      <c r="B97" t="s">
        <v>64</v>
      </c>
      <c r="C97" s="1">
        <v>99.6</v>
      </c>
      <c r="D97" s="1">
        <v>99.93</v>
      </c>
      <c r="E97" s="1">
        <v>100</v>
      </c>
      <c r="F97" s="1">
        <v>100</v>
      </c>
      <c r="G97" s="1">
        <v>99.97</v>
      </c>
      <c r="H97" s="1">
        <v>100</v>
      </c>
      <c r="I97" s="1">
        <v>99.97</v>
      </c>
      <c r="J97" s="1">
        <v>100</v>
      </c>
      <c r="K97" s="1">
        <v>100</v>
      </c>
      <c r="L97" s="1">
        <v>100</v>
      </c>
      <c r="M97" s="1">
        <v>99.73</v>
      </c>
    </row>
    <row r="98" spans="1:13" x14ac:dyDescent="0.3">
      <c r="A98" t="s">
        <v>46</v>
      </c>
      <c r="B98" t="s">
        <v>15</v>
      </c>
      <c r="C98" s="1">
        <v>68.44</v>
      </c>
      <c r="D98" s="1">
        <v>78.19</v>
      </c>
      <c r="E98" s="1">
        <v>96.97</v>
      </c>
      <c r="F98" s="1">
        <v>87.5</v>
      </c>
      <c r="G98" s="1">
        <v>92.86</v>
      </c>
      <c r="H98" s="1">
        <v>85.65</v>
      </c>
      <c r="I98" s="1">
        <v>79.739999999999995</v>
      </c>
      <c r="J98" s="1">
        <v>82.35</v>
      </c>
      <c r="K98" s="1">
        <v>100</v>
      </c>
      <c r="L98" s="1">
        <v>81.66</v>
      </c>
      <c r="M98" s="1">
        <v>73.39</v>
      </c>
    </row>
    <row r="99" spans="1:13" x14ac:dyDescent="0.3">
      <c r="A99" t="s">
        <v>46</v>
      </c>
      <c r="B99" t="s">
        <v>64</v>
      </c>
      <c r="C99" s="1">
        <v>100</v>
      </c>
      <c r="D99" s="1">
        <v>100</v>
      </c>
      <c r="E99" s="1">
        <v>100</v>
      </c>
      <c r="F99" s="1">
        <v>82.29</v>
      </c>
      <c r="G99" s="1">
        <v>100</v>
      </c>
      <c r="H99" s="1">
        <v>100</v>
      </c>
      <c r="I99" s="1">
        <v>100</v>
      </c>
      <c r="J99" s="1">
        <v>48.32</v>
      </c>
      <c r="K99" s="1">
        <v>100</v>
      </c>
      <c r="L99" s="1">
        <v>100</v>
      </c>
      <c r="M99" s="1">
        <v>100</v>
      </c>
    </row>
    <row r="100" spans="1:13" x14ac:dyDescent="0.3">
      <c r="A100" t="s">
        <v>47</v>
      </c>
      <c r="B100" t="s">
        <v>14</v>
      </c>
      <c r="C100" s="1">
        <v>92.31</v>
      </c>
      <c r="D100" s="1">
        <v>94.81</v>
      </c>
      <c r="E100" s="1">
        <v>73.19</v>
      </c>
      <c r="F100" s="1">
        <v>50</v>
      </c>
      <c r="G100" s="1">
        <v>77.97</v>
      </c>
      <c r="H100" s="1">
        <v>89.32</v>
      </c>
      <c r="I100" s="1">
        <v>83.33</v>
      </c>
      <c r="J100" s="1">
        <v>48.32</v>
      </c>
      <c r="K100" s="1">
        <v>62.39</v>
      </c>
      <c r="L100" s="1">
        <v>58.57</v>
      </c>
      <c r="M100" s="1">
        <v>91.15</v>
      </c>
    </row>
    <row r="101" spans="1:13" x14ac:dyDescent="0.3">
      <c r="A101" t="s">
        <v>47</v>
      </c>
      <c r="B101" t="s">
        <v>15</v>
      </c>
      <c r="C101" s="1">
        <v>99.14</v>
      </c>
      <c r="D101" s="1">
        <v>99.92</v>
      </c>
      <c r="E101" s="1">
        <v>98.76</v>
      </c>
      <c r="F101" s="1">
        <v>100</v>
      </c>
      <c r="G101" s="1">
        <v>100</v>
      </c>
      <c r="H101" s="1">
        <v>100</v>
      </c>
      <c r="I101" s="1">
        <v>100</v>
      </c>
      <c r="J101" s="1">
        <v>48.32</v>
      </c>
      <c r="K101" s="1">
        <v>62.39</v>
      </c>
      <c r="L101" s="1">
        <v>58.57</v>
      </c>
      <c r="M101" s="1">
        <v>99.44</v>
      </c>
    </row>
    <row r="102" spans="1:13" x14ac:dyDescent="0.3">
      <c r="A102" t="s">
        <v>47</v>
      </c>
      <c r="B102" t="s">
        <v>64</v>
      </c>
      <c r="C102" s="1">
        <v>99.57</v>
      </c>
      <c r="D102" s="1">
        <v>99.92</v>
      </c>
      <c r="E102" s="1">
        <v>99.11</v>
      </c>
      <c r="F102" s="1">
        <v>100</v>
      </c>
      <c r="G102" s="1">
        <v>100</v>
      </c>
      <c r="H102" s="1">
        <v>100</v>
      </c>
      <c r="I102" s="1">
        <v>100</v>
      </c>
      <c r="J102" s="1">
        <v>48.32</v>
      </c>
      <c r="K102" s="1">
        <v>62.39</v>
      </c>
      <c r="L102" s="1">
        <v>58.57</v>
      </c>
      <c r="M102" s="1">
        <v>99.69</v>
      </c>
    </row>
    <row r="103" spans="1:13" x14ac:dyDescent="0.3">
      <c r="A103" t="s">
        <v>48</v>
      </c>
      <c r="B103" t="s">
        <v>14</v>
      </c>
      <c r="C103" s="1">
        <v>97.18</v>
      </c>
      <c r="D103" s="1">
        <v>98.66</v>
      </c>
      <c r="E103" s="1">
        <v>95.4</v>
      </c>
      <c r="F103" s="1">
        <v>97.31</v>
      </c>
      <c r="G103" s="1">
        <v>97.66</v>
      </c>
      <c r="H103" s="1">
        <v>97.79</v>
      </c>
      <c r="I103" s="1">
        <v>98.47</v>
      </c>
      <c r="J103" s="1">
        <v>95.45</v>
      </c>
      <c r="K103" s="1">
        <v>94.52</v>
      </c>
      <c r="L103" s="1">
        <v>58.57</v>
      </c>
      <c r="M103" s="1">
        <v>97.25</v>
      </c>
    </row>
    <row r="104" spans="1:13" x14ac:dyDescent="0.3">
      <c r="A104" t="s">
        <v>48</v>
      </c>
      <c r="B104" t="s">
        <v>15</v>
      </c>
      <c r="C104" s="1">
        <v>98.36</v>
      </c>
      <c r="D104" s="1">
        <v>99.5</v>
      </c>
      <c r="E104" s="1">
        <v>99.6</v>
      </c>
      <c r="F104" s="1">
        <v>98.39</v>
      </c>
      <c r="G104" s="1">
        <v>99.45</v>
      </c>
      <c r="H104" s="1">
        <v>99.43</v>
      </c>
      <c r="I104" s="1">
        <v>99.53</v>
      </c>
      <c r="J104" s="1">
        <v>98.49</v>
      </c>
      <c r="K104" s="1">
        <v>99.53</v>
      </c>
      <c r="L104" s="1">
        <v>100</v>
      </c>
      <c r="M104" s="1">
        <v>98.5</v>
      </c>
    </row>
    <row r="105" spans="1:13" x14ac:dyDescent="0.3">
      <c r="A105" t="s">
        <v>48</v>
      </c>
      <c r="B105" t="s">
        <v>64</v>
      </c>
      <c r="C105" s="1">
        <v>99.74</v>
      </c>
      <c r="D105" s="1">
        <v>99.92</v>
      </c>
      <c r="E105" s="1">
        <v>99.52</v>
      </c>
      <c r="F105" s="1">
        <v>99.74</v>
      </c>
      <c r="G105" s="1">
        <v>99.78</v>
      </c>
      <c r="H105" s="1">
        <v>99.89</v>
      </c>
      <c r="I105" s="1">
        <v>99.89</v>
      </c>
      <c r="J105" s="1">
        <v>98.82</v>
      </c>
      <c r="K105" s="1">
        <v>99.81</v>
      </c>
      <c r="L105" s="1">
        <v>92.31</v>
      </c>
      <c r="M105" s="1">
        <v>99.74</v>
      </c>
    </row>
    <row r="106" spans="1:13" x14ac:dyDescent="0.3">
      <c r="A106" t="s">
        <v>49</v>
      </c>
      <c r="B106" t="s">
        <v>14</v>
      </c>
      <c r="C106" s="1">
        <v>94.2</v>
      </c>
      <c r="D106" s="1">
        <v>95.51</v>
      </c>
      <c r="E106" s="1">
        <v>98.3</v>
      </c>
      <c r="F106" s="1">
        <v>94.27</v>
      </c>
      <c r="G106" s="1">
        <v>98.2</v>
      </c>
      <c r="H106" s="1">
        <v>97.79</v>
      </c>
      <c r="I106" s="1">
        <v>96.8</v>
      </c>
      <c r="J106" s="1">
        <v>48.32</v>
      </c>
      <c r="K106" s="1">
        <v>62.39</v>
      </c>
      <c r="L106" s="1">
        <v>58.57</v>
      </c>
      <c r="M106" s="1">
        <v>94.71</v>
      </c>
    </row>
    <row r="107" spans="1:13" x14ac:dyDescent="0.3">
      <c r="A107" t="s">
        <v>49</v>
      </c>
      <c r="B107" t="s">
        <v>15</v>
      </c>
      <c r="C107" s="1">
        <v>96.31</v>
      </c>
      <c r="D107" s="1">
        <v>97.39</v>
      </c>
      <c r="E107" s="1">
        <v>98.64</v>
      </c>
      <c r="F107" s="1">
        <v>96.58</v>
      </c>
      <c r="G107" s="1">
        <v>98.81</v>
      </c>
      <c r="H107" s="1">
        <v>98.63</v>
      </c>
      <c r="I107" s="1">
        <v>97.72</v>
      </c>
      <c r="J107" s="1">
        <v>75.45</v>
      </c>
      <c r="K107" s="1">
        <v>93.2</v>
      </c>
      <c r="L107" s="1">
        <v>100</v>
      </c>
      <c r="M107" s="1">
        <v>96.46</v>
      </c>
    </row>
    <row r="108" spans="1:13" x14ac:dyDescent="0.3">
      <c r="A108" t="s">
        <v>49</v>
      </c>
      <c r="B108" t="s">
        <v>64</v>
      </c>
      <c r="C108" s="1">
        <v>97.18</v>
      </c>
      <c r="D108" s="1">
        <v>98.29</v>
      </c>
      <c r="E108" s="1">
        <v>99.57</v>
      </c>
      <c r="F108" s="1">
        <v>97.09</v>
      </c>
      <c r="G108" s="1">
        <v>99.11</v>
      </c>
      <c r="H108" s="1">
        <v>99.38</v>
      </c>
      <c r="I108" s="1">
        <v>98.2</v>
      </c>
      <c r="J108" s="1">
        <v>93.15</v>
      </c>
      <c r="K108" s="1">
        <v>98.13</v>
      </c>
      <c r="L108" s="1">
        <v>100</v>
      </c>
      <c r="M108" s="1">
        <v>97.43</v>
      </c>
    </row>
    <row r="109" spans="1:13" x14ac:dyDescent="0.3">
      <c r="A109" t="s">
        <v>50</v>
      </c>
      <c r="B109" t="s">
        <v>14</v>
      </c>
      <c r="C109" s="1">
        <v>80.34</v>
      </c>
      <c r="D109" s="1">
        <v>74.900000000000006</v>
      </c>
      <c r="E109" s="1">
        <v>78.989999999999995</v>
      </c>
      <c r="F109" s="1">
        <v>78.709999999999994</v>
      </c>
      <c r="G109" s="1">
        <v>97.04</v>
      </c>
      <c r="H109" s="1">
        <v>88.1</v>
      </c>
      <c r="I109" s="1">
        <v>94.33</v>
      </c>
      <c r="J109" s="1">
        <v>48.32</v>
      </c>
      <c r="K109" s="1">
        <v>62.39</v>
      </c>
      <c r="L109" s="1">
        <v>58.57</v>
      </c>
      <c r="M109" s="1">
        <v>81.42</v>
      </c>
    </row>
    <row r="110" spans="1:13" x14ac:dyDescent="0.3">
      <c r="A110" t="s">
        <v>50</v>
      </c>
      <c r="B110" t="s">
        <v>15</v>
      </c>
      <c r="C110" s="1">
        <v>89.45</v>
      </c>
      <c r="D110" s="1">
        <v>80.430000000000007</v>
      </c>
      <c r="E110" s="1">
        <v>80.73</v>
      </c>
      <c r="F110" s="1">
        <v>87.89</v>
      </c>
      <c r="G110" s="1">
        <v>99.37</v>
      </c>
      <c r="H110" s="1">
        <v>94.04</v>
      </c>
      <c r="I110" s="1">
        <v>97.97</v>
      </c>
      <c r="J110" s="1">
        <v>48.32</v>
      </c>
      <c r="K110" s="1">
        <v>100</v>
      </c>
      <c r="L110" s="1">
        <v>100</v>
      </c>
      <c r="M110" s="1">
        <v>89.93</v>
      </c>
    </row>
    <row r="111" spans="1:13" x14ac:dyDescent="0.3">
      <c r="A111" t="s">
        <v>50</v>
      </c>
      <c r="B111" t="s">
        <v>64</v>
      </c>
      <c r="C111" s="1">
        <v>97.53</v>
      </c>
      <c r="D111" s="1">
        <v>92.44</v>
      </c>
      <c r="E111" s="1">
        <v>93.38</v>
      </c>
      <c r="F111" s="1">
        <v>98.86</v>
      </c>
      <c r="G111" s="1">
        <v>99.83</v>
      </c>
      <c r="H111" s="1">
        <v>95.43</v>
      </c>
      <c r="I111" s="1">
        <v>99.64</v>
      </c>
      <c r="J111" s="1">
        <v>48.32</v>
      </c>
      <c r="K111" s="1">
        <v>100</v>
      </c>
      <c r="L111" s="1">
        <v>100</v>
      </c>
      <c r="M111" s="1">
        <v>97.7</v>
      </c>
    </row>
  </sheetData>
  <sortState xmlns:xlrd2="http://schemas.microsoft.com/office/spreadsheetml/2017/richdata2" ref="A2:M111">
    <sortCondition ref="A1:A111"/>
  </sortState>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6287-5166-4512-8476-77C56B346B9D}">
  <dimension ref="A1:M111"/>
  <sheetViews>
    <sheetView workbookViewId="0">
      <pane ySplit="1" topLeftCell="A2" activePane="bottomLeft" state="frozen"/>
      <selection pane="bottomLeft"/>
    </sheetView>
  </sheetViews>
  <sheetFormatPr defaultRowHeight="14.4" x14ac:dyDescent="0.3"/>
  <cols>
    <col min="1" max="1" width="23.6640625" bestFit="1" customWidth="1"/>
    <col min="2" max="2" width="7.6640625" bestFit="1" customWidth="1"/>
    <col min="3" max="3" width="14.6640625" bestFit="1" customWidth="1"/>
    <col min="4" max="4" width="24.6640625" bestFit="1" customWidth="1"/>
    <col min="5" max="5" width="34.5546875" bestFit="1" customWidth="1"/>
    <col min="6" max="6" width="17.109375" bestFit="1" customWidth="1"/>
    <col min="7" max="7" width="27.109375" bestFit="1" customWidth="1"/>
    <col min="8" max="8" width="28.6640625" bestFit="1" customWidth="1"/>
    <col min="9" max="9" width="21.21875" bestFit="1" customWidth="1"/>
    <col min="10" max="10" width="11" bestFit="1" customWidth="1"/>
    <col min="11" max="11" width="17.21875" bestFit="1" customWidth="1"/>
    <col min="12" max="12" width="12.88671875" bestFit="1" customWidth="1"/>
    <col min="13" max="13" width="12.21875" bestFit="1" customWidth="1"/>
  </cols>
  <sheetData>
    <row r="1" spans="1:13" x14ac:dyDescent="0.3">
      <c r="A1" t="s">
        <v>0</v>
      </c>
      <c r="B1" t="s">
        <v>1</v>
      </c>
      <c r="C1" t="s">
        <v>66</v>
      </c>
      <c r="D1" t="s">
        <v>67</v>
      </c>
      <c r="E1" t="s">
        <v>68</v>
      </c>
      <c r="F1" t="s">
        <v>69</v>
      </c>
      <c r="G1" t="s">
        <v>70</v>
      </c>
      <c r="H1" t="s">
        <v>71</v>
      </c>
      <c r="I1" t="s">
        <v>72</v>
      </c>
      <c r="J1" t="s">
        <v>73</v>
      </c>
      <c r="K1" t="s">
        <v>74</v>
      </c>
      <c r="L1" t="s">
        <v>75</v>
      </c>
      <c r="M1" t="s">
        <v>76</v>
      </c>
    </row>
    <row r="2" spans="1:13" x14ac:dyDescent="0.3">
      <c r="A2" t="s">
        <v>51</v>
      </c>
      <c r="B2" t="s">
        <v>14</v>
      </c>
      <c r="C2" s="1">
        <v>88.68</v>
      </c>
      <c r="D2" s="1">
        <v>95.98</v>
      </c>
      <c r="E2" s="1">
        <v>98.81</v>
      </c>
      <c r="F2" s="1">
        <v>91.39</v>
      </c>
      <c r="G2" s="1">
        <v>98.25</v>
      </c>
      <c r="H2" s="1">
        <v>97.33</v>
      </c>
      <c r="I2" s="1">
        <v>94.4</v>
      </c>
      <c r="J2" s="1">
        <v>99.06</v>
      </c>
      <c r="K2" s="1">
        <v>98.36</v>
      </c>
      <c r="L2" s="1">
        <v>76.14</v>
      </c>
      <c r="M2" s="1">
        <v>91.23</v>
      </c>
    </row>
    <row r="3" spans="1:13" x14ac:dyDescent="0.3">
      <c r="A3" t="s">
        <v>51</v>
      </c>
      <c r="B3" t="s">
        <v>15</v>
      </c>
      <c r="C3" s="1">
        <v>91.21</v>
      </c>
      <c r="D3" s="1">
        <v>96.92</v>
      </c>
      <c r="E3" s="1">
        <v>99.48</v>
      </c>
      <c r="F3" s="1">
        <v>91.39</v>
      </c>
      <c r="G3" s="1">
        <v>99.23</v>
      </c>
      <c r="H3" s="1">
        <v>98.19</v>
      </c>
      <c r="I3" s="1">
        <v>96.61</v>
      </c>
      <c r="J3" s="1">
        <v>90.26</v>
      </c>
      <c r="K3" s="1">
        <v>94.05</v>
      </c>
      <c r="L3" s="1">
        <v>90.94</v>
      </c>
      <c r="M3" s="1">
        <v>93.08</v>
      </c>
    </row>
    <row r="4" spans="1:13" x14ac:dyDescent="0.3">
      <c r="A4" t="s">
        <v>51</v>
      </c>
      <c r="B4" t="s">
        <v>64</v>
      </c>
      <c r="C4" s="1">
        <v>96.95</v>
      </c>
      <c r="D4" s="1">
        <v>99.03</v>
      </c>
      <c r="E4" s="1">
        <v>99.72</v>
      </c>
      <c r="F4" s="1">
        <v>96.32</v>
      </c>
      <c r="G4" s="1">
        <v>99.6</v>
      </c>
      <c r="H4" s="1">
        <v>99.31</v>
      </c>
      <c r="I4" s="1">
        <v>98.82</v>
      </c>
      <c r="J4" s="1">
        <v>95.18</v>
      </c>
      <c r="K4" s="1">
        <v>98.31</v>
      </c>
      <c r="L4" s="1">
        <v>96.22</v>
      </c>
      <c r="M4" s="1">
        <v>97.52</v>
      </c>
    </row>
    <row r="5" spans="1:13" x14ac:dyDescent="0.3">
      <c r="A5" t="s">
        <v>62</v>
      </c>
      <c r="B5" t="s">
        <v>14</v>
      </c>
      <c r="C5" s="1">
        <v>89.74</v>
      </c>
      <c r="D5" s="1">
        <v>97.37</v>
      </c>
      <c r="E5" s="1">
        <v>100</v>
      </c>
      <c r="F5" s="1">
        <v>87.75</v>
      </c>
      <c r="G5" s="1">
        <v>100</v>
      </c>
      <c r="H5" s="1">
        <v>100</v>
      </c>
      <c r="I5" s="1">
        <v>80.06</v>
      </c>
      <c r="J5" s="1">
        <v>49.28</v>
      </c>
      <c r="K5" s="1">
        <v>100</v>
      </c>
      <c r="L5" s="1">
        <v>56.96</v>
      </c>
      <c r="M5" s="1">
        <v>93.44</v>
      </c>
    </row>
    <row r="6" spans="1:13" x14ac:dyDescent="0.3">
      <c r="A6" t="s">
        <v>62</v>
      </c>
      <c r="B6" t="s">
        <v>15</v>
      </c>
      <c r="C6" s="1">
        <v>100</v>
      </c>
      <c r="D6" s="1">
        <v>100</v>
      </c>
      <c r="E6" s="1">
        <v>100</v>
      </c>
      <c r="F6" s="1">
        <v>100</v>
      </c>
      <c r="G6" s="1">
        <v>100</v>
      </c>
      <c r="H6" s="1">
        <v>100</v>
      </c>
      <c r="I6" s="1">
        <v>80.06</v>
      </c>
      <c r="J6" s="1">
        <v>49.28</v>
      </c>
      <c r="K6" s="1">
        <v>100</v>
      </c>
      <c r="L6" s="1">
        <v>56.96</v>
      </c>
      <c r="M6" s="1">
        <v>100</v>
      </c>
    </row>
    <row r="7" spans="1:13" x14ac:dyDescent="0.3">
      <c r="A7" t="s">
        <v>62</v>
      </c>
      <c r="B7" t="s">
        <v>64</v>
      </c>
      <c r="C7" s="1">
        <v>100</v>
      </c>
      <c r="D7" s="1">
        <v>100</v>
      </c>
      <c r="E7" s="1">
        <v>100</v>
      </c>
      <c r="F7" s="1">
        <v>87.75</v>
      </c>
      <c r="G7" s="1">
        <v>100</v>
      </c>
      <c r="H7" s="1">
        <v>100</v>
      </c>
      <c r="I7" s="1">
        <v>80.06</v>
      </c>
      <c r="J7" s="1">
        <v>49.28</v>
      </c>
      <c r="K7" s="1">
        <v>100</v>
      </c>
      <c r="L7" s="1">
        <v>56.96</v>
      </c>
      <c r="M7" s="1">
        <v>100</v>
      </c>
    </row>
    <row r="8" spans="1:13" x14ac:dyDescent="0.3">
      <c r="A8" t="s">
        <v>16</v>
      </c>
      <c r="B8" t="s">
        <v>14</v>
      </c>
      <c r="C8" s="1">
        <v>76.16</v>
      </c>
      <c r="D8" s="1">
        <v>89.46</v>
      </c>
      <c r="E8" s="1">
        <v>97.2</v>
      </c>
      <c r="F8" s="1">
        <v>81.819999999999993</v>
      </c>
      <c r="G8" s="1">
        <v>68.680000000000007</v>
      </c>
      <c r="H8" s="1">
        <v>90.68</v>
      </c>
      <c r="I8" s="1">
        <v>92.09</v>
      </c>
      <c r="J8" s="1">
        <v>85.19</v>
      </c>
      <c r="K8" s="1">
        <v>71.430000000000007</v>
      </c>
      <c r="L8" s="1">
        <v>75.47</v>
      </c>
      <c r="M8" s="1">
        <v>81.31</v>
      </c>
    </row>
    <row r="9" spans="1:13" x14ac:dyDescent="0.3">
      <c r="A9" t="s">
        <v>16</v>
      </c>
      <c r="B9" t="s">
        <v>15</v>
      </c>
      <c r="C9" s="1">
        <v>97.79</v>
      </c>
      <c r="D9" s="1">
        <v>98.81</v>
      </c>
      <c r="E9" s="1">
        <v>100</v>
      </c>
      <c r="F9" s="1">
        <v>100</v>
      </c>
      <c r="G9" s="1">
        <v>99.44</v>
      </c>
      <c r="H9" s="1">
        <v>99.57</v>
      </c>
      <c r="I9" s="1">
        <v>99.03</v>
      </c>
      <c r="J9" s="1">
        <v>96.77</v>
      </c>
      <c r="K9" s="1">
        <v>100</v>
      </c>
      <c r="L9" s="1">
        <v>94.73</v>
      </c>
      <c r="M9" s="1">
        <v>98.07</v>
      </c>
    </row>
    <row r="10" spans="1:13" x14ac:dyDescent="0.3">
      <c r="A10" t="s">
        <v>16</v>
      </c>
      <c r="B10" t="s">
        <v>64</v>
      </c>
      <c r="C10" s="1">
        <v>99.6</v>
      </c>
      <c r="D10" s="1">
        <v>99.89</v>
      </c>
      <c r="E10" s="1">
        <v>100</v>
      </c>
      <c r="F10" s="1">
        <v>100</v>
      </c>
      <c r="G10" s="1">
        <v>100</v>
      </c>
      <c r="H10" s="1">
        <v>99.92</v>
      </c>
      <c r="I10" s="1">
        <v>99.92</v>
      </c>
      <c r="J10" s="1">
        <v>100</v>
      </c>
      <c r="K10" s="1">
        <v>100</v>
      </c>
      <c r="L10" s="1">
        <v>100</v>
      </c>
      <c r="M10" s="1">
        <v>99.72</v>
      </c>
    </row>
    <row r="11" spans="1:13" x14ac:dyDescent="0.3">
      <c r="A11" t="s">
        <v>17</v>
      </c>
      <c r="B11" t="s">
        <v>14</v>
      </c>
      <c r="C11" s="1">
        <v>67.77</v>
      </c>
      <c r="D11" s="1">
        <v>88.88</v>
      </c>
      <c r="E11" s="1">
        <v>100</v>
      </c>
      <c r="F11" s="1">
        <v>100</v>
      </c>
      <c r="G11" s="1">
        <v>98</v>
      </c>
      <c r="H11" s="1">
        <v>97.52</v>
      </c>
      <c r="I11" s="1">
        <v>100</v>
      </c>
      <c r="J11" s="1">
        <v>49.28</v>
      </c>
      <c r="K11" s="1">
        <v>62.25</v>
      </c>
      <c r="L11" s="1">
        <v>56.96</v>
      </c>
      <c r="M11" s="1">
        <v>76.900000000000006</v>
      </c>
    </row>
    <row r="12" spans="1:13" x14ac:dyDescent="0.3">
      <c r="A12" t="s">
        <v>17</v>
      </c>
      <c r="B12" t="s">
        <v>15</v>
      </c>
      <c r="C12" s="1">
        <v>94.92</v>
      </c>
      <c r="D12" s="1">
        <v>99.74</v>
      </c>
      <c r="E12" s="1">
        <v>100</v>
      </c>
      <c r="F12" s="1">
        <v>100</v>
      </c>
      <c r="G12" s="1">
        <v>100</v>
      </c>
      <c r="H12" s="1">
        <v>100</v>
      </c>
      <c r="I12" s="1">
        <v>100</v>
      </c>
      <c r="J12" s="1">
        <v>49.28</v>
      </c>
      <c r="K12" s="1">
        <v>100</v>
      </c>
      <c r="L12" s="1">
        <v>56.96</v>
      </c>
      <c r="M12" s="1">
        <v>96.89</v>
      </c>
    </row>
    <row r="13" spans="1:13" x14ac:dyDescent="0.3">
      <c r="A13" t="s">
        <v>17</v>
      </c>
      <c r="B13" t="s">
        <v>64</v>
      </c>
      <c r="C13" s="1">
        <v>94.41</v>
      </c>
      <c r="D13" s="1">
        <v>99.59</v>
      </c>
      <c r="E13" s="1">
        <v>100</v>
      </c>
      <c r="F13" s="1">
        <v>100</v>
      </c>
      <c r="G13" s="1">
        <v>100</v>
      </c>
      <c r="H13" s="1">
        <v>99.55</v>
      </c>
      <c r="I13" s="1">
        <v>97.44</v>
      </c>
      <c r="J13" s="1">
        <v>49.28</v>
      </c>
      <c r="K13" s="1">
        <v>100</v>
      </c>
      <c r="L13" s="1">
        <v>100</v>
      </c>
      <c r="M13" s="1">
        <v>96.56</v>
      </c>
    </row>
    <row r="14" spans="1:13" x14ac:dyDescent="0.3">
      <c r="A14" t="s">
        <v>18</v>
      </c>
      <c r="B14" t="s">
        <v>14</v>
      </c>
      <c r="C14" s="1">
        <v>77.02</v>
      </c>
      <c r="D14" s="1">
        <v>82.2</v>
      </c>
      <c r="E14" s="1">
        <v>91.8</v>
      </c>
      <c r="F14" s="1">
        <v>64.47</v>
      </c>
      <c r="G14" s="1">
        <v>85.81</v>
      </c>
      <c r="H14" s="1">
        <v>87.1</v>
      </c>
      <c r="I14" s="1">
        <v>79.33</v>
      </c>
      <c r="J14" s="1">
        <v>49.28</v>
      </c>
      <c r="K14" s="1">
        <v>62.25</v>
      </c>
      <c r="L14" s="1">
        <v>56.96</v>
      </c>
      <c r="M14" s="1">
        <v>75.28</v>
      </c>
    </row>
    <row r="15" spans="1:13" x14ac:dyDescent="0.3">
      <c r="A15" t="s">
        <v>18</v>
      </c>
      <c r="B15" t="s">
        <v>15</v>
      </c>
      <c r="C15" s="1">
        <v>77.97</v>
      </c>
      <c r="D15" s="1">
        <v>82.94</v>
      </c>
      <c r="E15" s="1">
        <v>93.94</v>
      </c>
      <c r="F15" s="1">
        <v>62.79</v>
      </c>
      <c r="G15" s="1">
        <v>88.34</v>
      </c>
      <c r="H15" s="1">
        <v>89.88</v>
      </c>
      <c r="I15" s="1">
        <v>78.06</v>
      </c>
      <c r="J15" s="1">
        <v>59.73</v>
      </c>
      <c r="K15" s="1">
        <v>71.790000000000006</v>
      </c>
      <c r="L15" s="1">
        <v>72.31</v>
      </c>
      <c r="M15" s="1">
        <v>74.86</v>
      </c>
    </row>
    <row r="16" spans="1:13" x14ac:dyDescent="0.3">
      <c r="A16" t="s">
        <v>18</v>
      </c>
      <c r="B16" t="s">
        <v>64</v>
      </c>
      <c r="C16" s="1">
        <v>86.39</v>
      </c>
      <c r="D16" s="1">
        <v>85.78</v>
      </c>
      <c r="E16" s="1">
        <v>95.14</v>
      </c>
      <c r="F16" s="1">
        <v>72.66</v>
      </c>
      <c r="G16" s="1">
        <v>94.79</v>
      </c>
      <c r="H16" s="1">
        <v>91.58</v>
      </c>
      <c r="I16" s="1">
        <v>90.06</v>
      </c>
      <c r="J16" s="1">
        <v>78.040000000000006</v>
      </c>
      <c r="K16" s="1">
        <v>82.97</v>
      </c>
      <c r="L16" s="1">
        <v>82.95</v>
      </c>
      <c r="M16" s="1">
        <v>83.94</v>
      </c>
    </row>
    <row r="17" spans="1:13" x14ac:dyDescent="0.3">
      <c r="A17" t="s">
        <v>19</v>
      </c>
      <c r="B17" t="s">
        <v>14</v>
      </c>
      <c r="C17" s="1">
        <v>63.43</v>
      </c>
      <c r="D17" s="1">
        <v>90.6</v>
      </c>
      <c r="E17" s="1">
        <v>82.28</v>
      </c>
      <c r="F17" s="1">
        <v>92.59</v>
      </c>
      <c r="G17" s="1">
        <v>86.67</v>
      </c>
      <c r="H17" s="1">
        <v>89.4</v>
      </c>
      <c r="I17" s="1">
        <v>77.33</v>
      </c>
      <c r="J17" s="1">
        <v>49.28</v>
      </c>
      <c r="K17" s="1">
        <v>62.25</v>
      </c>
      <c r="L17" s="1">
        <v>56.96</v>
      </c>
      <c r="M17" s="1">
        <v>75.41</v>
      </c>
    </row>
    <row r="18" spans="1:13" x14ac:dyDescent="0.3">
      <c r="A18" t="s">
        <v>19</v>
      </c>
      <c r="B18" t="s">
        <v>15</v>
      </c>
      <c r="C18" s="1">
        <v>63.46</v>
      </c>
      <c r="D18" s="1">
        <v>91.16</v>
      </c>
      <c r="E18" s="1">
        <v>90.77</v>
      </c>
      <c r="F18" s="1">
        <v>91.47</v>
      </c>
      <c r="G18" s="1">
        <v>93.98</v>
      </c>
      <c r="H18" s="1">
        <v>92.06</v>
      </c>
      <c r="I18" s="1">
        <v>79.27</v>
      </c>
      <c r="J18" s="1">
        <v>83.4</v>
      </c>
      <c r="K18" s="1">
        <v>80.290000000000006</v>
      </c>
      <c r="L18" s="1">
        <v>88.18</v>
      </c>
      <c r="M18" s="1">
        <v>76.3</v>
      </c>
    </row>
    <row r="19" spans="1:13" x14ac:dyDescent="0.3">
      <c r="A19" t="s">
        <v>19</v>
      </c>
      <c r="B19" t="s">
        <v>64</v>
      </c>
      <c r="C19" s="1">
        <v>84.35</v>
      </c>
      <c r="D19" s="1">
        <v>96.44</v>
      </c>
      <c r="E19" s="1">
        <v>95.4</v>
      </c>
      <c r="F19" s="1">
        <v>97.53</v>
      </c>
      <c r="G19" s="1">
        <v>98.84</v>
      </c>
      <c r="H19" s="1">
        <v>97.09</v>
      </c>
      <c r="I19" s="1">
        <v>90.91</v>
      </c>
      <c r="J19" s="1">
        <v>91.9</v>
      </c>
      <c r="K19" s="1">
        <v>94.59</v>
      </c>
      <c r="L19" s="1">
        <v>89.07</v>
      </c>
      <c r="M19" s="1">
        <v>90.05</v>
      </c>
    </row>
    <row r="20" spans="1:13" x14ac:dyDescent="0.3">
      <c r="A20" t="s">
        <v>20</v>
      </c>
      <c r="B20" t="s">
        <v>14</v>
      </c>
      <c r="C20" s="1">
        <v>100</v>
      </c>
      <c r="D20" s="1">
        <v>100</v>
      </c>
      <c r="E20" s="1">
        <v>100</v>
      </c>
      <c r="F20" s="1">
        <v>87.75</v>
      </c>
      <c r="G20" s="1">
        <v>100</v>
      </c>
      <c r="H20" s="1">
        <v>100</v>
      </c>
      <c r="I20" s="1">
        <v>80.06</v>
      </c>
      <c r="J20" s="1">
        <v>49.28</v>
      </c>
      <c r="K20" s="1">
        <v>62.25</v>
      </c>
      <c r="L20" s="1">
        <v>56.96</v>
      </c>
      <c r="M20" s="1">
        <v>100</v>
      </c>
    </row>
    <row r="21" spans="1:13" x14ac:dyDescent="0.3">
      <c r="A21" t="s">
        <v>20</v>
      </c>
      <c r="B21" t="s">
        <v>15</v>
      </c>
      <c r="C21" s="1">
        <v>100</v>
      </c>
      <c r="D21" s="1">
        <v>100</v>
      </c>
      <c r="E21" s="1">
        <v>100</v>
      </c>
      <c r="F21" s="1">
        <v>87.75</v>
      </c>
      <c r="G21" s="1">
        <v>100</v>
      </c>
      <c r="H21" s="1">
        <v>100</v>
      </c>
      <c r="I21" s="1">
        <v>80.06</v>
      </c>
      <c r="J21" s="1">
        <v>49.28</v>
      </c>
      <c r="K21" s="1">
        <v>62.25</v>
      </c>
      <c r="L21" s="1">
        <v>56.96</v>
      </c>
      <c r="M21" s="1">
        <v>100</v>
      </c>
    </row>
    <row r="22" spans="1:13" x14ac:dyDescent="0.3">
      <c r="A22" t="s">
        <v>20</v>
      </c>
      <c r="B22" t="s">
        <v>64</v>
      </c>
      <c r="C22" s="1">
        <v>100</v>
      </c>
      <c r="D22" s="1">
        <v>100</v>
      </c>
      <c r="E22" s="1">
        <v>100</v>
      </c>
      <c r="F22" s="1">
        <v>87.75</v>
      </c>
      <c r="G22" s="1">
        <v>100</v>
      </c>
      <c r="H22" s="1">
        <v>100</v>
      </c>
      <c r="I22" s="1">
        <v>80.06</v>
      </c>
      <c r="J22" s="1">
        <v>49.28</v>
      </c>
      <c r="K22" s="1">
        <v>62.25</v>
      </c>
      <c r="L22" s="1">
        <v>56.96</v>
      </c>
      <c r="M22" s="1">
        <v>100</v>
      </c>
    </row>
    <row r="23" spans="1:13" x14ac:dyDescent="0.3">
      <c r="A23" t="s">
        <v>21</v>
      </c>
      <c r="B23" t="s">
        <v>14</v>
      </c>
      <c r="C23" s="1">
        <v>93.1</v>
      </c>
      <c r="D23" s="1">
        <v>96.9</v>
      </c>
      <c r="E23" s="1">
        <v>98.71</v>
      </c>
      <c r="F23" s="1">
        <v>95.39</v>
      </c>
      <c r="G23" s="1">
        <v>98.17</v>
      </c>
      <c r="H23" s="1">
        <v>99.32</v>
      </c>
      <c r="I23" s="1">
        <v>96.87</v>
      </c>
      <c r="J23" s="1">
        <v>98.41</v>
      </c>
      <c r="K23" s="1">
        <v>100</v>
      </c>
      <c r="L23" s="1">
        <v>100</v>
      </c>
      <c r="M23" s="1">
        <v>94.1</v>
      </c>
    </row>
    <row r="24" spans="1:13" x14ac:dyDescent="0.3">
      <c r="A24" t="s">
        <v>21</v>
      </c>
      <c r="B24" t="s">
        <v>15</v>
      </c>
      <c r="C24" s="1">
        <v>91.02</v>
      </c>
      <c r="D24" s="1">
        <v>97.87</v>
      </c>
      <c r="E24" s="1">
        <v>99.51</v>
      </c>
      <c r="F24" s="1">
        <v>94.08</v>
      </c>
      <c r="G24" s="1">
        <v>98.8</v>
      </c>
      <c r="H24" s="1">
        <v>99.43</v>
      </c>
      <c r="I24" s="1">
        <v>95.78</v>
      </c>
      <c r="J24" s="1">
        <v>68.09</v>
      </c>
      <c r="K24" s="1">
        <v>88.86</v>
      </c>
      <c r="L24" s="1">
        <v>52.38</v>
      </c>
      <c r="M24" s="1">
        <v>92</v>
      </c>
    </row>
    <row r="25" spans="1:13" x14ac:dyDescent="0.3">
      <c r="A25" t="s">
        <v>21</v>
      </c>
      <c r="B25" t="s">
        <v>64</v>
      </c>
      <c r="C25" s="1">
        <v>99.16</v>
      </c>
      <c r="D25" s="1">
        <v>99.61</v>
      </c>
      <c r="E25" s="1">
        <v>100</v>
      </c>
      <c r="F25" s="1">
        <v>99.67</v>
      </c>
      <c r="G25" s="1">
        <v>100</v>
      </c>
      <c r="H25" s="1">
        <v>99.81</v>
      </c>
      <c r="I25" s="1">
        <v>100</v>
      </c>
      <c r="J25" s="1">
        <v>86.61</v>
      </c>
      <c r="K25" s="1">
        <v>98.68</v>
      </c>
      <c r="L25" s="1">
        <v>100</v>
      </c>
      <c r="M25" s="1">
        <v>99.16</v>
      </c>
    </row>
    <row r="26" spans="1:13" x14ac:dyDescent="0.3">
      <c r="A26" t="s">
        <v>22</v>
      </c>
      <c r="B26" t="s">
        <v>14</v>
      </c>
      <c r="C26" s="1">
        <v>91.71</v>
      </c>
      <c r="D26" s="1">
        <v>98.35</v>
      </c>
      <c r="E26" s="1">
        <v>100</v>
      </c>
      <c r="F26" s="1">
        <v>100</v>
      </c>
      <c r="G26" s="1">
        <v>100</v>
      </c>
      <c r="H26" s="1">
        <v>90</v>
      </c>
      <c r="I26" s="1">
        <v>80.06</v>
      </c>
      <c r="J26" s="1">
        <v>49.28</v>
      </c>
      <c r="K26" s="1">
        <v>62.25</v>
      </c>
      <c r="L26" s="1">
        <v>56.96</v>
      </c>
      <c r="M26" s="1">
        <v>94.36</v>
      </c>
    </row>
    <row r="27" spans="1:13" x14ac:dyDescent="0.3">
      <c r="A27" t="s">
        <v>22</v>
      </c>
      <c r="B27" t="s">
        <v>15</v>
      </c>
      <c r="C27" s="1">
        <v>98.3</v>
      </c>
      <c r="D27" s="1">
        <v>100</v>
      </c>
      <c r="E27" s="1">
        <v>100</v>
      </c>
      <c r="F27" s="1">
        <v>100</v>
      </c>
      <c r="G27" s="1">
        <v>100</v>
      </c>
      <c r="H27" s="1">
        <v>100</v>
      </c>
      <c r="I27" s="1">
        <v>80.06</v>
      </c>
      <c r="J27" s="1">
        <v>100</v>
      </c>
      <c r="K27" s="1">
        <v>100</v>
      </c>
      <c r="L27" s="1">
        <v>100</v>
      </c>
      <c r="M27" s="1">
        <v>99.13</v>
      </c>
    </row>
    <row r="28" spans="1:13" x14ac:dyDescent="0.3">
      <c r="A28" t="s">
        <v>22</v>
      </c>
      <c r="B28" t="s">
        <v>64</v>
      </c>
      <c r="C28" s="1">
        <v>100</v>
      </c>
      <c r="D28" s="1">
        <v>100</v>
      </c>
      <c r="E28" s="1">
        <v>100</v>
      </c>
      <c r="F28" s="1">
        <v>100</v>
      </c>
      <c r="G28" s="1">
        <v>100</v>
      </c>
      <c r="H28" s="1">
        <v>100</v>
      </c>
      <c r="I28" s="1">
        <v>80.06</v>
      </c>
      <c r="J28" s="1">
        <v>100</v>
      </c>
      <c r="K28" s="1">
        <v>100</v>
      </c>
      <c r="L28" s="1">
        <v>100</v>
      </c>
      <c r="M28" s="1">
        <v>100</v>
      </c>
    </row>
    <row r="29" spans="1:13" x14ac:dyDescent="0.3">
      <c r="A29" t="s">
        <v>23</v>
      </c>
      <c r="B29" t="s">
        <v>14</v>
      </c>
      <c r="C29" s="1">
        <v>100</v>
      </c>
      <c r="D29" s="1">
        <v>100</v>
      </c>
      <c r="E29" s="1">
        <v>100</v>
      </c>
      <c r="F29" s="1">
        <v>100</v>
      </c>
      <c r="G29" s="1">
        <v>100</v>
      </c>
      <c r="H29" s="1">
        <v>100</v>
      </c>
      <c r="I29" s="1">
        <v>100</v>
      </c>
      <c r="J29" s="1">
        <v>49.28</v>
      </c>
      <c r="K29" s="1">
        <v>62.25</v>
      </c>
      <c r="L29" s="1">
        <v>100</v>
      </c>
      <c r="M29" s="1">
        <v>100</v>
      </c>
    </row>
    <row r="30" spans="1:13" x14ac:dyDescent="0.3">
      <c r="A30" t="s">
        <v>23</v>
      </c>
      <c r="B30" t="s">
        <v>15</v>
      </c>
      <c r="C30" s="1">
        <v>100</v>
      </c>
      <c r="D30" s="1">
        <v>100</v>
      </c>
      <c r="E30" s="1">
        <v>100</v>
      </c>
      <c r="F30" s="1">
        <v>100</v>
      </c>
      <c r="G30" s="1">
        <v>100</v>
      </c>
      <c r="H30" s="1">
        <v>100</v>
      </c>
      <c r="I30" s="1">
        <v>80.06</v>
      </c>
      <c r="J30" s="1">
        <v>100</v>
      </c>
      <c r="K30" s="1">
        <v>100</v>
      </c>
      <c r="L30" s="1">
        <v>100</v>
      </c>
      <c r="M30" s="1">
        <v>100</v>
      </c>
    </row>
    <row r="31" spans="1:13" x14ac:dyDescent="0.3">
      <c r="A31" t="s">
        <v>23</v>
      </c>
      <c r="B31" t="s">
        <v>64</v>
      </c>
      <c r="C31" s="1">
        <v>100</v>
      </c>
      <c r="D31" s="1">
        <v>100</v>
      </c>
      <c r="E31" s="1">
        <v>100</v>
      </c>
      <c r="F31" s="1">
        <v>100</v>
      </c>
      <c r="G31" s="1">
        <v>100</v>
      </c>
      <c r="H31" s="1">
        <v>100</v>
      </c>
      <c r="I31" s="1">
        <v>80.06</v>
      </c>
      <c r="J31" s="1">
        <v>100</v>
      </c>
      <c r="K31" s="1">
        <v>100</v>
      </c>
      <c r="L31" s="1">
        <v>100</v>
      </c>
      <c r="M31" s="1">
        <v>100</v>
      </c>
    </row>
    <row r="32" spans="1:13" x14ac:dyDescent="0.3">
      <c r="A32" t="s">
        <v>24</v>
      </c>
      <c r="B32" t="s">
        <v>14</v>
      </c>
      <c r="C32" s="1">
        <v>100</v>
      </c>
      <c r="D32" s="1">
        <v>100</v>
      </c>
      <c r="E32" s="1">
        <v>100</v>
      </c>
      <c r="F32" s="1">
        <v>100</v>
      </c>
      <c r="G32" s="1">
        <v>100</v>
      </c>
      <c r="H32" s="1">
        <v>100</v>
      </c>
      <c r="I32" s="1">
        <v>100</v>
      </c>
      <c r="J32" s="1">
        <v>49.28</v>
      </c>
      <c r="K32" s="1">
        <v>62.25</v>
      </c>
      <c r="L32" s="1">
        <v>56.96</v>
      </c>
      <c r="M32" s="1">
        <v>100</v>
      </c>
    </row>
    <row r="33" spans="1:13" x14ac:dyDescent="0.3">
      <c r="A33" t="s">
        <v>24</v>
      </c>
      <c r="B33" t="s">
        <v>15</v>
      </c>
      <c r="C33" s="1">
        <v>100</v>
      </c>
      <c r="D33" s="1">
        <v>100</v>
      </c>
      <c r="E33" s="1">
        <v>100</v>
      </c>
      <c r="F33" s="1">
        <v>100</v>
      </c>
      <c r="G33" s="1">
        <v>100</v>
      </c>
      <c r="H33" s="1">
        <v>100</v>
      </c>
      <c r="I33" s="1">
        <v>100</v>
      </c>
      <c r="J33" s="1">
        <v>49.28</v>
      </c>
      <c r="K33" s="1">
        <v>100</v>
      </c>
      <c r="L33" s="1">
        <v>100</v>
      </c>
      <c r="M33" s="1">
        <v>100</v>
      </c>
    </row>
    <row r="34" spans="1:13" x14ac:dyDescent="0.3">
      <c r="A34" t="s">
        <v>24</v>
      </c>
      <c r="B34" t="s">
        <v>64</v>
      </c>
      <c r="C34" s="1">
        <v>100</v>
      </c>
      <c r="D34" s="1">
        <v>100</v>
      </c>
      <c r="E34" s="1">
        <v>100</v>
      </c>
      <c r="F34" s="1">
        <v>100</v>
      </c>
      <c r="G34" s="1">
        <v>100</v>
      </c>
      <c r="H34" s="1">
        <v>100</v>
      </c>
      <c r="I34" s="1">
        <v>100</v>
      </c>
      <c r="J34" s="1">
        <v>49.28</v>
      </c>
      <c r="K34" s="1">
        <v>100</v>
      </c>
      <c r="L34" s="1">
        <v>100</v>
      </c>
      <c r="M34" s="1">
        <v>100</v>
      </c>
    </row>
    <row r="35" spans="1:13" x14ac:dyDescent="0.3">
      <c r="A35" t="s">
        <v>25</v>
      </c>
      <c r="B35" t="s">
        <v>14</v>
      </c>
      <c r="C35" s="1">
        <v>97.75</v>
      </c>
      <c r="D35" s="1">
        <v>96.55</v>
      </c>
      <c r="E35" s="1">
        <v>100</v>
      </c>
      <c r="F35" s="1">
        <v>100</v>
      </c>
      <c r="G35" s="1">
        <v>100</v>
      </c>
      <c r="H35" s="1">
        <v>100</v>
      </c>
      <c r="I35" s="1">
        <v>100</v>
      </c>
      <c r="J35" s="1">
        <v>49.28</v>
      </c>
      <c r="K35" s="1">
        <v>62.25</v>
      </c>
      <c r="L35" s="1">
        <v>56.96</v>
      </c>
      <c r="M35" s="1">
        <v>98.31</v>
      </c>
    </row>
    <row r="36" spans="1:13" x14ac:dyDescent="0.3">
      <c r="A36" t="s">
        <v>25</v>
      </c>
      <c r="B36" t="s">
        <v>15</v>
      </c>
      <c r="C36" s="1">
        <v>99.09</v>
      </c>
      <c r="D36" s="1">
        <v>100</v>
      </c>
      <c r="E36" s="1">
        <v>100</v>
      </c>
      <c r="F36" s="1">
        <v>100</v>
      </c>
      <c r="G36" s="1">
        <v>100</v>
      </c>
      <c r="H36" s="1">
        <v>100</v>
      </c>
      <c r="I36" s="1">
        <v>100</v>
      </c>
      <c r="J36" s="1">
        <v>49.28</v>
      </c>
      <c r="K36" s="1">
        <v>62.25</v>
      </c>
      <c r="L36" s="1">
        <v>100</v>
      </c>
      <c r="M36" s="1">
        <v>99.42</v>
      </c>
    </row>
    <row r="37" spans="1:13" x14ac:dyDescent="0.3">
      <c r="A37" t="s">
        <v>25</v>
      </c>
      <c r="B37" t="s">
        <v>64</v>
      </c>
      <c r="C37" s="1">
        <v>100</v>
      </c>
      <c r="D37" s="1">
        <v>100</v>
      </c>
      <c r="E37" s="1">
        <v>100</v>
      </c>
      <c r="F37" s="1">
        <v>100</v>
      </c>
      <c r="G37" s="1">
        <v>100</v>
      </c>
      <c r="H37" s="1">
        <v>100</v>
      </c>
      <c r="I37" s="1">
        <v>100</v>
      </c>
      <c r="J37" s="1">
        <v>100</v>
      </c>
      <c r="K37" s="1">
        <v>62.25</v>
      </c>
      <c r="L37" s="1">
        <v>100</v>
      </c>
      <c r="M37" s="1">
        <v>100</v>
      </c>
    </row>
    <row r="38" spans="1:13" x14ac:dyDescent="0.3">
      <c r="A38" t="s">
        <v>26</v>
      </c>
      <c r="B38" t="s">
        <v>14</v>
      </c>
      <c r="C38" s="1">
        <v>99.5</v>
      </c>
      <c r="D38" s="1">
        <v>99.88</v>
      </c>
      <c r="E38" s="1">
        <v>99.93</v>
      </c>
      <c r="F38" s="1">
        <v>99.83</v>
      </c>
      <c r="G38" s="1">
        <v>100</v>
      </c>
      <c r="H38" s="1">
        <v>100</v>
      </c>
      <c r="I38" s="1">
        <v>100</v>
      </c>
      <c r="J38" s="1">
        <v>49.28</v>
      </c>
      <c r="K38" s="1">
        <v>62.25</v>
      </c>
      <c r="L38" s="1">
        <v>56.96</v>
      </c>
      <c r="M38" s="1">
        <v>99.78</v>
      </c>
    </row>
    <row r="39" spans="1:13" x14ac:dyDescent="0.3">
      <c r="A39" t="s">
        <v>26</v>
      </c>
      <c r="B39" t="s">
        <v>15</v>
      </c>
      <c r="C39" s="1">
        <v>99.66</v>
      </c>
      <c r="D39" s="1">
        <v>99.91</v>
      </c>
      <c r="E39" s="1">
        <v>100</v>
      </c>
      <c r="F39" s="1">
        <v>99.86</v>
      </c>
      <c r="G39" s="1">
        <v>100</v>
      </c>
      <c r="H39" s="1">
        <v>99.85</v>
      </c>
      <c r="I39" s="1">
        <v>95.83</v>
      </c>
      <c r="J39" s="1">
        <v>99.27</v>
      </c>
      <c r="K39" s="1">
        <v>99.92</v>
      </c>
      <c r="L39" s="1">
        <v>99.45</v>
      </c>
      <c r="M39" s="1">
        <v>99.79</v>
      </c>
    </row>
    <row r="40" spans="1:13" x14ac:dyDescent="0.3">
      <c r="A40" t="s">
        <v>26</v>
      </c>
      <c r="B40" t="s">
        <v>64</v>
      </c>
      <c r="C40" s="1">
        <v>99.95</v>
      </c>
      <c r="D40" s="1">
        <v>99.97</v>
      </c>
      <c r="E40" s="1">
        <v>100</v>
      </c>
      <c r="F40" s="1">
        <v>100</v>
      </c>
      <c r="G40" s="1">
        <v>100</v>
      </c>
      <c r="H40" s="1">
        <v>100</v>
      </c>
      <c r="I40" s="1">
        <v>100</v>
      </c>
      <c r="J40" s="1">
        <v>99.85</v>
      </c>
      <c r="K40" s="1">
        <v>99.95</v>
      </c>
      <c r="L40" s="1">
        <v>99.72</v>
      </c>
      <c r="M40" s="1">
        <v>99.95</v>
      </c>
    </row>
    <row r="41" spans="1:13" x14ac:dyDescent="0.3">
      <c r="A41" t="s">
        <v>27</v>
      </c>
      <c r="B41" t="s">
        <v>14</v>
      </c>
      <c r="C41" s="1">
        <v>97.58</v>
      </c>
      <c r="D41" s="1">
        <v>99.95</v>
      </c>
      <c r="E41" s="1">
        <v>99.95</v>
      </c>
      <c r="F41" s="1">
        <v>94.54</v>
      </c>
      <c r="G41" s="1">
        <v>98.92</v>
      </c>
      <c r="H41" s="1">
        <v>99.95</v>
      </c>
      <c r="I41" s="1">
        <v>99.21</v>
      </c>
      <c r="J41" s="1">
        <v>49.28</v>
      </c>
      <c r="K41" s="1">
        <v>62.25</v>
      </c>
      <c r="L41" s="1">
        <v>56.96</v>
      </c>
      <c r="M41" s="1">
        <v>98.1</v>
      </c>
    </row>
    <row r="42" spans="1:13" x14ac:dyDescent="0.3">
      <c r="A42" t="s">
        <v>27</v>
      </c>
      <c r="B42" t="s">
        <v>15</v>
      </c>
      <c r="C42" s="1">
        <v>97.4</v>
      </c>
      <c r="D42" s="1">
        <v>99.9</v>
      </c>
      <c r="E42" s="1">
        <v>100</v>
      </c>
      <c r="F42" s="1">
        <v>94.43</v>
      </c>
      <c r="G42" s="1">
        <v>99.09</v>
      </c>
      <c r="H42" s="1">
        <v>99.95</v>
      </c>
      <c r="I42" s="1">
        <v>99.63</v>
      </c>
      <c r="J42" s="1">
        <v>49.28</v>
      </c>
      <c r="K42" s="1">
        <v>76.09</v>
      </c>
      <c r="L42" s="1">
        <v>100</v>
      </c>
      <c r="M42" s="1">
        <v>98.05</v>
      </c>
    </row>
    <row r="43" spans="1:13" x14ac:dyDescent="0.3">
      <c r="A43" t="s">
        <v>27</v>
      </c>
      <c r="B43" t="s">
        <v>64</v>
      </c>
      <c r="C43" s="1">
        <v>99.37</v>
      </c>
      <c r="D43" s="1">
        <v>100</v>
      </c>
      <c r="E43" s="1">
        <v>100</v>
      </c>
      <c r="F43" s="1">
        <v>99.5</v>
      </c>
      <c r="G43" s="1">
        <v>99.72</v>
      </c>
      <c r="H43" s="1">
        <v>100</v>
      </c>
      <c r="I43" s="1">
        <v>99.93</v>
      </c>
      <c r="J43" s="1">
        <v>49.28</v>
      </c>
      <c r="K43" s="1">
        <v>84.78</v>
      </c>
      <c r="L43" s="1">
        <v>100</v>
      </c>
      <c r="M43" s="1">
        <v>99.6</v>
      </c>
    </row>
    <row r="44" spans="1:13" x14ac:dyDescent="0.3">
      <c r="A44" t="s">
        <v>28</v>
      </c>
      <c r="B44" t="s">
        <v>14</v>
      </c>
      <c r="C44" s="1">
        <v>97.01</v>
      </c>
      <c r="D44" s="1">
        <v>99.72</v>
      </c>
      <c r="E44" s="1">
        <v>100</v>
      </c>
      <c r="F44" s="1">
        <v>94.88</v>
      </c>
      <c r="G44" s="1">
        <v>99.48</v>
      </c>
      <c r="H44" s="1">
        <v>99.83</v>
      </c>
      <c r="I44" s="1">
        <v>99.05</v>
      </c>
      <c r="J44" s="1">
        <v>49.28</v>
      </c>
      <c r="K44" s="1">
        <v>62.25</v>
      </c>
      <c r="L44" s="1">
        <v>56.96</v>
      </c>
      <c r="M44" s="1">
        <v>97.32</v>
      </c>
    </row>
    <row r="45" spans="1:13" x14ac:dyDescent="0.3">
      <c r="A45" t="s">
        <v>28</v>
      </c>
      <c r="B45" t="s">
        <v>15</v>
      </c>
      <c r="C45" s="1">
        <v>97.64</v>
      </c>
      <c r="D45" s="1">
        <v>99.74</v>
      </c>
      <c r="E45" s="1">
        <v>100</v>
      </c>
      <c r="F45" s="1">
        <v>93.96</v>
      </c>
      <c r="G45" s="1">
        <v>99.48</v>
      </c>
      <c r="H45" s="1">
        <v>99.85</v>
      </c>
      <c r="I45" s="1">
        <v>99.29</v>
      </c>
      <c r="J45" s="1">
        <v>100</v>
      </c>
      <c r="K45" s="1">
        <v>100</v>
      </c>
      <c r="L45" s="1">
        <v>100</v>
      </c>
      <c r="M45" s="1">
        <v>97.67</v>
      </c>
    </row>
    <row r="46" spans="1:13" x14ac:dyDescent="0.3">
      <c r="A46" t="s">
        <v>28</v>
      </c>
      <c r="B46" t="s">
        <v>64</v>
      </c>
      <c r="C46" s="1">
        <v>99.85</v>
      </c>
      <c r="D46" s="1">
        <v>100</v>
      </c>
      <c r="E46" s="1">
        <v>100</v>
      </c>
      <c r="F46" s="1">
        <v>99.3</v>
      </c>
      <c r="G46" s="1">
        <v>100</v>
      </c>
      <c r="H46" s="1">
        <v>100</v>
      </c>
      <c r="I46" s="1">
        <v>100</v>
      </c>
      <c r="J46" s="1">
        <v>100</v>
      </c>
      <c r="K46" s="1">
        <v>100</v>
      </c>
      <c r="L46" s="1">
        <v>100</v>
      </c>
      <c r="M46" s="1">
        <v>99.82</v>
      </c>
    </row>
    <row r="47" spans="1:13" x14ac:dyDescent="0.3">
      <c r="A47" t="s">
        <v>63</v>
      </c>
      <c r="B47" t="s">
        <v>14</v>
      </c>
      <c r="C47" s="1">
        <v>65.900000000000006</v>
      </c>
      <c r="D47" s="1">
        <v>85.65</v>
      </c>
      <c r="E47" s="1">
        <v>97.98</v>
      </c>
      <c r="F47" s="1">
        <v>83.33</v>
      </c>
      <c r="G47" s="1">
        <v>98</v>
      </c>
      <c r="H47" s="1">
        <v>95.08</v>
      </c>
      <c r="I47" s="1">
        <v>98.4</v>
      </c>
      <c r="J47" s="1">
        <v>49.28</v>
      </c>
      <c r="K47" s="1">
        <v>62.25</v>
      </c>
      <c r="L47" s="1">
        <v>56.96</v>
      </c>
      <c r="M47" s="1">
        <v>76.69</v>
      </c>
    </row>
    <row r="48" spans="1:13" x14ac:dyDescent="0.3">
      <c r="A48" t="s">
        <v>63</v>
      </c>
      <c r="B48" t="s">
        <v>15</v>
      </c>
      <c r="C48" s="1">
        <v>66.22</v>
      </c>
      <c r="D48" s="1">
        <v>87.13</v>
      </c>
      <c r="E48" s="1">
        <v>99.8</v>
      </c>
      <c r="F48" s="1">
        <v>83.33</v>
      </c>
      <c r="G48" s="1">
        <v>100</v>
      </c>
      <c r="H48" s="1">
        <v>96.27</v>
      </c>
      <c r="I48" s="1">
        <v>97.66</v>
      </c>
      <c r="J48" s="1">
        <v>96.43</v>
      </c>
      <c r="K48" s="1">
        <v>96.93</v>
      </c>
      <c r="L48" s="1">
        <v>56.96</v>
      </c>
      <c r="M48" s="1">
        <v>77.930000000000007</v>
      </c>
    </row>
    <row r="49" spans="1:13" x14ac:dyDescent="0.3">
      <c r="A49" t="s">
        <v>63</v>
      </c>
      <c r="B49" t="s">
        <v>64</v>
      </c>
      <c r="C49" s="1">
        <v>91.66</v>
      </c>
      <c r="D49" s="1">
        <v>97.97</v>
      </c>
      <c r="E49" s="1">
        <v>99.79</v>
      </c>
      <c r="F49" s="1">
        <v>98.43</v>
      </c>
      <c r="G49" s="1">
        <v>100</v>
      </c>
      <c r="H49" s="1">
        <v>99.33</v>
      </c>
      <c r="I49" s="1">
        <v>99.74</v>
      </c>
      <c r="J49" s="1">
        <v>93.94</v>
      </c>
      <c r="K49" s="1">
        <v>100</v>
      </c>
      <c r="L49" s="1">
        <v>56.96</v>
      </c>
      <c r="M49" s="1">
        <v>95</v>
      </c>
    </row>
    <row r="50" spans="1:13" x14ac:dyDescent="0.3">
      <c r="A50" t="s">
        <v>30</v>
      </c>
      <c r="B50" t="s">
        <v>14</v>
      </c>
      <c r="C50" s="1">
        <v>85.27</v>
      </c>
      <c r="D50" s="1">
        <v>91.01</v>
      </c>
      <c r="E50" s="1">
        <v>97.74</v>
      </c>
      <c r="F50" s="1">
        <v>92.5</v>
      </c>
      <c r="G50" s="1">
        <v>89.14</v>
      </c>
      <c r="H50" s="1">
        <v>93.68</v>
      </c>
      <c r="I50" s="1">
        <v>88.5</v>
      </c>
      <c r="J50" s="1">
        <v>49.28</v>
      </c>
      <c r="K50" s="1">
        <v>62.25</v>
      </c>
      <c r="L50" s="1">
        <v>56.96</v>
      </c>
      <c r="M50" s="1">
        <v>87.68</v>
      </c>
    </row>
    <row r="51" spans="1:13" x14ac:dyDescent="0.3">
      <c r="A51" t="s">
        <v>30</v>
      </c>
      <c r="B51" t="s">
        <v>15</v>
      </c>
      <c r="C51" s="1">
        <v>84.41</v>
      </c>
      <c r="D51" s="1">
        <v>91.3</v>
      </c>
      <c r="E51" s="1">
        <v>95.24</v>
      </c>
      <c r="F51" s="1">
        <v>91.95</v>
      </c>
      <c r="G51" s="1">
        <v>88.37</v>
      </c>
      <c r="H51" s="1">
        <v>94.07</v>
      </c>
      <c r="I51" s="1">
        <v>90.89</v>
      </c>
      <c r="J51" s="1">
        <v>88.24</v>
      </c>
      <c r="K51" s="1">
        <v>88.1</v>
      </c>
      <c r="L51" s="1">
        <v>88.24</v>
      </c>
      <c r="M51" s="1">
        <v>87.32</v>
      </c>
    </row>
    <row r="52" spans="1:13" x14ac:dyDescent="0.3">
      <c r="A52" t="s">
        <v>30</v>
      </c>
      <c r="B52" t="s">
        <v>64</v>
      </c>
      <c r="C52" s="1">
        <v>96.16</v>
      </c>
      <c r="D52" s="1">
        <v>97.81</v>
      </c>
      <c r="E52" s="1">
        <v>98.37</v>
      </c>
      <c r="F52" s="1">
        <v>80</v>
      </c>
      <c r="G52" s="1">
        <v>94.24</v>
      </c>
      <c r="H52" s="1">
        <v>98.78</v>
      </c>
      <c r="I52" s="1">
        <v>96.22</v>
      </c>
      <c r="J52" s="1">
        <v>94.79</v>
      </c>
      <c r="K52" s="1">
        <v>97.21</v>
      </c>
      <c r="L52" s="1">
        <v>95.33</v>
      </c>
      <c r="M52" s="1">
        <v>96.75</v>
      </c>
    </row>
    <row r="53" spans="1:13" x14ac:dyDescent="0.3">
      <c r="A53" t="s">
        <v>31</v>
      </c>
      <c r="B53" t="s">
        <v>14</v>
      </c>
      <c r="C53" s="1">
        <v>99.95</v>
      </c>
      <c r="D53" s="1">
        <v>99.96</v>
      </c>
      <c r="E53" s="1">
        <v>99.64</v>
      </c>
      <c r="F53" s="1">
        <v>100</v>
      </c>
      <c r="G53" s="1">
        <v>100</v>
      </c>
      <c r="H53" s="1">
        <v>99.96</v>
      </c>
      <c r="I53" s="1">
        <v>99.85</v>
      </c>
      <c r="J53" s="1">
        <v>99.79</v>
      </c>
      <c r="K53" s="1">
        <v>94.44</v>
      </c>
      <c r="L53" s="1">
        <v>84.62</v>
      </c>
      <c r="M53" s="1">
        <v>99.88</v>
      </c>
    </row>
    <row r="54" spans="1:13" x14ac:dyDescent="0.3">
      <c r="A54" t="s">
        <v>31</v>
      </c>
      <c r="B54" t="s">
        <v>15</v>
      </c>
      <c r="C54" s="1">
        <v>99.83</v>
      </c>
      <c r="D54" s="1">
        <v>99.97</v>
      </c>
      <c r="E54" s="1">
        <v>99.78</v>
      </c>
      <c r="F54" s="1">
        <v>100</v>
      </c>
      <c r="G54" s="1">
        <v>100</v>
      </c>
      <c r="H54" s="1">
        <v>99.96</v>
      </c>
      <c r="I54" s="1">
        <v>100</v>
      </c>
      <c r="J54" s="1">
        <v>99.96</v>
      </c>
      <c r="K54" s="1">
        <v>100</v>
      </c>
      <c r="L54" s="1">
        <v>90.38</v>
      </c>
      <c r="M54" s="1">
        <v>99.6</v>
      </c>
    </row>
    <row r="55" spans="1:13" x14ac:dyDescent="0.3">
      <c r="A55" t="s">
        <v>31</v>
      </c>
      <c r="B55" t="s">
        <v>64</v>
      </c>
      <c r="C55" s="1">
        <v>99.54</v>
      </c>
      <c r="D55" s="1">
        <v>99.97</v>
      </c>
      <c r="E55" s="1">
        <v>100</v>
      </c>
      <c r="F55" s="1">
        <v>100</v>
      </c>
      <c r="G55" s="1">
        <v>100</v>
      </c>
      <c r="H55" s="1">
        <v>100</v>
      </c>
      <c r="I55" s="1">
        <v>100</v>
      </c>
      <c r="J55" s="1">
        <v>99.95</v>
      </c>
      <c r="K55" s="1">
        <v>100</v>
      </c>
      <c r="L55" s="1">
        <v>93.99</v>
      </c>
      <c r="M55" s="1">
        <v>99.59</v>
      </c>
    </row>
    <row r="56" spans="1:13" x14ac:dyDescent="0.3">
      <c r="A56" t="s">
        <v>32</v>
      </c>
      <c r="B56" t="s">
        <v>14</v>
      </c>
      <c r="C56" s="1">
        <v>95.49</v>
      </c>
      <c r="D56" s="1">
        <v>98.69</v>
      </c>
      <c r="E56" s="1">
        <v>100</v>
      </c>
      <c r="F56" s="1">
        <v>99.09</v>
      </c>
      <c r="G56" s="1">
        <v>100</v>
      </c>
      <c r="H56" s="1">
        <v>99.7</v>
      </c>
      <c r="I56" s="1">
        <v>100</v>
      </c>
      <c r="J56" s="1">
        <v>49.28</v>
      </c>
      <c r="K56" s="1">
        <v>62.25</v>
      </c>
      <c r="L56" s="1">
        <v>56.96</v>
      </c>
      <c r="M56" s="1">
        <v>97.39</v>
      </c>
    </row>
    <row r="57" spans="1:13" x14ac:dyDescent="0.3">
      <c r="A57" t="s">
        <v>32</v>
      </c>
      <c r="B57" t="s">
        <v>15</v>
      </c>
      <c r="C57" s="1">
        <v>96.17</v>
      </c>
      <c r="D57" s="1">
        <v>98.71</v>
      </c>
      <c r="E57" s="1">
        <v>99.86</v>
      </c>
      <c r="F57" s="1">
        <v>99.54</v>
      </c>
      <c r="G57" s="1">
        <v>99.79</v>
      </c>
      <c r="H57" s="1">
        <v>99.91</v>
      </c>
      <c r="I57" s="1">
        <v>100</v>
      </c>
      <c r="J57" s="1">
        <v>100</v>
      </c>
      <c r="K57" s="1">
        <v>100</v>
      </c>
      <c r="L57" s="1">
        <v>100</v>
      </c>
      <c r="M57" s="1">
        <v>97.79</v>
      </c>
    </row>
    <row r="58" spans="1:13" x14ac:dyDescent="0.3">
      <c r="A58" t="s">
        <v>32</v>
      </c>
      <c r="B58" t="s">
        <v>64</v>
      </c>
      <c r="C58" s="1">
        <v>98.54</v>
      </c>
      <c r="D58" s="1">
        <v>99.76</v>
      </c>
      <c r="E58" s="1">
        <v>99.86</v>
      </c>
      <c r="F58" s="1">
        <v>100</v>
      </c>
      <c r="G58" s="1">
        <v>99.38</v>
      </c>
      <c r="H58" s="1">
        <v>99.83</v>
      </c>
      <c r="I58" s="1">
        <v>100</v>
      </c>
      <c r="J58" s="1">
        <v>98.68</v>
      </c>
      <c r="K58" s="1">
        <v>100</v>
      </c>
      <c r="L58" s="1">
        <v>98.46</v>
      </c>
      <c r="M58" s="1">
        <v>99.15</v>
      </c>
    </row>
    <row r="59" spans="1:13" x14ac:dyDescent="0.3">
      <c r="A59" t="s">
        <v>33</v>
      </c>
      <c r="B59" t="s">
        <v>14</v>
      </c>
      <c r="C59" s="1">
        <v>100</v>
      </c>
      <c r="D59" s="1">
        <v>100</v>
      </c>
      <c r="E59" s="1">
        <v>100</v>
      </c>
      <c r="F59" s="1">
        <v>100</v>
      </c>
      <c r="G59" s="1">
        <v>100</v>
      </c>
      <c r="H59" s="1">
        <v>91.88</v>
      </c>
      <c r="I59" s="1">
        <v>80.06</v>
      </c>
      <c r="J59" s="1">
        <v>49.28</v>
      </c>
      <c r="K59" s="1">
        <v>100</v>
      </c>
      <c r="L59" s="1">
        <v>56.96</v>
      </c>
      <c r="M59" s="1">
        <v>100</v>
      </c>
    </row>
    <row r="60" spans="1:13" x14ac:dyDescent="0.3">
      <c r="A60" t="s">
        <v>33</v>
      </c>
      <c r="B60" t="s">
        <v>15</v>
      </c>
      <c r="C60" s="1">
        <v>100</v>
      </c>
      <c r="D60" s="1">
        <v>100</v>
      </c>
      <c r="E60" s="1">
        <v>100</v>
      </c>
      <c r="F60" s="1">
        <v>100</v>
      </c>
      <c r="G60" s="1">
        <v>100</v>
      </c>
      <c r="H60" s="1">
        <v>91.88</v>
      </c>
      <c r="I60" s="1">
        <v>80.06</v>
      </c>
      <c r="J60" s="1">
        <v>49.28</v>
      </c>
      <c r="K60" s="1">
        <v>100</v>
      </c>
      <c r="L60" s="1">
        <v>56.96</v>
      </c>
      <c r="M60" s="1">
        <v>100</v>
      </c>
    </row>
    <row r="61" spans="1:13" x14ac:dyDescent="0.3">
      <c r="A61" t="s">
        <v>33</v>
      </c>
      <c r="B61" t="s">
        <v>64</v>
      </c>
      <c r="C61" s="1">
        <v>100</v>
      </c>
      <c r="D61" s="1">
        <v>100</v>
      </c>
      <c r="E61" s="1">
        <v>100</v>
      </c>
      <c r="F61" s="1">
        <v>100</v>
      </c>
      <c r="G61" s="1">
        <v>100</v>
      </c>
      <c r="H61" s="1">
        <v>100</v>
      </c>
      <c r="I61" s="1">
        <v>80.06</v>
      </c>
      <c r="J61" s="1">
        <v>49.28</v>
      </c>
      <c r="K61" s="1">
        <v>100</v>
      </c>
      <c r="L61" s="1">
        <v>56.96</v>
      </c>
      <c r="M61" s="1">
        <v>100</v>
      </c>
    </row>
    <row r="62" spans="1:13" x14ac:dyDescent="0.3">
      <c r="A62" t="s">
        <v>34</v>
      </c>
      <c r="B62" t="s">
        <v>14</v>
      </c>
      <c r="C62" s="1">
        <v>92.84</v>
      </c>
      <c r="D62" s="1">
        <v>98.72</v>
      </c>
      <c r="E62" s="1">
        <v>99.21</v>
      </c>
      <c r="F62" s="1">
        <v>89.36</v>
      </c>
      <c r="G62" s="1">
        <v>100</v>
      </c>
      <c r="H62" s="1">
        <v>99.59</v>
      </c>
      <c r="I62" s="1">
        <v>98.25</v>
      </c>
      <c r="J62" s="1">
        <v>49.28</v>
      </c>
      <c r="K62" s="1">
        <v>62.25</v>
      </c>
      <c r="L62" s="1">
        <v>56.96</v>
      </c>
      <c r="M62" s="1">
        <v>93.02</v>
      </c>
    </row>
    <row r="63" spans="1:13" x14ac:dyDescent="0.3">
      <c r="A63" t="s">
        <v>34</v>
      </c>
      <c r="B63" t="s">
        <v>15</v>
      </c>
      <c r="C63" s="1">
        <v>88.54</v>
      </c>
      <c r="D63" s="1">
        <v>98.89</v>
      </c>
      <c r="E63" s="1">
        <v>99.83</v>
      </c>
      <c r="F63" s="1">
        <v>87.02</v>
      </c>
      <c r="G63" s="1">
        <v>99.01</v>
      </c>
      <c r="H63" s="1">
        <v>99.92</v>
      </c>
      <c r="I63" s="1">
        <v>100</v>
      </c>
      <c r="J63" s="1">
        <v>76.63</v>
      </c>
      <c r="K63" s="1">
        <v>90.21</v>
      </c>
      <c r="L63" s="1">
        <v>90</v>
      </c>
      <c r="M63" s="1">
        <v>89.59</v>
      </c>
    </row>
    <row r="64" spans="1:13" x14ac:dyDescent="0.3">
      <c r="A64" t="s">
        <v>34</v>
      </c>
      <c r="B64" t="s">
        <v>64</v>
      </c>
      <c r="C64" s="1">
        <v>96.2</v>
      </c>
      <c r="D64" s="1">
        <v>99.32</v>
      </c>
      <c r="E64" s="1">
        <v>99.95</v>
      </c>
      <c r="F64" s="1">
        <v>96.01</v>
      </c>
      <c r="G64" s="1">
        <v>100</v>
      </c>
      <c r="H64" s="1">
        <v>100</v>
      </c>
      <c r="I64" s="1">
        <v>100</v>
      </c>
      <c r="J64" s="1">
        <v>93.53</v>
      </c>
      <c r="K64" s="1">
        <v>97.34</v>
      </c>
      <c r="L64" s="1">
        <v>100</v>
      </c>
      <c r="M64" s="1">
        <v>96.65</v>
      </c>
    </row>
    <row r="65" spans="1:13" x14ac:dyDescent="0.3">
      <c r="A65" t="s">
        <v>35</v>
      </c>
      <c r="B65" t="s">
        <v>14</v>
      </c>
      <c r="C65" s="1">
        <v>97.86</v>
      </c>
      <c r="D65" s="1">
        <v>99.19</v>
      </c>
      <c r="E65" s="1">
        <v>99.83</v>
      </c>
      <c r="F65" s="1">
        <v>95.89</v>
      </c>
      <c r="G65" s="1">
        <v>99.31</v>
      </c>
      <c r="H65" s="1">
        <v>99.55</v>
      </c>
      <c r="I65" s="1">
        <v>99.12</v>
      </c>
      <c r="J65" s="1">
        <v>49.28</v>
      </c>
      <c r="K65" s="1">
        <v>62.25</v>
      </c>
      <c r="L65" s="1">
        <v>56.96</v>
      </c>
      <c r="M65" s="1">
        <v>98.46</v>
      </c>
    </row>
    <row r="66" spans="1:13" x14ac:dyDescent="0.3">
      <c r="A66" t="s">
        <v>35</v>
      </c>
      <c r="B66" t="s">
        <v>15</v>
      </c>
      <c r="C66" s="1">
        <v>98.9</v>
      </c>
      <c r="D66" s="1">
        <v>99.77</v>
      </c>
      <c r="E66" s="1">
        <v>99.86</v>
      </c>
      <c r="F66" s="1">
        <v>98.04</v>
      </c>
      <c r="G66" s="1">
        <v>99.83</v>
      </c>
      <c r="H66" s="1">
        <v>99.83</v>
      </c>
      <c r="I66" s="1">
        <v>99.56</v>
      </c>
      <c r="J66" s="1">
        <v>99.35</v>
      </c>
      <c r="K66" s="1">
        <v>99.7</v>
      </c>
      <c r="L66" s="1">
        <v>99.28</v>
      </c>
      <c r="M66" s="1">
        <v>99.29</v>
      </c>
    </row>
    <row r="67" spans="1:13" x14ac:dyDescent="0.3">
      <c r="A67" t="s">
        <v>35</v>
      </c>
      <c r="B67" t="s">
        <v>64</v>
      </c>
      <c r="C67" s="1">
        <v>99.06</v>
      </c>
      <c r="D67" s="1">
        <v>99.71</v>
      </c>
      <c r="E67" s="1">
        <v>100</v>
      </c>
      <c r="F67" s="1">
        <v>100</v>
      </c>
      <c r="G67" s="1">
        <v>99.89</v>
      </c>
      <c r="H67" s="1">
        <v>99.81</v>
      </c>
      <c r="I67" s="1">
        <v>99.82</v>
      </c>
      <c r="J67" s="1">
        <v>99.82</v>
      </c>
      <c r="K67" s="1">
        <v>99.71</v>
      </c>
      <c r="L67" s="1">
        <v>99.43</v>
      </c>
      <c r="M67" s="1">
        <v>99.41</v>
      </c>
    </row>
    <row r="68" spans="1:13" x14ac:dyDescent="0.3">
      <c r="A68" t="s">
        <v>36</v>
      </c>
      <c r="B68" t="s">
        <v>14</v>
      </c>
      <c r="C68" s="1">
        <v>97.26</v>
      </c>
      <c r="D68" s="1">
        <v>99.66</v>
      </c>
      <c r="E68" s="1">
        <v>100</v>
      </c>
      <c r="F68" s="1">
        <v>98.41</v>
      </c>
      <c r="G68" s="1">
        <v>100</v>
      </c>
      <c r="H68" s="1">
        <v>99.56</v>
      </c>
      <c r="I68" s="1">
        <v>98.68</v>
      </c>
      <c r="J68" s="1">
        <v>49.28</v>
      </c>
      <c r="K68" s="1">
        <v>62.25</v>
      </c>
      <c r="L68" s="1">
        <v>56.96</v>
      </c>
      <c r="M68" s="1">
        <v>98.17</v>
      </c>
    </row>
    <row r="69" spans="1:13" x14ac:dyDescent="0.3">
      <c r="A69" t="s">
        <v>36</v>
      </c>
      <c r="B69" t="s">
        <v>15</v>
      </c>
      <c r="C69" s="1">
        <v>92.69</v>
      </c>
      <c r="D69" s="1">
        <v>99.88</v>
      </c>
      <c r="E69" s="1">
        <v>100</v>
      </c>
      <c r="F69" s="1">
        <v>100</v>
      </c>
      <c r="G69" s="1">
        <v>100</v>
      </c>
      <c r="H69" s="1">
        <v>99.71</v>
      </c>
      <c r="I69" s="1">
        <v>98.68</v>
      </c>
      <c r="J69" s="1">
        <v>97.56</v>
      </c>
      <c r="K69" s="1">
        <v>100</v>
      </c>
      <c r="L69" s="1">
        <v>100</v>
      </c>
      <c r="M69" s="1">
        <v>95.51</v>
      </c>
    </row>
    <row r="70" spans="1:13" x14ac:dyDescent="0.3">
      <c r="A70" t="s">
        <v>36</v>
      </c>
      <c r="B70" t="s">
        <v>64</v>
      </c>
      <c r="C70" s="1">
        <v>98.27</v>
      </c>
      <c r="D70" s="1">
        <v>99.54</v>
      </c>
      <c r="E70" s="1">
        <v>100</v>
      </c>
      <c r="F70" s="1">
        <v>96.83</v>
      </c>
      <c r="G70" s="1">
        <v>100</v>
      </c>
      <c r="H70" s="1">
        <v>100</v>
      </c>
      <c r="I70" s="1">
        <v>98.04</v>
      </c>
      <c r="J70" s="1">
        <v>92.5</v>
      </c>
      <c r="K70" s="1">
        <v>100</v>
      </c>
      <c r="L70" s="1">
        <v>100</v>
      </c>
      <c r="M70" s="1">
        <v>98.74</v>
      </c>
    </row>
    <row r="71" spans="1:13" x14ac:dyDescent="0.3">
      <c r="A71" t="s">
        <v>37</v>
      </c>
      <c r="B71" t="s">
        <v>14</v>
      </c>
      <c r="C71" s="1">
        <v>50.84</v>
      </c>
      <c r="D71" s="1">
        <v>61.65</v>
      </c>
      <c r="E71" s="1">
        <v>100</v>
      </c>
      <c r="F71" s="1">
        <v>46.72</v>
      </c>
      <c r="G71" s="1">
        <v>94.59</v>
      </c>
      <c r="H71" s="1">
        <v>86.9</v>
      </c>
      <c r="I71" s="1">
        <v>79.33</v>
      </c>
      <c r="J71" s="1">
        <v>49.28</v>
      </c>
      <c r="K71" s="1">
        <v>62.25</v>
      </c>
      <c r="L71" s="1">
        <v>56.96</v>
      </c>
      <c r="M71" s="1">
        <v>50.95</v>
      </c>
    </row>
    <row r="72" spans="1:13" x14ac:dyDescent="0.3">
      <c r="A72" t="s">
        <v>37</v>
      </c>
      <c r="B72" t="s">
        <v>15</v>
      </c>
      <c r="C72" s="1">
        <v>62.63</v>
      </c>
      <c r="D72" s="1">
        <v>71.52</v>
      </c>
      <c r="E72" s="1">
        <v>100</v>
      </c>
      <c r="F72" s="1">
        <v>65.16</v>
      </c>
      <c r="G72" s="1">
        <v>93.75</v>
      </c>
      <c r="H72" s="1">
        <v>88.17</v>
      </c>
      <c r="I72" s="1">
        <v>84.25</v>
      </c>
      <c r="J72" s="1">
        <v>60.65</v>
      </c>
      <c r="K72" s="1">
        <v>82.35</v>
      </c>
      <c r="L72" s="1">
        <v>71.13</v>
      </c>
      <c r="M72" s="1">
        <v>63.92</v>
      </c>
    </row>
    <row r="73" spans="1:13" x14ac:dyDescent="0.3">
      <c r="A73" t="s">
        <v>37</v>
      </c>
      <c r="B73" t="s">
        <v>64</v>
      </c>
      <c r="C73" s="1">
        <v>84.12</v>
      </c>
      <c r="D73" s="1">
        <v>73.63</v>
      </c>
      <c r="E73" s="1">
        <v>96.43</v>
      </c>
      <c r="F73" s="1">
        <v>89.79</v>
      </c>
      <c r="G73" s="1">
        <v>96.77</v>
      </c>
      <c r="H73" s="1">
        <v>91.43</v>
      </c>
      <c r="I73" s="1">
        <v>88.67</v>
      </c>
      <c r="J73" s="1">
        <v>67.239999999999995</v>
      </c>
      <c r="K73" s="1">
        <v>85.71</v>
      </c>
      <c r="L73" s="1">
        <v>81.819999999999993</v>
      </c>
      <c r="M73" s="1">
        <v>84.29</v>
      </c>
    </row>
    <row r="74" spans="1:13" x14ac:dyDescent="0.3">
      <c r="A74" t="s">
        <v>38</v>
      </c>
      <c r="B74" t="s">
        <v>14</v>
      </c>
      <c r="C74" s="1">
        <v>99.47</v>
      </c>
      <c r="D74" s="1">
        <v>99.75</v>
      </c>
      <c r="E74" s="1">
        <v>100</v>
      </c>
      <c r="F74" s="1">
        <v>99.81</v>
      </c>
      <c r="G74" s="1">
        <v>95.57</v>
      </c>
      <c r="H74" s="1">
        <v>91.88</v>
      </c>
      <c r="I74" s="1">
        <v>80.06</v>
      </c>
      <c r="J74" s="1">
        <v>49.28</v>
      </c>
      <c r="K74" s="1">
        <v>62.25</v>
      </c>
      <c r="L74" s="1">
        <v>56.96</v>
      </c>
      <c r="M74" s="1">
        <v>99.62</v>
      </c>
    </row>
    <row r="75" spans="1:13" x14ac:dyDescent="0.3">
      <c r="A75" t="s">
        <v>38</v>
      </c>
      <c r="B75" t="s">
        <v>15</v>
      </c>
      <c r="C75" s="1">
        <v>99.94</v>
      </c>
      <c r="D75" s="1">
        <v>99.24</v>
      </c>
      <c r="E75" s="1">
        <v>97.03</v>
      </c>
      <c r="F75" s="1">
        <v>99.91</v>
      </c>
      <c r="G75" s="1">
        <v>95.57</v>
      </c>
      <c r="H75" s="1">
        <v>91.88</v>
      </c>
      <c r="I75" s="1">
        <v>80.06</v>
      </c>
      <c r="J75" s="1">
        <v>99.67</v>
      </c>
      <c r="K75" s="1">
        <v>62.25</v>
      </c>
      <c r="L75" s="1">
        <v>100</v>
      </c>
      <c r="M75" s="1">
        <v>99.82</v>
      </c>
    </row>
    <row r="76" spans="1:13" x14ac:dyDescent="0.3">
      <c r="A76" t="s">
        <v>38</v>
      </c>
      <c r="B76" t="s">
        <v>64</v>
      </c>
      <c r="C76" s="1">
        <v>99.04</v>
      </c>
      <c r="D76" s="1">
        <v>99.23</v>
      </c>
      <c r="E76" s="1">
        <v>97.03</v>
      </c>
      <c r="F76" s="1">
        <v>99.47</v>
      </c>
      <c r="G76" s="1">
        <v>95.57</v>
      </c>
      <c r="H76" s="1">
        <v>91.88</v>
      </c>
      <c r="I76" s="1">
        <v>80.06</v>
      </c>
      <c r="J76" s="1">
        <v>99.51</v>
      </c>
      <c r="K76" s="1">
        <v>62.25</v>
      </c>
      <c r="L76" s="1">
        <v>99.28</v>
      </c>
      <c r="M76" s="1">
        <v>99.27</v>
      </c>
    </row>
    <row r="77" spans="1:13" x14ac:dyDescent="0.3">
      <c r="A77" t="s">
        <v>39</v>
      </c>
      <c r="B77" t="s">
        <v>14</v>
      </c>
      <c r="C77" s="1">
        <v>97.07</v>
      </c>
      <c r="D77" s="1">
        <v>98.66</v>
      </c>
      <c r="E77" s="1">
        <v>100</v>
      </c>
      <c r="F77" s="1">
        <v>93.18</v>
      </c>
      <c r="G77" s="1">
        <v>100</v>
      </c>
      <c r="H77" s="1">
        <v>100</v>
      </c>
      <c r="I77" s="1">
        <v>98.49</v>
      </c>
      <c r="J77" s="1">
        <v>49.28</v>
      </c>
      <c r="K77" s="1">
        <v>62.25</v>
      </c>
      <c r="L77" s="1">
        <v>56.96</v>
      </c>
      <c r="M77" s="1">
        <v>97.08</v>
      </c>
    </row>
    <row r="78" spans="1:13" x14ac:dyDescent="0.3">
      <c r="A78" t="s">
        <v>39</v>
      </c>
      <c r="B78" t="s">
        <v>15</v>
      </c>
      <c r="C78" s="1">
        <v>99.02</v>
      </c>
      <c r="D78" s="1">
        <v>100</v>
      </c>
      <c r="E78" s="1">
        <v>100</v>
      </c>
      <c r="F78" s="1">
        <v>98.7</v>
      </c>
      <c r="G78" s="1">
        <v>100</v>
      </c>
      <c r="H78" s="1">
        <v>99.68</v>
      </c>
      <c r="I78" s="1">
        <v>99.53</v>
      </c>
      <c r="J78" s="1">
        <v>91.67</v>
      </c>
      <c r="K78" s="1">
        <v>100</v>
      </c>
      <c r="L78" s="1">
        <v>100</v>
      </c>
      <c r="M78" s="1">
        <v>99.37</v>
      </c>
    </row>
    <row r="79" spans="1:13" x14ac:dyDescent="0.3">
      <c r="A79" t="s">
        <v>39</v>
      </c>
      <c r="B79" t="s">
        <v>64</v>
      </c>
      <c r="C79" s="1">
        <v>99.84</v>
      </c>
      <c r="D79" s="1">
        <v>100</v>
      </c>
      <c r="E79" s="1">
        <v>100</v>
      </c>
      <c r="F79" s="1">
        <v>97.44</v>
      </c>
      <c r="G79" s="1">
        <v>100</v>
      </c>
      <c r="H79" s="1">
        <v>100</v>
      </c>
      <c r="I79" s="1">
        <v>100</v>
      </c>
      <c r="J79" s="1">
        <v>100</v>
      </c>
      <c r="K79" s="1">
        <v>100</v>
      </c>
      <c r="L79" s="1">
        <v>100</v>
      </c>
      <c r="M79" s="1">
        <v>99.89</v>
      </c>
    </row>
    <row r="80" spans="1:13" x14ac:dyDescent="0.3">
      <c r="A80" t="s">
        <v>40</v>
      </c>
      <c r="B80" t="s">
        <v>14</v>
      </c>
      <c r="C80" s="1">
        <v>83.4</v>
      </c>
      <c r="D80" s="1">
        <v>90.3</v>
      </c>
      <c r="E80" s="1">
        <v>94.12</v>
      </c>
      <c r="F80" s="1">
        <v>84.8</v>
      </c>
      <c r="G80" s="1">
        <v>93.33</v>
      </c>
      <c r="H80" s="1">
        <v>92</v>
      </c>
      <c r="I80" s="1">
        <v>87.41</v>
      </c>
      <c r="J80" s="1">
        <v>49.28</v>
      </c>
      <c r="K80" s="1">
        <v>62.25</v>
      </c>
      <c r="L80" s="1">
        <v>56.96</v>
      </c>
      <c r="M80" s="1">
        <v>86</v>
      </c>
    </row>
    <row r="81" spans="1:13" x14ac:dyDescent="0.3">
      <c r="A81" t="s">
        <v>40</v>
      </c>
      <c r="B81" t="s">
        <v>15</v>
      </c>
      <c r="C81" s="1">
        <v>86.46</v>
      </c>
      <c r="D81" s="1">
        <v>92.04</v>
      </c>
      <c r="E81" s="1">
        <v>98.2</v>
      </c>
      <c r="F81" s="1">
        <v>84.05</v>
      </c>
      <c r="G81" s="1">
        <v>96.15</v>
      </c>
      <c r="H81" s="1">
        <v>94.72</v>
      </c>
      <c r="I81" s="1">
        <v>88.96</v>
      </c>
      <c r="J81" s="1">
        <v>89.96</v>
      </c>
      <c r="K81" s="1">
        <v>62.25</v>
      </c>
      <c r="L81" s="1">
        <v>56.96</v>
      </c>
      <c r="M81" s="1">
        <v>88.34</v>
      </c>
    </row>
    <row r="82" spans="1:13" x14ac:dyDescent="0.3">
      <c r="A82" t="s">
        <v>40</v>
      </c>
      <c r="B82" t="s">
        <v>64</v>
      </c>
      <c r="C82" s="1">
        <v>97.44</v>
      </c>
      <c r="D82" s="1">
        <v>98.58</v>
      </c>
      <c r="E82" s="1">
        <v>96.77</v>
      </c>
      <c r="F82" s="1">
        <v>91.27</v>
      </c>
      <c r="G82" s="1">
        <v>100</v>
      </c>
      <c r="H82" s="1">
        <v>97.87</v>
      </c>
      <c r="I82" s="1">
        <v>94.84</v>
      </c>
      <c r="J82" s="1">
        <v>93.88</v>
      </c>
      <c r="K82" s="1">
        <v>62.25</v>
      </c>
      <c r="L82" s="1">
        <v>92.83</v>
      </c>
      <c r="M82" s="1">
        <v>97.06</v>
      </c>
    </row>
    <row r="83" spans="1:13" x14ac:dyDescent="0.3">
      <c r="A83" t="s">
        <v>41</v>
      </c>
      <c r="B83" t="s">
        <v>14</v>
      </c>
      <c r="C83" s="1">
        <v>100</v>
      </c>
      <c r="D83" s="1">
        <v>100</v>
      </c>
      <c r="E83" s="1">
        <v>100</v>
      </c>
      <c r="F83" s="1">
        <v>87.75</v>
      </c>
      <c r="G83" s="1">
        <v>100</v>
      </c>
      <c r="H83" s="1">
        <v>100</v>
      </c>
      <c r="I83" s="1">
        <v>100</v>
      </c>
      <c r="J83" s="1">
        <v>49.28</v>
      </c>
      <c r="K83" s="1">
        <v>100</v>
      </c>
      <c r="L83" s="1">
        <v>100</v>
      </c>
      <c r="M83" s="1">
        <v>100</v>
      </c>
    </row>
    <row r="84" spans="1:13" x14ac:dyDescent="0.3">
      <c r="A84" t="s">
        <v>41</v>
      </c>
      <c r="B84" t="s">
        <v>15</v>
      </c>
      <c r="C84" s="1">
        <v>100</v>
      </c>
      <c r="D84" s="1">
        <v>100</v>
      </c>
      <c r="E84" s="1">
        <v>100</v>
      </c>
      <c r="F84" s="1">
        <v>87.75</v>
      </c>
      <c r="G84" s="1">
        <v>100</v>
      </c>
      <c r="H84" s="1">
        <v>100</v>
      </c>
      <c r="I84" s="1">
        <v>100</v>
      </c>
      <c r="J84" s="1">
        <v>49.28</v>
      </c>
      <c r="K84" s="1">
        <v>100</v>
      </c>
      <c r="L84" s="1">
        <v>100</v>
      </c>
      <c r="M84" s="1">
        <v>100</v>
      </c>
    </row>
    <row r="85" spans="1:13" x14ac:dyDescent="0.3">
      <c r="A85" t="s">
        <v>41</v>
      </c>
      <c r="B85" t="s">
        <v>64</v>
      </c>
      <c r="C85" s="1">
        <v>100</v>
      </c>
      <c r="D85" s="1">
        <v>100</v>
      </c>
      <c r="E85" s="1">
        <v>100</v>
      </c>
      <c r="F85" s="1">
        <v>100</v>
      </c>
      <c r="G85" s="1">
        <v>100</v>
      </c>
      <c r="H85" s="1">
        <v>100</v>
      </c>
      <c r="I85" s="1">
        <v>100</v>
      </c>
      <c r="J85" s="1">
        <v>49.28</v>
      </c>
      <c r="K85" s="1">
        <v>100</v>
      </c>
      <c r="L85" s="1">
        <v>100</v>
      </c>
      <c r="M85" s="1">
        <v>100</v>
      </c>
    </row>
    <row r="86" spans="1:13" x14ac:dyDescent="0.3">
      <c r="A86" t="s">
        <v>42</v>
      </c>
      <c r="B86" t="s">
        <v>14</v>
      </c>
      <c r="C86" s="1">
        <v>96.51</v>
      </c>
      <c r="D86" s="1">
        <v>98.88</v>
      </c>
      <c r="E86" s="1">
        <v>99.83</v>
      </c>
      <c r="F86" s="1">
        <v>98.23</v>
      </c>
      <c r="G86" s="1">
        <v>99.68</v>
      </c>
      <c r="H86" s="1">
        <v>99.43</v>
      </c>
      <c r="I86" s="1">
        <v>99.35</v>
      </c>
      <c r="J86" s="1">
        <v>49.28</v>
      </c>
      <c r="K86" s="1">
        <v>62.25</v>
      </c>
      <c r="L86" s="1">
        <v>56.96</v>
      </c>
      <c r="M86" s="1">
        <v>97.81</v>
      </c>
    </row>
    <row r="87" spans="1:13" x14ac:dyDescent="0.3">
      <c r="A87" t="s">
        <v>42</v>
      </c>
      <c r="B87" t="s">
        <v>15</v>
      </c>
      <c r="C87" s="1">
        <v>98.76</v>
      </c>
      <c r="D87" s="1">
        <v>99.23</v>
      </c>
      <c r="E87" s="1">
        <v>99.92</v>
      </c>
      <c r="F87" s="1">
        <v>98.82</v>
      </c>
      <c r="G87" s="1">
        <v>99.26</v>
      </c>
      <c r="H87" s="1">
        <v>99.74</v>
      </c>
      <c r="I87" s="1">
        <v>99.51</v>
      </c>
      <c r="J87" s="1">
        <v>100</v>
      </c>
      <c r="K87" s="1">
        <v>100</v>
      </c>
      <c r="L87" s="1">
        <v>98.02</v>
      </c>
      <c r="M87" s="1">
        <v>99.08</v>
      </c>
    </row>
    <row r="88" spans="1:13" x14ac:dyDescent="0.3">
      <c r="A88" t="s">
        <v>42</v>
      </c>
      <c r="B88" t="s">
        <v>64</v>
      </c>
      <c r="C88" s="1">
        <v>99.82</v>
      </c>
      <c r="D88" s="1">
        <v>99.54</v>
      </c>
      <c r="E88" s="1">
        <v>99.96</v>
      </c>
      <c r="F88" s="1">
        <v>99.86</v>
      </c>
      <c r="G88" s="1">
        <v>99.7</v>
      </c>
      <c r="H88" s="1">
        <v>99.96</v>
      </c>
      <c r="I88" s="1">
        <v>100</v>
      </c>
      <c r="J88" s="1">
        <v>100</v>
      </c>
      <c r="K88" s="1">
        <v>100</v>
      </c>
      <c r="L88" s="1">
        <v>100</v>
      </c>
      <c r="M88" s="1">
        <v>99.83</v>
      </c>
    </row>
    <row r="89" spans="1:13" x14ac:dyDescent="0.3">
      <c r="A89" t="s">
        <v>43</v>
      </c>
      <c r="B89" t="s">
        <v>14</v>
      </c>
      <c r="C89" s="1">
        <v>96.07</v>
      </c>
      <c r="D89" s="1">
        <v>99.59</v>
      </c>
      <c r="E89" s="1">
        <v>99.84</v>
      </c>
      <c r="F89" s="1">
        <v>99.15</v>
      </c>
      <c r="G89" s="1">
        <v>99.13</v>
      </c>
      <c r="H89" s="1">
        <v>99.83</v>
      </c>
      <c r="I89" s="1">
        <v>97.64</v>
      </c>
      <c r="J89" s="1">
        <v>49.28</v>
      </c>
      <c r="K89" s="1">
        <v>100</v>
      </c>
      <c r="L89" s="1">
        <v>56.96</v>
      </c>
      <c r="M89" s="1">
        <v>97.87</v>
      </c>
    </row>
    <row r="90" spans="1:13" x14ac:dyDescent="0.3">
      <c r="A90" t="s">
        <v>43</v>
      </c>
      <c r="B90" t="s">
        <v>15</v>
      </c>
      <c r="C90" s="1">
        <v>95.58</v>
      </c>
      <c r="D90" s="1">
        <v>99.67</v>
      </c>
      <c r="E90" s="1">
        <v>99.64</v>
      </c>
      <c r="F90" s="1">
        <v>99.06</v>
      </c>
      <c r="G90" s="1">
        <v>98.49</v>
      </c>
      <c r="H90" s="1">
        <v>99.53</v>
      </c>
      <c r="I90" s="1">
        <v>99.07</v>
      </c>
      <c r="J90" s="1">
        <v>95.83</v>
      </c>
      <c r="K90" s="1">
        <v>98.12</v>
      </c>
      <c r="L90" s="1">
        <v>100</v>
      </c>
      <c r="M90" s="1">
        <v>98.03</v>
      </c>
    </row>
    <row r="91" spans="1:13" x14ac:dyDescent="0.3">
      <c r="A91" t="s">
        <v>43</v>
      </c>
      <c r="B91" t="s">
        <v>64</v>
      </c>
      <c r="C91" s="1">
        <v>99.4</v>
      </c>
      <c r="D91" s="1">
        <v>99.88</v>
      </c>
      <c r="E91" s="1">
        <v>99.87</v>
      </c>
      <c r="F91" s="1">
        <v>100</v>
      </c>
      <c r="G91" s="1">
        <v>98.88</v>
      </c>
      <c r="H91" s="1">
        <v>99.89</v>
      </c>
      <c r="I91" s="1">
        <v>99.24</v>
      </c>
      <c r="J91" s="1">
        <v>100</v>
      </c>
      <c r="K91" s="1">
        <v>97.72</v>
      </c>
      <c r="L91" s="1">
        <v>56.96</v>
      </c>
      <c r="M91" s="1">
        <v>99.67</v>
      </c>
    </row>
    <row r="92" spans="1:13" x14ac:dyDescent="0.3">
      <c r="A92" t="s">
        <v>44</v>
      </c>
      <c r="B92" t="s">
        <v>14</v>
      </c>
      <c r="C92" s="1">
        <v>98.78</v>
      </c>
      <c r="D92" s="1">
        <v>99.7</v>
      </c>
      <c r="E92" s="1">
        <v>100</v>
      </c>
      <c r="F92" s="1">
        <v>100</v>
      </c>
      <c r="G92" s="1">
        <v>100</v>
      </c>
      <c r="H92" s="1">
        <v>100</v>
      </c>
      <c r="I92" s="1">
        <v>100</v>
      </c>
      <c r="J92" s="1">
        <v>49.28</v>
      </c>
      <c r="K92" s="1">
        <v>62.25</v>
      </c>
      <c r="L92" s="1">
        <v>56.96</v>
      </c>
      <c r="M92" s="1">
        <v>99.25</v>
      </c>
    </row>
    <row r="93" spans="1:13" x14ac:dyDescent="0.3">
      <c r="A93" t="s">
        <v>44</v>
      </c>
      <c r="B93" t="s">
        <v>15</v>
      </c>
      <c r="C93" s="1">
        <v>98.27</v>
      </c>
      <c r="D93" s="1">
        <v>99.7</v>
      </c>
      <c r="E93" s="1">
        <v>100</v>
      </c>
      <c r="F93" s="1">
        <v>100</v>
      </c>
      <c r="G93" s="1">
        <v>100</v>
      </c>
      <c r="H93" s="1">
        <v>99.26</v>
      </c>
      <c r="I93" s="1">
        <v>100</v>
      </c>
      <c r="J93" s="1">
        <v>49.28</v>
      </c>
      <c r="K93" s="1">
        <v>62.25</v>
      </c>
      <c r="L93" s="1">
        <v>56.96</v>
      </c>
      <c r="M93" s="1">
        <v>98.91</v>
      </c>
    </row>
    <row r="94" spans="1:13" x14ac:dyDescent="0.3">
      <c r="A94" t="s">
        <v>44</v>
      </c>
      <c r="B94" t="s">
        <v>64</v>
      </c>
      <c r="C94" s="1">
        <v>99.84</v>
      </c>
      <c r="D94" s="1">
        <v>99.71</v>
      </c>
      <c r="E94" s="1">
        <v>100</v>
      </c>
      <c r="F94" s="1">
        <v>100</v>
      </c>
      <c r="G94" s="1">
        <v>100</v>
      </c>
      <c r="H94" s="1">
        <v>100</v>
      </c>
      <c r="I94" s="1">
        <v>100</v>
      </c>
      <c r="J94" s="1">
        <v>49.28</v>
      </c>
      <c r="K94" s="1">
        <v>62.25</v>
      </c>
      <c r="L94" s="1">
        <v>56.96</v>
      </c>
      <c r="M94" s="1">
        <v>99.83</v>
      </c>
    </row>
    <row r="95" spans="1:13" x14ac:dyDescent="0.3">
      <c r="A95" t="s">
        <v>45</v>
      </c>
      <c r="B95" t="s">
        <v>14</v>
      </c>
      <c r="C95" s="1">
        <v>95.53</v>
      </c>
      <c r="D95" s="1">
        <v>99.56</v>
      </c>
      <c r="E95" s="1">
        <v>99.95</v>
      </c>
      <c r="F95" s="1">
        <v>96.75</v>
      </c>
      <c r="G95" s="1">
        <v>98.41</v>
      </c>
      <c r="H95" s="1">
        <v>91.88</v>
      </c>
      <c r="I95" s="1">
        <v>80.06</v>
      </c>
      <c r="J95" s="1">
        <v>100</v>
      </c>
      <c r="K95" s="1">
        <v>62.25</v>
      </c>
      <c r="L95" s="1">
        <v>100</v>
      </c>
      <c r="M95" s="1">
        <v>96.91</v>
      </c>
    </row>
    <row r="96" spans="1:13" x14ac:dyDescent="0.3">
      <c r="A96" t="s">
        <v>45</v>
      </c>
      <c r="B96" t="s">
        <v>15</v>
      </c>
      <c r="C96" s="1">
        <v>99.57</v>
      </c>
      <c r="D96" s="1">
        <v>99.94</v>
      </c>
      <c r="E96" s="1">
        <v>99.98</v>
      </c>
      <c r="F96" s="1">
        <v>100</v>
      </c>
      <c r="G96" s="1">
        <v>99.88</v>
      </c>
      <c r="H96" s="1">
        <v>91.88</v>
      </c>
      <c r="I96" s="1">
        <v>80.06</v>
      </c>
      <c r="J96" s="1">
        <v>100</v>
      </c>
      <c r="K96" s="1">
        <v>100</v>
      </c>
      <c r="L96" s="1">
        <v>100</v>
      </c>
      <c r="M96" s="1">
        <v>99.71</v>
      </c>
    </row>
    <row r="97" spans="1:13" x14ac:dyDescent="0.3">
      <c r="A97" t="s">
        <v>45</v>
      </c>
      <c r="B97" t="s">
        <v>64</v>
      </c>
      <c r="C97" s="1">
        <v>99.84</v>
      </c>
      <c r="D97" s="1">
        <v>99.98</v>
      </c>
      <c r="E97" s="1">
        <v>100</v>
      </c>
      <c r="F97" s="1">
        <v>100</v>
      </c>
      <c r="G97" s="1">
        <v>100</v>
      </c>
      <c r="H97" s="1">
        <v>100</v>
      </c>
      <c r="I97" s="1">
        <v>100</v>
      </c>
      <c r="J97" s="1">
        <v>100</v>
      </c>
      <c r="K97" s="1">
        <v>100</v>
      </c>
      <c r="L97" s="1">
        <v>100</v>
      </c>
      <c r="M97" s="1">
        <v>99.9</v>
      </c>
    </row>
    <row r="98" spans="1:13" x14ac:dyDescent="0.3">
      <c r="A98" t="s">
        <v>46</v>
      </c>
      <c r="B98" t="s">
        <v>15</v>
      </c>
      <c r="C98" s="1">
        <v>89.82</v>
      </c>
      <c r="D98" s="1">
        <v>95.16</v>
      </c>
      <c r="E98" s="1">
        <v>97.96</v>
      </c>
      <c r="F98" s="1">
        <v>100</v>
      </c>
      <c r="G98" s="1">
        <v>95.94</v>
      </c>
      <c r="H98" s="1">
        <v>92.87</v>
      </c>
      <c r="I98" s="1">
        <v>97.38</v>
      </c>
      <c r="J98" s="1">
        <v>100</v>
      </c>
      <c r="K98" s="1">
        <v>100</v>
      </c>
      <c r="L98" s="1">
        <v>81.62</v>
      </c>
      <c r="M98" s="1">
        <v>92.1</v>
      </c>
    </row>
    <row r="99" spans="1:13" x14ac:dyDescent="0.3">
      <c r="A99" t="s">
        <v>46</v>
      </c>
      <c r="B99" t="s">
        <v>64</v>
      </c>
      <c r="C99" s="1">
        <v>100</v>
      </c>
      <c r="D99" s="1">
        <v>100</v>
      </c>
      <c r="E99" s="1">
        <v>100</v>
      </c>
      <c r="F99" s="1">
        <v>87.75</v>
      </c>
      <c r="G99" s="1">
        <v>100</v>
      </c>
      <c r="H99" s="1">
        <v>100</v>
      </c>
      <c r="I99" s="1">
        <v>100</v>
      </c>
      <c r="J99" s="1">
        <v>49.28</v>
      </c>
      <c r="K99" s="1">
        <v>100</v>
      </c>
      <c r="L99" s="1">
        <v>100</v>
      </c>
      <c r="M99" s="1">
        <v>100</v>
      </c>
    </row>
    <row r="100" spans="1:13" x14ac:dyDescent="0.3">
      <c r="A100" t="s">
        <v>47</v>
      </c>
      <c r="B100" t="s">
        <v>14</v>
      </c>
      <c r="C100" s="1">
        <v>87.79</v>
      </c>
      <c r="D100" s="1">
        <v>95.04</v>
      </c>
      <c r="E100" s="1">
        <v>76.180000000000007</v>
      </c>
      <c r="F100" s="1">
        <v>50</v>
      </c>
      <c r="G100" s="1">
        <v>85.71</v>
      </c>
      <c r="H100" s="1">
        <v>89.88</v>
      </c>
      <c r="I100" s="1">
        <v>80</v>
      </c>
      <c r="J100" s="1">
        <v>49.28</v>
      </c>
      <c r="K100" s="1">
        <v>62.25</v>
      </c>
      <c r="L100" s="1">
        <v>56.96</v>
      </c>
      <c r="M100" s="1">
        <v>89.13</v>
      </c>
    </row>
    <row r="101" spans="1:13" x14ac:dyDescent="0.3">
      <c r="A101" t="s">
        <v>47</v>
      </c>
      <c r="B101" t="s">
        <v>15</v>
      </c>
      <c r="C101" s="1">
        <v>99.77</v>
      </c>
      <c r="D101" s="1">
        <v>100</v>
      </c>
      <c r="E101" s="1">
        <v>100</v>
      </c>
      <c r="F101" s="1">
        <v>100</v>
      </c>
      <c r="G101" s="1">
        <v>100</v>
      </c>
      <c r="H101" s="1">
        <v>100</v>
      </c>
      <c r="I101" s="1">
        <v>100</v>
      </c>
      <c r="J101" s="1">
        <v>49.28</v>
      </c>
      <c r="K101" s="1">
        <v>62.25</v>
      </c>
      <c r="L101" s="1">
        <v>56.96</v>
      </c>
      <c r="M101" s="1">
        <v>99.88</v>
      </c>
    </row>
    <row r="102" spans="1:13" x14ac:dyDescent="0.3">
      <c r="A102" t="s">
        <v>47</v>
      </c>
      <c r="B102" t="s">
        <v>64</v>
      </c>
      <c r="C102" s="1">
        <v>99.73</v>
      </c>
      <c r="D102" s="1">
        <v>100</v>
      </c>
      <c r="E102" s="1">
        <v>100</v>
      </c>
      <c r="F102" s="1">
        <v>100</v>
      </c>
      <c r="G102" s="1">
        <v>100</v>
      </c>
      <c r="H102" s="1">
        <v>100</v>
      </c>
      <c r="I102" s="1">
        <v>100</v>
      </c>
      <c r="J102" s="1">
        <v>49.28</v>
      </c>
      <c r="K102" s="1">
        <v>62.25</v>
      </c>
      <c r="L102" s="1">
        <v>56.96</v>
      </c>
      <c r="M102" s="1">
        <v>99.86</v>
      </c>
    </row>
    <row r="103" spans="1:13" x14ac:dyDescent="0.3">
      <c r="A103" t="s">
        <v>48</v>
      </c>
      <c r="B103" t="s">
        <v>14</v>
      </c>
      <c r="C103" s="1">
        <v>98.65</v>
      </c>
      <c r="D103" s="1">
        <v>99.46</v>
      </c>
      <c r="E103" s="1">
        <v>96.3</v>
      </c>
      <c r="F103" s="1">
        <v>98.77</v>
      </c>
      <c r="G103" s="1">
        <v>98.53</v>
      </c>
      <c r="H103" s="1">
        <v>98.15</v>
      </c>
      <c r="I103" s="1">
        <v>99.35</v>
      </c>
      <c r="J103" s="1">
        <v>96.36</v>
      </c>
      <c r="K103" s="1">
        <v>97.26</v>
      </c>
      <c r="L103" s="1">
        <v>56.96</v>
      </c>
      <c r="M103" s="1">
        <v>98.66</v>
      </c>
    </row>
    <row r="104" spans="1:13" x14ac:dyDescent="0.3">
      <c r="A104" t="s">
        <v>48</v>
      </c>
      <c r="B104" t="s">
        <v>15</v>
      </c>
      <c r="C104" s="1">
        <v>98.59</v>
      </c>
      <c r="D104" s="1">
        <v>99.73</v>
      </c>
      <c r="E104" s="1">
        <v>99.68</v>
      </c>
      <c r="F104" s="1">
        <v>98.6</v>
      </c>
      <c r="G104" s="1">
        <v>99.7</v>
      </c>
      <c r="H104" s="1">
        <v>99.66</v>
      </c>
      <c r="I104" s="1">
        <v>99.66</v>
      </c>
      <c r="J104" s="1">
        <v>98.69</v>
      </c>
      <c r="K104" s="1">
        <v>99.71</v>
      </c>
      <c r="L104" s="1">
        <v>100</v>
      </c>
      <c r="M104" s="1">
        <v>98.72</v>
      </c>
    </row>
    <row r="105" spans="1:13" x14ac:dyDescent="0.3">
      <c r="A105" t="s">
        <v>48</v>
      </c>
      <c r="B105" t="s">
        <v>64</v>
      </c>
      <c r="C105" s="1">
        <v>99.8</v>
      </c>
      <c r="D105" s="1">
        <v>99.93</v>
      </c>
      <c r="E105" s="1">
        <v>99.56</v>
      </c>
      <c r="F105" s="1">
        <v>99.83</v>
      </c>
      <c r="G105" s="1">
        <v>99.87</v>
      </c>
      <c r="H105" s="1">
        <v>99.89</v>
      </c>
      <c r="I105" s="1">
        <v>99.89</v>
      </c>
      <c r="J105" s="1">
        <v>98.96</v>
      </c>
      <c r="K105" s="1">
        <v>99.88</v>
      </c>
      <c r="L105" s="1">
        <v>92.31</v>
      </c>
      <c r="M105" s="1">
        <v>99.8</v>
      </c>
    </row>
    <row r="106" spans="1:13" x14ac:dyDescent="0.3">
      <c r="A106" t="s">
        <v>49</v>
      </c>
      <c r="B106" t="s">
        <v>14</v>
      </c>
      <c r="C106" s="1">
        <v>95.39</v>
      </c>
      <c r="D106" s="1">
        <v>98.01</v>
      </c>
      <c r="E106" s="1">
        <v>99.77</v>
      </c>
      <c r="F106" s="1">
        <v>96.71</v>
      </c>
      <c r="G106" s="1">
        <v>97.76</v>
      </c>
      <c r="H106" s="1">
        <v>100</v>
      </c>
      <c r="I106" s="1">
        <v>97.68</v>
      </c>
      <c r="J106" s="1">
        <v>49.28</v>
      </c>
      <c r="K106" s="1">
        <v>62.25</v>
      </c>
      <c r="L106" s="1">
        <v>56.96</v>
      </c>
      <c r="M106" s="1">
        <v>96.06</v>
      </c>
    </row>
    <row r="107" spans="1:13" x14ac:dyDescent="0.3">
      <c r="A107" t="s">
        <v>49</v>
      </c>
      <c r="B107" t="s">
        <v>15</v>
      </c>
      <c r="C107" s="1">
        <v>95.43</v>
      </c>
      <c r="D107" s="1">
        <v>98.91</v>
      </c>
      <c r="E107" s="1">
        <v>99.78</v>
      </c>
      <c r="F107" s="1">
        <v>97.14</v>
      </c>
      <c r="G107" s="1">
        <v>98.03</v>
      </c>
      <c r="H107" s="1">
        <v>100</v>
      </c>
      <c r="I107" s="1">
        <v>97.29</v>
      </c>
      <c r="J107" s="1">
        <v>73.73</v>
      </c>
      <c r="K107" s="1">
        <v>88.39</v>
      </c>
      <c r="L107" s="1">
        <v>91.67</v>
      </c>
      <c r="M107" s="1">
        <v>95.97</v>
      </c>
    </row>
    <row r="108" spans="1:13" x14ac:dyDescent="0.3">
      <c r="A108" t="s">
        <v>49</v>
      </c>
      <c r="B108" t="s">
        <v>64</v>
      </c>
      <c r="C108" s="1">
        <v>96.71</v>
      </c>
      <c r="D108" s="1">
        <v>98.99</v>
      </c>
      <c r="E108" s="1">
        <v>100</v>
      </c>
      <c r="F108" s="1">
        <v>97.68</v>
      </c>
      <c r="G108" s="1">
        <v>98.02</v>
      </c>
      <c r="H108" s="1">
        <v>100</v>
      </c>
      <c r="I108" s="1">
        <v>98.41</v>
      </c>
      <c r="J108" s="1">
        <v>91.88</v>
      </c>
      <c r="K108" s="1">
        <v>94.74</v>
      </c>
      <c r="L108" s="1">
        <v>100</v>
      </c>
      <c r="M108" s="1">
        <v>97.18</v>
      </c>
    </row>
    <row r="109" spans="1:13" x14ac:dyDescent="0.3">
      <c r="A109" t="s">
        <v>50</v>
      </c>
      <c r="B109" t="s">
        <v>14</v>
      </c>
      <c r="C109" s="1">
        <v>80.02</v>
      </c>
      <c r="D109" s="1">
        <v>86.4</v>
      </c>
      <c r="E109" s="1">
        <v>96.24</v>
      </c>
      <c r="F109" s="1">
        <v>83.5</v>
      </c>
      <c r="G109" s="1">
        <v>99.25</v>
      </c>
      <c r="H109" s="1">
        <v>94.05</v>
      </c>
      <c r="I109" s="1">
        <v>98.64</v>
      </c>
      <c r="J109" s="1">
        <v>49.28</v>
      </c>
      <c r="K109" s="1">
        <v>62.25</v>
      </c>
      <c r="L109" s="1">
        <v>56.96</v>
      </c>
      <c r="M109" s="1">
        <v>82.08</v>
      </c>
    </row>
    <row r="110" spans="1:13" x14ac:dyDescent="0.3">
      <c r="A110" t="s">
        <v>50</v>
      </c>
      <c r="B110" t="s">
        <v>15</v>
      </c>
      <c r="C110" s="1">
        <v>91.69</v>
      </c>
      <c r="D110" s="1">
        <v>89.91</v>
      </c>
      <c r="E110" s="1">
        <v>96.13</v>
      </c>
      <c r="F110" s="1">
        <v>91.98</v>
      </c>
      <c r="G110" s="1">
        <v>99.74</v>
      </c>
      <c r="H110" s="1">
        <v>95.82</v>
      </c>
      <c r="I110" s="1">
        <v>99.33</v>
      </c>
      <c r="J110" s="1">
        <v>49.28</v>
      </c>
      <c r="K110" s="1">
        <v>100</v>
      </c>
      <c r="L110" s="1">
        <v>100</v>
      </c>
      <c r="M110" s="1">
        <v>92.42</v>
      </c>
    </row>
    <row r="111" spans="1:13" x14ac:dyDescent="0.3">
      <c r="A111" t="s">
        <v>50</v>
      </c>
      <c r="B111" t="s">
        <v>64</v>
      </c>
      <c r="C111" s="1">
        <v>98.1</v>
      </c>
      <c r="D111" s="1">
        <v>94.78</v>
      </c>
      <c r="E111" s="1">
        <v>98.35</v>
      </c>
      <c r="F111" s="1">
        <v>99.02</v>
      </c>
      <c r="G111" s="1">
        <v>99.97</v>
      </c>
      <c r="H111" s="1">
        <v>96.5</v>
      </c>
      <c r="I111" s="1">
        <v>100</v>
      </c>
      <c r="J111" s="1">
        <v>49.28</v>
      </c>
      <c r="K111" s="1">
        <v>100</v>
      </c>
      <c r="L111" s="1">
        <v>100</v>
      </c>
      <c r="M111" s="1">
        <v>98.29</v>
      </c>
    </row>
  </sheetData>
  <sortState xmlns:xlrd2="http://schemas.microsoft.com/office/spreadsheetml/2017/richdata2" ref="A2:M111">
    <sortCondition ref="A1:A111"/>
  </sortState>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D7B0E-1740-4C56-BC66-FF9C52800EA8}">
  <dimension ref="A1:K771"/>
  <sheetViews>
    <sheetView workbookViewId="0">
      <selection activeCell="A2" sqref="A2"/>
    </sheetView>
  </sheetViews>
  <sheetFormatPr defaultRowHeight="14.4" x14ac:dyDescent="0.3"/>
  <cols>
    <col min="1" max="1" width="23.6640625" bestFit="1" customWidth="1"/>
    <col min="2" max="2" width="7.6640625" bestFit="1" customWidth="1"/>
    <col min="3" max="3" width="15.33203125" bestFit="1" customWidth="1"/>
    <col min="4" max="4" width="8" bestFit="1" customWidth="1"/>
    <col min="5" max="5" width="12" bestFit="1" customWidth="1"/>
    <col min="6" max="6" width="14.88671875" bestFit="1" customWidth="1"/>
    <col min="7" max="7" width="14" bestFit="1" customWidth="1"/>
    <col min="8" max="8" width="13.5546875" bestFit="1" customWidth="1"/>
    <col min="9" max="9" width="9.33203125" bestFit="1" customWidth="1"/>
    <col min="10" max="10" width="16.109375" bestFit="1" customWidth="1"/>
    <col min="11" max="11" width="18" bestFit="1" customWidth="1"/>
  </cols>
  <sheetData>
    <row r="1" spans="1:4" x14ac:dyDescent="0.3">
      <c r="A1" t="s">
        <v>86</v>
      </c>
      <c r="B1" t="s">
        <v>93</v>
      </c>
      <c r="C1" t="s">
        <v>95</v>
      </c>
      <c r="D1" t="s">
        <v>94</v>
      </c>
    </row>
    <row r="2" spans="1:4" x14ac:dyDescent="0.3">
      <c r="A2" s="6" t="s">
        <v>51</v>
      </c>
      <c r="B2" s="6" t="s">
        <v>14</v>
      </c>
      <c r="C2" s="6" t="s">
        <v>87</v>
      </c>
      <c r="D2" s="1">
        <v>7.0816666666666661</v>
      </c>
    </row>
    <row r="3" spans="1:4" x14ac:dyDescent="0.3">
      <c r="A3" s="6" t="s">
        <v>51</v>
      </c>
      <c r="B3" s="6" t="s">
        <v>14</v>
      </c>
      <c r="C3" s="6" t="s">
        <v>88</v>
      </c>
      <c r="D3" s="1">
        <v>79.922499999999999</v>
      </c>
    </row>
    <row r="4" spans="1:4" x14ac:dyDescent="0.3">
      <c r="A4" s="6" t="s">
        <v>51</v>
      </c>
      <c r="B4" s="6" t="s">
        <v>14</v>
      </c>
      <c r="C4" s="6" t="s">
        <v>96</v>
      </c>
      <c r="D4" s="1">
        <v>24.08</v>
      </c>
    </row>
    <row r="5" spans="1:4" x14ac:dyDescent="0.3">
      <c r="A5" s="6" t="s">
        <v>51</v>
      </c>
      <c r="B5" s="6" t="s">
        <v>14</v>
      </c>
      <c r="C5" s="6" t="s">
        <v>89</v>
      </c>
      <c r="D5" s="1">
        <v>56.78</v>
      </c>
    </row>
    <row r="6" spans="1:4" x14ac:dyDescent="0.3">
      <c r="A6" s="6" t="s">
        <v>51</v>
      </c>
      <c r="B6" s="6" t="s">
        <v>14</v>
      </c>
      <c r="C6" s="6" t="s">
        <v>90</v>
      </c>
      <c r="D6" s="1">
        <v>95.4</v>
      </c>
    </row>
    <row r="7" spans="1:4" x14ac:dyDescent="0.3">
      <c r="A7" s="6" t="s">
        <v>51</v>
      </c>
      <c r="B7" s="6" t="s">
        <v>14</v>
      </c>
      <c r="C7" s="6" t="s">
        <v>91</v>
      </c>
      <c r="D7" s="1">
        <v>86.56</v>
      </c>
    </row>
    <row r="8" spans="1:4" x14ac:dyDescent="0.3">
      <c r="A8" s="6" t="s">
        <v>51</v>
      </c>
      <c r="B8" s="6" t="s">
        <v>14</v>
      </c>
      <c r="C8" s="6" t="s">
        <v>92</v>
      </c>
      <c r="D8" s="1">
        <v>91.23</v>
      </c>
    </row>
    <row r="9" spans="1:4" x14ac:dyDescent="0.3">
      <c r="A9" s="6" t="s">
        <v>51</v>
      </c>
      <c r="B9" s="6" t="s">
        <v>15</v>
      </c>
      <c r="C9" s="6" t="s">
        <v>87</v>
      </c>
      <c r="D9" s="1">
        <v>6.8808333333333342</v>
      </c>
    </row>
    <row r="10" spans="1:4" x14ac:dyDescent="0.3">
      <c r="A10" s="6" t="s">
        <v>51</v>
      </c>
      <c r="B10" s="6" t="s">
        <v>15</v>
      </c>
      <c r="C10" s="6" t="s">
        <v>88</v>
      </c>
      <c r="D10" s="1">
        <v>82.127499999999998</v>
      </c>
    </row>
    <row r="11" spans="1:4" x14ac:dyDescent="0.3">
      <c r="A11" s="6" t="s">
        <v>51</v>
      </c>
      <c r="B11" s="6" t="s">
        <v>15</v>
      </c>
      <c r="C11" s="6" t="s">
        <v>96</v>
      </c>
      <c r="D11" s="1">
        <v>26.42</v>
      </c>
    </row>
    <row r="12" spans="1:4" x14ac:dyDescent="0.3">
      <c r="A12" s="6" t="s">
        <v>51</v>
      </c>
      <c r="B12" s="6" t="s">
        <v>15</v>
      </c>
      <c r="C12" s="6" t="s">
        <v>89</v>
      </c>
      <c r="D12" s="1">
        <v>60.01</v>
      </c>
    </row>
    <row r="13" spans="1:4" x14ac:dyDescent="0.3">
      <c r="A13" s="6" t="s">
        <v>51</v>
      </c>
      <c r="B13" s="6" t="s">
        <v>15</v>
      </c>
      <c r="C13" s="6" t="s">
        <v>90</v>
      </c>
      <c r="D13" s="1">
        <v>96.12</v>
      </c>
    </row>
    <row r="14" spans="1:4" x14ac:dyDescent="0.3">
      <c r="A14" s="6" t="s">
        <v>51</v>
      </c>
      <c r="B14" s="6" t="s">
        <v>15</v>
      </c>
      <c r="C14" s="6" t="s">
        <v>91</v>
      </c>
      <c r="D14" s="1">
        <v>88.62</v>
      </c>
    </row>
    <row r="15" spans="1:4" x14ac:dyDescent="0.3">
      <c r="A15" s="6" t="s">
        <v>51</v>
      </c>
      <c r="B15" s="6" t="s">
        <v>15</v>
      </c>
      <c r="C15" s="6" t="s">
        <v>92</v>
      </c>
      <c r="D15" s="1">
        <v>93.08</v>
      </c>
    </row>
    <row r="16" spans="1:4" x14ac:dyDescent="0.3">
      <c r="A16" s="6" t="s">
        <v>51</v>
      </c>
      <c r="B16" s="6" t="s">
        <v>64</v>
      </c>
      <c r="C16" s="6" t="s">
        <v>87</v>
      </c>
      <c r="D16" s="1">
        <v>7.2358333333333329</v>
      </c>
    </row>
    <row r="17" spans="1:4" x14ac:dyDescent="0.3">
      <c r="A17" s="6" t="s">
        <v>51</v>
      </c>
      <c r="B17" s="6" t="s">
        <v>64</v>
      </c>
      <c r="C17" s="6" t="s">
        <v>88</v>
      </c>
      <c r="D17" s="1">
        <v>81.064166666666679</v>
      </c>
    </row>
    <row r="18" spans="1:4" x14ac:dyDescent="0.3">
      <c r="A18" s="6" t="s">
        <v>51</v>
      </c>
      <c r="B18" s="6" t="s">
        <v>64</v>
      </c>
      <c r="C18" s="6" t="s">
        <v>96</v>
      </c>
      <c r="D18" s="1">
        <v>27.31</v>
      </c>
    </row>
    <row r="19" spans="1:4" x14ac:dyDescent="0.3">
      <c r="A19" s="6" t="s">
        <v>51</v>
      </c>
      <c r="B19" s="6" t="s">
        <v>64</v>
      </c>
      <c r="C19" s="6" t="s">
        <v>89</v>
      </c>
      <c r="D19" s="1">
        <v>62.81</v>
      </c>
    </row>
    <row r="20" spans="1:4" x14ac:dyDescent="0.3">
      <c r="A20" s="6" t="s">
        <v>51</v>
      </c>
      <c r="B20" s="6" t="s">
        <v>64</v>
      </c>
      <c r="C20" s="6" t="s">
        <v>90</v>
      </c>
      <c r="D20" s="1">
        <v>96.81</v>
      </c>
    </row>
    <row r="21" spans="1:4" x14ac:dyDescent="0.3">
      <c r="A21" s="6" t="s">
        <v>51</v>
      </c>
      <c r="B21" s="6" t="s">
        <v>64</v>
      </c>
      <c r="C21" s="6" t="s">
        <v>91</v>
      </c>
      <c r="D21" s="1">
        <v>97.02</v>
      </c>
    </row>
    <row r="22" spans="1:4" x14ac:dyDescent="0.3">
      <c r="A22" s="6" t="s">
        <v>51</v>
      </c>
      <c r="B22" s="6" t="s">
        <v>64</v>
      </c>
      <c r="C22" s="6" t="s">
        <v>92</v>
      </c>
      <c r="D22" s="1">
        <v>97.52</v>
      </c>
    </row>
    <row r="23" spans="1:4" x14ac:dyDescent="0.3">
      <c r="A23" s="6" t="s">
        <v>62</v>
      </c>
      <c r="B23" s="6" t="s">
        <v>14</v>
      </c>
      <c r="C23" s="6" t="s">
        <v>87</v>
      </c>
      <c r="D23" s="1">
        <v>5.5458333333333334</v>
      </c>
    </row>
    <row r="24" spans="1:4" x14ac:dyDescent="0.3">
      <c r="A24" s="6" t="s">
        <v>62</v>
      </c>
      <c r="B24" s="6" t="s">
        <v>14</v>
      </c>
      <c r="C24" s="6" t="s">
        <v>88</v>
      </c>
      <c r="D24" s="1">
        <v>96.749166666666653</v>
      </c>
    </row>
    <row r="25" spans="1:4" x14ac:dyDescent="0.3">
      <c r="A25" s="6" t="s">
        <v>62</v>
      </c>
      <c r="B25" s="6" t="s">
        <v>14</v>
      </c>
      <c r="C25" s="6" t="s">
        <v>96</v>
      </c>
      <c r="D25" s="1">
        <v>53.06</v>
      </c>
    </row>
    <row r="26" spans="1:4" x14ac:dyDescent="0.3">
      <c r="A26" s="6" t="s">
        <v>62</v>
      </c>
      <c r="B26" s="6" t="s">
        <v>14</v>
      </c>
      <c r="C26" s="6" t="s">
        <v>89</v>
      </c>
      <c r="D26" s="1">
        <v>88.86</v>
      </c>
    </row>
    <row r="27" spans="1:4" x14ac:dyDescent="0.3">
      <c r="A27" s="6" t="s">
        <v>62</v>
      </c>
      <c r="B27" s="6" t="s">
        <v>14</v>
      </c>
      <c r="C27" s="6" t="s">
        <v>90</v>
      </c>
      <c r="D27" s="1">
        <v>98.69</v>
      </c>
    </row>
    <row r="28" spans="1:4" x14ac:dyDescent="0.3">
      <c r="A28" s="6" t="s">
        <v>62</v>
      </c>
      <c r="B28" s="6" t="s">
        <v>14</v>
      </c>
      <c r="C28" s="6" t="s">
        <v>91</v>
      </c>
      <c r="D28" s="1">
        <v>94.52</v>
      </c>
    </row>
    <row r="29" spans="1:4" x14ac:dyDescent="0.3">
      <c r="A29" s="6" t="s">
        <v>62</v>
      </c>
      <c r="B29" s="6" t="s">
        <v>14</v>
      </c>
      <c r="C29" s="6" t="s">
        <v>92</v>
      </c>
      <c r="D29" s="1">
        <v>93.44</v>
      </c>
    </row>
    <row r="30" spans="1:4" x14ac:dyDescent="0.3">
      <c r="A30" s="6" t="s">
        <v>62</v>
      </c>
      <c r="B30" s="6" t="s">
        <v>15</v>
      </c>
      <c r="C30" s="6" t="s">
        <v>87</v>
      </c>
      <c r="D30" s="1">
        <v>6.4833333333333343</v>
      </c>
    </row>
    <row r="31" spans="1:4" x14ac:dyDescent="0.3">
      <c r="A31" s="6" t="s">
        <v>62</v>
      </c>
      <c r="B31" s="6" t="s">
        <v>15</v>
      </c>
      <c r="C31" s="6" t="s">
        <v>88</v>
      </c>
      <c r="D31" s="1">
        <v>83.60499999999999</v>
      </c>
    </row>
    <row r="32" spans="1:4" x14ac:dyDescent="0.3">
      <c r="A32" s="6" t="s">
        <v>62</v>
      </c>
      <c r="B32" s="6" t="s">
        <v>15</v>
      </c>
      <c r="C32" s="6" t="s">
        <v>96</v>
      </c>
      <c r="D32" s="1">
        <v>57.25</v>
      </c>
    </row>
    <row r="33" spans="1:4" x14ac:dyDescent="0.3">
      <c r="A33" s="6" t="s">
        <v>62</v>
      </c>
      <c r="B33" s="6" t="s">
        <v>15</v>
      </c>
      <c r="C33" s="6" t="s">
        <v>89</v>
      </c>
      <c r="D33" s="1">
        <v>88.89</v>
      </c>
    </row>
    <row r="34" spans="1:4" x14ac:dyDescent="0.3">
      <c r="A34" s="6" t="s">
        <v>62</v>
      </c>
      <c r="B34" s="6" t="s">
        <v>15</v>
      </c>
      <c r="C34" s="6" t="s">
        <v>90</v>
      </c>
      <c r="D34" s="1">
        <v>99.52</v>
      </c>
    </row>
    <row r="35" spans="1:4" x14ac:dyDescent="0.3">
      <c r="A35" s="6" t="s">
        <v>62</v>
      </c>
      <c r="B35" s="6" t="s">
        <v>15</v>
      </c>
      <c r="C35" s="6" t="s">
        <v>91</v>
      </c>
      <c r="D35" s="1">
        <v>100</v>
      </c>
    </row>
    <row r="36" spans="1:4" x14ac:dyDescent="0.3">
      <c r="A36" s="6" t="s">
        <v>62</v>
      </c>
      <c r="B36" s="6" t="s">
        <v>15</v>
      </c>
      <c r="C36" s="6" t="s">
        <v>92</v>
      </c>
      <c r="D36" s="1">
        <v>100</v>
      </c>
    </row>
    <row r="37" spans="1:4" x14ac:dyDescent="0.3">
      <c r="A37" s="6" t="s">
        <v>62</v>
      </c>
      <c r="B37" s="6" t="s">
        <v>64</v>
      </c>
      <c r="C37" s="6" t="s">
        <v>87</v>
      </c>
      <c r="D37" s="1">
        <v>7.1916666666666673</v>
      </c>
    </row>
    <row r="38" spans="1:4" x14ac:dyDescent="0.3">
      <c r="A38" s="6" t="s">
        <v>62</v>
      </c>
      <c r="B38" s="6" t="s">
        <v>64</v>
      </c>
      <c r="C38" s="6" t="s">
        <v>88</v>
      </c>
      <c r="D38" s="1">
        <v>91.756666666666661</v>
      </c>
    </row>
    <row r="39" spans="1:4" x14ac:dyDescent="0.3">
      <c r="A39" s="6" t="s">
        <v>62</v>
      </c>
      <c r="B39" s="6" t="s">
        <v>64</v>
      </c>
      <c r="C39" s="6" t="s">
        <v>96</v>
      </c>
      <c r="D39" s="1">
        <v>57</v>
      </c>
    </row>
    <row r="40" spans="1:4" x14ac:dyDescent="0.3">
      <c r="A40" s="6" t="s">
        <v>62</v>
      </c>
      <c r="B40" s="6" t="s">
        <v>64</v>
      </c>
      <c r="C40" s="6" t="s">
        <v>89</v>
      </c>
      <c r="D40" s="1">
        <v>90.1</v>
      </c>
    </row>
    <row r="41" spans="1:4" x14ac:dyDescent="0.3">
      <c r="A41" s="6" t="s">
        <v>62</v>
      </c>
      <c r="B41" s="6" t="s">
        <v>64</v>
      </c>
      <c r="C41" s="6" t="s">
        <v>90</v>
      </c>
      <c r="D41" s="1">
        <v>100</v>
      </c>
    </row>
    <row r="42" spans="1:4" x14ac:dyDescent="0.3">
      <c r="A42" s="6" t="s">
        <v>62</v>
      </c>
      <c r="B42" s="6" t="s">
        <v>64</v>
      </c>
      <c r="C42" s="6" t="s">
        <v>91</v>
      </c>
      <c r="D42" s="1">
        <v>100</v>
      </c>
    </row>
    <row r="43" spans="1:4" x14ac:dyDescent="0.3">
      <c r="A43" s="6" t="s">
        <v>62</v>
      </c>
      <c r="B43" s="6" t="s">
        <v>64</v>
      </c>
      <c r="C43" s="6" t="s">
        <v>92</v>
      </c>
      <c r="D43" s="1">
        <v>100</v>
      </c>
    </row>
    <row r="44" spans="1:4" x14ac:dyDescent="0.3">
      <c r="A44" s="6" t="s">
        <v>16</v>
      </c>
      <c r="B44" s="6" t="s">
        <v>14</v>
      </c>
      <c r="C44" s="6" t="s">
        <v>87</v>
      </c>
      <c r="D44" s="1">
        <v>5.4816666666666665</v>
      </c>
    </row>
    <row r="45" spans="1:4" x14ac:dyDescent="0.3">
      <c r="A45" s="6" t="s">
        <v>16</v>
      </c>
      <c r="B45" s="6" t="s">
        <v>14</v>
      </c>
      <c r="C45" s="6" t="s">
        <v>88</v>
      </c>
      <c r="D45" s="1">
        <v>78.973333333333343</v>
      </c>
    </row>
    <row r="46" spans="1:4" x14ac:dyDescent="0.3">
      <c r="A46" s="6" t="s">
        <v>16</v>
      </c>
      <c r="B46" s="6" t="s">
        <v>14</v>
      </c>
      <c r="C46" s="6" t="s">
        <v>96</v>
      </c>
      <c r="D46" s="1">
        <v>29.57</v>
      </c>
    </row>
    <row r="47" spans="1:4" x14ac:dyDescent="0.3">
      <c r="A47" s="6" t="s">
        <v>16</v>
      </c>
      <c r="B47" s="6" t="s">
        <v>14</v>
      </c>
      <c r="C47" s="6" t="s">
        <v>89</v>
      </c>
      <c r="D47" s="1">
        <v>90.34</v>
      </c>
    </row>
    <row r="48" spans="1:4" x14ac:dyDescent="0.3">
      <c r="A48" s="6" t="s">
        <v>16</v>
      </c>
      <c r="B48" s="6" t="s">
        <v>14</v>
      </c>
      <c r="C48" s="6" t="s">
        <v>90</v>
      </c>
      <c r="D48" s="1">
        <v>90.35</v>
      </c>
    </row>
    <row r="49" spans="1:4" x14ac:dyDescent="0.3">
      <c r="A49" s="6" t="s">
        <v>16</v>
      </c>
      <c r="B49" s="6" t="s">
        <v>14</v>
      </c>
      <c r="C49" s="6" t="s">
        <v>91</v>
      </c>
      <c r="D49" s="1">
        <v>56.88</v>
      </c>
    </row>
    <row r="50" spans="1:4" x14ac:dyDescent="0.3">
      <c r="A50" s="6" t="s">
        <v>16</v>
      </c>
      <c r="B50" s="6" t="s">
        <v>14</v>
      </c>
      <c r="C50" s="6" t="s">
        <v>92</v>
      </c>
      <c r="D50" s="1">
        <v>81.31</v>
      </c>
    </row>
    <row r="51" spans="1:4" x14ac:dyDescent="0.3">
      <c r="A51" s="6" t="s">
        <v>16</v>
      </c>
      <c r="B51" s="6" t="s">
        <v>15</v>
      </c>
      <c r="C51" s="6" t="s">
        <v>87</v>
      </c>
      <c r="D51" s="1">
        <v>8.1391666666666662</v>
      </c>
    </row>
    <row r="52" spans="1:4" x14ac:dyDescent="0.3">
      <c r="A52" s="6" t="s">
        <v>16</v>
      </c>
      <c r="B52" s="6" t="s">
        <v>15</v>
      </c>
      <c r="C52" s="6" t="s">
        <v>88</v>
      </c>
      <c r="D52" s="1">
        <v>75.395833333333329</v>
      </c>
    </row>
    <row r="53" spans="1:4" x14ac:dyDescent="0.3">
      <c r="A53" s="6" t="s">
        <v>16</v>
      </c>
      <c r="B53" s="6" t="s">
        <v>15</v>
      </c>
      <c r="C53" s="6" t="s">
        <v>96</v>
      </c>
      <c r="D53" s="1">
        <v>28.06</v>
      </c>
    </row>
    <row r="54" spans="1:4" x14ac:dyDescent="0.3">
      <c r="A54" s="6" t="s">
        <v>16</v>
      </c>
      <c r="B54" s="6" t="s">
        <v>15</v>
      </c>
      <c r="C54" s="6" t="s">
        <v>89</v>
      </c>
      <c r="D54" s="1">
        <v>92.76</v>
      </c>
    </row>
    <row r="55" spans="1:4" x14ac:dyDescent="0.3">
      <c r="A55" s="6" t="s">
        <v>16</v>
      </c>
      <c r="B55" s="6" t="s">
        <v>15</v>
      </c>
      <c r="C55" s="6" t="s">
        <v>90</v>
      </c>
      <c r="D55" s="1">
        <v>93.74</v>
      </c>
    </row>
    <row r="56" spans="1:4" x14ac:dyDescent="0.3">
      <c r="A56" s="6" t="s">
        <v>16</v>
      </c>
      <c r="B56" s="6" t="s">
        <v>15</v>
      </c>
      <c r="C56" s="6" t="s">
        <v>91</v>
      </c>
      <c r="D56" s="1">
        <v>65.34</v>
      </c>
    </row>
    <row r="57" spans="1:4" x14ac:dyDescent="0.3">
      <c r="A57" s="6" t="s">
        <v>16</v>
      </c>
      <c r="B57" s="6" t="s">
        <v>15</v>
      </c>
      <c r="C57" s="6" t="s">
        <v>92</v>
      </c>
      <c r="D57" s="1">
        <v>98.07</v>
      </c>
    </row>
    <row r="58" spans="1:4" x14ac:dyDescent="0.3">
      <c r="A58" s="6" t="s">
        <v>16</v>
      </c>
      <c r="B58" s="6" t="s">
        <v>64</v>
      </c>
      <c r="C58" s="6" t="s">
        <v>87</v>
      </c>
      <c r="D58" s="1">
        <v>8.4016666666666655</v>
      </c>
    </row>
    <row r="59" spans="1:4" x14ac:dyDescent="0.3">
      <c r="A59" s="6" t="s">
        <v>16</v>
      </c>
      <c r="B59" s="6" t="s">
        <v>64</v>
      </c>
      <c r="C59" s="6" t="s">
        <v>88</v>
      </c>
      <c r="D59" s="1">
        <v>72.938333333333333</v>
      </c>
    </row>
    <row r="60" spans="1:4" x14ac:dyDescent="0.3">
      <c r="A60" s="6" t="s">
        <v>16</v>
      </c>
      <c r="B60" s="6" t="s">
        <v>64</v>
      </c>
      <c r="C60" s="6" t="s">
        <v>96</v>
      </c>
      <c r="D60" s="1">
        <v>30.59</v>
      </c>
    </row>
    <row r="61" spans="1:4" x14ac:dyDescent="0.3">
      <c r="A61" s="6" t="s">
        <v>16</v>
      </c>
      <c r="B61" s="6" t="s">
        <v>64</v>
      </c>
      <c r="C61" s="6" t="s">
        <v>89</v>
      </c>
      <c r="D61" s="1">
        <v>93.5</v>
      </c>
    </row>
    <row r="62" spans="1:4" x14ac:dyDescent="0.3">
      <c r="A62" s="6" t="s">
        <v>16</v>
      </c>
      <c r="B62" s="6" t="s">
        <v>64</v>
      </c>
      <c r="C62" s="6" t="s">
        <v>90</v>
      </c>
      <c r="D62" s="1">
        <v>95.37</v>
      </c>
    </row>
    <row r="63" spans="1:4" x14ac:dyDescent="0.3">
      <c r="A63" s="6" t="s">
        <v>16</v>
      </c>
      <c r="B63" s="6" t="s">
        <v>64</v>
      </c>
      <c r="C63" s="6" t="s">
        <v>91</v>
      </c>
      <c r="D63" s="1">
        <v>99.69</v>
      </c>
    </row>
    <row r="64" spans="1:4" x14ac:dyDescent="0.3">
      <c r="A64" s="6" t="s">
        <v>16</v>
      </c>
      <c r="B64" s="6" t="s">
        <v>64</v>
      </c>
      <c r="C64" s="6" t="s">
        <v>92</v>
      </c>
      <c r="D64" s="1">
        <v>99.72</v>
      </c>
    </row>
    <row r="65" spans="1:4" x14ac:dyDescent="0.3">
      <c r="A65" s="6" t="s">
        <v>17</v>
      </c>
      <c r="B65" s="6" t="s">
        <v>15</v>
      </c>
      <c r="C65" s="6" t="s">
        <v>87</v>
      </c>
      <c r="D65" s="1">
        <v>11.989166666666668</v>
      </c>
    </row>
    <row r="66" spans="1:4" x14ac:dyDescent="0.3">
      <c r="A66" s="6" t="s">
        <v>17</v>
      </c>
      <c r="B66" s="6" t="s">
        <v>15</v>
      </c>
      <c r="C66" s="6" t="s">
        <v>88</v>
      </c>
      <c r="D66" s="1">
        <v>98.576666666666668</v>
      </c>
    </row>
    <row r="67" spans="1:4" x14ac:dyDescent="0.3">
      <c r="A67" s="6" t="s">
        <v>17</v>
      </c>
      <c r="B67" s="6" t="s">
        <v>15</v>
      </c>
      <c r="C67" s="6" t="s">
        <v>96</v>
      </c>
      <c r="D67" s="1">
        <v>24.28</v>
      </c>
    </row>
    <row r="68" spans="1:4" x14ac:dyDescent="0.3">
      <c r="A68" s="6" t="s">
        <v>17</v>
      </c>
      <c r="B68" s="6" t="s">
        <v>15</v>
      </c>
      <c r="C68" s="6" t="s">
        <v>89</v>
      </c>
      <c r="D68" s="1">
        <v>36.35</v>
      </c>
    </row>
    <row r="69" spans="1:4" x14ac:dyDescent="0.3">
      <c r="A69" s="6" t="s">
        <v>17</v>
      </c>
      <c r="B69" s="6" t="s">
        <v>15</v>
      </c>
      <c r="C69" s="6" t="s">
        <v>90</v>
      </c>
      <c r="D69" s="1">
        <v>79.790000000000006</v>
      </c>
    </row>
    <row r="70" spans="1:4" x14ac:dyDescent="0.3">
      <c r="A70" s="6" t="s">
        <v>17</v>
      </c>
      <c r="B70" s="6" t="s">
        <v>15</v>
      </c>
      <c r="C70" s="6" t="s">
        <v>91</v>
      </c>
      <c r="D70" s="1">
        <v>48.73</v>
      </c>
    </row>
    <row r="71" spans="1:4" x14ac:dyDescent="0.3">
      <c r="A71" s="6" t="s">
        <v>17</v>
      </c>
      <c r="B71" s="6" t="s">
        <v>15</v>
      </c>
      <c r="C71" s="6" t="s">
        <v>92</v>
      </c>
      <c r="D71" s="1">
        <v>76.900000000000006</v>
      </c>
    </row>
    <row r="72" spans="1:4" x14ac:dyDescent="0.3">
      <c r="A72" s="6" t="s">
        <v>17</v>
      </c>
      <c r="B72" s="6" t="s">
        <v>14</v>
      </c>
      <c r="C72" s="6" t="s">
        <v>87</v>
      </c>
      <c r="D72" s="1">
        <v>10.134999999999998</v>
      </c>
    </row>
    <row r="73" spans="1:4" x14ac:dyDescent="0.3">
      <c r="A73" s="6" t="s">
        <v>17</v>
      </c>
      <c r="B73" s="6" t="s">
        <v>14</v>
      </c>
      <c r="C73" s="6" t="s">
        <v>88</v>
      </c>
      <c r="D73" s="1">
        <v>102.08499999999998</v>
      </c>
    </row>
    <row r="74" spans="1:4" x14ac:dyDescent="0.3">
      <c r="A74" s="6" t="s">
        <v>17</v>
      </c>
      <c r="B74" s="6" t="s">
        <v>14</v>
      </c>
      <c r="C74" s="6" t="s">
        <v>96</v>
      </c>
      <c r="D74" s="1">
        <v>24.68</v>
      </c>
    </row>
    <row r="75" spans="1:4" x14ac:dyDescent="0.3">
      <c r="A75" s="6" t="s">
        <v>17</v>
      </c>
      <c r="B75" s="6" t="s">
        <v>14</v>
      </c>
      <c r="C75" s="6" t="s">
        <v>89</v>
      </c>
      <c r="D75" s="1">
        <v>38.6</v>
      </c>
    </row>
    <row r="76" spans="1:4" x14ac:dyDescent="0.3">
      <c r="A76" s="6" t="s">
        <v>17</v>
      </c>
      <c r="B76" s="6" t="s">
        <v>14</v>
      </c>
      <c r="C76" s="6" t="s">
        <v>90</v>
      </c>
      <c r="D76" s="1">
        <v>80.64</v>
      </c>
    </row>
    <row r="77" spans="1:4" x14ac:dyDescent="0.3">
      <c r="A77" s="6" t="s">
        <v>17</v>
      </c>
      <c r="B77" s="6" t="s">
        <v>14</v>
      </c>
      <c r="C77" s="6" t="s">
        <v>91</v>
      </c>
      <c r="D77" s="1">
        <v>95.97</v>
      </c>
    </row>
    <row r="78" spans="1:4" x14ac:dyDescent="0.3">
      <c r="A78" s="6" t="s">
        <v>17</v>
      </c>
      <c r="B78" s="6" t="s">
        <v>14</v>
      </c>
      <c r="C78" s="6" t="s">
        <v>92</v>
      </c>
      <c r="D78" s="1">
        <v>96.89</v>
      </c>
    </row>
    <row r="79" spans="1:4" x14ac:dyDescent="0.3">
      <c r="A79" s="6" t="s">
        <v>17</v>
      </c>
      <c r="B79" s="6" t="s">
        <v>64</v>
      </c>
      <c r="C79" s="6" t="s">
        <v>87</v>
      </c>
      <c r="D79" s="1">
        <v>13.25</v>
      </c>
    </row>
    <row r="80" spans="1:4" x14ac:dyDescent="0.3">
      <c r="A80" s="6" t="s">
        <v>17</v>
      </c>
      <c r="B80" s="6" t="s">
        <v>64</v>
      </c>
      <c r="C80" s="6" t="s">
        <v>88</v>
      </c>
      <c r="D80" s="1">
        <v>102.74916666666668</v>
      </c>
    </row>
    <row r="81" spans="1:4" x14ac:dyDescent="0.3">
      <c r="A81" s="6" t="s">
        <v>17</v>
      </c>
      <c r="B81" s="6" t="s">
        <v>64</v>
      </c>
      <c r="C81" s="6" t="s">
        <v>96</v>
      </c>
      <c r="D81" s="1">
        <v>24.36</v>
      </c>
    </row>
    <row r="82" spans="1:4" x14ac:dyDescent="0.3">
      <c r="A82" s="6" t="s">
        <v>17</v>
      </c>
      <c r="B82" s="6" t="s">
        <v>64</v>
      </c>
      <c r="C82" s="6" t="s">
        <v>89</v>
      </c>
      <c r="D82" s="1">
        <v>39.54</v>
      </c>
    </row>
    <row r="83" spans="1:4" x14ac:dyDescent="0.3">
      <c r="A83" s="6" t="s">
        <v>17</v>
      </c>
      <c r="B83" s="6" t="s">
        <v>64</v>
      </c>
      <c r="C83" s="6" t="s">
        <v>90</v>
      </c>
      <c r="D83" s="1">
        <v>81.47</v>
      </c>
    </row>
    <row r="84" spans="1:4" x14ac:dyDescent="0.3">
      <c r="A84" s="6" t="s">
        <v>17</v>
      </c>
      <c r="B84" s="6" t="s">
        <v>64</v>
      </c>
      <c r="C84" s="6" t="s">
        <v>91</v>
      </c>
      <c r="D84" s="1">
        <v>95.65</v>
      </c>
    </row>
    <row r="85" spans="1:4" x14ac:dyDescent="0.3">
      <c r="A85" s="6" t="s">
        <v>17</v>
      </c>
      <c r="B85" s="6" t="s">
        <v>64</v>
      </c>
      <c r="C85" s="6" t="s">
        <v>92</v>
      </c>
      <c r="D85" s="1">
        <v>96.56</v>
      </c>
    </row>
    <row r="86" spans="1:4" x14ac:dyDescent="0.3">
      <c r="A86" s="6" t="s">
        <v>18</v>
      </c>
      <c r="B86" s="6" t="s">
        <v>14</v>
      </c>
      <c r="C86" s="6" t="s">
        <v>87</v>
      </c>
      <c r="D86" s="1">
        <v>11.219166666666666</v>
      </c>
    </row>
    <row r="87" spans="1:4" x14ac:dyDescent="0.3">
      <c r="A87" s="6" t="s">
        <v>18</v>
      </c>
      <c r="B87" s="6" t="s">
        <v>14</v>
      </c>
      <c r="C87" s="6" t="s">
        <v>88</v>
      </c>
      <c r="D87" s="1">
        <v>77.752500000000012</v>
      </c>
    </row>
    <row r="88" spans="1:4" x14ac:dyDescent="0.3">
      <c r="A88" s="6" t="s">
        <v>18</v>
      </c>
      <c r="B88" s="6" t="s">
        <v>14</v>
      </c>
      <c r="C88" s="6" t="s">
        <v>96</v>
      </c>
      <c r="D88" s="1">
        <v>8.85</v>
      </c>
    </row>
    <row r="89" spans="1:4" x14ac:dyDescent="0.3">
      <c r="A89" s="6" t="s">
        <v>18</v>
      </c>
      <c r="B89" s="6" t="s">
        <v>14</v>
      </c>
      <c r="C89" s="6" t="s">
        <v>89</v>
      </c>
      <c r="D89" s="1">
        <v>19.39</v>
      </c>
    </row>
    <row r="90" spans="1:4" x14ac:dyDescent="0.3">
      <c r="A90" s="6" t="s">
        <v>18</v>
      </c>
      <c r="B90" s="6" t="s">
        <v>14</v>
      </c>
      <c r="C90" s="6" t="s">
        <v>90</v>
      </c>
      <c r="D90" s="1">
        <v>80.3</v>
      </c>
    </row>
    <row r="91" spans="1:4" x14ac:dyDescent="0.3">
      <c r="A91" s="6" t="s">
        <v>18</v>
      </c>
      <c r="B91" s="6" t="s">
        <v>14</v>
      </c>
      <c r="C91" s="6" t="s">
        <v>91</v>
      </c>
      <c r="D91" s="1">
        <v>60.17</v>
      </c>
    </row>
    <row r="92" spans="1:4" x14ac:dyDescent="0.3">
      <c r="A92" s="6" t="s">
        <v>18</v>
      </c>
      <c r="B92" s="6" t="s">
        <v>14</v>
      </c>
      <c r="C92" s="6" t="s">
        <v>92</v>
      </c>
      <c r="D92" s="1">
        <v>75.28</v>
      </c>
    </row>
    <row r="93" spans="1:4" x14ac:dyDescent="0.3">
      <c r="A93" s="6" t="s">
        <v>18</v>
      </c>
      <c r="B93" s="6" t="s">
        <v>15</v>
      </c>
      <c r="C93" s="6" t="s">
        <v>87</v>
      </c>
      <c r="D93" s="1">
        <v>13.025833333333336</v>
      </c>
    </row>
    <row r="94" spans="1:4" x14ac:dyDescent="0.3">
      <c r="A94" s="6" t="s">
        <v>18</v>
      </c>
      <c r="B94" s="6" t="s">
        <v>15</v>
      </c>
      <c r="C94" s="6" t="s">
        <v>88</v>
      </c>
      <c r="D94" s="1">
        <v>78.954999999999998</v>
      </c>
    </row>
    <row r="95" spans="1:4" x14ac:dyDescent="0.3">
      <c r="A95" s="6" t="s">
        <v>18</v>
      </c>
      <c r="B95" s="6" t="s">
        <v>15</v>
      </c>
      <c r="C95" s="6" t="s">
        <v>96</v>
      </c>
      <c r="D95" s="1">
        <v>9.83</v>
      </c>
    </row>
    <row r="96" spans="1:4" x14ac:dyDescent="0.3">
      <c r="A96" s="6" t="s">
        <v>18</v>
      </c>
      <c r="B96" s="6" t="s">
        <v>15</v>
      </c>
      <c r="C96" s="6" t="s">
        <v>89</v>
      </c>
      <c r="D96" s="1">
        <v>22.4</v>
      </c>
    </row>
    <row r="97" spans="1:4" x14ac:dyDescent="0.3">
      <c r="A97" s="6" t="s">
        <v>18</v>
      </c>
      <c r="B97" s="6" t="s">
        <v>15</v>
      </c>
      <c r="C97" s="6" t="s">
        <v>90</v>
      </c>
      <c r="D97" s="1">
        <v>83.36</v>
      </c>
    </row>
    <row r="98" spans="1:4" x14ac:dyDescent="0.3">
      <c r="A98" s="6" t="s">
        <v>18</v>
      </c>
      <c r="B98" s="6" t="s">
        <v>15</v>
      </c>
      <c r="C98" s="6" t="s">
        <v>91</v>
      </c>
      <c r="D98" s="1">
        <v>54.8</v>
      </c>
    </row>
    <row r="99" spans="1:4" x14ac:dyDescent="0.3">
      <c r="A99" s="6" t="s">
        <v>18</v>
      </c>
      <c r="B99" s="6" t="s">
        <v>15</v>
      </c>
      <c r="C99" s="6" t="s">
        <v>92</v>
      </c>
      <c r="D99" s="1">
        <v>74.86</v>
      </c>
    </row>
    <row r="100" spans="1:4" x14ac:dyDescent="0.3">
      <c r="A100" s="6" t="s">
        <v>18</v>
      </c>
      <c r="B100" s="6" t="s">
        <v>64</v>
      </c>
      <c r="C100" s="6" t="s">
        <v>87</v>
      </c>
      <c r="D100" s="1">
        <v>14.707500000000001</v>
      </c>
    </row>
    <row r="101" spans="1:4" x14ac:dyDescent="0.3">
      <c r="A101" s="6" t="s">
        <v>18</v>
      </c>
      <c r="B101" s="6" t="s">
        <v>64</v>
      </c>
      <c r="C101" s="6" t="s">
        <v>88</v>
      </c>
      <c r="D101" s="1">
        <v>79.97</v>
      </c>
    </row>
    <row r="102" spans="1:4" x14ac:dyDescent="0.3">
      <c r="A102" s="6" t="s">
        <v>18</v>
      </c>
      <c r="B102" s="6" t="s">
        <v>64</v>
      </c>
      <c r="C102" s="6" t="s">
        <v>96</v>
      </c>
      <c r="D102" s="1">
        <v>10.76</v>
      </c>
    </row>
    <row r="103" spans="1:4" x14ac:dyDescent="0.3">
      <c r="A103" s="6" t="s">
        <v>18</v>
      </c>
      <c r="B103" s="6" t="s">
        <v>64</v>
      </c>
      <c r="C103" s="6" t="s">
        <v>89</v>
      </c>
      <c r="D103" s="1">
        <v>25.55</v>
      </c>
    </row>
    <row r="104" spans="1:4" x14ac:dyDescent="0.3">
      <c r="A104" s="6" t="s">
        <v>18</v>
      </c>
      <c r="B104" s="6" t="s">
        <v>64</v>
      </c>
      <c r="C104" s="6" t="s">
        <v>90</v>
      </c>
      <c r="D104" s="1">
        <v>86.21</v>
      </c>
    </row>
    <row r="105" spans="1:4" x14ac:dyDescent="0.3">
      <c r="A105" s="6" t="s">
        <v>18</v>
      </c>
      <c r="B105" s="6" t="s">
        <v>64</v>
      </c>
      <c r="C105" s="6" t="s">
        <v>91</v>
      </c>
      <c r="D105" s="1">
        <v>82.8</v>
      </c>
    </row>
    <row r="106" spans="1:4" x14ac:dyDescent="0.3">
      <c r="A106" s="6" t="s">
        <v>18</v>
      </c>
      <c r="B106" s="6" t="s">
        <v>64</v>
      </c>
      <c r="C106" s="6" t="s">
        <v>92</v>
      </c>
      <c r="D106" s="1">
        <v>83.94</v>
      </c>
    </row>
    <row r="107" spans="1:4" x14ac:dyDescent="0.3">
      <c r="A107" s="6" t="s">
        <v>19</v>
      </c>
      <c r="B107" s="6" t="s">
        <v>14</v>
      </c>
      <c r="C107" s="6" t="s">
        <v>87</v>
      </c>
      <c r="D107" s="1">
        <v>11.040000000000001</v>
      </c>
    </row>
    <row r="108" spans="1:4" x14ac:dyDescent="0.3">
      <c r="A108" s="6" t="s">
        <v>19</v>
      </c>
      <c r="B108" s="6" t="s">
        <v>14</v>
      </c>
      <c r="C108" s="6" t="s">
        <v>88</v>
      </c>
      <c r="D108" s="1">
        <v>67.400000000000006</v>
      </c>
    </row>
    <row r="109" spans="1:4" x14ac:dyDescent="0.3">
      <c r="A109" s="6" t="s">
        <v>19</v>
      </c>
      <c r="B109" s="6" t="s">
        <v>14</v>
      </c>
      <c r="C109" s="6" t="s">
        <v>96</v>
      </c>
      <c r="D109" s="1">
        <v>5.47</v>
      </c>
    </row>
    <row r="110" spans="1:4" x14ac:dyDescent="0.3">
      <c r="A110" s="6" t="s">
        <v>19</v>
      </c>
      <c r="B110" s="6" t="s">
        <v>14</v>
      </c>
      <c r="C110" s="6" t="s">
        <v>89</v>
      </c>
      <c r="D110" s="1">
        <v>9.9600000000000009</v>
      </c>
    </row>
    <row r="111" spans="1:4" x14ac:dyDescent="0.3">
      <c r="A111" s="6" t="s">
        <v>19</v>
      </c>
      <c r="B111" s="6" t="s">
        <v>14</v>
      </c>
      <c r="C111" s="6" t="s">
        <v>90</v>
      </c>
      <c r="D111" s="1">
        <v>92.53</v>
      </c>
    </row>
    <row r="112" spans="1:4" x14ac:dyDescent="0.3">
      <c r="A112" s="6" t="s">
        <v>19</v>
      </c>
      <c r="B112" s="6" t="s">
        <v>14</v>
      </c>
      <c r="C112" s="6" t="s">
        <v>91</v>
      </c>
      <c r="D112" s="1">
        <v>73.42</v>
      </c>
    </row>
    <row r="113" spans="1:4" x14ac:dyDescent="0.3">
      <c r="A113" s="6" t="s">
        <v>19</v>
      </c>
      <c r="B113" s="6" t="s">
        <v>14</v>
      </c>
      <c r="C113" s="6" t="s">
        <v>92</v>
      </c>
      <c r="D113" s="1">
        <v>75.41</v>
      </c>
    </row>
    <row r="114" spans="1:4" x14ac:dyDescent="0.3">
      <c r="A114" s="6" t="s">
        <v>19</v>
      </c>
      <c r="B114" s="6" t="s">
        <v>15</v>
      </c>
      <c r="C114" s="6" t="s">
        <v>87</v>
      </c>
      <c r="D114" s="1">
        <v>9.0966666666666658</v>
      </c>
    </row>
    <row r="115" spans="1:4" x14ac:dyDescent="0.3">
      <c r="A115" s="6" t="s">
        <v>19</v>
      </c>
      <c r="B115" s="6" t="s">
        <v>15</v>
      </c>
      <c r="C115" s="6" t="s">
        <v>88</v>
      </c>
      <c r="D115" s="1">
        <v>82.672499999999985</v>
      </c>
    </row>
    <row r="116" spans="1:4" x14ac:dyDescent="0.3">
      <c r="A116" s="6" t="s">
        <v>19</v>
      </c>
      <c r="B116" s="6" t="s">
        <v>15</v>
      </c>
      <c r="C116" s="6" t="s">
        <v>96</v>
      </c>
      <c r="D116" s="1">
        <v>8.19</v>
      </c>
    </row>
    <row r="117" spans="1:4" x14ac:dyDescent="0.3">
      <c r="A117" s="6" t="s">
        <v>19</v>
      </c>
      <c r="B117" s="6" t="s">
        <v>15</v>
      </c>
      <c r="C117" s="6" t="s">
        <v>89</v>
      </c>
      <c r="D117" s="1">
        <v>25.22</v>
      </c>
    </row>
    <row r="118" spans="1:4" x14ac:dyDescent="0.3">
      <c r="A118" s="6" t="s">
        <v>19</v>
      </c>
      <c r="B118" s="6" t="s">
        <v>15</v>
      </c>
      <c r="C118" s="6" t="s">
        <v>90</v>
      </c>
      <c r="D118" s="1">
        <v>92.74</v>
      </c>
    </row>
    <row r="119" spans="1:4" x14ac:dyDescent="0.3">
      <c r="A119" s="6" t="s">
        <v>19</v>
      </c>
      <c r="B119" s="6" t="s">
        <v>15</v>
      </c>
      <c r="C119" s="6" t="s">
        <v>91</v>
      </c>
      <c r="D119" s="1">
        <v>73.92</v>
      </c>
    </row>
    <row r="120" spans="1:4" x14ac:dyDescent="0.3">
      <c r="A120" s="6" t="s">
        <v>19</v>
      </c>
      <c r="B120" s="6" t="s">
        <v>15</v>
      </c>
      <c r="C120" s="6" t="s">
        <v>92</v>
      </c>
      <c r="D120" s="1">
        <v>76.3</v>
      </c>
    </row>
    <row r="121" spans="1:4" x14ac:dyDescent="0.3">
      <c r="A121" s="6" t="s">
        <v>19</v>
      </c>
      <c r="B121" s="6" t="s">
        <v>64</v>
      </c>
      <c r="C121" s="6" t="s">
        <v>87</v>
      </c>
      <c r="D121" s="1">
        <v>9.6983333333333324</v>
      </c>
    </row>
    <row r="122" spans="1:4" x14ac:dyDescent="0.3">
      <c r="A122" s="6" t="s">
        <v>19</v>
      </c>
      <c r="B122" s="6" t="s">
        <v>64</v>
      </c>
      <c r="C122" s="6" t="s">
        <v>88</v>
      </c>
      <c r="D122" s="1">
        <v>75.209999999999994</v>
      </c>
    </row>
    <row r="123" spans="1:4" x14ac:dyDescent="0.3">
      <c r="A123" s="6" t="s">
        <v>19</v>
      </c>
      <c r="B123" s="6" t="s">
        <v>64</v>
      </c>
      <c r="C123" s="6" t="s">
        <v>96</v>
      </c>
      <c r="D123" s="1">
        <v>9.3699999999999992</v>
      </c>
    </row>
    <row r="124" spans="1:4" x14ac:dyDescent="0.3">
      <c r="A124" s="6" t="s">
        <v>19</v>
      </c>
      <c r="B124" s="6" t="s">
        <v>64</v>
      </c>
      <c r="C124" s="6" t="s">
        <v>89</v>
      </c>
      <c r="D124" s="1">
        <v>37.78</v>
      </c>
    </row>
    <row r="125" spans="1:4" x14ac:dyDescent="0.3">
      <c r="A125" s="6" t="s">
        <v>19</v>
      </c>
      <c r="B125" s="6" t="s">
        <v>64</v>
      </c>
      <c r="C125" s="6" t="s">
        <v>90</v>
      </c>
      <c r="D125" s="1">
        <v>94.43</v>
      </c>
    </row>
    <row r="126" spans="1:4" x14ac:dyDescent="0.3">
      <c r="A126" s="6" t="s">
        <v>19</v>
      </c>
      <c r="B126" s="6" t="s">
        <v>64</v>
      </c>
      <c r="C126" s="6" t="s">
        <v>91</v>
      </c>
      <c r="D126" s="1">
        <v>89.16</v>
      </c>
    </row>
    <row r="127" spans="1:4" x14ac:dyDescent="0.3">
      <c r="A127" s="6" t="s">
        <v>19</v>
      </c>
      <c r="B127" s="6" t="s">
        <v>64</v>
      </c>
      <c r="C127" s="6" t="s">
        <v>92</v>
      </c>
      <c r="D127" s="1">
        <v>90.05</v>
      </c>
    </row>
    <row r="128" spans="1:4" x14ac:dyDescent="0.3">
      <c r="A128" s="6" t="s">
        <v>20</v>
      </c>
      <c r="B128" s="6" t="s">
        <v>14</v>
      </c>
      <c r="C128" s="6" t="s">
        <v>87</v>
      </c>
      <c r="D128" s="1">
        <v>8.9416666666666682</v>
      </c>
    </row>
    <row r="129" spans="1:4" x14ac:dyDescent="0.3">
      <c r="A129" s="6" t="s">
        <v>20</v>
      </c>
      <c r="B129" s="6" t="s">
        <v>14</v>
      </c>
      <c r="C129" s="6" t="s">
        <v>88</v>
      </c>
      <c r="D129" s="1">
        <v>94.316666666666663</v>
      </c>
    </row>
    <row r="130" spans="1:4" x14ac:dyDescent="0.3">
      <c r="A130" s="6" t="s">
        <v>20</v>
      </c>
      <c r="B130" s="6" t="s">
        <v>14</v>
      </c>
      <c r="C130" s="6" t="s">
        <v>96</v>
      </c>
      <c r="D130" s="1">
        <v>95.83</v>
      </c>
    </row>
    <row r="131" spans="1:4" x14ac:dyDescent="0.3">
      <c r="A131" s="6" t="s">
        <v>20</v>
      </c>
      <c r="B131" s="6" t="s">
        <v>14</v>
      </c>
      <c r="C131" s="6" t="s">
        <v>89</v>
      </c>
      <c r="D131" s="1">
        <v>100</v>
      </c>
    </row>
    <row r="132" spans="1:4" x14ac:dyDescent="0.3">
      <c r="A132" s="6" t="s">
        <v>20</v>
      </c>
      <c r="B132" s="6" t="s">
        <v>14</v>
      </c>
      <c r="C132" s="6" t="s">
        <v>90</v>
      </c>
      <c r="D132" s="1">
        <v>100</v>
      </c>
    </row>
    <row r="133" spans="1:4" x14ac:dyDescent="0.3">
      <c r="A133" s="6" t="s">
        <v>20</v>
      </c>
      <c r="B133" s="6" t="s">
        <v>14</v>
      </c>
      <c r="C133" s="6" t="s">
        <v>91</v>
      </c>
      <c r="D133" s="1">
        <v>100</v>
      </c>
    </row>
    <row r="134" spans="1:4" x14ac:dyDescent="0.3">
      <c r="A134" s="6" t="s">
        <v>20</v>
      </c>
      <c r="B134" s="6" t="s">
        <v>14</v>
      </c>
      <c r="C134" s="6" t="s">
        <v>92</v>
      </c>
      <c r="D134" s="1">
        <v>100</v>
      </c>
    </row>
    <row r="135" spans="1:4" x14ac:dyDescent="0.3">
      <c r="A135" s="6" t="s">
        <v>20</v>
      </c>
      <c r="B135" s="6" t="s">
        <v>15</v>
      </c>
      <c r="C135" s="6" t="s">
        <v>87</v>
      </c>
      <c r="D135" s="1">
        <v>8.2533333333333321</v>
      </c>
    </row>
    <row r="136" spans="1:4" x14ac:dyDescent="0.3">
      <c r="A136" s="6" t="s">
        <v>20</v>
      </c>
      <c r="B136" s="6" t="s">
        <v>15</v>
      </c>
      <c r="C136" s="6" t="s">
        <v>88</v>
      </c>
      <c r="D136" s="1">
        <v>87.244166666666672</v>
      </c>
    </row>
    <row r="137" spans="1:4" x14ac:dyDescent="0.3">
      <c r="A137" s="6" t="s">
        <v>20</v>
      </c>
      <c r="B137" s="6" t="s">
        <v>15</v>
      </c>
      <c r="C137" s="6" t="s">
        <v>96</v>
      </c>
      <c r="D137" s="1">
        <v>95.43</v>
      </c>
    </row>
    <row r="138" spans="1:4" x14ac:dyDescent="0.3">
      <c r="A138" s="6" t="s">
        <v>20</v>
      </c>
      <c r="B138" s="6" t="s">
        <v>15</v>
      </c>
      <c r="C138" s="6" t="s">
        <v>89</v>
      </c>
      <c r="D138" s="1">
        <v>100</v>
      </c>
    </row>
    <row r="139" spans="1:4" x14ac:dyDescent="0.3">
      <c r="A139" s="6" t="s">
        <v>20</v>
      </c>
      <c r="B139" s="6" t="s">
        <v>15</v>
      </c>
      <c r="C139" s="6" t="s">
        <v>90</v>
      </c>
      <c r="D139" s="1">
        <v>100</v>
      </c>
    </row>
    <row r="140" spans="1:4" x14ac:dyDescent="0.3">
      <c r="A140" s="6" t="s">
        <v>20</v>
      </c>
      <c r="B140" s="6" t="s">
        <v>15</v>
      </c>
      <c r="C140" s="6" t="s">
        <v>91</v>
      </c>
      <c r="D140" s="1">
        <v>100</v>
      </c>
    </row>
    <row r="141" spans="1:4" x14ac:dyDescent="0.3">
      <c r="A141" s="6" t="s">
        <v>20</v>
      </c>
      <c r="B141" s="6" t="s">
        <v>15</v>
      </c>
      <c r="C141" s="6" t="s">
        <v>92</v>
      </c>
      <c r="D141" s="1">
        <v>100</v>
      </c>
    </row>
    <row r="142" spans="1:4" x14ac:dyDescent="0.3">
      <c r="A142" s="6" t="s">
        <v>20</v>
      </c>
      <c r="B142" s="6" t="s">
        <v>64</v>
      </c>
      <c r="C142" s="6" t="s">
        <v>87</v>
      </c>
      <c r="D142" s="1">
        <v>7.9291666666666663</v>
      </c>
    </row>
    <row r="143" spans="1:4" x14ac:dyDescent="0.3">
      <c r="A143" s="6" t="s">
        <v>20</v>
      </c>
      <c r="B143" s="6" t="s">
        <v>64</v>
      </c>
      <c r="C143" s="6" t="s">
        <v>88</v>
      </c>
      <c r="D143" s="1">
        <v>91.630833333333328</v>
      </c>
    </row>
    <row r="144" spans="1:4" x14ac:dyDescent="0.3">
      <c r="A144" s="6" t="s">
        <v>20</v>
      </c>
      <c r="B144" s="6" t="s">
        <v>64</v>
      </c>
      <c r="C144" s="6" t="s">
        <v>96</v>
      </c>
      <c r="D144" s="1">
        <v>94.53</v>
      </c>
    </row>
    <row r="145" spans="1:4" x14ac:dyDescent="0.3">
      <c r="A145" s="6" t="s">
        <v>20</v>
      </c>
      <c r="B145" s="6" t="s">
        <v>64</v>
      </c>
      <c r="C145" s="6" t="s">
        <v>89</v>
      </c>
      <c r="D145" s="1">
        <v>100</v>
      </c>
    </row>
    <row r="146" spans="1:4" x14ac:dyDescent="0.3">
      <c r="A146" s="6" t="s">
        <v>20</v>
      </c>
      <c r="B146" s="6" t="s">
        <v>64</v>
      </c>
      <c r="C146" s="6" t="s">
        <v>90</v>
      </c>
      <c r="D146" s="1">
        <v>100</v>
      </c>
    </row>
    <row r="147" spans="1:4" x14ac:dyDescent="0.3">
      <c r="A147" s="6" t="s">
        <v>20</v>
      </c>
      <c r="B147" s="6" t="s">
        <v>64</v>
      </c>
      <c r="C147" s="6" t="s">
        <v>91</v>
      </c>
      <c r="D147" s="1">
        <v>100</v>
      </c>
    </row>
    <row r="148" spans="1:4" x14ac:dyDescent="0.3">
      <c r="A148" s="6" t="s">
        <v>20</v>
      </c>
      <c r="B148" s="6" t="s">
        <v>64</v>
      </c>
      <c r="C148" s="6" t="s">
        <v>92</v>
      </c>
      <c r="D148" s="1">
        <v>100</v>
      </c>
    </row>
    <row r="149" spans="1:4" x14ac:dyDescent="0.3">
      <c r="A149" s="6" t="s">
        <v>21</v>
      </c>
      <c r="B149" s="6" t="s">
        <v>14</v>
      </c>
      <c r="C149" s="6" t="s">
        <v>87</v>
      </c>
      <c r="D149" s="1">
        <v>7.5958333333333341</v>
      </c>
    </row>
    <row r="150" spans="1:4" x14ac:dyDescent="0.3">
      <c r="A150" s="6" t="s">
        <v>21</v>
      </c>
      <c r="B150" s="6" t="s">
        <v>14</v>
      </c>
      <c r="C150" s="6" t="s">
        <v>88</v>
      </c>
      <c r="D150" s="1">
        <v>89.983333333333334</v>
      </c>
    </row>
    <row r="151" spans="1:4" x14ac:dyDescent="0.3">
      <c r="A151" s="6" t="s">
        <v>21</v>
      </c>
      <c r="B151" s="6" t="s">
        <v>14</v>
      </c>
      <c r="C151" s="6" t="s">
        <v>96</v>
      </c>
      <c r="D151" s="1">
        <v>9.8000000000000007</v>
      </c>
    </row>
    <row r="152" spans="1:4" x14ac:dyDescent="0.3">
      <c r="A152" s="6" t="s">
        <v>21</v>
      </c>
      <c r="B152" s="6" t="s">
        <v>14</v>
      </c>
      <c r="C152" s="6" t="s">
        <v>89</v>
      </c>
      <c r="D152" s="1">
        <v>57.28</v>
      </c>
    </row>
    <row r="153" spans="1:4" x14ac:dyDescent="0.3">
      <c r="A153" s="6" t="s">
        <v>21</v>
      </c>
      <c r="B153" s="6" t="s">
        <v>14</v>
      </c>
      <c r="C153" s="6" t="s">
        <v>90</v>
      </c>
      <c r="D153" s="1">
        <v>95.47</v>
      </c>
    </row>
    <row r="154" spans="1:4" x14ac:dyDescent="0.3">
      <c r="A154" s="6" t="s">
        <v>21</v>
      </c>
      <c r="B154" s="6" t="s">
        <v>14</v>
      </c>
      <c r="C154" s="6" t="s">
        <v>91</v>
      </c>
      <c r="D154" s="1">
        <v>82.85</v>
      </c>
    </row>
    <row r="155" spans="1:4" x14ac:dyDescent="0.3">
      <c r="A155" s="6" t="s">
        <v>21</v>
      </c>
      <c r="B155" s="6" t="s">
        <v>14</v>
      </c>
      <c r="C155" s="6" t="s">
        <v>92</v>
      </c>
      <c r="D155" s="1">
        <v>94.1</v>
      </c>
    </row>
    <row r="156" spans="1:4" x14ac:dyDescent="0.3">
      <c r="A156" s="6" t="s">
        <v>21</v>
      </c>
      <c r="B156" s="6" t="s">
        <v>15</v>
      </c>
      <c r="C156" s="6" t="s">
        <v>87</v>
      </c>
      <c r="D156" s="1">
        <v>8.4116666666666653</v>
      </c>
    </row>
    <row r="157" spans="1:4" x14ac:dyDescent="0.3">
      <c r="A157" s="6" t="s">
        <v>21</v>
      </c>
      <c r="B157" s="6" t="s">
        <v>15</v>
      </c>
      <c r="C157" s="6" t="s">
        <v>88</v>
      </c>
      <c r="D157" s="1">
        <v>87.359166666666681</v>
      </c>
    </row>
    <row r="158" spans="1:4" x14ac:dyDescent="0.3">
      <c r="A158" s="6" t="s">
        <v>21</v>
      </c>
      <c r="B158" s="6" t="s">
        <v>15</v>
      </c>
      <c r="C158" s="6" t="s">
        <v>96</v>
      </c>
      <c r="D158" s="1">
        <v>11.88</v>
      </c>
    </row>
    <row r="159" spans="1:4" x14ac:dyDescent="0.3">
      <c r="A159" s="6" t="s">
        <v>21</v>
      </c>
      <c r="B159" s="6" t="s">
        <v>15</v>
      </c>
      <c r="C159" s="6" t="s">
        <v>89</v>
      </c>
      <c r="D159" s="1">
        <v>66.88</v>
      </c>
    </row>
    <row r="160" spans="1:4" x14ac:dyDescent="0.3">
      <c r="A160" s="6" t="s">
        <v>21</v>
      </c>
      <c r="B160" s="6" t="s">
        <v>15</v>
      </c>
      <c r="C160" s="6" t="s">
        <v>90</v>
      </c>
      <c r="D160" s="1">
        <v>97.03</v>
      </c>
    </row>
    <row r="161" spans="1:4" x14ac:dyDescent="0.3">
      <c r="A161" s="6" t="s">
        <v>21</v>
      </c>
      <c r="B161" s="6" t="s">
        <v>15</v>
      </c>
      <c r="C161" s="6" t="s">
        <v>91</v>
      </c>
      <c r="D161" s="1">
        <v>76.06</v>
      </c>
    </row>
    <row r="162" spans="1:4" x14ac:dyDescent="0.3">
      <c r="A162" s="6" t="s">
        <v>21</v>
      </c>
      <c r="B162" s="6" t="s">
        <v>15</v>
      </c>
      <c r="C162" s="6" t="s">
        <v>92</v>
      </c>
      <c r="D162" s="1">
        <v>92</v>
      </c>
    </row>
    <row r="163" spans="1:4" x14ac:dyDescent="0.3">
      <c r="A163" s="6" t="s">
        <v>21</v>
      </c>
      <c r="B163" s="6" t="s">
        <v>64</v>
      </c>
      <c r="C163" s="6" t="s">
        <v>87</v>
      </c>
      <c r="D163" s="1">
        <v>8.1950000000000021</v>
      </c>
    </row>
    <row r="164" spans="1:4" x14ac:dyDescent="0.3">
      <c r="A164" s="6" t="s">
        <v>21</v>
      </c>
      <c r="B164" s="6" t="s">
        <v>64</v>
      </c>
      <c r="C164" s="6" t="s">
        <v>88</v>
      </c>
      <c r="D164" s="1">
        <v>92.369166666666658</v>
      </c>
    </row>
    <row r="165" spans="1:4" x14ac:dyDescent="0.3">
      <c r="A165" s="6" t="s">
        <v>21</v>
      </c>
      <c r="B165" s="6" t="s">
        <v>64</v>
      </c>
      <c r="C165" s="6" t="s">
        <v>96</v>
      </c>
      <c r="D165" s="1">
        <v>12.7</v>
      </c>
    </row>
    <row r="166" spans="1:4" x14ac:dyDescent="0.3">
      <c r="A166" s="6" t="s">
        <v>21</v>
      </c>
      <c r="B166" s="6" t="s">
        <v>64</v>
      </c>
      <c r="C166" s="6" t="s">
        <v>89</v>
      </c>
      <c r="D166" s="1">
        <v>72.66</v>
      </c>
    </row>
    <row r="167" spans="1:4" x14ac:dyDescent="0.3">
      <c r="A167" s="6" t="s">
        <v>21</v>
      </c>
      <c r="B167" s="6" t="s">
        <v>64</v>
      </c>
      <c r="C167" s="6" t="s">
        <v>90</v>
      </c>
      <c r="D167" s="1">
        <v>99.06</v>
      </c>
    </row>
    <row r="168" spans="1:4" x14ac:dyDescent="0.3">
      <c r="A168" s="6" t="s">
        <v>21</v>
      </c>
      <c r="B168" s="6" t="s">
        <v>64</v>
      </c>
      <c r="C168" s="6" t="s">
        <v>91</v>
      </c>
      <c r="D168" s="1">
        <v>98.5</v>
      </c>
    </row>
    <row r="169" spans="1:4" x14ac:dyDescent="0.3">
      <c r="A169" s="6" t="s">
        <v>21</v>
      </c>
      <c r="B169" s="6" t="s">
        <v>64</v>
      </c>
      <c r="C169" s="6" t="s">
        <v>92</v>
      </c>
      <c r="D169" s="1">
        <v>99.16</v>
      </c>
    </row>
    <row r="170" spans="1:4" x14ac:dyDescent="0.3">
      <c r="A170" s="6" t="s">
        <v>22</v>
      </c>
      <c r="B170" s="6" t="s">
        <v>14</v>
      </c>
      <c r="C170" s="6" t="s">
        <v>87</v>
      </c>
      <c r="D170" s="1">
        <v>9.9775000000000009</v>
      </c>
    </row>
    <row r="171" spans="1:4" x14ac:dyDescent="0.3">
      <c r="A171" s="6" t="s">
        <v>22</v>
      </c>
      <c r="B171" s="6" t="s">
        <v>14</v>
      </c>
      <c r="C171" s="6" t="s">
        <v>88</v>
      </c>
      <c r="D171" s="1">
        <v>76.29249999999999</v>
      </c>
    </row>
    <row r="172" spans="1:4" x14ac:dyDescent="0.3">
      <c r="A172" s="6" t="s">
        <v>22</v>
      </c>
      <c r="B172" s="6" t="s">
        <v>14</v>
      </c>
      <c r="C172" s="6" t="s">
        <v>96</v>
      </c>
      <c r="D172" s="1">
        <v>38.19</v>
      </c>
    </row>
    <row r="173" spans="1:4" x14ac:dyDescent="0.3">
      <c r="A173" s="6" t="s">
        <v>22</v>
      </c>
      <c r="B173" s="6" t="s">
        <v>14</v>
      </c>
      <c r="C173" s="6" t="s">
        <v>89</v>
      </c>
      <c r="D173" s="1">
        <v>96.79</v>
      </c>
    </row>
    <row r="174" spans="1:4" x14ac:dyDescent="0.3">
      <c r="A174" s="6" t="s">
        <v>22</v>
      </c>
      <c r="B174" s="6" t="s">
        <v>14</v>
      </c>
      <c r="C174" s="6" t="s">
        <v>90</v>
      </c>
      <c r="D174" s="1">
        <v>100</v>
      </c>
    </row>
    <row r="175" spans="1:4" x14ac:dyDescent="0.3">
      <c r="A175" s="6" t="s">
        <v>22</v>
      </c>
      <c r="B175" s="6" t="s">
        <v>14</v>
      </c>
      <c r="C175" s="6" t="s">
        <v>91</v>
      </c>
      <c r="D175" s="1">
        <v>85.53</v>
      </c>
    </row>
    <row r="176" spans="1:4" x14ac:dyDescent="0.3">
      <c r="A176" s="6" t="s">
        <v>22</v>
      </c>
      <c r="B176" s="6" t="s">
        <v>14</v>
      </c>
      <c r="C176" s="6" t="s">
        <v>92</v>
      </c>
      <c r="D176" s="1">
        <v>94.36</v>
      </c>
    </row>
    <row r="177" spans="1:4" x14ac:dyDescent="0.3">
      <c r="A177" s="6" t="s">
        <v>22</v>
      </c>
      <c r="B177" s="6" t="s">
        <v>15</v>
      </c>
      <c r="C177" s="6" t="s">
        <v>87</v>
      </c>
      <c r="D177" s="1">
        <v>10.116666666666667</v>
      </c>
    </row>
    <row r="178" spans="1:4" x14ac:dyDescent="0.3">
      <c r="A178" s="6" t="s">
        <v>22</v>
      </c>
      <c r="B178" s="6" t="s">
        <v>15</v>
      </c>
      <c r="C178" s="6" t="s">
        <v>88</v>
      </c>
      <c r="D178" s="1">
        <v>77.645833333333343</v>
      </c>
    </row>
    <row r="179" spans="1:4" x14ac:dyDescent="0.3">
      <c r="A179" s="6" t="s">
        <v>22</v>
      </c>
      <c r="B179" s="6" t="s">
        <v>15</v>
      </c>
      <c r="C179" s="6" t="s">
        <v>96</v>
      </c>
      <c r="D179" s="1">
        <v>40.119999999999997</v>
      </c>
    </row>
    <row r="180" spans="1:4" x14ac:dyDescent="0.3">
      <c r="A180" s="6" t="s">
        <v>22</v>
      </c>
      <c r="B180" s="6" t="s">
        <v>15</v>
      </c>
      <c r="C180" s="6" t="s">
        <v>89</v>
      </c>
      <c r="D180" s="1">
        <v>98.55</v>
      </c>
    </row>
    <row r="181" spans="1:4" x14ac:dyDescent="0.3">
      <c r="A181" s="6" t="s">
        <v>22</v>
      </c>
      <c r="B181" s="6" t="s">
        <v>15</v>
      </c>
      <c r="C181" s="6" t="s">
        <v>90</v>
      </c>
      <c r="D181" s="1">
        <v>100</v>
      </c>
    </row>
    <row r="182" spans="1:4" x14ac:dyDescent="0.3">
      <c r="A182" s="6" t="s">
        <v>22</v>
      </c>
      <c r="B182" s="6" t="s">
        <v>15</v>
      </c>
      <c r="C182" s="6" t="s">
        <v>91</v>
      </c>
      <c r="D182" s="1">
        <v>95.34</v>
      </c>
    </row>
    <row r="183" spans="1:4" x14ac:dyDescent="0.3">
      <c r="A183" s="6" t="s">
        <v>22</v>
      </c>
      <c r="B183" s="6" t="s">
        <v>15</v>
      </c>
      <c r="C183" s="6" t="s">
        <v>92</v>
      </c>
      <c r="D183" s="1">
        <v>99.13</v>
      </c>
    </row>
    <row r="184" spans="1:4" x14ac:dyDescent="0.3">
      <c r="A184" s="6" t="s">
        <v>22</v>
      </c>
      <c r="B184" s="6" t="s">
        <v>64</v>
      </c>
      <c r="C184" s="6" t="s">
        <v>87</v>
      </c>
      <c r="D184" s="1">
        <v>7.8524999999999991</v>
      </c>
    </row>
    <row r="185" spans="1:4" x14ac:dyDescent="0.3">
      <c r="A185" s="6" t="s">
        <v>22</v>
      </c>
      <c r="B185" s="6" t="s">
        <v>64</v>
      </c>
      <c r="C185" s="6" t="s">
        <v>88</v>
      </c>
      <c r="D185" s="1">
        <v>75.19583333333334</v>
      </c>
    </row>
    <row r="186" spans="1:4" x14ac:dyDescent="0.3">
      <c r="A186" s="6" t="s">
        <v>22</v>
      </c>
      <c r="B186" s="6" t="s">
        <v>64</v>
      </c>
      <c r="C186" s="6" t="s">
        <v>96</v>
      </c>
      <c r="D186" s="1">
        <v>42.65</v>
      </c>
    </row>
    <row r="187" spans="1:4" x14ac:dyDescent="0.3">
      <c r="A187" s="6" t="s">
        <v>22</v>
      </c>
      <c r="B187" s="6" t="s">
        <v>64</v>
      </c>
      <c r="C187" s="6" t="s">
        <v>89</v>
      </c>
      <c r="D187" s="1">
        <v>100</v>
      </c>
    </row>
    <row r="188" spans="1:4" x14ac:dyDescent="0.3">
      <c r="A188" s="6" t="s">
        <v>22</v>
      </c>
      <c r="B188" s="6" t="s">
        <v>64</v>
      </c>
      <c r="C188" s="6" t="s">
        <v>90</v>
      </c>
      <c r="D188" s="1">
        <v>100</v>
      </c>
    </row>
    <row r="189" spans="1:4" x14ac:dyDescent="0.3">
      <c r="A189" s="6" t="s">
        <v>22</v>
      </c>
      <c r="B189" s="6" t="s">
        <v>64</v>
      </c>
      <c r="C189" s="6" t="s">
        <v>91</v>
      </c>
      <c r="D189" s="1">
        <v>100</v>
      </c>
    </row>
    <row r="190" spans="1:4" x14ac:dyDescent="0.3">
      <c r="A190" s="6" t="s">
        <v>22</v>
      </c>
      <c r="B190" s="6" t="s">
        <v>64</v>
      </c>
      <c r="C190" s="6" t="s">
        <v>92</v>
      </c>
      <c r="D190" s="1">
        <v>100</v>
      </c>
    </row>
    <row r="191" spans="1:4" x14ac:dyDescent="0.3">
      <c r="A191" s="6" t="s">
        <v>23</v>
      </c>
      <c r="B191" s="6" t="s">
        <v>14</v>
      </c>
      <c r="C191" s="6" t="s">
        <v>87</v>
      </c>
      <c r="D191" s="1">
        <v>5.9250000000000007</v>
      </c>
    </row>
    <row r="192" spans="1:4" x14ac:dyDescent="0.3">
      <c r="A192" s="6" t="s">
        <v>23</v>
      </c>
      <c r="B192" s="6" t="s">
        <v>14</v>
      </c>
      <c r="C192" s="6" t="s">
        <v>88</v>
      </c>
      <c r="D192" s="1">
        <v>74.600833333333327</v>
      </c>
    </row>
    <row r="193" spans="1:4" x14ac:dyDescent="0.3">
      <c r="A193" s="6" t="s">
        <v>23</v>
      </c>
      <c r="B193" s="6" t="s">
        <v>14</v>
      </c>
      <c r="C193" s="6" t="s">
        <v>96</v>
      </c>
      <c r="D193" s="1">
        <v>61.11</v>
      </c>
    </row>
    <row r="194" spans="1:4" x14ac:dyDescent="0.3">
      <c r="A194" s="6" t="s">
        <v>23</v>
      </c>
      <c r="B194" s="6" t="s">
        <v>14</v>
      </c>
      <c r="C194" s="6" t="s">
        <v>89</v>
      </c>
      <c r="D194" s="1">
        <v>100</v>
      </c>
    </row>
    <row r="195" spans="1:4" x14ac:dyDescent="0.3">
      <c r="A195" s="6" t="s">
        <v>23</v>
      </c>
      <c r="B195" s="6" t="s">
        <v>14</v>
      </c>
      <c r="C195" s="6" t="s">
        <v>90</v>
      </c>
      <c r="D195" s="1">
        <v>100</v>
      </c>
    </row>
    <row r="196" spans="1:4" x14ac:dyDescent="0.3">
      <c r="A196" s="6" t="s">
        <v>23</v>
      </c>
      <c r="B196" s="6" t="s">
        <v>14</v>
      </c>
      <c r="C196" s="6" t="s">
        <v>91</v>
      </c>
      <c r="D196" s="1">
        <v>100</v>
      </c>
    </row>
    <row r="197" spans="1:4" x14ac:dyDescent="0.3">
      <c r="A197" s="6" t="s">
        <v>23</v>
      </c>
      <c r="B197" s="6" t="s">
        <v>14</v>
      </c>
      <c r="C197" s="6" t="s">
        <v>92</v>
      </c>
      <c r="D197" s="1">
        <v>100</v>
      </c>
    </row>
    <row r="198" spans="1:4" x14ac:dyDescent="0.3">
      <c r="A198" s="6" t="s">
        <v>23</v>
      </c>
      <c r="B198" s="6" t="s">
        <v>15</v>
      </c>
      <c r="C198" s="6" t="s">
        <v>87</v>
      </c>
      <c r="D198" s="1">
        <v>8.5066666666666659</v>
      </c>
    </row>
    <row r="199" spans="1:4" x14ac:dyDescent="0.3">
      <c r="A199" s="6" t="s">
        <v>23</v>
      </c>
      <c r="B199" s="6" t="s">
        <v>15</v>
      </c>
      <c r="C199" s="6" t="s">
        <v>88</v>
      </c>
      <c r="D199" s="1">
        <v>64.74166666666666</v>
      </c>
    </row>
    <row r="200" spans="1:4" x14ac:dyDescent="0.3">
      <c r="A200" s="6" t="s">
        <v>23</v>
      </c>
      <c r="B200" s="6" t="s">
        <v>15</v>
      </c>
      <c r="C200" s="6" t="s">
        <v>96</v>
      </c>
      <c r="D200" s="1">
        <v>66.209999999999994</v>
      </c>
    </row>
    <row r="201" spans="1:4" x14ac:dyDescent="0.3">
      <c r="A201" s="6" t="s">
        <v>23</v>
      </c>
      <c r="B201" s="6" t="s">
        <v>15</v>
      </c>
      <c r="C201" s="6" t="s">
        <v>89</v>
      </c>
      <c r="D201" s="1">
        <v>100</v>
      </c>
    </row>
    <row r="202" spans="1:4" x14ac:dyDescent="0.3">
      <c r="A202" s="6" t="s">
        <v>23</v>
      </c>
      <c r="B202" s="6" t="s">
        <v>15</v>
      </c>
      <c r="C202" s="6" t="s">
        <v>90</v>
      </c>
      <c r="D202" s="1">
        <v>100</v>
      </c>
    </row>
    <row r="203" spans="1:4" x14ac:dyDescent="0.3">
      <c r="A203" s="6" t="s">
        <v>23</v>
      </c>
      <c r="B203" s="6" t="s">
        <v>15</v>
      </c>
      <c r="C203" s="6" t="s">
        <v>91</v>
      </c>
      <c r="D203" s="1">
        <v>100</v>
      </c>
    </row>
    <row r="204" spans="1:4" x14ac:dyDescent="0.3">
      <c r="A204" s="6" t="s">
        <v>23</v>
      </c>
      <c r="B204" s="6" t="s">
        <v>15</v>
      </c>
      <c r="C204" s="6" t="s">
        <v>92</v>
      </c>
      <c r="D204" s="1">
        <v>100</v>
      </c>
    </row>
    <row r="205" spans="1:4" x14ac:dyDescent="0.3">
      <c r="A205" s="6" t="s">
        <v>23</v>
      </c>
      <c r="B205" s="6" t="s">
        <v>64</v>
      </c>
      <c r="C205" s="6" t="s">
        <v>87</v>
      </c>
      <c r="D205" s="1">
        <v>19.156666666666663</v>
      </c>
    </row>
    <row r="206" spans="1:4" x14ac:dyDescent="0.3">
      <c r="A206" s="6" t="s">
        <v>23</v>
      </c>
      <c r="B206" s="6" t="s">
        <v>64</v>
      </c>
      <c r="C206" s="6" t="s">
        <v>88</v>
      </c>
      <c r="D206" s="1">
        <v>71.494166666666672</v>
      </c>
    </row>
    <row r="207" spans="1:4" x14ac:dyDescent="0.3">
      <c r="A207" s="6" t="s">
        <v>23</v>
      </c>
      <c r="B207" s="6" t="s">
        <v>64</v>
      </c>
      <c r="C207" s="6" t="s">
        <v>96</v>
      </c>
      <c r="D207" s="1">
        <v>64.14</v>
      </c>
    </row>
    <row r="208" spans="1:4" x14ac:dyDescent="0.3">
      <c r="A208" s="6" t="s">
        <v>23</v>
      </c>
      <c r="B208" s="6" t="s">
        <v>64</v>
      </c>
      <c r="C208" s="6" t="s">
        <v>89</v>
      </c>
      <c r="D208" s="1">
        <v>100</v>
      </c>
    </row>
    <row r="209" spans="1:4" x14ac:dyDescent="0.3">
      <c r="A209" s="6" t="s">
        <v>23</v>
      </c>
      <c r="B209" s="6" t="s">
        <v>64</v>
      </c>
      <c r="C209" s="6" t="s">
        <v>90</v>
      </c>
      <c r="D209" s="1">
        <v>100</v>
      </c>
    </row>
    <row r="210" spans="1:4" x14ac:dyDescent="0.3">
      <c r="A210" s="6" t="s">
        <v>23</v>
      </c>
      <c r="B210" s="6" t="s">
        <v>64</v>
      </c>
      <c r="C210" s="6" t="s">
        <v>91</v>
      </c>
      <c r="D210" s="1">
        <v>100</v>
      </c>
    </row>
    <row r="211" spans="1:4" x14ac:dyDescent="0.3">
      <c r="A211" s="6" t="s">
        <v>23</v>
      </c>
      <c r="B211" s="6" t="s">
        <v>64</v>
      </c>
      <c r="C211" s="6" t="s">
        <v>92</v>
      </c>
      <c r="D211" s="1">
        <v>100</v>
      </c>
    </row>
    <row r="212" spans="1:4" x14ac:dyDescent="0.3">
      <c r="A212" s="6" t="s">
        <v>24</v>
      </c>
      <c r="B212" s="6" t="s">
        <v>14</v>
      </c>
      <c r="C212" s="6" t="s">
        <v>87</v>
      </c>
      <c r="D212" s="1">
        <v>6.55</v>
      </c>
    </row>
    <row r="213" spans="1:4" x14ac:dyDescent="0.3">
      <c r="A213" s="6" t="s">
        <v>24</v>
      </c>
      <c r="B213" s="6" t="s">
        <v>14</v>
      </c>
      <c r="C213" s="6" t="s">
        <v>88</v>
      </c>
      <c r="D213" s="1">
        <v>109.28750000000001</v>
      </c>
    </row>
    <row r="214" spans="1:4" x14ac:dyDescent="0.3">
      <c r="A214" s="6" t="s">
        <v>24</v>
      </c>
      <c r="B214" s="6" t="s">
        <v>14</v>
      </c>
      <c r="C214" s="6" t="s">
        <v>96</v>
      </c>
      <c r="D214" s="1">
        <v>81.56</v>
      </c>
    </row>
    <row r="215" spans="1:4" x14ac:dyDescent="0.3">
      <c r="A215" s="6" t="s">
        <v>24</v>
      </c>
      <c r="B215" s="6" t="s">
        <v>14</v>
      </c>
      <c r="C215" s="6" t="s">
        <v>89</v>
      </c>
      <c r="D215" s="1">
        <v>100</v>
      </c>
    </row>
    <row r="216" spans="1:4" x14ac:dyDescent="0.3">
      <c r="A216" s="6" t="s">
        <v>24</v>
      </c>
      <c r="B216" s="6" t="s">
        <v>14</v>
      </c>
      <c r="C216" s="6" t="s">
        <v>90</v>
      </c>
      <c r="D216" s="1">
        <v>100</v>
      </c>
    </row>
    <row r="217" spans="1:4" x14ac:dyDescent="0.3">
      <c r="A217" s="6" t="s">
        <v>24</v>
      </c>
      <c r="B217" s="6" t="s">
        <v>14</v>
      </c>
      <c r="C217" s="6" t="s">
        <v>91</v>
      </c>
      <c r="D217" s="1">
        <v>100</v>
      </c>
    </row>
    <row r="218" spans="1:4" x14ac:dyDescent="0.3">
      <c r="A218" s="6" t="s">
        <v>24</v>
      </c>
      <c r="B218" s="6" t="s">
        <v>14</v>
      </c>
      <c r="C218" s="6" t="s">
        <v>92</v>
      </c>
      <c r="D218" s="1">
        <v>100</v>
      </c>
    </row>
    <row r="219" spans="1:4" x14ac:dyDescent="0.3">
      <c r="A219" s="6" t="s">
        <v>24</v>
      </c>
      <c r="B219" s="6" t="s">
        <v>15</v>
      </c>
      <c r="C219" s="6" t="s">
        <v>87</v>
      </c>
      <c r="D219" s="1">
        <v>7.9208333333333334</v>
      </c>
    </row>
    <row r="220" spans="1:4" x14ac:dyDescent="0.3">
      <c r="A220" s="6" t="s">
        <v>24</v>
      </c>
      <c r="B220" s="6" t="s">
        <v>15</v>
      </c>
      <c r="C220" s="6" t="s">
        <v>88</v>
      </c>
      <c r="D220" s="1">
        <v>106.35583333333334</v>
      </c>
    </row>
    <row r="221" spans="1:4" x14ac:dyDescent="0.3">
      <c r="A221" s="6" t="s">
        <v>24</v>
      </c>
      <c r="B221" s="6" t="s">
        <v>15</v>
      </c>
      <c r="C221" s="6" t="s">
        <v>96</v>
      </c>
      <c r="D221" s="1">
        <v>81</v>
      </c>
    </row>
    <row r="222" spans="1:4" x14ac:dyDescent="0.3">
      <c r="A222" s="6" t="s">
        <v>24</v>
      </c>
      <c r="B222" s="6" t="s">
        <v>15</v>
      </c>
      <c r="C222" s="6" t="s">
        <v>89</v>
      </c>
      <c r="D222" s="1">
        <v>100</v>
      </c>
    </row>
    <row r="223" spans="1:4" x14ac:dyDescent="0.3">
      <c r="A223" s="6" t="s">
        <v>24</v>
      </c>
      <c r="B223" s="6" t="s">
        <v>15</v>
      </c>
      <c r="C223" s="6" t="s">
        <v>90</v>
      </c>
      <c r="D223" s="1">
        <v>100</v>
      </c>
    </row>
    <row r="224" spans="1:4" x14ac:dyDescent="0.3">
      <c r="A224" s="6" t="s">
        <v>24</v>
      </c>
      <c r="B224" s="6" t="s">
        <v>15</v>
      </c>
      <c r="C224" s="6" t="s">
        <v>91</v>
      </c>
      <c r="D224" s="1">
        <v>100</v>
      </c>
    </row>
    <row r="225" spans="1:4" x14ac:dyDescent="0.3">
      <c r="A225" s="6" t="s">
        <v>24</v>
      </c>
      <c r="B225" s="6" t="s">
        <v>15</v>
      </c>
      <c r="C225" s="6" t="s">
        <v>92</v>
      </c>
      <c r="D225" s="1">
        <v>100</v>
      </c>
    </row>
    <row r="226" spans="1:4" x14ac:dyDescent="0.3">
      <c r="A226" s="6" t="s">
        <v>24</v>
      </c>
      <c r="B226" s="6" t="s">
        <v>64</v>
      </c>
      <c r="C226" s="6" t="s">
        <v>87</v>
      </c>
      <c r="D226" s="1">
        <v>8.4375</v>
      </c>
    </row>
    <row r="227" spans="1:4" x14ac:dyDescent="0.3">
      <c r="A227" s="6" t="s">
        <v>24</v>
      </c>
      <c r="B227" s="6" t="s">
        <v>64</v>
      </c>
      <c r="C227" s="6" t="s">
        <v>88</v>
      </c>
      <c r="D227" s="1">
        <v>108.35083333333334</v>
      </c>
    </row>
    <row r="228" spans="1:4" x14ac:dyDescent="0.3">
      <c r="A228" s="6" t="s">
        <v>24</v>
      </c>
      <c r="B228" s="6" t="s">
        <v>64</v>
      </c>
      <c r="C228" s="6" t="s">
        <v>96</v>
      </c>
      <c r="D228" s="1">
        <v>83.89</v>
      </c>
    </row>
    <row r="229" spans="1:4" x14ac:dyDescent="0.3">
      <c r="A229" s="6" t="s">
        <v>24</v>
      </c>
      <c r="B229" s="6" t="s">
        <v>64</v>
      </c>
      <c r="C229" s="6" t="s">
        <v>89</v>
      </c>
      <c r="D229" s="1">
        <v>100</v>
      </c>
    </row>
    <row r="230" spans="1:4" x14ac:dyDescent="0.3">
      <c r="A230" s="6" t="s">
        <v>24</v>
      </c>
      <c r="B230" s="6" t="s">
        <v>64</v>
      </c>
      <c r="C230" s="6" t="s">
        <v>90</v>
      </c>
      <c r="D230" s="1">
        <v>100</v>
      </c>
    </row>
    <row r="231" spans="1:4" x14ac:dyDescent="0.3">
      <c r="A231" s="6" t="s">
        <v>24</v>
      </c>
      <c r="B231" s="6" t="s">
        <v>64</v>
      </c>
      <c r="C231" s="6" t="s">
        <v>91</v>
      </c>
      <c r="D231" s="1">
        <v>100</v>
      </c>
    </row>
    <row r="232" spans="1:4" x14ac:dyDescent="0.3">
      <c r="A232" s="6" t="s">
        <v>24</v>
      </c>
      <c r="B232" s="6" t="s">
        <v>64</v>
      </c>
      <c r="C232" s="6" t="s">
        <v>92</v>
      </c>
      <c r="D232" s="1">
        <v>100</v>
      </c>
    </row>
    <row r="233" spans="1:4" x14ac:dyDescent="0.3">
      <c r="A233" s="6" t="s">
        <v>25</v>
      </c>
      <c r="B233" s="6" t="s">
        <v>14</v>
      </c>
      <c r="C233" s="6" t="s">
        <v>87</v>
      </c>
      <c r="D233" s="1">
        <v>6.4225000000000003</v>
      </c>
    </row>
    <row r="234" spans="1:4" x14ac:dyDescent="0.3">
      <c r="A234" s="6" t="s">
        <v>25</v>
      </c>
      <c r="B234" s="6" t="s">
        <v>14</v>
      </c>
      <c r="C234" s="6" t="s">
        <v>88</v>
      </c>
      <c r="D234" s="1">
        <v>96.927499999999995</v>
      </c>
    </row>
    <row r="235" spans="1:4" x14ac:dyDescent="0.3">
      <c r="A235" s="6" t="s">
        <v>25</v>
      </c>
      <c r="B235" s="6" t="s">
        <v>14</v>
      </c>
      <c r="C235" s="6" t="s">
        <v>96</v>
      </c>
      <c r="D235" s="1">
        <v>40.630000000000003</v>
      </c>
    </row>
    <row r="236" spans="1:4" x14ac:dyDescent="0.3">
      <c r="A236" s="6" t="s">
        <v>25</v>
      </c>
      <c r="B236" s="6" t="s">
        <v>14</v>
      </c>
      <c r="C236" s="6" t="s">
        <v>89</v>
      </c>
      <c r="D236" s="1">
        <v>98.17</v>
      </c>
    </row>
    <row r="237" spans="1:4" x14ac:dyDescent="0.3">
      <c r="A237" s="6" t="s">
        <v>25</v>
      </c>
      <c r="B237" s="6" t="s">
        <v>14</v>
      </c>
      <c r="C237" s="6" t="s">
        <v>90</v>
      </c>
      <c r="D237" s="1">
        <v>98.61</v>
      </c>
    </row>
    <row r="238" spans="1:4" x14ac:dyDescent="0.3">
      <c r="A238" s="6" t="s">
        <v>25</v>
      </c>
      <c r="B238" s="6" t="s">
        <v>14</v>
      </c>
      <c r="C238" s="6" t="s">
        <v>91</v>
      </c>
      <c r="D238" s="1">
        <v>87.07</v>
      </c>
    </row>
    <row r="239" spans="1:4" x14ac:dyDescent="0.3">
      <c r="A239" s="6" t="s">
        <v>25</v>
      </c>
      <c r="B239" s="6" t="s">
        <v>14</v>
      </c>
      <c r="C239" s="6" t="s">
        <v>92</v>
      </c>
      <c r="D239" s="1">
        <v>98.31</v>
      </c>
    </row>
    <row r="240" spans="1:4" x14ac:dyDescent="0.3">
      <c r="A240" s="6" t="s">
        <v>25</v>
      </c>
      <c r="B240" s="6" t="s">
        <v>15</v>
      </c>
      <c r="C240" s="6" t="s">
        <v>87</v>
      </c>
      <c r="D240" s="1">
        <v>6.7166666666666659</v>
      </c>
    </row>
    <row r="241" spans="1:4" x14ac:dyDescent="0.3">
      <c r="A241" s="6" t="s">
        <v>25</v>
      </c>
      <c r="B241" s="6" t="s">
        <v>15</v>
      </c>
      <c r="C241" s="6" t="s">
        <v>88</v>
      </c>
      <c r="D241" s="1">
        <v>95.438333333333318</v>
      </c>
    </row>
    <row r="242" spans="1:4" x14ac:dyDescent="0.3">
      <c r="A242" s="6" t="s">
        <v>25</v>
      </c>
      <c r="B242" s="6" t="s">
        <v>15</v>
      </c>
      <c r="C242" s="6" t="s">
        <v>96</v>
      </c>
      <c r="D242" s="1">
        <v>43.51</v>
      </c>
    </row>
    <row r="243" spans="1:4" x14ac:dyDescent="0.3">
      <c r="A243" s="6" t="s">
        <v>25</v>
      </c>
      <c r="B243" s="6" t="s">
        <v>15</v>
      </c>
      <c r="C243" s="6" t="s">
        <v>89</v>
      </c>
      <c r="D243" s="1">
        <v>98.72</v>
      </c>
    </row>
    <row r="244" spans="1:4" x14ac:dyDescent="0.3">
      <c r="A244" s="6" t="s">
        <v>25</v>
      </c>
      <c r="B244" s="6" t="s">
        <v>15</v>
      </c>
      <c r="C244" s="6" t="s">
        <v>90</v>
      </c>
      <c r="D244" s="1">
        <v>99.23</v>
      </c>
    </row>
    <row r="245" spans="1:4" x14ac:dyDescent="0.3">
      <c r="A245" s="6" t="s">
        <v>25</v>
      </c>
      <c r="B245" s="6" t="s">
        <v>15</v>
      </c>
      <c r="C245" s="6" t="s">
        <v>91</v>
      </c>
      <c r="D245" s="1">
        <v>90.85</v>
      </c>
    </row>
    <row r="246" spans="1:4" x14ac:dyDescent="0.3">
      <c r="A246" s="6" t="s">
        <v>25</v>
      </c>
      <c r="B246" s="6" t="s">
        <v>15</v>
      </c>
      <c r="C246" s="6" t="s">
        <v>92</v>
      </c>
      <c r="D246" s="1">
        <v>99.42</v>
      </c>
    </row>
    <row r="247" spans="1:4" x14ac:dyDescent="0.3">
      <c r="A247" s="6" t="s">
        <v>25</v>
      </c>
      <c r="B247" s="6" t="s">
        <v>64</v>
      </c>
      <c r="C247" s="6" t="s">
        <v>87</v>
      </c>
      <c r="D247" s="1">
        <v>6.7175000000000002</v>
      </c>
    </row>
    <row r="248" spans="1:4" x14ac:dyDescent="0.3">
      <c r="A248" s="6" t="s">
        <v>25</v>
      </c>
      <c r="B248" s="6" t="s">
        <v>64</v>
      </c>
      <c r="C248" s="6" t="s">
        <v>88</v>
      </c>
      <c r="D248" s="1">
        <v>98.928333333333327</v>
      </c>
    </row>
    <row r="249" spans="1:4" x14ac:dyDescent="0.3">
      <c r="A249" s="6" t="s">
        <v>25</v>
      </c>
      <c r="B249" s="6" t="s">
        <v>64</v>
      </c>
      <c r="C249" s="6" t="s">
        <v>96</v>
      </c>
      <c r="D249" s="1">
        <v>44.72</v>
      </c>
    </row>
    <row r="250" spans="1:4" x14ac:dyDescent="0.3">
      <c r="A250" s="6" t="s">
        <v>25</v>
      </c>
      <c r="B250" s="6" t="s">
        <v>64</v>
      </c>
      <c r="C250" s="6" t="s">
        <v>89</v>
      </c>
      <c r="D250" s="1">
        <v>99.87</v>
      </c>
    </row>
    <row r="251" spans="1:4" x14ac:dyDescent="0.3">
      <c r="A251" s="6" t="s">
        <v>25</v>
      </c>
      <c r="B251" s="6" t="s">
        <v>64</v>
      </c>
      <c r="C251" s="6" t="s">
        <v>90</v>
      </c>
      <c r="D251" s="1">
        <v>100</v>
      </c>
    </row>
    <row r="252" spans="1:4" x14ac:dyDescent="0.3">
      <c r="A252" s="6" t="s">
        <v>25</v>
      </c>
      <c r="B252" s="6" t="s">
        <v>64</v>
      </c>
      <c r="C252" s="6" t="s">
        <v>91</v>
      </c>
      <c r="D252" s="1">
        <v>100</v>
      </c>
    </row>
    <row r="253" spans="1:4" x14ac:dyDescent="0.3">
      <c r="A253" s="6" t="s">
        <v>25</v>
      </c>
      <c r="B253" s="6" t="s">
        <v>64</v>
      </c>
      <c r="C253" s="6" t="s">
        <v>92</v>
      </c>
      <c r="D253" s="1">
        <v>100</v>
      </c>
    </row>
    <row r="254" spans="1:4" x14ac:dyDescent="0.3">
      <c r="A254" s="6" t="s">
        <v>26</v>
      </c>
      <c r="B254" s="6" t="s">
        <v>14</v>
      </c>
      <c r="C254" s="6" t="s">
        <v>87</v>
      </c>
      <c r="D254" s="1">
        <v>5.0199999999999987</v>
      </c>
    </row>
    <row r="255" spans="1:4" x14ac:dyDescent="0.3">
      <c r="A255" s="6" t="s">
        <v>26</v>
      </c>
      <c r="B255" s="6" t="s">
        <v>14</v>
      </c>
      <c r="C255" s="6" t="s">
        <v>88</v>
      </c>
      <c r="D255" s="1">
        <v>78.579999999999984</v>
      </c>
    </row>
    <row r="256" spans="1:4" x14ac:dyDescent="0.3">
      <c r="A256" s="6" t="s">
        <v>26</v>
      </c>
      <c r="B256" s="6" t="s">
        <v>14</v>
      </c>
      <c r="C256" s="6" t="s">
        <v>96</v>
      </c>
      <c r="D256" s="1">
        <v>72.08</v>
      </c>
    </row>
    <row r="257" spans="1:4" x14ac:dyDescent="0.3">
      <c r="A257" s="6" t="s">
        <v>26</v>
      </c>
      <c r="B257" s="6" t="s">
        <v>14</v>
      </c>
      <c r="C257" s="6" t="s">
        <v>89</v>
      </c>
      <c r="D257" s="1">
        <v>99.72</v>
      </c>
    </row>
    <row r="258" spans="1:4" x14ac:dyDescent="0.3">
      <c r="A258" s="6" t="s">
        <v>26</v>
      </c>
      <c r="B258" s="6" t="s">
        <v>14</v>
      </c>
      <c r="C258" s="6" t="s">
        <v>90</v>
      </c>
      <c r="D258" s="1">
        <v>99.97</v>
      </c>
    </row>
    <row r="259" spans="1:4" x14ac:dyDescent="0.3">
      <c r="A259" s="6" t="s">
        <v>26</v>
      </c>
      <c r="B259" s="6" t="s">
        <v>14</v>
      </c>
      <c r="C259" s="6" t="s">
        <v>91</v>
      </c>
      <c r="D259" s="1">
        <v>97.77</v>
      </c>
    </row>
    <row r="260" spans="1:4" x14ac:dyDescent="0.3">
      <c r="A260" s="6" t="s">
        <v>26</v>
      </c>
      <c r="B260" s="6" t="s">
        <v>14</v>
      </c>
      <c r="C260" s="6" t="s">
        <v>92</v>
      </c>
      <c r="D260" s="1">
        <v>99.78</v>
      </c>
    </row>
    <row r="261" spans="1:4" x14ac:dyDescent="0.3">
      <c r="A261" s="6" t="s">
        <v>26</v>
      </c>
      <c r="B261" s="6" t="s">
        <v>15</v>
      </c>
      <c r="C261" s="6" t="s">
        <v>87</v>
      </c>
      <c r="D261" s="1">
        <v>8.8974999999999991</v>
      </c>
    </row>
    <row r="262" spans="1:4" x14ac:dyDescent="0.3">
      <c r="A262" s="6" t="s">
        <v>26</v>
      </c>
      <c r="B262" s="6" t="s">
        <v>15</v>
      </c>
      <c r="C262" s="6" t="s">
        <v>88</v>
      </c>
      <c r="D262" s="1">
        <v>77.553333333333327</v>
      </c>
    </row>
    <row r="263" spans="1:4" x14ac:dyDescent="0.3">
      <c r="A263" s="6" t="s">
        <v>26</v>
      </c>
      <c r="B263" s="6" t="s">
        <v>15</v>
      </c>
      <c r="C263" s="6" t="s">
        <v>96</v>
      </c>
      <c r="D263" s="1">
        <v>75.22</v>
      </c>
    </row>
    <row r="264" spans="1:4" x14ac:dyDescent="0.3">
      <c r="A264" s="6" t="s">
        <v>26</v>
      </c>
      <c r="B264" s="6" t="s">
        <v>15</v>
      </c>
      <c r="C264" s="6" t="s">
        <v>89</v>
      </c>
      <c r="D264" s="1">
        <v>99.72</v>
      </c>
    </row>
    <row r="265" spans="1:4" x14ac:dyDescent="0.3">
      <c r="A265" s="6" t="s">
        <v>26</v>
      </c>
      <c r="B265" s="6" t="s">
        <v>15</v>
      </c>
      <c r="C265" s="6" t="s">
        <v>90</v>
      </c>
      <c r="D265" s="1">
        <v>99.88</v>
      </c>
    </row>
    <row r="266" spans="1:4" x14ac:dyDescent="0.3">
      <c r="A266" s="6" t="s">
        <v>26</v>
      </c>
      <c r="B266" s="6" t="s">
        <v>15</v>
      </c>
      <c r="C266" s="6" t="s">
        <v>91</v>
      </c>
      <c r="D266" s="1">
        <v>98.63</v>
      </c>
    </row>
    <row r="267" spans="1:4" x14ac:dyDescent="0.3">
      <c r="A267" s="6" t="s">
        <v>26</v>
      </c>
      <c r="B267" s="6" t="s">
        <v>15</v>
      </c>
      <c r="C267" s="6" t="s">
        <v>92</v>
      </c>
      <c r="D267" s="1">
        <v>99.79</v>
      </c>
    </row>
    <row r="268" spans="1:4" x14ac:dyDescent="0.3">
      <c r="A268" s="6" t="s">
        <v>26</v>
      </c>
      <c r="B268" s="6" t="s">
        <v>64</v>
      </c>
      <c r="C268" s="6" t="s">
        <v>87</v>
      </c>
      <c r="D268" s="1">
        <v>9.7966666666666669</v>
      </c>
    </row>
    <row r="269" spans="1:4" x14ac:dyDescent="0.3">
      <c r="A269" s="6" t="s">
        <v>26</v>
      </c>
      <c r="B269" s="6" t="s">
        <v>64</v>
      </c>
      <c r="C269" s="6" t="s">
        <v>88</v>
      </c>
      <c r="D269" s="1">
        <v>77.77</v>
      </c>
    </row>
    <row r="270" spans="1:4" x14ac:dyDescent="0.3">
      <c r="A270" s="6" t="s">
        <v>26</v>
      </c>
      <c r="B270" s="6" t="s">
        <v>64</v>
      </c>
      <c r="C270" s="6" t="s">
        <v>96</v>
      </c>
      <c r="D270" s="1">
        <v>75.5</v>
      </c>
    </row>
    <row r="271" spans="1:4" x14ac:dyDescent="0.3">
      <c r="A271" s="6" t="s">
        <v>26</v>
      </c>
      <c r="B271" s="6" t="s">
        <v>64</v>
      </c>
      <c r="C271" s="6" t="s">
        <v>89</v>
      </c>
      <c r="D271" s="1">
        <v>99.73</v>
      </c>
    </row>
    <row r="272" spans="1:4" x14ac:dyDescent="0.3">
      <c r="A272" s="6" t="s">
        <v>26</v>
      </c>
      <c r="B272" s="6" t="s">
        <v>64</v>
      </c>
      <c r="C272" s="6" t="s">
        <v>90</v>
      </c>
      <c r="D272" s="1">
        <v>99.95</v>
      </c>
    </row>
    <row r="273" spans="1:4" x14ac:dyDescent="0.3">
      <c r="A273" s="6" t="s">
        <v>26</v>
      </c>
      <c r="B273" s="6" t="s">
        <v>64</v>
      </c>
      <c r="C273" s="6" t="s">
        <v>91</v>
      </c>
      <c r="D273" s="1">
        <v>99.87</v>
      </c>
    </row>
    <row r="274" spans="1:4" x14ac:dyDescent="0.3">
      <c r="A274" s="6" t="s">
        <v>26</v>
      </c>
      <c r="B274" s="6" t="s">
        <v>64</v>
      </c>
      <c r="C274" s="6" t="s">
        <v>92</v>
      </c>
      <c r="D274" s="1">
        <v>99.95</v>
      </c>
    </row>
    <row r="275" spans="1:4" x14ac:dyDescent="0.3">
      <c r="A275" s="6" t="s">
        <v>27</v>
      </c>
      <c r="B275" s="6" t="s">
        <v>14</v>
      </c>
      <c r="C275" s="6" t="s">
        <v>87</v>
      </c>
      <c r="D275" s="1">
        <v>4.1925000000000008</v>
      </c>
    </row>
    <row r="276" spans="1:4" x14ac:dyDescent="0.3">
      <c r="A276" s="6" t="s">
        <v>27</v>
      </c>
      <c r="B276" s="6" t="s">
        <v>14</v>
      </c>
      <c r="C276" s="6" t="s">
        <v>88</v>
      </c>
      <c r="D276" s="1">
        <v>87.064999999999998</v>
      </c>
    </row>
    <row r="277" spans="1:4" x14ac:dyDescent="0.3">
      <c r="A277" s="6" t="s">
        <v>27</v>
      </c>
      <c r="B277" s="6" t="s">
        <v>14</v>
      </c>
      <c r="C277" s="6" t="s">
        <v>96</v>
      </c>
      <c r="D277" s="1">
        <v>44.12</v>
      </c>
    </row>
    <row r="278" spans="1:4" x14ac:dyDescent="0.3">
      <c r="A278" s="6" t="s">
        <v>27</v>
      </c>
      <c r="B278" s="6" t="s">
        <v>14</v>
      </c>
      <c r="C278" s="6" t="s">
        <v>89</v>
      </c>
      <c r="D278" s="1">
        <v>98.89</v>
      </c>
    </row>
    <row r="279" spans="1:4" x14ac:dyDescent="0.3">
      <c r="A279" s="6" t="s">
        <v>27</v>
      </c>
      <c r="B279" s="6" t="s">
        <v>14</v>
      </c>
      <c r="C279" s="6" t="s">
        <v>90</v>
      </c>
      <c r="D279" s="1">
        <v>99.87</v>
      </c>
    </row>
    <row r="280" spans="1:4" x14ac:dyDescent="0.3">
      <c r="A280" s="6" t="s">
        <v>27</v>
      </c>
      <c r="B280" s="6" t="s">
        <v>14</v>
      </c>
      <c r="C280" s="6" t="s">
        <v>91</v>
      </c>
      <c r="D280" s="1">
        <v>96.53</v>
      </c>
    </row>
    <row r="281" spans="1:4" x14ac:dyDescent="0.3">
      <c r="A281" s="6" t="s">
        <v>27</v>
      </c>
      <c r="B281" s="6" t="s">
        <v>14</v>
      </c>
      <c r="C281" s="6" t="s">
        <v>92</v>
      </c>
      <c r="D281" s="1">
        <v>98.1</v>
      </c>
    </row>
    <row r="282" spans="1:4" x14ac:dyDescent="0.3">
      <c r="A282" s="6" t="s">
        <v>27</v>
      </c>
      <c r="B282" s="6" t="s">
        <v>15</v>
      </c>
      <c r="C282" s="6" t="s">
        <v>87</v>
      </c>
      <c r="D282" s="1">
        <v>4.4566666666666661</v>
      </c>
    </row>
    <row r="283" spans="1:4" x14ac:dyDescent="0.3">
      <c r="A283" s="6" t="s">
        <v>27</v>
      </c>
      <c r="B283" s="6" t="s">
        <v>15</v>
      </c>
      <c r="C283" s="6" t="s">
        <v>88</v>
      </c>
      <c r="D283" s="1">
        <v>82.081666666666663</v>
      </c>
    </row>
    <row r="284" spans="1:4" x14ac:dyDescent="0.3">
      <c r="A284" s="6" t="s">
        <v>27</v>
      </c>
      <c r="B284" s="6" t="s">
        <v>15</v>
      </c>
      <c r="C284" s="6" t="s">
        <v>96</v>
      </c>
      <c r="D284" s="1">
        <v>46.04</v>
      </c>
    </row>
    <row r="285" spans="1:4" x14ac:dyDescent="0.3">
      <c r="A285" s="6" t="s">
        <v>27</v>
      </c>
      <c r="B285" s="6" t="s">
        <v>15</v>
      </c>
      <c r="C285" s="6" t="s">
        <v>89</v>
      </c>
      <c r="D285" s="1">
        <v>98.74</v>
      </c>
    </row>
    <row r="286" spans="1:4" x14ac:dyDescent="0.3">
      <c r="A286" s="6" t="s">
        <v>27</v>
      </c>
      <c r="B286" s="6" t="s">
        <v>15</v>
      </c>
      <c r="C286" s="6" t="s">
        <v>90</v>
      </c>
      <c r="D286" s="1">
        <v>99.75</v>
      </c>
    </row>
    <row r="287" spans="1:4" x14ac:dyDescent="0.3">
      <c r="A287" s="6" t="s">
        <v>27</v>
      </c>
      <c r="B287" s="6" t="s">
        <v>15</v>
      </c>
      <c r="C287" s="6" t="s">
        <v>91</v>
      </c>
      <c r="D287" s="1">
        <v>95.67</v>
      </c>
    </row>
    <row r="288" spans="1:4" x14ac:dyDescent="0.3">
      <c r="A288" s="6" t="s">
        <v>27</v>
      </c>
      <c r="B288" s="6" t="s">
        <v>15</v>
      </c>
      <c r="C288" s="6" t="s">
        <v>92</v>
      </c>
      <c r="D288" s="1">
        <v>98.05</v>
      </c>
    </row>
    <row r="289" spans="1:4" x14ac:dyDescent="0.3">
      <c r="A289" s="6" t="s">
        <v>27</v>
      </c>
      <c r="B289" s="6" t="s">
        <v>64</v>
      </c>
      <c r="C289" s="6" t="s">
        <v>87</v>
      </c>
      <c r="D289" s="1">
        <v>8.2483333333333331</v>
      </c>
    </row>
    <row r="290" spans="1:4" x14ac:dyDescent="0.3">
      <c r="A290" s="6" t="s">
        <v>27</v>
      </c>
      <c r="B290" s="6" t="s">
        <v>64</v>
      </c>
      <c r="C290" s="6" t="s">
        <v>88</v>
      </c>
      <c r="D290" s="1">
        <v>85.983333333333334</v>
      </c>
    </row>
    <row r="291" spans="1:4" x14ac:dyDescent="0.3">
      <c r="A291" s="6" t="s">
        <v>27</v>
      </c>
      <c r="B291" s="6" t="s">
        <v>64</v>
      </c>
      <c r="C291" s="6" t="s">
        <v>96</v>
      </c>
      <c r="D291" s="1">
        <v>46.93</v>
      </c>
    </row>
    <row r="292" spans="1:4" x14ac:dyDescent="0.3">
      <c r="A292" s="6" t="s">
        <v>27</v>
      </c>
      <c r="B292" s="6" t="s">
        <v>64</v>
      </c>
      <c r="C292" s="6" t="s">
        <v>89</v>
      </c>
      <c r="D292" s="1">
        <v>98.97</v>
      </c>
    </row>
    <row r="293" spans="1:4" x14ac:dyDescent="0.3">
      <c r="A293" s="6" t="s">
        <v>27</v>
      </c>
      <c r="B293" s="6" t="s">
        <v>64</v>
      </c>
      <c r="C293" s="6" t="s">
        <v>90</v>
      </c>
      <c r="D293" s="1">
        <v>99.91</v>
      </c>
    </row>
    <row r="294" spans="1:4" x14ac:dyDescent="0.3">
      <c r="A294" s="6" t="s">
        <v>27</v>
      </c>
      <c r="B294" s="6" t="s">
        <v>64</v>
      </c>
      <c r="C294" s="6" t="s">
        <v>91</v>
      </c>
      <c r="D294" s="1">
        <v>99.49</v>
      </c>
    </row>
    <row r="295" spans="1:4" x14ac:dyDescent="0.3">
      <c r="A295" s="6" t="s">
        <v>27</v>
      </c>
      <c r="B295" s="6" t="s">
        <v>64</v>
      </c>
      <c r="C295" s="6" t="s">
        <v>92</v>
      </c>
      <c r="D295" s="1">
        <v>99.6</v>
      </c>
    </row>
    <row r="296" spans="1:4" x14ac:dyDescent="0.3">
      <c r="A296" s="6" t="s">
        <v>28</v>
      </c>
      <c r="B296" s="6" t="s">
        <v>14</v>
      </c>
      <c r="C296" s="6" t="s">
        <v>87</v>
      </c>
      <c r="D296" s="1">
        <v>4.5749999999999993</v>
      </c>
    </row>
    <row r="297" spans="1:4" x14ac:dyDescent="0.3">
      <c r="A297" s="6" t="s">
        <v>28</v>
      </c>
      <c r="B297" s="6" t="s">
        <v>14</v>
      </c>
      <c r="C297" s="6" t="s">
        <v>88</v>
      </c>
      <c r="D297" s="1">
        <v>104.66333333333334</v>
      </c>
    </row>
    <row r="298" spans="1:4" x14ac:dyDescent="0.3">
      <c r="A298" s="6" t="s">
        <v>28</v>
      </c>
      <c r="B298" s="6" t="s">
        <v>14</v>
      </c>
      <c r="C298" s="6" t="s">
        <v>96</v>
      </c>
      <c r="D298" s="1">
        <v>22.49</v>
      </c>
    </row>
    <row r="299" spans="1:4" x14ac:dyDescent="0.3">
      <c r="A299" s="6" t="s">
        <v>28</v>
      </c>
      <c r="B299" s="6" t="s">
        <v>14</v>
      </c>
      <c r="C299" s="6" t="s">
        <v>89</v>
      </c>
      <c r="D299" s="1">
        <v>94.9</v>
      </c>
    </row>
    <row r="300" spans="1:4" x14ac:dyDescent="0.3">
      <c r="A300" s="6" t="s">
        <v>28</v>
      </c>
      <c r="B300" s="6" t="s">
        <v>14</v>
      </c>
      <c r="C300" s="6" t="s">
        <v>90</v>
      </c>
      <c r="D300" s="1">
        <v>99.06</v>
      </c>
    </row>
    <row r="301" spans="1:4" x14ac:dyDescent="0.3">
      <c r="A301" s="6" t="s">
        <v>28</v>
      </c>
      <c r="B301" s="6" t="s">
        <v>14</v>
      </c>
      <c r="C301" s="6" t="s">
        <v>91</v>
      </c>
      <c r="D301" s="1">
        <v>94.48</v>
      </c>
    </row>
    <row r="302" spans="1:4" x14ac:dyDescent="0.3">
      <c r="A302" s="6" t="s">
        <v>28</v>
      </c>
      <c r="B302" s="6" t="s">
        <v>14</v>
      </c>
      <c r="C302" s="6" t="s">
        <v>92</v>
      </c>
      <c r="D302" s="1">
        <v>97.32</v>
      </c>
    </row>
    <row r="303" spans="1:4" x14ac:dyDescent="0.3">
      <c r="A303" s="6" t="s">
        <v>28</v>
      </c>
      <c r="B303" s="6" t="s">
        <v>15</v>
      </c>
      <c r="C303" s="6" t="s">
        <v>87</v>
      </c>
      <c r="D303" s="1">
        <v>4.335</v>
      </c>
    </row>
    <row r="304" spans="1:4" x14ac:dyDescent="0.3">
      <c r="A304" s="6" t="s">
        <v>28</v>
      </c>
      <c r="B304" s="6" t="s">
        <v>15</v>
      </c>
      <c r="C304" s="6" t="s">
        <v>88</v>
      </c>
      <c r="D304" s="1">
        <v>101.455</v>
      </c>
    </row>
    <row r="305" spans="1:4" x14ac:dyDescent="0.3">
      <c r="A305" s="6" t="s">
        <v>28</v>
      </c>
      <c r="B305" s="6" t="s">
        <v>15</v>
      </c>
      <c r="C305" s="6" t="s">
        <v>96</v>
      </c>
      <c r="D305" s="1">
        <v>23.85</v>
      </c>
    </row>
    <row r="306" spans="1:4" x14ac:dyDescent="0.3">
      <c r="A306" s="6" t="s">
        <v>28</v>
      </c>
      <c r="B306" s="6" t="s">
        <v>15</v>
      </c>
      <c r="C306" s="6" t="s">
        <v>89</v>
      </c>
      <c r="D306" s="1">
        <v>94.22</v>
      </c>
    </row>
    <row r="307" spans="1:4" x14ac:dyDescent="0.3">
      <c r="A307" s="6" t="s">
        <v>28</v>
      </c>
      <c r="B307" s="6" t="s">
        <v>15</v>
      </c>
      <c r="C307" s="6" t="s">
        <v>90</v>
      </c>
      <c r="D307" s="1">
        <v>99.08</v>
      </c>
    </row>
    <row r="308" spans="1:4" x14ac:dyDescent="0.3">
      <c r="A308" s="6" t="s">
        <v>28</v>
      </c>
      <c r="B308" s="6" t="s">
        <v>15</v>
      </c>
      <c r="C308" s="6" t="s">
        <v>91</v>
      </c>
      <c r="D308" s="1">
        <v>95.63</v>
      </c>
    </row>
    <row r="309" spans="1:4" x14ac:dyDescent="0.3">
      <c r="A309" s="6" t="s">
        <v>28</v>
      </c>
      <c r="B309" s="6" t="s">
        <v>15</v>
      </c>
      <c r="C309" s="6" t="s">
        <v>92</v>
      </c>
      <c r="D309" s="1">
        <v>97.67</v>
      </c>
    </row>
    <row r="310" spans="1:4" x14ac:dyDescent="0.3">
      <c r="A310" s="6" t="s">
        <v>28</v>
      </c>
      <c r="B310" s="6" t="s">
        <v>64</v>
      </c>
      <c r="C310" s="6" t="s">
        <v>87</v>
      </c>
      <c r="D310" s="1">
        <v>3.7291666666666665</v>
      </c>
    </row>
    <row r="311" spans="1:4" x14ac:dyDescent="0.3">
      <c r="A311" s="6" t="s">
        <v>28</v>
      </c>
      <c r="B311" s="6" t="s">
        <v>64</v>
      </c>
      <c r="C311" s="6" t="s">
        <v>88</v>
      </c>
      <c r="D311" s="1">
        <v>104.71249999999998</v>
      </c>
    </row>
    <row r="312" spans="1:4" x14ac:dyDescent="0.3">
      <c r="A312" s="6" t="s">
        <v>28</v>
      </c>
      <c r="B312" s="6" t="s">
        <v>64</v>
      </c>
      <c r="C312" s="6" t="s">
        <v>96</v>
      </c>
      <c r="D312" s="1">
        <v>26</v>
      </c>
    </row>
    <row r="313" spans="1:4" x14ac:dyDescent="0.3">
      <c r="A313" s="6" t="s">
        <v>28</v>
      </c>
      <c r="B313" s="6" t="s">
        <v>64</v>
      </c>
      <c r="C313" s="6" t="s">
        <v>89</v>
      </c>
      <c r="D313" s="1">
        <v>96.24</v>
      </c>
    </row>
    <row r="314" spans="1:4" x14ac:dyDescent="0.3">
      <c r="A314" s="6" t="s">
        <v>28</v>
      </c>
      <c r="B314" s="6" t="s">
        <v>64</v>
      </c>
      <c r="C314" s="6" t="s">
        <v>90</v>
      </c>
      <c r="D314" s="1">
        <v>99.86</v>
      </c>
    </row>
    <row r="315" spans="1:4" x14ac:dyDescent="0.3">
      <c r="A315" s="6" t="s">
        <v>28</v>
      </c>
      <c r="B315" s="6" t="s">
        <v>64</v>
      </c>
      <c r="C315" s="6" t="s">
        <v>91</v>
      </c>
      <c r="D315" s="1">
        <v>99.7</v>
      </c>
    </row>
    <row r="316" spans="1:4" x14ac:dyDescent="0.3">
      <c r="A316" s="6" t="s">
        <v>28</v>
      </c>
      <c r="B316" s="6" t="s">
        <v>64</v>
      </c>
      <c r="C316" s="6" t="s">
        <v>92</v>
      </c>
      <c r="D316" s="1">
        <v>99.82</v>
      </c>
    </row>
    <row r="317" spans="1:4" x14ac:dyDescent="0.3">
      <c r="A317" s="6" t="s">
        <v>29</v>
      </c>
      <c r="B317" s="6" t="s">
        <v>14</v>
      </c>
      <c r="C317" s="6" t="s">
        <v>87</v>
      </c>
      <c r="D317" s="1">
        <v>9.9324999999999992</v>
      </c>
    </row>
    <row r="318" spans="1:4" x14ac:dyDescent="0.3">
      <c r="A318" s="6" t="s">
        <v>29</v>
      </c>
      <c r="B318" s="6" t="s">
        <v>14</v>
      </c>
      <c r="C318" s="6" t="s">
        <v>88</v>
      </c>
      <c r="D318" s="1">
        <v>68.637500000000003</v>
      </c>
    </row>
    <row r="319" spans="1:4" x14ac:dyDescent="0.3">
      <c r="A319" s="6" t="s">
        <v>29</v>
      </c>
      <c r="B319" s="6" t="s">
        <v>14</v>
      </c>
      <c r="C319" s="6" t="s">
        <v>96</v>
      </c>
      <c r="D319" s="1">
        <v>16.73</v>
      </c>
    </row>
    <row r="320" spans="1:4" x14ac:dyDescent="0.3">
      <c r="A320" s="6" t="s">
        <v>29</v>
      </c>
      <c r="B320" s="6" t="s">
        <v>14</v>
      </c>
      <c r="C320" s="6" t="s">
        <v>89</v>
      </c>
      <c r="D320" s="1">
        <v>23.47</v>
      </c>
    </row>
    <row r="321" spans="1:4" x14ac:dyDescent="0.3">
      <c r="A321" s="6" t="s">
        <v>29</v>
      </c>
      <c r="B321" s="6" t="s">
        <v>14</v>
      </c>
      <c r="C321" s="6" t="s">
        <v>90</v>
      </c>
      <c r="D321" s="1">
        <v>89.95</v>
      </c>
    </row>
    <row r="322" spans="1:4" x14ac:dyDescent="0.3">
      <c r="A322" s="6" t="s">
        <v>29</v>
      </c>
      <c r="B322" s="6" t="s">
        <v>14</v>
      </c>
      <c r="C322" s="6" t="s">
        <v>91</v>
      </c>
      <c r="D322" s="1">
        <v>69.56</v>
      </c>
    </row>
    <row r="323" spans="1:4" x14ac:dyDescent="0.3">
      <c r="A323" s="6" t="s">
        <v>29</v>
      </c>
      <c r="B323" s="6" t="s">
        <v>14</v>
      </c>
      <c r="C323" s="6" t="s">
        <v>92</v>
      </c>
      <c r="D323" s="1">
        <v>76.69</v>
      </c>
    </row>
    <row r="324" spans="1:4" x14ac:dyDescent="0.3">
      <c r="A324" s="6" t="s">
        <v>29</v>
      </c>
      <c r="B324" s="6" t="s">
        <v>15</v>
      </c>
      <c r="C324" s="6" t="s">
        <v>87</v>
      </c>
      <c r="D324" s="1">
        <v>8.18</v>
      </c>
    </row>
    <row r="325" spans="1:4" x14ac:dyDescent="0.3">
      <c r="A325" s="6" t="s">
        <v>29</v>
      </c>
      <c r="B325" s="6" t="s">
        <v>15</v>
      </c>
      <c r="C325" s="6" t="s">
        <v>88</v>
      </c>
      <c r="D325" s="1">
        <v>70.402500000000003</v>
      </c>
    </row>
    <row r="326" spans="1:4" x14ac:dyDescent="0.3">
      <c r="A326" s="6" t="s">
        <v>29</v>
      </c>
      <c r="B326" s="6" t="s">
        <v>15</v>
      </c>
      <c r="C326" s="6" t="s">
        <v>96</v>
      </c>
      <c r="D326" s="1">
        <v>17.559999999999999</v>
      </c>
    </row>
    <row r="327" spans="1:4" x14ac:dyDescent="0.3">
      <c r="A327" s="6" t="s">
        <v>29</v>
      </c>
      <c r="B327" s="6" t="s">
        <v>15</v>
      </c>
      <c r="C327" s="6" t="s">
        <v>89</v>
      </c>
      <c r="D327" s="1">
        <v>26.39</v>
      </c>
    </row>
    <row r="328" spans="1:4" x14ac:dyDescent="0.3">
      <c r="A328" s="6" t="s">
        <v>29</v>
      </c>
      <c r="B328" s="6" t="s">
        <v>15</v>
      </c>
      <c r="C328" s="6" t="s">
        <v>90</v>
      </c>
      <c r="D328" s="1">
        <v>90.82</v>
      </c>
    </row>
    <row r="329" spans="1:4" x14ac:dyDescent="0.3">
      <c r="A329" s="6" t="s">
        <v>29</v>
      </c>
      <c r="B329" s="6" t="s">
        <v>15</v>
      </c>
      <c r="C329" s="6" t="s">
        <v>91</v>
      </c>
      <c r="D329" s="1">
        <v>71.540000000000006</v>
      </c>
    </row>
    <row r="330" spans="1:4" x14ac:dyDescent="0.3">
      <c r="A330" s="6" t="s">
        <v>29</v>
      </c>
      <c r="B330" s="6" t="s">
        <v>15</v>
      </c>
      <c r="C330" s="6" t="s">
        <v>92</v>
      </c>
      <c r="D330" s="1">
        <v>77.930000000000007</v>
      </c>
    </row>
    <row r="331" spans="1:4" x14ac:dyDescent="0.3">
      <c r="A331" s="6" t="s">
        <v>29</v>
      </c>
      <c r="B331" s="6" t="s">
        <v>64</v>
      </c>
      <c r="C331" s="6" t="s">
        <v>87</v>
      </c>
      <c r="D331" s="1">
        <v>10.5275</v>
      </c>
    </row>
    <row r="332" spans="1:4" x14ac:dyDescent="0.3">
      <c r="A332" s="6" t="s">
        <v>29</v>
      </c>
      <c r="B332" s="6" t="s">
        <v>64</v>
      </c>
      <c r="C332" s="6" t="s">
        <v>88</v>
      </c>
      <c r="D332" s="1">
        <v>70.607500000000002</v>
      </c>
    </row>
    <row r="333" spans="1:4" x14ac:dyDescent="0.3">
      <c r="A333" s="6" t="s">
        <v>29</v>
      </c>
      <c r="B333" s="6" t="s">
        <v>64</v>
      </c>
      <c r="C333" s="6" t="s">
        <v>96</v>
      </c>
      <c r="D333" s="1">
        <v>18.32</v>
      </c>
    </row>
    <row r="334" spans="1:4" x14ac:dyDescent="0.3">
      <c r="A334" s="6" t="s">
        <v>29</v>
      </c>
      <c r="B334" s="6" t="s">
        <v>64</v>
      </c>
      <c r="C334" s="6" t="s">
        <v>89</v>
      </c>
      <c r="D334" s="1">
        <v>30.97</v>
      </c>
    </row>
    <row r="335" spans="1:4" x14ac:dyDescent="0.3">
      <c r="A335" s="6" t="s">
        <v>29</v>
      </c>
      <c r="B335" s="6" t="s">
        <v>64</v>
      </c>
      <c r="C335" s="6" t="s">
        <v>90</v>
      </c>
      <c r="D335" s="1">
        <v>92.35</v>
      </c>
    </row>
    <row r="336" spans="1:4" x14ac:dyDescent="0.3">
      <c r="A336" s="6" t="s">
        <v>29</v>
      </c>
      <c r="B336" s="6" t="s">
        <v>64</v>
      </c>
      <c r="C336" s="6" t="s">
        <v>91</v>
      </c>
      <c r="D336" s="1">
        <v>92.14</v>
      </c>
    </row>
    <row r="337" spans="1:4" x14ac:dyDescent="0.3">
      <c r="A337" s="6" t="s">
        <v>29</v>
      </c>
      <c r="B337" s="6" t="s">
        <v>64</v>
      </c>
      <c r="C337" s="6" t="s">
        <v>92</v>
      </c>
      <c r="D337" s="1">
        <v>95</v>
      </c>
    </row>
    <row r="338" spans="1:4" x14ac:dyDescent="0.3">
      <c r="A338" s="6" t="s">
        <v>30</v>
      </c>
      <c r="B338" s="6" t="s">
        <v>14</v>
      </c>
      <c r="C338" s="6" t="s">
        <v>87</v>
      </c>
      <c r="D338" s="1">
        <v>9.2891666666666666</v>
      </c>
    </row>
    <row r="339" spans="1:4" x14ac:dyDescent="0.3">
      <c r="A339" s="6" t="s">
        <v>30</v>
      </c>
      <c r="B339" s="6" t="s">
        <v>14</v>
      </c>
      <c r="C339" s="6" t="s">
        <v>88</v>
      </c>
      <c r="D339" s="1">
        <v>79.937499999999986</v>
      </c>
    </row>
    <row r="340" spans="1:4" x14ac:dyDescent="0.3">
      <c r="A340" s="6" t="s">
        <v>30</v>
      </c>
      <c r="B340" s="6" t="s">
        <v>14</v>
      </c>
      <c r="C340" s="6" t="s">
        <v>96</v>
      </c>
      <c r="D340" s="1">
        <v>8.94</v>
      </c>
    </row>
    <row r="341" spans="1:4" x14ac:dyDescent="0.3">
      <c r="A341" s="6" t="s">
        <v>30</v>
      </c>
      <c r="B341" s="6" t="s">
        <v>14</v>
      </c>
      <c r="C341" s="6" t="s">
        <v>89</v>
      </c>
      <c r="D341" s="1">
        <v>16.350000000000001</v>
      </c>
    </row>
    <row r="342" spans="1:4" x14ac:dyDescent="0.3">
      <c r="A342" s="6" t="s">
        <v>30</v>
      </c>
      <c r="B342" s="6" t="s">
        <v>14</v>
      </c>
      <c r="C342" s="6" t="s">
        <v>90</v>
      </c>
      <c r="D342" s="1">
        <v>91.35</v>
      </c>
    </row>
    <row r="343" spans="1:4" x14ac:dyDescent="0.3">
      <c r="A343" s="6" t="s">
        <v>30</v>
      </c>
      <c r="B343" s="6" t="s">
        <v>14</v>
      </c>
      <c r="C343" s="6" t="s">
        <v>91</v>
      </c>
      <c r="D343" s="1">
        <v>85.67</v>
      </c>
    </row>
    <row r="344" spans="1:4" x14ac:dyDescent="0.3">
      <c r="A344" s="6" t="s">
        <v>30</v>
      </c>
      <c r="B344" s="6" t="s">
        <v>14</v>
      </c>
      <c r="C344" s="6" t="s">
        <v>92</v>
      </c>
      <c r="D344" s="1">
        <v>87.68</v>
      </c>
    </row>
    <row r="345" spans="1:4" x14ac:dyDescent="0.3">
      <c r="A345" s="6" t="s">
        <v>30</v>
      </c>
      <c r="B345" s="6" t="s">
        <v>15</v>
      </c>
      <c r="C345" s="6" t="s">
        <v>87</v>
      </c>
      <c r="D345" s="1">
        <v>10.736666666666666</v>
      </c>
    </row>
    <row r="346" spans="1:4" x14ac:dyDescent="0.3">
      <c r="A346" s="6" t="s">
        <v>30</v>
      </c>
      <c r="B346" s="6" t="s">
        <v>15</v>
      </c>
      <c r="C346" s="6" t="s">
        <v>88</v>
      </c>
      <c r="D346" s="1">
        <v>83.558333333333351</v>
      </c>
    </row>
    <row r="347" spans="1:4" x14ac:dyDescent="0.3">
      <c r="A347" s="6" t="s">
        <v>30</v>
      </c>
      <c r="B347" s="6" t="s">
        <v>15</v>
      </c>
      <c r="C347" s="6" t="s">
        <v>96</v>
      </c>
      <c r="D347" s="1">
        <v>9.7100000000000009</v>
      </c>
    </row>
    <row r="348" spans="1:4" x14ac:dyDescent="0.3">
      <c r="A348" s="6" t="s">
        <v>30</v>
      </c>
      <c r="B348" s="6" t="s">
        <v>15</v>
      </c>
      <c r="C348" s="6" t="s">
        <v>89</v>
      </c>
      <c r="D348" s="1">
        <v>17.98</v>
      </c>
    </row>
    <row r="349" spans="1:4" x14ac:dyDescent="0.3">
      <c r="A349" s="6" t="s">
        <v>30</v>
      </c>
      <c r="B349" s="6" t="s">
        <v>15</v>
      </c>
      <c r="C349" s="6" t="s">
        <v>90</v>
      </c>
      <c r="D349" s="1">
        <v>91.93</v>
      </c>
    </row>
    <row r="350" spans="1:4" x14ac:dyDescent="0.3">
      <c r="A350" s="6" t="s">
        <v>30</v>
      </c>
      <c r="B350" s="6" t="s">
        <v>15</v>
      </c>
      <c r="C350" s="6" t="s">
        <v>91</v>
      </c>
      <c r="D350" s="1">
        <v>86.15</v>
      </c>
    </row>
    <row r="351" spans="1:4" x14ac:dyDescent="0.3">
      <c r="A351" s="6" t="s">
        <v>30</v>
      </c>
      <c r="B351" s="6" t="s">
        <v>15</v>
      </c>
      <c r="C351" s="6" t="s">
        <v>92</v>
      </c>
      <c r="D351" s="1">
        <v>87.32</v>
      </c>
    </row>
    <row r="352" spans="1:4" x14ac:dyDescent="0.3">
      <c r="A352" s="6" t="s">
        <v>30</v>
      </c>
      <c r="B352" s="6" t="s">
        <v>64</v>
      </c>
      <c r="C352" s="6" t="s">
        <v>87</v>
      </c>
      <c r="D352" s="1">
        <v>10.475</v>
      </c>
    </row>
    <row r="353" spans="1:4" x14ac:dyDescent="0.3">
      <c r="A353" s="6" t="s">
        <v>30</v>
      </c>
      <c r="B353" s="6" t="s">
        <v>64</v>
      </c>
      <c r="C353" s="6" t="s">
        <v>88</v>
      </c>
      <c r="D353" s="1">
        <v>82.291666666666671</v>
      </c>
    </row>
    <row r="354" spans="1:4" x14ac:dyDescent="0.3">
      <c r="A354" s="6" t="s">
        <v>30</v>
      </c>
      <c r="B354" s="6" t="s">
        <v>64</v>
      </c>
      <c r="C354" s="6" t="s">
        <v>96</v>
      </c>
      <c r="D354" s="1">
        <v>10.28</v>
      </c>
    </row>
    <row r="355" spans="1:4" x14ac:dyDescent="0.3">
      <c r="A355" s="6" t="s">
        <v>30</v>
      </c>
      <c r="B355" s="6" t="s">
        <v>64</v>
      </c>
      <c r="C355" s="6" t="s">
        <v>89</v>
      </c>
      <c r="D355" s="1">
        <v>19.45</v>
      </c>
    </row>
    <row r="356" spans="1:4" x14ac:dyDescent="0.3">
      <c r="A356" s="6" t="s">
        <v>30</v>
      </c>
      <c r="B356" s="6" t="s">
        <v>64</v>
      </c>
      <c r="C356" s="6" t="s">
        <v>90</v>
      </c>
      <c r="D356" s="1">
        <v>93.6</v>
      </c>
    </row>
    <row r="357" spans="1:4" x14ac:dyDescent="0.3">
      <c r="A357" s="6" t="s">
        <v>30</v>
      </c>
      <c r="B357" s="6" t="s">
        <v>64</v>
      </c>
      <c r="C357" s="6" t="s">
        <v>91</v>
      </c>
      <c r="D357" s="1">
        <v>96.49</v>
      </c>
    </row>
    <row r="358" spans="1:4" x14ac:dyDescent="0.3">
      <c r="A358" s="6" t="s">
        <v>30</v>
      </c>
      <c r="B358" s="6" t="s">
        <v>64</v>
      </c>
      <c r="C358" s="6" t="s">
        <v>92</v>
      </c>
      <c r="D358" s="1">
        <v>96.75</v>
      </c>
    </row>
    <row r="359" spans="1:4" x14ac:dyDescent="0.3">
      <c r="A359" s="6" t="s">
        <v>31</v>
      </c>
      <c r="B359" s="6" t="s">
        <v>14</v>
      </c>
      <c r="C359" s="6" t="s">
        <v>87</v>
      </c>
      <c r="D359" s="1">
        <v>15.815833333333336</v>
      </c>
    </row>
    <row r="360" spans="1:4" x14ac:dyDescent="0.3">
      <c r="A360" s="6" t="s">
        <v>31</v>
      </c>
      <c r="B360" s="6" t="s">
        <v>14</v>
      </c>
      <c r="C360" s="6" t="s">
        <v>88</v>
      </c>
      <c r="D360" s="1">
        <v>72.179999999999993</v>
      </c>
    </row>
    <row r="361" spans="1:4" x14ac:dyDescent="0.3">
      <c r="A361" s="6" t="s">
        <v>31</v>
      </c>
      <c r="B361" s="6" t="s">
        <v>14</v>
      </c>
      <c r="C361" s="6" t="s">
        <v>96</v>
      </c>
      <c r="D361" s="1">
        <v>35.01</v>
      </c>
    </row>
    <row r="362" spans="1:4" x14ac:dyDescent="0.3">
      <c r="A362" s="6" t="s">
        <v>31</v>
      </c>
      <c r="B362" s="6" t="s">
        <v>14</v>
      </c>
      <c r="C362" s="6" t="s">
        <v>89</v>
      </c>
      <c r="D362" s="1">
        <v>96.78</v>
      </c>
    </row>
    <row r="363" spans="1:4" x14ac:dyDescent="0.3">
      <c r="A363" s="6" t="s">
        <v>31</v>
      </c>
      <c r="B363" s="6" t="s">
        <v>14</v>
      </c>
      <c r="C363" s="6" t="s">
        <v>90</v>
      </c>
      <c r="D363" s="1">
        <v>99.54</v>
      </c>
    </row>
    <row r="364" spans="1:4" x14ac:dyDescent="0.3">
      <c r="A364" s="6" t="s">
        <v>31</v>
      </c>
      <c r="B364" s="6" t="s">
        <v>14</v>
      </c>
      <c r="C364" s="6" t="s">
        <v>91</v>
      </c>
      <c r="D364" s="1">
        <v>99.65</v>
      </c>
    </row>
    <row r="365" spans="1:4" x14ac:dyDescent="0.3">
      <c r="A365" s="6" t="s">
        <v>31</v>
      </c>
      <c r="B365" s="6" t="s">
        <v>14</v>
      </c>
      <c r="C365" s="6" t="s">
        <v>92</v>
      </c>
      <c r="D365" s="1">
        <v>99.88</v>
      </c>
    </row>
    <row r="366" spans="1:4" x14ac:dyDescent="0.3">
      <c r="A366" s="6" t="s">
        <v>31</v>
      </c>
      <c r="B366" s="6" t="s">
        <v>15</v>
      </c>
      <c r="C366" s="6" t="s">
        <v>87</v>
      </c>
      <c r="D366" s="1">
        <v>9.586666666666666</v>
      </c>
    </row>
    <row r="367" spans="1:4" x14ac:dyDescent="0.3">
      <c r="A367" s="6" t="s">
        <v>31</v>
      </c>
      <c r="B367" s="6" t="s">
        <v>15</v>
      </c>
      <c r="C367" s="6" t="s">
        <v>88</v>
      </c>
      <c r="D367" s="1">
        <v>79.895833333333343</v>
      </c>
    </row>
    <row r="368" spans="1:4" x14ac:dyDescent="0.3">
      <c r="A368" s="6" t="s">
        <v>31</v>
      </c>
      <c r="B368" s="6" t="s">
        <v>15</v>
      </c>
      <c r="C368" s="6" t="s">
        <v>96</v>
      </c>
      <c r="D368" s="1">
        <v>38.74</v>
      </c>
    </row>
    <row r="369" spans="1:4" x14ac:dyDescent="0.3">
      <c r="A369" s="6" t="s">
        <v>31</v>
      </c>
      <c r="B369" s="6" t="s">
        <v>15</v>
      </c>
      <c r="C369" s="6" t="s">
        <v>89</v>
      </c>
      <c r="D369" s="1">
        <v>97.64</v>
      </c>
    </row>
    <row r="370" spans="1:4" x14ac:dyDescent="0.3">
      <c r="A370" s="6" t="s">
        <v>31</v>
      </c>
      <c r="B370" s="6" t="s">
        <v>15</v>
      </c>
      <c r="C370" s="6" t="s">
        <v>90</v>
      </c>
      <c r="D370" s="1">
        <v>99.8</v>
      </c>
    </row>
    <row r="371" spans="1:4" x14ac:dyDescent="0.3">
      <c r="A371" s="6" t="s">
        <v>31</v>
      </c>
      <c r="B371" s="6" t="s">
        <v>15</v>
      </c>
      <c r="C371" s="6" t="s">
        <v>91</v>
      </c>
      <c r="D371" s="1">
        <v>99.48</v>
      </c>
    </row>
    <row r="372" spans="1:4" x14ac:dyDescent="0.3">
      <c r="A372" s="6" t="s">
        <v>31</v>
      </c>
      <c r="B372" s="6" t="s">
        <v>15</v>
      </c>
      <c r="C372" s="6" t="s">
        <v>92</v>
      </c>
      <c r="D372" s="1">
        <v>99.6</v>
      </c>
    </row>
    <row r="373" spans="1:4" x14ac:dyDescent="0.3">
      <c r="A373" s="6" t="s">
        <v>31</v>
      </c>
      <c r="B373" s="6" t="s">
        <v>64</v>
      </c>
      <c r="C373" s="6" t="s">
        <v>87</v>
      </c>
      <c r="D373" s="1">
        <v>9.08</v>
      </c>
    </row>
    <row r="374" spans="1:4" x14ac:dyDescent="0.3">
      <c r="A374" s="6" t="s">
        <v>31</v>
      </c>
      <c r="B374" s="6" t="s">
        <v>64</v>
      </c>
      <c r="C374" s="6" t="s">
        <v>88</v>
      </c>
      <c r="D374" s="1">
        <v>77.48</v>
      </c>
    </row>
    <row r="375" spans="1:4" x14ac:dyDescent="0.3">
      <c r="A375" s="6" t="s">
        <v>31</v>
      </c>
      <c r="B375" s="6" t="s">
        <v>64</v>
      </c>
      <c r="C375" s="6" t="s">
        <v>96</v>
      </c>
      <c r="D375" s="1">
        <v>39.53</v>
      </c>
    </row>
    <row r="376" spans="1:4" x14ac:dyDescent="0.3">
      <c r="A376" s="6" t="s">
        <v>31</v>
      </c>
      <c r="B376" s="6" t="s">
        <v>64</v>
      </c>
      <c r="C376" s="6" t="s">
        <v>89</v>
      </c>
      <c r="D376" s="1">
        <v>98.12</v>
      </c>
    </row>
    <row r="377" spans="1:4" x14ac:dyDescent="0.3">
      <c r="A377" s="6" t="s">
        <v>31</v>
      </c>
      <c r="B377" s="6" t="s">
        <v>64</v>
      </c>
      <c r="C377" s="6" t="s">
        <v>90</v>
      </c>
      <c r="D377" s="1">
        <v>99.91</v>
      </c>
    </row>
    <row r="378" spans="1:4" x14ac:dyDescent="0.3">
      <c r="A378" s="6" t="s">
        <v>31</v>
      </c>
      <c r="B378" s="6" t="s">
        <v>64</v>
      </c>
      <c r="C378" s="6" t="s">
        <v>91</v>
      </c>
      <c r="D378" s="1">
        <v>99.3</v>
      </c>
    </row>
    <row r="379" spans="1:4" x14ac:dyDescent="0.3">
      <c r="A379" s="6" t="s">
        <v>31</v>
      </c>
      <c r="B379" s="6" t="s">
        <v>64</v>
      </c>
      <c r="C379" s="6" t="s">
        <v>92</v>
      </c>
      <c r="D379" s="1">
        <v>99.59</v>
      </c>
    </row>
    <row r="380" spans="1:4" x14ac:dyDescent="0.3">
      <c r="A380" s="6" t="s">
        <v>32</v>
      </c>
      <c r="B380" s="6" t="s">
        <v>14</v>
      </c>
      <c r="C380" s="6" t="s">
        <v>87</v>
      </c>
      <c r="D380" s="1">
        <v>5.8408333333333333</v>
      </c>
    </row>
    <row r="381" spans="1:4" x14ac:dyDescent="0.3">
      <c r="A381" s="6" t="s">
        <v>32</v>
      </c>
      <c r="B381" s="6" t="s">
        <v>14</v>
      </c>
      <c r="C381" s="6" t="s">
        <v>88</v>
      </c>
      <c r="D381" s="1">
        <v>95.960833333333326</v>
      </c>
    </row>
    <row r="382" spans="1:4" x14ac:dyDescent="0.3">
      <c r="A382" s="6" t="s">
        <v>32</v>
      </c>
      <c r="B382" s="6" t="s">
        <v>14</v>
      </c>
      <c r="C382" s="6" t="s">
        <v>96</v>
      </c>
      <c r="D382" s="1">
        <v>92.63</v>
      </c>
    </row>
    <row r="383" spans="1:4" x14ac:dyDescent="0.3">
      <c r="A383" s="6" t="s">
        <v>32</v>
      </c>
      <c r="B383" s="6" t="s">
        <v>14</v>
      </c>
      <c r="C383" s="6" t="s">
        <v>89</v>
      </c>
      <c r="D383" s="1">
        <v>96.08</v>
      </c>
    </row>
    <row r="384" spans="1:4" x14ac:dyDescent="0.3">
      <c r="A384" s="6" t="s">
        <v>32</v>
      </c>
      <c r="B384" s="6" t="s">
        <v>14</v>
      </c>
      <c r="C384" s="6" t="s">
        <v>90</v>
      </c>
      <c r="D384" s="1">
        <v>99.4</v>
      </c>
    </row>
    <row r="385" spans="1:4" x14ac:dyDescent="0.3">
      <c r="A385" s="6" t="s">
        <v>32</v>
      </c>
      <c r="B385" s="6" t="s">
        <v>14</v>
      </c>
      <c r="C385" s="6" t="s">
        <v>91</v>
      </c>
      <c r="D385" s="1">
        <v>96.85</v>
      </c>
    </row>
    <row r="386" spans="1:4" x14ac:dyDescent="0.3">
      <c r="A386" s="6" t="s">
        <v>32</v>
      </c>
      <c r="B386" s="6" t="s">
        <v>14</v>
      </c>
      <c r="C386" s="6" t="s">
        <v>92</v>
      </c>
      <c r="D386" s="1">
        <v>97.39</v>
      </c>
    </row>
    <row r="387" spans="1:4" x14ac:dyDescent="0.3">
      <c r="A387" s="6" t="s">
        <v>32</v>
      </c>
      <c r="B387" s="6" t="s">
        <v>15</v>
      </c>
      <c r="C387" s="6" t="s">
        <v>87</v>
      </c>
      <c r="D387" s="1">
        <v>7.2041666666666684</v>
      </c>
    </row>
    <row r="388" spans="1:4" x14ac:dyDescent="0.3">
      <c r="A388" s="6" t="s">
        <v>32</v>
      </c>
      <c r="B388" s="6" t="s">
        <v>15</v>
      </c>
      <c r="C388" s="6" t="s">
        <v>88</v>
      </c>
      <c r="D388" s="1">
        <v>92.729999999999976</v>
      </c>
    </row>
    <row r="389" spans="1:4" x14ac:dyDescent="0.3">
      <c r="A389" s="6" t="s">
        <v>32</v>
      </c>
      <c r="B389" s="6" t="s">
        <v>15</v>
      </c>
      <c r="C389" s="6" t="s">
        <v>96</v>
      </c>
      <c r="D389" s="1">
        <v>93.77</v>
      </c>
    </row>
    <row r="390" spans="1:4" x14ac:dyDescent="0.3">
      <c r="A390" s="6" t="s">
        <v>32</v>
      </c>
      <c r="B390" s="6" t="s">
        <v>15</v>
      </c>
      <c r="C390" s="6" t="s">
        <v>89</v>
      </c>
      <c r="D390" s="1">
        <v>97.01</v>
      </c>
    </row>
    <row r="391" spans="1:4" x14ac:dyDescent="0.3">
      <c r="A391" s="6" t="s">
        <v>32</v>
      </c>
      <c r="B391" s="6" t="s">
        <v>15</v>
      </c>
      <c r="C391" s="6" t="s">
        <v>90</v>
      </c>
      <c r="D391" s="1">
        <v>99.56</v>
      </c>
    </row>
    <row r="392" spans="1:4" x14ac:dyDescent="0.3">
      <c r="A392" s="6" t="s">
        <v>32</v>
      </c>
      <c r="B392" s="6" t="s">
        <v>15</v>
      </c>
      <c r="C392" s="6" t="s">
        <v>91</v>
      </c>
      <c r="D392" s="1">
        <v>97</v>
      </c>
    </row>
    <row r="393" spans="1:4" x14ac:dyDescent="0.3">
      <c r="A393" s="6" t="s">
        <v>32</v>
      </c>
      <c r="B393" s="6" t="s">
        <v>15</v>
      </c>
      <c r="C393" s="6" t="s">
        <v>92</v>
      </c>
      <c r="D393" s="1">
        <v>97.79</v>
      </c>
    </row>
    <row r="394" spans="1:4" x14ac:dyDescent="0.3">
      <c r="A394" s="6" t="s">
        <v>32</v>
      </c>
      <c r="B394" s="6" t="s">
        <v>64</v>
      </c>
      <c r="C394" s="6" t="s">
        <v>87</v>
      </c>
      <c r="D394" s="1">
        <v>5.6524999999999999</v>
      </c>
    </row>
    <row r="395" spans="1:4" x14ac:dyDescent="0.3">
      <c r="A395" s="6" t="s">
        <v>32</v>
      </c>
      <c r="B395" s="6" t="s">
        <v>64</v>
      </c>
      <c r="C395" s="6" t="s">
        <v>88</v>
      </c>
      <c r="D395" s="1">
        <v>93.038333333333341</v>
      </c>
    </row>
    <row r="396" spans="1:4" x14ac:dyDescent="0.3">
      <c r="A396" s="6" t="s">
        <v>32</v>
      </c>
      <c r="B396" s="6" t="s">
        <v>64</v>
      </c>
      <c r="C396" s="6" t="s">
        <v>96</v>
      </c>
      <c r="D396" s="1">
        <v>94.5</v>
      </c>
    </row>
    <row r="397" spans="1:4" x14ac:dyDescent="0.3">
      <c r="A397" s="6" t="s">
        <v>32</v>
      </c>
      <c r="B397" s="6" t="s">
        <v>64</v>
      </c>
      <c r="C397" s="6" t="s">
        <v>89</v>
      </c>
      <c r="D397" s="1">
        <v>97.46</v>
      </c>
    </row>
    <row r="398" spans="1:4" x14ac:dyDescent="0.3">
      <c r="A398" s="6" t="s">
        <v>32</v>
      </c>
      <c r="B398" s="6" t="s">
        <v>64</v>
      </c>
      <c r="C398" s="6" t="s">
        <v>90</v>
      </c>
      <c r="D398" s="1">
        <v>99.68</v>
      </c>
    </row>
    <row r="399" spans="1:4" x14ac:dyDescent="0.3">
      <c r="A399" s="6" t="s">
        <v>32</v>
      </c>
      <c r="B399" s="6" t="s">
        <v>64</v>
      </c>
      <c r="C399" s="6" t="s">
        <v>91</v>
      </c>
      <c r="D399" s="1">
        <v>98.16</v>
      </c>
    </row>
    <row r="400" spans="1:4" x14ac:dyDescent="0.3">
      <c r="A400" s="6" t="s">
        <v>32</v>
      </c>
      <c r="B400" s="6" t="s">
        <v>64</v>
      </c>
      <c r="C400" s="6" t="s">
        <v>92</v>
      </c>
      <c r="D400" s="1">
        <v>99.15</v>
      </c>
    </row>
    <row r="401" spans="1:4" x14ac:dyDescent="0.3">
      <c r="A401" s="6" t="s">
        <v>33</v>
      </c>
      <c r="B401" s="6" t="s">
        <v>14</v>
      </c>
      <c r="C401" s="6" t="s">
        <v>87</v>
      </c>
      <c r="D401" s="1">
        <v>4.68</v>
      </c>
    </row>
    <row r="402" spans="1:4" x14ac:dyDescent="0.3">
      <c r="A402" s="6" t="s">
        <v>33</v>
      </c>
      <c r="B402" s="6" t="s">
        <v>14</v>
      </c>
      <c r="C402" s="6" t="s">
        <v>88</v>
      </c>
      <c r="D402" s="1">
        <v>100.14750000000002</v>
      </c>
    </row>
    <row r="403" spans="1:4" x14ac:dyDescent="0.3">
      <c r="A403" s="6" t="s">
        <v>33</v>
      </c>
      <c r="B403" s="6" t="s">
        <v>14</v>
      </c>
      <c r="C403" s="6" t="s">
        <v>96</v>
      </c>
      <c r="D403" s="1">
        <v>100</v>
      </c>
    </row>
    <row r="404" spans="1:4" x14ac:dyDescent="0.3">
      <c r="A404" s="6" t="s">
        <v>33</v>
      </c>
      <c r="B404" s="6" t="s">
        <v>14</v>
      </c>
      <c r="C404" s="6" t="s">
        <v>89</v>
      </c>
      <c r="D404" s="1">
        <v>100</v>
      </c>
    </row>
    <row r="405" spans="1:4" x14ac:dyDescent="0.3">
      <c r="A405" s="6" t="s">
        <v>33</v>
      </c>
      <c r="B405" s="6" t="s">
        <v>14</v>
      </c>
      <c r="C405" s="6" t="s">
        <v>90</v>
      </c>
      <c r="D405" s="1">
        <v>100</v>
      </c>
    </row>
    <row r="406" spans="1:4" x14ac:dyDescent="0.3">
      <c r="A406" s="6" t="s">
        <v>33</v>
      </c>
      <c r="B406" s="6" t="s">
        <v>14</v>
      </c>
      <c r="C406" s="6" t="s">
        <v>91</v>
      </c>
      <c r="D406" s="1">
        <v>100</v>
      </c>
    </row>
    <row r="407" spans="1:4" x14ac:dyDescent="0.3">
      <c r="A407" s="6" t="s">
        <v>33</v>
      </c>
      <c r="B407" s="6" t="s">
        <v>14</v>
      </c>
      <c r="C407" s="6" t="s">
        <v>92</v>
      </c>
      <c r="D407" s="1">
        <v>100</v>
      </c>
    </row>
    <row r="408" spans="1:4" x14ac:dyDescent="0.3">
      <c r="A408" s="6" t="s">
        <v>33</v>
      </c>
      <c r="B408" s="6" t="s">
        <v>15</v>
      </c>
      <c r="C408" s="6" t="s">
        <v>87</v>
      </c>
      <c r="D408" s="1">
        <v>4.2141666666666664</v>
      </c>
    </row>
    <row r="409" spans="1:4" x14ac:dyDescent="0.3">
      <c r="A409" s="6" t="s">
        <v>33</v>
      </c>
      <c r="B409" s="6" t="s">
        <v>15</v>
      </c>
      <c r="C409" s="6" t="s">
        <v>88</v>
      </c>
      <c r="D409" s="1">
        <v>89.825833333333335</v>
      </c>
    </row>
    <row r="410" spans="1:4" x14ac:dyDescent="0.3">
      <c r="A410" s="6" t="s">
        <v>33</v>
      </c>
      <c r="B410" s="6" t="s">
        <v>15</v>
      </c>
      <c r="C410" s="6" t="s">
        <v>96</v>
      </c>
      <c r="D410" s="1">
        <v>100</v>
      </c>
    </row>
    <row r="411" spans="1:4" x14ac:dyDescent="0.3">
      <c r="A411" s="6" t="s">
        <v>33</v>
      </c>
      <c r="B411" s="6" t="s">
        <v>15</v>
      </c>
      <c r="C411" s="6" t="s">
        <v>89</v>
      </c>
      <c r="D411" s="1">
        <v>100</v>
      </c>
    </row>
    <row r="412" spans="1:4" x14ac:dyDescent="0.3">
      <c r="A412" s="6" t="s">
        <v>33</v>
      </c>
      <c r="B412" s="6" t="s">
        <v>15</v>
      </c>
      <c r="C412" s="6" t="s">
        <v>90</v>
      </c>
      <c r="D412" s="1">
        <v>100</v>
      </c>
    </row>
    <row r="413" spans="1:4" x14ac:dyDescent="0.3">
      <c r="A413" s="6" t="s">
        <v>33</v>
      </c>
      <c r="B413" s="6" t="s">
        <v>15</v>
      </c>
      <c r="C413" s="6" t="s">
        <v>91</v>
      </c>
      <c r="D413" s="1">
        <v>100</v>
      </c>
    </row>
    <row r="414" spans="1:4" x14ac:dyDescent="0.3">
      <c r="A414" s="6" t="s">
        <v>33</v>
      </c>
      <c r="B414" s="6" t="s">
        <v>15</v>
      </c>
      <c r="C414" s="6" t="s">
        <v>92</v>
      </c>
      <c r="D414" s="1">
        <v>100</v>
      </c>
    </row>
    <row r="415" spans="1:4" x14ac:dyDescent="0.3">
      <c r="A415" s="6" t="s">
        <v>33</v>
      </c>
      <c r="B415" s="6" t="s">
        <v>64</v>
      </c>
      <c r="C415" s="6" t="s">
        <v>87</v>
      </c>
      <c r="D415" s="1">
        <v>4.2208333333333332</v>
      </c>
    </row>
    <row r="416" spans="1:4" x14ac:dyDescent="0.3">
      <c r="A416" s="6" t="s">
        <v>33</v>
      </c>
      <c r="B416" s="6" t="s">
        <v>64</v>
      </c>
      <c r="C416" s="6" t="s">
        <v>88</v>
      </c>
      <c r="D416" s="1">
        <v>93.981666666666669</v>
      </c>
    </row>
    <row r="417" spans="1:4" x14ac:dyDescent="0.3">
      <c r="A417" s="6" t="s">
        <v>33</v>
      </c>
      <c r="B417" s="6" t="s">
        <v>64</v>
      </c>
      <c r="C417" s="6" t="s">
        <v>96</v>
      </c>
      <c r="D417" s="1">
        <v>100</v>
      </c>
    </row>
    <row r="418" spans="1:4" x14ac:dyDescent="0.3">
      <c r="A418" s="6" t="s">
        <v>33</v>
      </c>
      <c r="B418" s="6" t="s">
        <v>64</v>
      </c>
      <c r="C418" s="6" t="s">
        <v>89</v>
      </c>
      <c r="D418" s="1">
        <v>100</v>
      </c>
    </row>
    <row r="419" spans="1:4" x14ac:dyDescent="0.3">
      <c r="A419" s="6" t="s">
        <v>33</v>
      </c>
      <c r="B419" s="6" t="s">
        <v>64</v>
      </c>
      <c r="C419" s="6" t="s">
        <v>90</v>
      </c>
      <c r="D419" s="1">
        <v>100</v>
      </c>
    </row>
    <row r="420" spans="1:4" x14ac:dyDescent="0.3">
      <c r="A420" s="6" t="s">
        <v>33</v>
      </c>
      <c r="B420" s="6" t="s">
        <v>64</v>
      </c>
      <c r="C420" s="6" t="s">
        <v>91</v>
      </c>
      <c r="D420" s="1">
        <v>100</v>
      </c>
    </row>
    <row r="421" spans="1:4" x14ac:dyDescent="0.3">
      <c r="A421" s="6" t="s">
        <v>33</v>
      </c>
      <c r="B421" s="6" t="s">
        <v>64</v>
      </c>
      <c r="C421" s="6" t="s">
        <v>92</v>
      </c>
      <c r="D421" s="1">
        <v>100</v>
      </c>
    </row>
    <row r="422" spans="1:4" x14ac:dyDescent="0.3">
      <c r="A422" s="6" t="s">
        <v>34</v>
      </c>
      <c r="B422" s="6" t="s">
        <v>14</v>
      </c>
      <c r="C422" s="6" t="s">
        <v>87</v>
      </c>
      <c r="D422" s="1">
        <v>8.5858333333333317</v>
      </c>
    </row>
    <row r="423" spans="1:4" x14ac:dyDescent="0.3">
      <c r="A423" s="6" t="s">
        <v>34</v>
      </c>
      <c r="B423" s="6" t="s">
        <v>14</v>
      </c>
      <c r="C423" s="6" t="s">
        <v>88</v>
      </c>
      <c r="D423" s="1">
        <v>85.075833333333335</v>
      </c>
    </row>
    <row r="424" spans="1:4" x14ac:dyDescent="0.3">
      <c r="A424" s="6" t="s">
        <v>34</v>
      </c>
      <c r="B424" s="6" t="s">
        <v>14</v>
      </c>
      <c r="C424" s="6" t="s">
        <v>96</v>
      </c>
      <c r="D424" s="1">
        <v>13.03</v>
      </c>
    </row>
    <row r="425" spans="1:4" x14ac:dyDescent="0.3">
      <c r="A425" s="6" t="s">
        <v>34</v>
      </c>
      <c r="B425" s="6" t="s">
        <v>14</v>
      </c>
      <c r="C425" s="6" t="s">
        <v>89</v>
      </c>
      <c r="D425" s="1">
        <v>28.27</v>
      </c>
    </row>
    <row r="426" spans="1:4" x14ac:dyDescent="0.3">
      <c r="A426" s="6" t="s">
        <v>34</v>
      </c>
      <c r="B426" s="6" t="s">
        <v>14</v>
      </c>
      <c r="C426" s="6" t="s">
        <v>90</v>
      </c>
      <c r="D426" s="1">
        <v>96.13</v>
      </c>
    </row>
    <row r="427" spans="1:4" x14ac:dyDescent="0.3">
      <c r="A427" s="6" t="s">
        <v>34</v>
      </c>
      <c r="B427" s="6" t="s">
        <v>14</v>
      </c>
      <c r="C427" s="6" t="s">
        <v>91</v>
      </c>
      <c r="D427" s="1">
        <v>92.64</v>
      </c>
    </row>
    <row r="428" spans="1:4" x14ac:dyDescent="0.3">
      <c r="A428" s="6" t="s">
        <v>34</v>
      </c>
      <c r="B428" s="6" t="s">
        <v>14</v>
      </c>
      <c r="C428" s="6" t="s">
        <v>92</v>
      </c>
      <c r="D428" s="1">
        <v>93.02</v>
      </c>
    </row>
    <row r="429" spans="1:4" x14ac:dyDescent="0.3">
      <c r="A429" s="6" t="s">
        <v>34</v>
      </c>
      <c r="B429" s="6" t="s">
        <v>15</v>
      </c>
      <c r="C429" s="6" t="s">
        <v>87</v>
      </c>
      <c r="D429" s="1">
        <v>12.507500000000002</v>
      </c>
    </row>
    <row r="430" spans="1:4" x14ac:dyDescent="0.3">
      <c r="A430" s="6" t="s">
        <v>34</v>
      </c>
      <c r="B430" s="6" t="s">
        <v>15</v>
      </c>
      <c r="C430" s="6" t="s">
        <v>88</v>
      </c>
      <c r="D430" s="1">
        <v>78.569999999999993</v>
      </c>
    </row>
    <row r="431" spans="1:4" x14ac:dyDescent="0.3">
      <c r="A431" s="6" t="s">
        <v>34</v>
      </c>
      <c r="B431" s="6" t="s">
        <v>15</v>
      </c>
      <c r="C431" s="6" t="s">
        <v>96</v>
      </c>
      <c r="D431" s="1">
        <v>14.58</v>
      </c>
    </row>
    <row r="432" spans="1:4" x14ac:dyDescent="0.3">
      <c r="A432" s="6" t="s">
        <v>34</v>
      </c>
      <c r="B432" s="6" t="s">
        <v>15</v>
      </c>
      <c r="C432" s="6" t="s">
        <v>89</v>
      </c>
      <c r="D432" s="1">
        <v>28.29</v>
      </c>
    </row>
    <row r="433" spans="1:4" x14ac:dyDescent="0.3">
      <c r="A433" s="6" t="s">
        <v>34</v>
      </c>
      <c r="B433" s="6" t="s">
        <v>15</v>
      </c>
      <c r="C433" s="6" t="s">
        <v>90</v>
      </c>
      <c r="D433" s="1">
        <v>96.23</v>
      </c>
    </row>
    <row r="434" spans="1:4" x14ac:dyDescent="0.3">
      <c r="A434" s="6" t="s">
        <v>34</v>
      </c>
      <c r="B434" s="6" t="s">
        <v>15</v>
      </c>
      <c r="C434" s="6" t="s">
        <v>91</v>
      </c>
      <c r="D434" s="1">
        <v>89.68</v>
      </c>
    </row>
    <row r="435" spans="1:4" x14ac:dyDescent="0.3">
      <c r="A435" s="6" t="s">
        <v>34</v>
      </c>
      <c r="B435" s="6" t="s">
        <v>15</v>
      </c>
      <c r="C435" s="6" t="s">
        <v>92</v>
      </c>
      <c r="D435" s="1">
        <v>89.59</v>
      </c>
    </row>
    <row r="436" spans="1:4" x14ac:dyDescent="0.3">
      <c r="A436" s="6" t="s">
        <v>34</v>
      </c>
      <c r="B436" s="6" t="s">
        <v>64</v>
      </c>
      <c r="C436" s="6" t="s">
        <v>87</v>
      </c>
      <c r="D436" s="1">
        <v>11.298333333333334</v>
      </c>
    </row>
    <row r="437" spans="1:4" x14ac:dyDescent="0.3">
      <c r="A437" s="6" t="s">
        <v>34</v>
      </c>
      <c r="B437" s="6" t="s">
        <v>64</v>
      </c>
      <c r="C437" s="6" t="s">
        <v>88</v>
      </c>
      <c r="D437" s="1">
        <v>80.856666666666669</v>
      </c>
    </row>
    <row r="438" spans="1:4" x14ac:dyDescent="0.3">
      <c r="A438" s="6" t="s">
        <v>34</v>
      </c>
      <c r="B438" s="6" t="s">
        <v>64</v>
      </c>
      <c r="C438" s="6" t="s">
        <v>96</v>
      </c>
      <c r="D438" s="1">
        <v>15.17</v>
      </c>
    </row>
    <row r="439" spans="1:4" x14ac:dyDescent="0.3">
      <c r="A439" s="6" t="s">
        <v>34</v>
      </c>
      <c r="B439" s="6" t="s">
        <v>64</v>
      </c>
      <c r="C439" s="6" t="s">
        <v>89</v>
      </c>
      <c r="D439" s="1">
        <v>28.8</v>
      </c>
    </row>
    <row r="440" spans="1:4" x14ac:dyDescent="0.3">
      <c r="A440" s="6" t="s">
        <v>34</v>
      </c>
      <c r="B440" s="6" t="s">
        <v>64</v>
      </c>
      <c r="C440" s="6" t="s">
        <v>90</v>
      </c>
      <c r="D440" s="1">
        <v>96.37</v>
      </c>
    </row>
    <row r="441" spans="1:4" x14ac:dyDescent="0.3">
      <c r="A441" s="6" t="s">
        <v>34</v>
      </c>
      <c r="B441" s="6" t="s">
        <v>64</v>
      </c>
      <c r="C441" s="6" t="s">
        <v>91</v>
      </c>
      <c r="D441" s="1">
        <v>96.2</v>
      </c>
    </row>
    <row r="442" spans="1:4" x14ac:dyDescent="0.3">
      <c r="A442" s="6" t="s">
        <v>34</v>
      </c>
      <c r="B442" s="6" t="s">
        <v>64</v>
      </c>
      <c r="C442" s="6" t="s">
        <v>92</v>
      </c>
      <c r="D442" s="1">
        <v>96.65</v>
      </c>
    </row>
    <row r="443" spans="1:4" x14ac:dyDescent="0.3">
      <c r="A443" s="6" t="s">
        <v>35</v>
      </c>
      <c r="B443" s="6" t="s">
        <v>14</v>
      </c>
      <c r="C443" s="6" t="s">
        <v>87</v>
      </c>
      <c r="D443" s="1">
        <v>5.5399999999999991</v>
      </c>
    </row>
    <row r="444" spans="1:4" x14ac:dyDescent="0.3">
      <c r="A444" s="6" t="s">
        <v>35</v>
      </c>
      <c r="B444" s="6" t="s">
        <v>14</v>
      </c>
      <c r="C444" s="6" t="s">
        <v>88</v>
      </c>
      <c r="D444" s="1">
        <v>85.214166666666657</v>
      </c>
    </row>
    <row r="445" spans="1:4" x14ac:dyDescent="0.3">
      <c r="A445" s="6" t="s">
        <v>35</v>
      </c>
      <c r="B445" s="6" t="s">
        <v>14</v>
      </c>
      <c r="C445" s="6" t="s">
        <v>96</v>
      </c>
      <c r="D445" s="1">
        <v>52.79</v>
      </c>
    </row>
    <row r="446" spans="1:4" x14ac:dyDescent="0.3">
      <c r="A446" s="6" t="s">
        <v>35</v>
      </c>
      <c r="B446" s="6" t="s">
        <v>14</v>
      </c>
      <c r="C446" s="6" t="s">
        <v>89</v>
      </c>
      <c r="D446" s="1">
        <v>92.75</v>
      </c>
    </row>
    <row r="447" spans="1:4" x14ac:dyDescent="0.3">
      <c r="A447" s="6" t="s">
        <v>35</v>
      </c>
      <c r="B447" s="6" t="s">
        <v>14</v>
      </c>
      <c r="C447" s="6" t="s">
        <v>90</v>
      </c>
      <c r="D447" s="1">
        <v>99.31</v>
      </c>
    </row>
    <row r="448" spans="1:4" x14ac:dyDescent="0.3">
      <c r="A448" s="6" t="s">
        <v>35</v>
      </c>
      <c r="B448" s="6" t="s">
        <v>14</v>
      </c>
      <c r="C448" s="6" t="s">
        <v>91</v>
      </c>
      <c r="D448" s="1">
        <v>98.3</v>
      </c>
    </row>
    <row r="449" spans="1:4" x14ac:dyDescent="0.3">
      <c r="A449" s="6" t="s">
        <v>35</v>
      </c>
      <c r="B449" s="6" t="s">
        <v>14</v>
      </c>
      <c r="C449" s="6" t="s">
        <v>92</v>
      </c>
      <c r="D449" s="1">
        <v>98.46</v>
      </c>
    </row>
    <row r="450" spans="1:4" x14ac:dyDescent="0.3">
      <c r="A450" s="6" t="s">
        <v>35</v>
      </c>
      <c r="B450" s="6" t="s">
        <v>15</v>
      </c>
      <c r="C450" s="6" t="s">
        <v>87</v>
      </c>
      <c r="D450" s="1">
        <v>5.0591666666666661</v>
      </c>
    </row>
    <row r="451" spans="1:4" x14ac:dyDescent="0.3">
      <c r="A451" s="6" t="s">
        <v>35</v>
      </c>
      <c r="B451" s="6" t="s">
        <v>15</v>
      </c>
      <c r="C451" s="6" t="s">
        <v>88</v>
      </c>
      <c r="D451" s="1">
        <v>88.674166666666679</v>
      </c>
    </row>
    <row r="452" spans="1:4" x14ac:dyDescent="0.3">
      <c r="A452" s="6" t="s">
        <v>35</v>
      </c>
      <c r="B452" s="6" t="s">
        <v>15</v>
      </c>
      <c r="C452" s="6" t="s">
        <v>96</v>
      </c>
      <c r="D452" s="1">
        <v>57.07</v>
      </c>
    </row>
    <row r="453" spans="1:4" x14ac:dyDescent="0.3">
      <c r="A453" s="6" t="s">
        <v>35</v>
      </c>
      <c r="B453" s="6" t="s">
        <v>15</v>
      </c>
      <c r="C453" s="6" t="s">
        <v>89</v>
      </c>
      <c r="D453" s="1">
        <v>93.93</v>
      </c>
    </row>
    <row r="454" spans="1:4" x14ac:dyDescent="0.3">
      <c r="A454" s="6" t="s">
        <v>35</v>
      </c>
      <c r="B454" s="6" t="s">
        <v>15</v>
      </c>
      <c r="C454" s="6" t="s">
        <v>90</v>
      </c>
      <c r="D454" s="1">
        <v>99.64</v>
      </c>
    </row>
    <row r="455" spans="1:4" x14ac:dyDescent="0.3">
      <c r="A455" s="6" t="s">
        <v>35</v>
      </c>
      <c r="B455" s="6" t="s">
        <v>15</v>
      </c>
      <c r="C455" s="6" t="s">
        <v>91</v>
      </c>
      <c r="D455" s="1">
        <v>99.15</v>
      </c>
    </row>
    <row r="456" spans="1:4" x14ac:dyDescent="0.3">
      <c r="A456" s="6" t="s">
        <v>35</v>
      </c>
      <c r="B456" s="6" t="s">
        <v>15</v>
      </c>
      <c r="C456" s="6" t="s">
        <v>92</v>
      </c>
      <c r="D456" s="1">
        <v>99.29</v>
      </c>
    </row>
    <row r="457" spans="1:4" x14ac:dyDescent="0.3">
      <c r="A457" s="6" t="s">
        <v>35</v>
      </c>
      <c r="B457" s="6" t="s">
        <v>64</v>
      </c>
      <c r="C457" s="6" t="s">
        <v>87</v>
      </c>
      <c r="D457" s="1">
        <v>4.440833333333333</v>
      </c>
    </row>
    <row r="458" spans="1:4" x14ac:dyDescent="0.3">
      <c r="A458" s="6" t="s">
        <v>35</v>
      </c>
      <c r="B458" s="6" t="s">
        <v>64</v>
      </c>
      <c r="C458" s="6" t="s">
        <v>88</v>
      </c>
      <c r="D458" s="1">
        <v>87.300833333333344</v>
      </c>
    </row>
    <row r="459" spans="1:4" x14ac:dyDescent="0.3">
      <c r="A459" s="6" t="s">
        <v>35</v>
      </c>
      <c r="B459" s="6" t="s">
        <v>64</v>
      </c>
      <c r="C459" s="6" t="s">
        <v>96</v>
      </c>
      <c r="D459" s="1">
        <v>59.65</v>
      </c>
    </row>
    <row r="460" spans="1:4" x14ac:dyDescent="0.3">
      <c r="A460" s="6" t="s">
        <v>35</v>
      </c>
      <c r="B460" s="6" t="s">
        <v>64</v>
      </c>
      <c r="C460" s="6" t="s">
        <v>89</v>
      </c>
      <c r="D460" s="1">
        <v>93.94</v>
      </c>
    </row>
    <row r="461" spans="1:4" x14ac:dyDescent="0.3">
      <c r="A461" s="6" t="s">
        <v>35</v>
      </c>
      <c r="B461" s="6" t="s">
        <v>64</v>
      </c>
      <c r="C461" s="6" t="s">
        <v>90</v>
      </c>
      <c r="D461" s="1">
        <v>99.74</v>
      </c>
    </row>
    <row r="462" spans="1:4" x14ac:dyDescent="0.3">
      <c r="A462" s="6" t="s">
        <v>35</v>
      </c>
      <c r="B462" s="6" t="s">
        <v>64</v>
      </c>
      <c r="C462" s="6" t="s">
        <v>91</v>
      </c>
      <c r="D462" s="1">
        <v>99.21</v>
      </c>
    </row>
    <row r="463" spans="1:4" x14ac:dyDescent="0.3">
      <c r="A463" s="6" t="s">
        <v>35</v>
      </c>
      <c r="B463" s="6" t="s">
        <v>64</v>
      </c>
      <c r="C463" s="6" t="s">
        <v>92</v>
      </c>
      <c r="D463" s="1">
        <v>99.41</v>
      </c>
    </row>
    <row r="464" spans="1:4" x14ac:dyDescent="0.3">
      <c r="A464" s="6" t="s">
        <v>36</v>
      </c>
      <c r="B464" s="6" t="s">
        <v>14</v>
      </c>
      <c r="C464" s="6" t="s">
        <v>87</v>
      </c>
      <c r="D464" s="1">
        <v>8.4149999999999991</v>
      </c>
    </row>
    <row r="465" spans="1:4" x14ac:dyDescent="0.3">
      <c r="A465" s="6" t="s">
        <v>36</v>
      </c>
      <c r="B465" s="6" t="s">
        <v>14</v>
      </c>
      <c r="C465" s="6" t="s">
        <v>88</v>
      </c>
      <c r="D465" s="1">
        <v>102.25750000000001</v>
      </c>
    </row>
    <row r="466" spans="1:4" x14ac:dyDescent="0.3">
      <c r="A466" s="6" t="s">
        <v>36</v>
      </c>
      <c r="B466" s="6" t="s">
        <v>14</v>
      </c>
      <c r="C466" s="6" t="s">
        <v>96</v>
      </c>
      <c r="D466" s="1">
        <v>25.57</v>
      </c>
    </row>
    <row r="467" spans="1:4" x14ac:dyDescent="0.3">
      <c r="A467" s="6" t="s">
        <v>36</v>
      </c>
      <c r="B467" s="6" t="s">
        <v>14</v>
      </c>
      <c r="C467" s="6" t="s">
        <v>89</v>
      </c>
      <c r="D467" s="1">
        <v>30.97</v>
      </c>
    </row>
    <row r="468" spans="1:4" x14ac:dyDescent="0.3">
      <c r="A468" s="6" t="s">
        <v>36</v>
      </c>
      <c r="B468" s="6" t="s">
        <v>14</v>
      </c>
      <c r="C468" s="6" t="s">
        <v>90</v>
      </c>
      <c r="D468" s="1">
        <v>89.09</v>
      </c>
    </row>
    <row r="469" spans="1:4" x14ac:dyDescent="0.3">
      <c r="A469" s="6" t="s">
        <v>36</v>
      </c>
      <c r="B469" s="6" t="s">
        <v>14</v>
      </c>
      <c r="C469" s="6" t="s">
        <v>91</v>
      </c>
      <c r="D469" s="1">
        <v>95.3</v>
      </c>
    </row>
    <row r="470" spans="1:4" x14ac:dyDescent="0.3">
      <c r="A470" s="6" t="s">
        <v>36</v>
      </c>
      <c r="B470" s="6" t="s">
        <v>14</v>
      </c>
      <c r="C470" s="6" t="s">
        <v>92</v>
      </c>
      <c r="D470" s="1">
        <v>98.17</v>
      </c>
    </row>
    <row r="471" spans="1:4" x14ac:dyDescent="0.3">
      <c r="A471" s="6" t="s">
        <v>36</v>
      </c>
      <c r="B471" s="6" t="s">
        <v>15</v>
      </c>
      <c r="C471" s="6" t="s">
        <v>87</v>
      </c>
      <c r="D471" s="1">
        <v>10.505833333333333</v>
      </c>
    </row>
    <row r="472" spans="1:4" x14ac:dyDescent="0.3">
      <c r="A472" s="6" t="s">
        <v>36</v>
      </c>
      <c r="B472" s="6" t="s">
        <v>15</v>
      </c>
      <c r="C472" s="6" t="s">
        <v>88</v>
      </c>
      <c r="D472" s="1">
        <v>105.46249999999998</v>
      </c>
    </row>
    <row r="473" spans="1:4" x14ac:dyDescent="0.3">
      <c r="A473" s="6" t="s">
        <v>36</v>
      </c>
      <c r="B473" s="6" t="s">
        <v>15</v>
      </c>
      <c r="C473" s="6" t="s">
        <v>96</v>
      </c>
      <c r="D473" s="1">
        <v>25.23</v>
      </c>
    </row>
    <row r="474" spans="1:4" x14ac:dyDescent="0.3">
      <c r="A474" s="6" t="s">
        <v>36</v>
      </c>
      <c r="B474" s="6" t="s">
        <v>15</v>
      </c>
      <c r="C474" s="6" t="s">
        <v>89</v>
      </c>
      <c r="D474" s="1">
        <v>30.66</v>
      </c>
    </row>
    <row r="475" spans="1:4" x14ac:dyDescent="0.3">
      <c r="A475" s="6" t="s">
        <v>36</v>
      </c>
      <c r="B475" s="6" t="s">
        <v>15</v>
      </c>
      <c r="C475" s="6" t="s">
        <v>90</v>
      </c>
      <c r="D475" s="1">
        <v>88.58</v>
      </c>
    </row>
    <row r="476" spans="1:4" x14ac:dyDescent="0.3">
      <c r="A476" s="6" t="s">
        <v>36</v>
      </c>
      <c r="B476" s="6" t="s">
        <v>15</v>
      </c>
      <c r="C476" s="6" t="s">
        <v>91</v>
      </c>
      <c r="D476" s="1">
        <v>94.93</v>
      </c>
    </row>
    <row r="477" spans="1:4" x14ac:dyDescent="0.3">
      <c r="A477" s="6" t="s">
        <v>36</v>
      </c>
      <c r="B477" s="6" t="s">
        <v>15</v>
      </c>
      <c r="C477" s="6" t="s">
        <v>92</v>
      </c>
      <c r="D477" s="1">
        <v>95.51</v>
      </c>
    </row>
    <row r="478" spans="1:4" x14ac:dyDescent="0.3">
      <c r="A478" s="6" t="s">
        <v>36</v>
      </c>
      <c r="B478" s="6" t="s">
        <v>64</v>
      </c>
      <c r="C478" s="6" t="s">
        <v>87</v>
      </c>
      <c r="D478" s="1">
        <v>8.5574999999999992</v>
      </c>
    </row>
    <row r="479" spans="1:4" x14ac:dyDescent="0.3">
      <c r="A479" s="6" t="s">
        <v>36</v>
      </c>
      <c r="B479" s="6" t="s">
        <v>64</v>
      </c>
      <c r="C479" s="6" t="s">
        <v>88</v>
      </c>
      <c r="D479" s="1">
        <v>102.31083333333333</v>
      </c>
    </row>
    <row r="480" spans="1:4" x14ac:dyDescent="0.3">
      <c r="A480" s="6" t="s">
        <v>36</v>
      </c>
      <c r="B480" s="6" t="s">
        <v>64</v>
      </c>
      <c r="C480" s="6" t="s">
        <v>96</v>
      </c>
      <c r="D480" s="1">
        <v>27.16</v>
      </c>
    </row>
    <row r="481" spans="1:4" x14ac:dyDescent="0.3">
      <c r="A481" s="6" t="s">
        <v>36</v>
      </c>
      <c r="B481" s="6" t="s">
        <v>64</v>
      </c>
      <c r="C481" s="6" t="s">
        <v>89</v>
      </c>
      <c r="D481" s="1">
        <v>39.270000000000003</v>
      </c>
    </row>
    <row r="482" spans="1:4" x14ac:dyDescent="0.3">
      <c r="A482" s="6" t="s">
        <v>36</v>
      </c>
      <c r="B482" s="6" t="s">
        <v>64</v>
      </c>
      <c r="C482" s="6" t="s">
        <v>90</v>
      </c>
      <c r="D482" s="1">
        <v>99.64</v>
      </c>
    </row>
    <row r="483" spans="1:4" x14ac:dyDescent="0.3">
      <c r="A483" s="6" t="s">
        <v>36</v>
      </c>
      <c r="B483" s="6" t="s">
        <v>64</v>
      </c>
      <c r="C483" s="6" t="s">
        <v>91</v>
      </c>
      <c r="D483" s="1">
        <v>98.67</v>
      </c>
    </row>
    <row r="484" spans="1:4" x14ac:dyDescent="0.3">
      <c r="A484" s="6" t="s">
        <v>36</v>
      </c>
      <c r="B484" s="6" t="s">
        <v>64</v>
      </c>
      <c r="C484" s="6" t="s">
        <v>92</v>
      </c>
      <c r="D484" s="1">
        <v>98.74</v>
      </c>
    </row>
    <row r="485" spans="1:4" x14ac:dyDescent="0.3">
      <c r="A485" s="6" t="s">
        <v>37</v>
      </c>
      <c r="B485" s="6" t="s">
        <v>14</v>
      </c>
      <c r="C485" s="6" t="s">
        <v>87</v>
      </c>
      <c r="D485" s="1">
        <v>12.5175</v>
      </c>
    </row>
    <row r="486" spans="1:4" x14ac:dyDescent="0.3">
      <c r="A486" s="6" t="s">
        <v>37</v>
      </c>
      <c r="B486" s="6" t="s">
        <v>14</v>
      </c>
      <c r="C486" s="6" t="s">
        <v>88</v>
      </c>
      <c r="D486" s="1">
        <v>85.561666666666667</v>
      </c>
    </row>
    <row r="487" spans="1:4" x14ac:dyDescent="0.3">
      <c r="A487" s="6" t="s">
        <v>37</v>
      </c>
      <c r="B487" s="6" t="s">
        <v>14</v>
      </c>
      <c r="C487" s="6" t="s">
        <v>96</v>
      </c>
      <c r="D487" s="1">
        <v>8.98</v>
      </c>
    </row>
    <row r="488" spans="1:4" x14ac:dyDescent="0.3">
      <c r="A488" s="6" t="s">
        <v>37</v>
      </c>
      <c r="B488" s="6" t="s">
        <v>14</v>
      </c>
      <c r="C488" s="6" t="s">
        <v>89</v>
      </c>
      <c r="D488" s="1">
        <v>24.49</v>
      </c>
    </row>
    <row r="489" spans="1:4" x14ac:dyDescent="0.3">
      <c r="A489" s="6" t="s">
        <v>37</v>
      </c>
      <c r="B489" s="6" t="s">
        <v>14</v>
      </c>
      <c r="C489" s="6" t="s">
        <v>90</v>
      </c>
      <c r="D489" s="1">
        <v>61.76</v>
      </c>
    </row>
    <row r="490" spans="1:4" x14ac:dyDescent="0.3">
      <c r="A490" s="6" t="s">
        <v>37</v>
      </c>
      <c r="B490" s="6" t="s">
        <v>14</v>
      </c>
      <c r="C490" s="6" t="s">
        <v>91</v>
      </c>
      <c r="D490" s="1">
        <v>53.71</v>
      </c>
    </row>
    <row r="491" spans="1:4" x14ac:dyDescent="0.3">
      <c r="A491" s="6" t="s">
        <v>37</v>
      </c>
      <c r="B491" s="6" t="s">
        <v>14</v>
      </c>
      <c r="C491" s="6" t="s">
        <v>92</v>
      </c>
      <c r="D491" s="1">
        <v>50.95</v>
      </c>
    </row>
    <row r="492" spans="1:4" x14ac:dyDescent="0.3">
      <c r="A492" s="6" t="s">
        <v>37</v>
      </c>
      <c r="B492" s="6" t="s">
        <v>15</v>
      </c>
      <c r="C492" s="6" t="s">
        <v>87</v>
      </c>
      <c r="D492" s="1">
        <v>11.980833333333335</v>
      </c>
    </row>
    <row r="493" spans="1:4" x14ac:dyDescent="0.3">
      <c r="A493" s="6" t="s">
        <v>37</v>
      </c>
      <c r="B493" s="6" t="s">
        <v>15</v>
      </c>
      <c r="C493" s="6" t="s">
        <v>88</v>
      </c>
      <c r="D493" s="1">
        <v>101.91249999999998</v>
      </c>
    </row>
    <row r="494" spans="1:4" x14ac:dyDescent="0.3">
      <c r="A494" s="6" t="s">
        <v>37</v>
      </c>
      <c r="B494" s="6" t="s">
        <v>15</v>
      </c>
      <c r="C494" s="6" t="s">
        <v>96</v>
      </c>
      <c r="D494" s="1">
        <v>10.64</v>
      </c>
    </row>
    <row r="495" spans="1:4" x14ac:dyDescent="0.3">
      <c r="A495" s="6" t="s">
        <v>37</v>
      </c>
      <c r="B495" s="6" t="s">
        <v>15</v>
      </c>
      <c r="C495" s="6" t="s">
        <v>89</v>
      </c>
      <c r="D495" s="1">
        <v>26.72</v>
      </c>
    </row>
    <row r="496" spans="1:4" x14ac:dyDescent="0.3">
      <c r="A496" s="6" t="s">
        <v>37</v>
      </c>
      <c r="B496" s="6" t="s">
        <v>15</v>
      </c>
      <c r="C496" s="6" t="s">
        <v>90</v>
      </c>
      <c r="D496" s="1">
        <v>63.74</v>
      </c>
    </row>
    <row r="497" spans="1:4" x14ac:dyDescent="0.3">
      <c r="A497" s="6" t="s">
        <v>37</v>
      </c>
      <c r="B497" s="6" t="s">
        <v>15</v>
      </c>
      <c r="C497" s="6" t="s">
        <v>91</v>
      </c>
      <c r="D497" s="1">
        <v>64.48</v>
      </c>
    </row>
    <row r="498" spans="1:4" x14ac:dyDescent="0.3">
      <c r="A498" s="6" t="s">
        <v>37</v>
      </c>
      <c r="B498" s="6" t="s">
        <v>15</v>
      </c>
      <c r="C498" s="6" t="s">
        <v>92</v>
      </c>
      <c r="D498" s="1">
        <v>63.92</v>
      </c>
    </row>
    <row r="499" spans="1:4" x14ac:dyDescent="0.3">
      <c r="A499" s="6" t="s">
        <v>37</v>
      </c>
      <c r="B499" s="6" t="s">
        <v>64</v>
      </c>
      <c r="C499" s="6" t="s">
        <v>87</v>
      </c>
      <c r="D499" s="1">
        <v>10.621666666666664</v>
      </c>
    </row>
    <row r="500" spans="1:4" x14ac:dyDescent="0.3">
      <c r="A500" s="6" t="s">
        <v>37</v>
      </c>
      <c r="B500" s="6" t="s">
        <v>64</v>
      </c>
      <c r="C500" s="6" t="s">
        <v>88</v>
      </c>
      <c r="D500" s="1">
        <v>94.43</v>
      </c>
    </row>
    <row r="501" spans="1:4" x14ac:dyDescent="0.3">
      <c r="A501" s="6" t="s">
        <v>37</v>
      </c>
      <c r="B501" s="6" t="s">
        <v>64</v>
      </c>
      <c r="C501" s="6" t="s">
        <v>96</v>
      </c>
      <c r="D501" s="1">
        <v>11.74</v>
      </c>
    </row>
    <row r="502" spans="1:4" x14ac:dyDescent="0.3">
      <c r="A502" s="6" t="s">
        <v>37</v>
      </c>
      <c r="B502" s="6" t="s">
        <v>64</v>
      </c>
      <c r="C502" s="6" t="s">
        <v>89</v>
      </c>
      <c r="D502" s="1">
        <v>28.54</v>
      </c>
    </row>
    <row r="503" spans="1:4" x14ac:dyDescent="0.3">
      <c r="A503" s="6" t="s">
        <v>37</v>
      </c>
      <c r="B503" s="6" t="s">
        <v>64</v>
      </c>
      <c r="C503" s="6" t="s">
        <v>90</v>
      </c>
      <c r="D503" s="1">
        <v>63.81</v>
      </c>
    </row>
    <row r="504" spans="1:4" x14ac:dyDescent="0.3">
      <c r="A504" s="6" t="s">
        <v>37</v>
      </c>
      <c r="B504" s="6" t="s">
        <v>64</v>
      </c>
      <c r="C504" s="6" t="s">
        <v>91</v>
      </c>
      <c r="D504" s="1">
        <v>86.4</v>
      </c>
    </row>
    <row r="505" spans="1:4" x14ac:dyDescent="0.3">
      <c r="A505" s="6" t="s">
        <v>37</v>
      </c>
      <c r="B505" s="6" t="s">
        <v>64</v>
      </c>
      <c r="C505" s="6" t="s">
        <v>92</v>
      </c>
      <c r="D505" s="1">
        <v>84.29</v>
      </c>
    </row>
    <row r="506" spans="1:4" x14ac:dyDescent="0.3">
      <c r="A506" s="6" t="s">
        <v>38</v>
      </c>
      <c r="B506" s="6" t="s">
        <v>14</v>
      </c>
      <c r="C506" s="6" t="s">
        <v>87</v>
      </c>
      <c r="D506" s="1">
        <v>17.354166666666668</v>
      </c>
    </row>
    <row r="507" spans="1:4" x14ac:dyDescent="0.3">
      <c r="A507" s="6" t="s">
        <v>38</v>
      </c>
      <c r="B507" s="6" t="s">
        <v>14</v>
      </c>
      <c r="C507" s="6" t="s">
        <v>88</v>
      </c>
      <c r="D507" s="1">
        <v>102.78666666666668</v>
      </c>
    </row>
    <row r="508" spans="1:4" x14ac:dyDescent="0.3">
      <c r="A508" s="6" t="s">
        <v>38</v>
      </c>
      <c r="B508" s="6" t="s">
        <v>14</v>
      </c>
      <c r="C508" s="6" t="s">
        <v>96</v>
      </c>
      <c r="D508" s="1">
        <v>27.76</v>
      </c>
    </row>
    <row r="509" spans="1:4" x14ac:dyDescent="0.3">
      <c r="A509" s="6" t="s">
        <v>38</v>
      </c>
      <c r="B509" s="6" t="s">
        <v>14</v>
      </c>
      <c r="C509" s="6" t="s">
        <v>89</v>
      </c>
      <c r="D509" s="1">
        <v>73.790000000000006</v>
      </c>
    </row>
    <row r="510" spans="1:4" x14ac:dyDescent="0.3">
      <c r="A510" s="6" t="s">
        <v>38</v>
      </c>
      <c r="B510" s="6" t="s">
        <v>14</v>
      </c>
      <c r="C510" s="6" t="s">
        <v>90</v>
      </c>
      <c r="D510" s="1">
        <v>93.39</v>
      </c>
    </row>
    <row r="511" spans="1:4" x14ac:dyDescent="0.3">
      <c r="A511" s="6" t="s">
        <v>38</v>
      </c>
      <c r="B511" s="6" t="s">
        <v>14</v>
      </c>
      <c r="C511" s="6" t="s">
        <v>91</v>
      </c>
      <c r="D511" s="1">
        <v>73.27</v>
      </c>
    </row>
    <row r="512" spans="1:4" x14ac:dyDescent="0.3">
      <c r="A512" s="6" t="s">
        <v>38</v>
      </c>
      <c r="B512" s="6" t="s">
        <v>14</v>
      </c>
      <c r="C512" s="6" t="s">
        <v>92</v>
      </c>
      <c r="D512" s="1">
        <v>99.62</v>
      </c>
    </row>
    <row r="513" spans="1:4" x14ac:dyDescent="0.3">
      <c r="A513" s="6" t="s">
        <v>38</v>
      </c>
      <c r="B513" s="6" t="s">
        <v>15</v>
      </c>
      <c r="C513" s="6" t="s">
        <v>87</v>
      </c>
      <c r="D513" s="1">
        <v>10.909166666666669</v>
      </c>
    </row>
    <row r="514" spans="1:4" x14ac:dyDescent="0.3">
      <c r="A514" s="6" t="s">
        <v>38</v>
      </c>
      <c r="B514" s="6" t="s">
        <v>15</v>
      </c>
      <c r="C514" s="6" t="s">
        <v>88</v>
      </c>
      <c r="D514" s="1">
        <v>105.61833333333333</v>
      </c>
    </row>
    <row r="515" spans="1:4" x14ac:dyDescent="0.3">
      <c r="A515" s="6" t="s">
        <v>38</v>
      </c>
      <c r="B515" s="6" t="s">
        <v>15</v>
      </c>
      <c r="C515" s="6" t="s">
        <v>96</v>
      </c>
      <c r="D515" s="1">
        <v>31.9</v>
      </c>
    </row>
    <row r="516" spans="1:4" x14ac:dyDescent="0.3">
      <c r="A516" s="6" t="s">
        <v>38</v>
      </c>
      <c r="B516" s="6" t="s">
        <v>15</v>
      </c>
      <c r="C516" s="6" t="s">
        <v>89</v>
      </c>
      <c r="D516" s="1">
        <v>74.56</v>
      </c>
    </row>
    <row r="517" spans="1:4" x14ac:dyDescent="0.3">
      <c r="A517" s="6" t="s">
        <v>38</v>
      </c>
      <c r="B517" s="6" t="s">
        <v>15</v>
      </c>
      <c r="C517" s="6" t="s">
        <v>90</v>
      </c>
      <c r="D517" s="1">
        <v>92.23</v>
      </c>
    </row>
    <row r="518" spans="1:4" x14ac:dyDescent="0.3">
      <c r="A518" s="6" t="s">
        <v>38</v>
      </c>
      <c r="B518" s="6" t="s">
        <v>15</v>
      </c>
      <c r="C518" s="6" t="s">
        <v>91</v>
      </c>
      <c r="D518" s="1">
        <v>97.34</v>
      </c>
    </row>
    <row r="519" spans="1:4" x14ac:dyDescent="0.3">
      <c r="A519" s="6" t="s">
        <v>38</v>
      </c>
      <c r="B519" s="6" t="s">
        <v>15</v>
      </c>
      <c r="C519" s="6" t="s">
        <v>92</v>
      </c>
      <c r="D519" s="1">
        <v>99.82</v>
      </c>
    </row>
    <row r="520" spans="1:4" x14ac:dyDescent="0.3">
      <c r="A520" s="6" t="s">
        <v>38</v>
      </c>
      <c r="B520" s="6" t="s">
        <v>64</v>
      </c>
      <c r="C520" s="6" t="s">
        <v>87</v>
      </c>
      <c r="D520" s="1">
        <v>10.915833333333333</v>
      </c>
    </row>
    <row r="521" spans="1:4" x14ac:dyDescent="0.3">
      <c r="A521" s="6" t="s">
        <v>38</v>
      </c>
      <c r="B521" s="6" t="s">
        <v>64</v>
      </c>
      <c r="C521" s="6" t="s">
        <v>88</v>
      </c>
      <c r="D521" s="1">
        <v>104.92916666666667</v>
      </c>
    </row>
    <row r="522" spans="1:4" x14ac:dyDescent="0.3">
      <c r="A522" s="6" t="s">
        <v>38</v>
      </c>
      <c r="B522" s="6" t="s">
        <v>64</v>
      </c>
      <c r="C522" s="6" t="s">
        <v>96</v>
      </c>
      <c r="D522" s="1">
        <v>32.81</v>
      </c>
    </row>
    <row r="523" spans="1:4" x14ac:dyDescent="0.3">
      <c r="A523" s="6" t="s">
        <v>38</v>
      </c>
      <c r="B523" s="6" t="s">
        <v>64</v>
      </c>
      <c r="C523" s="6" t="s">
        <v>89</v>
      </c>
      <c r="D523" s="1">
        <v>76.86</v>
      </c>
    </row>
    <row r="524" spans="1:4" x14ac:dyDescent="0.3">
      <c r="A524" s="6" t="s">
        <v>38</v>
      </c>
      <c r="B524" s="6" t="s">
        <v>64</v>
      </c>
      <c r="C524" s="6" t="s">
        <v>90</v>
      </c>
      <c r="D524" s="1">
        <v>93.1</v>
      </c>
    </row>
    <row r="525" spans="1:4" x14ac:dyDescent="0.3">
      <c r="A525" s="6" t="s">
        <v>38</v>
      </c>
      <c r="B525" s="6" t="s">
        <v>64</v>
      </c>
      <c r="C525" s="6" t="s">
        <v>91</v>
      </c>
      <c r="D525" s="1">
        <v>97.96</v>
      </c>
    </row>
    <row r="526" spans="1:4" x14ac:dyDescent="0.3">
      <c r="A526" s="6" t="s">
        <v>38</v>
      </c>
      <c r="B526" s="6" t="s">
        <v>64</v>
      </c>
      <c r="C526" s="6" t="s">
        <v>92</v>
      </c>
      <c r="D526" s="1">
        <v>99.27</v>
      </c>
    </row>
    <row r="527" spans="1:4" x14ac:dyDescent="0.3">
      <c r="A527" s="6" t="s">
        <v>39</v>
      </c>
      <c r="B527" s="6" t="s">
        <v>14</v>
      </c>
      <c r="C527" s="6" t="s">
        <v>87</v>
      </c>
      <c r="D527" s="1">
        <v>15.422499999999998</v>
      </c>
    </row>
    <row r="528" spans="1:4" x14ac:dyDescent="0.3">
      <c r="A528" s="6" t="s">
        <v>39</v>
      </c>
      <c r="B528" s="6" t="s">
        <v>14</v>
      </c>
      <c r="C528" s="6" t="s">
        <v>88</v>
      </c>
      <c r="D528" s="1">
        <v>80.721666666666678</v>
      </c>
    </row>
    <row r="529" spans="1:4" x14ac:dyDescent="0.3">
      <c r="A529" s="6" t="s">
        <v>39</v>
      </c>
      <c r="B529" s="6" t="s">
        <v>14</v>
      </c>
      <c r="C529" s="6" t="s">
        <v>96</v>
      </c>
      <c r="D529" s="1">
        <v>34.96</v>
      </c>
    </row>
    <row r="530" spans="1:4" x14ac:dyDescent="0.3">
      <c r="A530" s="6" t="s">
        <v>39</v>
      </c>
      <c r="B530" s="6" t="s">
        <v>14</v>
      </c>
      <c r="C530" s="6" t="s">
        <v>89</v>
      </c>
      <c r="D530" s="1">
        <v>39.06</v>
      </c>
    </row>
    <row r="531" spans="1:4" x14ac:dyDescent="0.3">
      <c r="A531" s="6" t="s">
        <v>39</v>
      </c>
      <c r="B531" s="6" t="s">
        <v>14</v>
      </c>
      <c r="C531" s="6" t="s">
        <v>90</v>
      </c>
      <c r="D531" s="1">
        <v>72.33</v>
      </c>
    </row>
    <row r="532" spans="1:4" x14ac:dyDescent="0.3">
      <c r="A532" s="6" t="s">
        <v>39</v>
      </c>
      <c r="B532" s="6" t="s">
        <v>14</v>
      </c>
      <c r="C532" s="6" t="s">
        <v>91</v>
      </c>
      <c r="D532" s="1">
        <v>87.88</v>
      </c>
    </row>
    <row r="533" spans="1:4" x14ac:dyDescent="0.3">
      <c r="A533" s="6" t="s">
        <v>39</v>
      </c>
      <c r="B533" s="6" t="s">
        <v>14</v>
      </c>
      <c r="C533" s="6" t="s">
        <v>92</v>
      </c>
      <c r="D533" s="1">
        <v>97.08</v>
      </c>
    </row>
    <row r="534" spans="1:4" x14ac:dyDescent="0.3">
      <c r="A534" s="6" t="s">
        <v>39</v>
      </c>
      <c r="B534" s="6" t="s">
        <v>15</v>
      </c>
      <c r="C534" s="6" t="s">
        <v>87</v>
      </c>
      <c r="D534" s="1">
        <v>21.637500000000003</v>
      </c>
    </row>
    <row r="535" spans="1:4" x14ac:dyDescent="0.3">
      <c r="A535" s="6" t="s">
        <v>39</v>
      </c>
      <c r="B535" s="6" t="s">
        <v>15</v>
      </c>
      <c r="C535" s="6" t="s">
        <v>88</v>
      </c>
      <c r="D535" s="1">
        <v>77.517499999999998</v>
      </c>
    </row>
    <row r="536" spans="1:4" x14ac:dyDescent="0.3">
      <c r="A536" s="6" t="s">
        <v>39</v>
      </c>
      <c r="B536" s="6" t="s">
        <v>15</v>
      </c>
      <c r="C536" s="6" t="s">
        <v>96</v>
      </c>
      <c r="D536" s="1">
        <v>35.68</v>
      </c>
    </row>
    <row r="537" spans="1:4" x14ac:dyDescent="0.3">
      <c r="A537" s="6" t="s">
        <v>39</v>
      </c>
      <c r="B537" s="6" t="s">
        <v>15</v>
      </c>
      <c r="C537" s="6" t="s">
        <v>89</v>
      </c>
      <c r="D537" s="1">
        <v>40.94</v>
      </c>
    </row>
    <row r="538" spans="1:4" x14ac:dyDescent="0.3">
      <c r="A538" s="6" t="s">
        <v>39</v>
      </c>
      <c r="B538" s="6" t="s">
        <v>15</v>
      </c>
      <c r="C538" s="6" t="s">
        <v>90</v>
      </c>
      <c r="D538" s="1">
        <v>78.180000000000007</v>
      </c>
    </row>
    <row r="539" spans="1:4" x14ac:dyDescent="0.3">
      <c r="A539" s="6" t="s">
        <v>39</v>
      </c>
      <c r="B539" s="6" t="s">
        <v>15</v>
      </c>
      <c r="C539" s="6" t="s">
        <v>91</v>
      </c>
      <c r="D539" s="1">
        <v>94.66</v>
      </c>
    </row>
    <row r="540" spans="1:4" x14ac:dyDescent="0.3">
      <c r="A540" s="6" t="s">
        <v>39</v>
      </c>
      <c r="B540" s="6" t="s">
        <v>15</v>
      </c>
      <c r="C540" s="6" t="s">
        <v>92</v>
      </c>
      <c r="D540" s="1">
        <v>99.37</v>
      </c>
    </row>
    <row r="541" spans="1:4" x14ac:dyDescent="0.3">
      <c r="A541" s="6" t="s">
        <v>39</v>
      </c>
      <c r="B541" s="6" t="s">
        <v>64</v>
      </c>
      <c r="C541" s="6" t="s">
        <v>87</v>
      </c>
      <c r="D541" s="1">
        <v>9.6474999999999991</v>
      </c>
    </row>
    <row r="542" spans="1:4" x14ac:dyDescent="0.3">
      <c r="A542" s="6" t="s">
        <v>39</v>
      </c>
      <c r="B542" s="6" t="s">
        <v>64</v>
      </c>
      <c r="C542" s="6" t="s">
        <v>88</v>
      </c>
      <c r="D542" s="1">
        <v>74.144999999999996</v>
      </c>
    </row>
    <row r="543" spans="1:4" x14ac:dyDescent="0.3">
      <c r="A543" s="6" t="s">
        <v>39</v>
      </c>
      <c r="B543" s="6" t="s">
        <v>64</v>
      </c>
      <c r="C543" s="6" t="s">
        <v>96</v>
      </c>
      <c r="D543" s="1">
        <v>40.130000000000003</v>
      </c>
    </row>
    <row r="544" spans="1:4" x14ac:dyDescent="0.3">
      <c r="A544" s="6" t="s">
        <v>39</v>
      </c>
      <c r="B544" s="6" t="s">
        <v>64</v>
      </c>
      <c r="C544" s="6" t="s">
        <v>89</v>
      </c>
      <c r="D544" s="1">
        <v>51.7</v>
      </c>
    </row>
    <row r="545" spans="1:4" x14ac:dyDescent="0.3">
      <c r="A545" s="6" t="s">
        <v>39</v>
      </c>
      <c r="B545" s="6" t="s">
        <v>64</v>
      </c>
      <c r="C545" s="6" t="s">
        <v>90</v>
      </c>
      <c r="D545" s="1">
        <v>82.06</v>
      </c>
    </row>
    <row r="546" spans="1:4" x14ac:dyDescent="0.3">
      <c r="A546" s="6" t="s">
        <v>39</v>
      </c>
      <c r="B546" s="6" t="s">
        <v>64</v>
      </c>
      <c r="C546" s="6" t="s">
        <v>91</v>
      </c>
      <c r="D546" s="1">
        <v>98.69</v>
      </c>
    </row>
    <row r="547" spans="1:4" x14ac:dyDescent="0.3">
      <c r="A547" s="6" t="s">
        <v>39</v>
      </c>
      <c r="B547" s="6" t="s">
        <v>64</v>
      </c>
      <c r="C547" s="6" t="s">
        <v>92</v>
      </c>
      <c r="D547" s="1">
        <v>99.89</v>
      </c>
    </row>
    <row r="548" spans="1:4" x14ac:dyDescent="0.3">
      <c r="A548" s="6" t="s">
        <v>40</v>
      </c>
      <c r="B548" s="6" t="s">
        <v>14</v>
      </c>
      <c r="C548" s="6" t="s">
        <v>87</v>
      </c>
      <c r="D548" s="1">
        <v>15.799166666666666</v>
      </c>
    </row>
    <row r="549" spans="1:4" x14ac:dyDescent="0.3">
      <c r="A549" s="6" t="s">
        <v>40</v>
      </c>
      <c r="B549" s="6" t="s">
        <v>14</v>
      </c>
      <c r="C549" s="6" t="s">
        <v>88</v>
      </c>
      <c r="D549" s="1">
        <v>81.49499999999999</v>
      </c>
    </row>
    <row r="550" spans="1:4" x14ac:dyDescent="0.3">
      <c r="A550" s="6" t="s">
        <v>40</v>
      </c>
      <c r="B550" s="6" t="s">
        <v>14</v>
      </c>
      <c r="C550" s="6" t="s">
        <v>96</v>
      </c>
      <c r="D550" s="1">
        <v>10.58</v>
      </c>
    </row>
    <row r="551" spans="1:4" x14ac:dyDescent="0.3">
      <c r="A551" s="6" t="s">
        <v>40</v>
      </c>
      <c r="B551" s="6" t="s">
        <v>14</v>
      </c>
      <c r="C551" s="6" t="s">
        <v>89</v>
      </c>
      <c r="D551" s="1">
        <v>27.88</v>
      </c>
    </row>
    <row r="552" spans="1:4" x14ac:dyDescent="0.3">
      <c r="A552" s="6" t="s">
        <v>40</v>
      </c>
      <c r="B552" s="6" t="s">
        <v>14</v>
      </c>
      <c r="C552" s="6" t="s">
        <v>90</v>
      </c>
      <c r="D552" s="1">
        <v>96.85</v>
      </c>
    </row>
    <row r="553" spans="1:4" x14ac:dyDescent="0.3">
      <c r="A553" s="6" t="s">
        <v>40</v>
      </c>
      <c r="B553" s="6" t="s">
        <v>14</v>
      </c>
      <c r="C553" s="6" t="s">
        <v>91</v>
      </c>
      <c r="D553" s="1">
        <v>76.61</v>
      </c>
    </row>
    <row r="554" spans="1:4" x14ac:dyDescent="0.3">
      <c r="A554" s="6" t="s">
        <v>40</v>
      </c>
      <c r="B554" s="6" t="s">
        <v>14</v>
      </c>
      <c r="C554" s="6" t="s">
        <v>92</v>
      </c>
      <c r="D554" s="1">
        <v>86</v>
      </c>
    </row>
    <row r="555" spans="1:4" x14ac:dyDescent="0.3">
      <c r="A555" s="6" t="s">
        <v>40</v>
      </c>
      <c r="B555" s="6" t="s">
        <v>15</v>
      </c>
      <c r="C555" s="6" t="s">
        <v>87</v>
      </c>
      <c r="D555" s="1">
        <v>15.296666666666665</v>
      </c>
    </row>
    <row r="556" spans="1:4" x14ac:dyDescent="0.3">
      <c r="A556" s="6" t="s">
        <v>40</v>
      </c>
      <c r="B556" s="6" t="s">
        <v>15</v>
      </c>
      <c r="C556" s="6" t="s">
        <v>88</v>
      </c>
      <c r="D556" s="1">
        <v>78.527500000000003</v>
      </c>
    </row>
    <row r="557" spans="1:4" x14ac:dyDescent="0.3">
      <c r="A557" s="6" t="s">
        <v>40</v>
      </c>
      <c r="B557" s="6" t="s">
        <v>15</v>
      </c>
      <c r="C557" s="6" t="s">
        <v>96</v>
      </c>
      <c r="D557" s="1">
        <v>13.72</v>
      </c>
    </row>
    <row r="558" spans="1:4" x14ac:dyDescent="0.3">
      <c r="A558" s="6" t="s">
        <v>40</v>
      </c>
      <c r="B558" s="6" t="s">
        <v>15</v>
      </c>
      <c r="C558" s="6" t="s">
        <v>89</v>
      </c>
      <c r="D558" s="1">
        <v>29.73</v>
      </c>
    </row>
    <row r="559" spans="1:4" x14ac:dyDescent="0.3">
      <c r="A559" s="6" t="s">
        <v>40</v>
      </c>
      <c r="B559" s="6" t="s">
        <v>15</v>
      </c>
      <c r="C559" s="6" t="s">
        <v>90</v>
      </c>
      <c r="D559" s="1">
        <v>98.03</v>
      </c>
    </row>
    <row r="560" spans="1:4" x14ac:dyDescent="0.3">
      <c r="A560" s="6" t="s">
        <v>40</v>
      </c>
      <c r="B560" s="6" t="s">
        <v>15</v>
      </c>
      <c r="C560" s="6" t="s">
        <v>91</v>
      </c>
      <c r="D560" s="1">
        <v>82.45</v>
      </c>
    </row>
    <row r="561" spans="1:4" x14ac:dyDescent="0.3">
      <c r="A561" s="6" t="s">
        <v>40</v>
      </c>
      <c r="B561" s="6" t="s">
        <v>15</v>
      </c>
      <c r="C561" s="6" t="s">
        <v>92</v>
      </c>
      <c r="D561" s="1">
        <v>88.34</v>
      </c>
    </row>
    <row r="562" spans="1:4" x14ac:dyDescent="0.3">
      <c r="A562" s="6" t="s">
        <v>40</v>
      </c>
      <c r="B562" s="6" t="s">
        <v>64</v>
      </c>
      <c r="C562" s="6" t="s">
        <v>87</v>
      </c>
      <c r="D562" s="1">
        <v>10.547499999999999</v>
      </c>
    </row>
    <row r="563" spans="1:4" x14ac:dyDescent="0.3">
      <c r="A563" s="6" t="s">
        <v>40</v>
      </c>
      <c r="B563" s="6" t="s">
        <v>64</v>
      </c>
      <c r="C563" s="6" t="s">
        <v>88</v>
      </c>
      <c r="D563" s="1">
        <v>82.966666666666654</v>
      </c>
    </row>
    <row r="564" spans="1:4" x14ac:dyDescent="0.3">
      <c r="A564" s="6" t="s">
        <v>40</v>
      </c>
      <c r="B564" s="6" t="s">
        <v>64</v>
      </c>
      <c r="C564" s="6" t="s">
        <v>96</v>
      </c>
      <c r="D564" s="1">
        <v>15.03</v>
      </c>
    </row>
    <row r="565" spans="1:4" x14ac:dyDescent="0.3">
      <c r="A565" s="6" t="s">
        <v>40</v>
      </c>
      <c r="B565" s="6" t="s">
        <v>64</v>
      </c>
      <c r="C565" s="6" t="s">
        <v>89</v>
      </c>
      <c r="D565" s="1">
        <v>33.03</v>
      </c>
    </row>
    <row r="566" spans="1:4" x14ac:dyDescent="0.3">
      <c r="A566" s="6" t="s">
        <v>40</v>
      </c>
      <c r="B566" s="6" t="s">
        <v>64</v>
      </c>
      <c r="C566" s="6" t="s">
        <v>90</v>
      </c>
      <c r="D566" s="1">
        <v>99.39</v>
      </c>
    </row>
    <row r="567" spans="1:4" x14ac:dyDescent="0.3">
      <c r="A567" s="6" t="s">
        <v>40</v>
      </c>
      <c r="B567" s="6" t="s">
        <v>64</v>
      </c>
      <c r="C567" s="6" t="s">
        <v>91</v>
      </c>
      <c r="D567" s="1">
        <v>93.75</v>
      </c>
    </row>
    <row r="568" spans="1:4" x14ac:dyDescent="0.3">
      <c r="A568" s="6" t="s">
        <v>40</v>
      </c>
      <c r="B568" s="6" t="s">
        <v>64</v>
      </c>
      <c r="C568" s="6" t="s">
        <v>92</v>
      </c>
      <c r="D568" s="1">
        <v>97.06</v>
      </c>
    </row>
    <row r="569" spans="1:4" x14ac:dyDescent="0.3">
      <c r="A569" s="6" t="s">
        <v>41</v>
      </c>
      <c r="B569" s="6" t="s">
        <v>14</v>
      </c>
      <c r="C569" s="6" t="s">
        <v>87</v>
      </c>
      <c r="D569" s="1">
        <v>5.3674999999999997</v>
      </c>
    </row>
    <row r="570" spans="1:4" x14ac:dyDescent="0.3">
      <c r="A570" s="6" t="s">
        <v>41</v>
      </c>
      <c r="B570" s="6" t="s">
        <v>14</v>
      </c>
      <c r="C570" s="6" t="s">
        <v>88</v>
      </c>
      <c r="D570" s="1">
        <v>90.673333333333332</v>
      </c>
    </row>
    <row r="571" spans="1:4" x14ac:dyDescent="0.3">
      <c r="A571" s="6" t="s">
        <v>41</v>
      </c>
      <c r="B571" s="6" t="s">
        <v>14</v>
      </c>
      <c r="C571" s="6" t="s">
        <v>96</v>
      </c>
      <c r="D571" s="1">
        <v>97.62</v>
      </c>
    </row>
    <row r="572" spans="1:4" x14ac:dyDescent="0.3">
      <c r="A572" s="6" t="s">
        <v>41</v>
      </c>
      <c r="B572" s="6" t="s">
        <v>14</v>
      </c>
      <c r="C572" s="6" t="s">
        <v>89</v>
      </c>
      <c r="D572" s="1">
        <v>100</v>
      </c>
    </row>
    <row r="573" spans="1:4" x14ac:dyDescent="0.3">
      <c r="A573" s="6" t="s">
        <v>41</v>
      </c>
      <c r="B573" s="6" t="s">
        <v>14</v>
      </c>
      <c r="C573" s="6" t="s">
        <v>90</v>
      </c>
      <c r="D573" s="1">
        <v>100</v>
      </c>
    </row>
    <row r="574" spans="1:4" x14ac:dyDescent="0.3">
      <c r="A574" s="6" t="s">
        <v>41</v>
      </c>
      <c r="B574" s="6" t="s">
        <v>14</v>
      </c>
      <c r="C574" s="6" t="s">
        <v>91</v>
      </c>
      <c r="D574" s="1">
        <v>99.85</v>
      </c>
    </row>
    <row r="575" spans="1:4" x14ac:dyDescent="0.3">
      <c r="A575" s="6" t="s">
        <v>41</v>
      </c>
      <c r="B575" s="6" t="s">
        <v>14</v>
      </c>
      <c r="C575" s="6" t="s">
        <v>92</v>
      </c>
      <c r="D575" s="1">
        <v>100</v>
      </c>
    </row>
    <row r="576" spans="1:4" x14ac:dyDescent="0.3">
      <c r="A576" s="6" t="s">
        <v>41</v>
      </c>
      <c r="B576" s="6" t="s">
        <v>15</v>
      </c>
      <c r="C576" s="6" t="s">
        <v>87</v>
      </c>
      <c r="D576" s="1">
        <v>6.6625000000000005</v>
      </c>
    </row>
    <row r="577" spans="1:4" x14ac:dyDescent="0.3">
      <c r="A577" s="6" t="s">
        <v>41</v>
      </c>
      <c r="B577" s="6" t="s">
        <v>15</v>
      </c>
      <c r="C577" s="6" t="s">
        <v>88</v>
      </c>
      <c r="D577" s="1">
        <v>86.522499999999994</v>
      </c>
    </row>
    <row r="578" spans="1:4" x14ac:dyDescent="0.3">
      <c r="A578" s="6" t="s">
        <v>41</v>
      </c>
      <c r="B578" s="6" t="s">
        <v>15</v>
      </c>
      <c r="C578" s="6" t="s">
        <v>96</v>
      </c>
      <c r="D578" s="1">
        <v>97.81</v>
      </c>
    </row>
    <row r="579" spans="1:4" x14ac:dyDescent="0.3">
      <c r="A579" s="6" t="s">
        <v>41</v>
      </c>
      <c r="B579" s="6" t="s">
        <v>15</v>
      </c>
      <c r="C579" s="6" t="s">
        <v>89</v>
      </c>
      <c r="D579" s="1">
        <v>100</v>
      </c>
    </row>
    <row r="580" spans="1:4" x14ac:dyDescent="0.3">
      <c r="A580" s="6" t="s">
        <v>41</v>
      </c>
      <c r="B580" s="6" t="s">
        <v>15</v>
      </c>
      <c r="C580" s="6" t="s">
        <v>90</v>
      </c>
      <c r="D580" s="1">
        <v>99.73</v>
      </c>
    </row>
    <row r="581" spans="1:4" x14ac:dyDescent="0.3">
      <c r="A581" s="6" t="s">
        <v>41</v>
      </c>
      <c r="B581" s="6" t="s">
        <v>15</v>
      </c>
      <c r="C581" s="6" t="s">
        <v>91</v>
      </c>
      <c r="D581" s="1">
        <v>99.86</v>
      </c>
    </row>
    <row r="582" spans="1:4" x14ac:dyDescent="0.3">
      <c r="A582" s="6" t="s">
        <v>41</v>
      </c>
      <c r="B582" s="6" t="s">
        <v>15</v>
      </c>
      <c r="C582" s="6" t="s">
        <v>92</v>
      </c>
      <c r="D582" s="1">
        <v>100</v>
      </c>
    </row>
    <row r="583" spans="1:4" x14ac:dyDescent="0.3">
      <c r="A583" s="6" t="s">
        <v>41</v>
      </c>
      <c r="B583" s="6" t="s">
        <v>64</v>
      </c>
      <c r="C583" s="6" t="s">
        <v>87</v>
      </c>
      <c r="D583" s="1">
        <v>4.4066666666666663</v>
      </c>
    </row>
    <row r="584" spans="1:4" x14ac:dyDescent="0.3">
      <c r="A584" s="6" t="s">
        <v>41</v>
      </c>
      <c r="B584" s="6" t="s">
        <v>64</v>
      </c>
      <c r="C584" s="6" t="s">
        <v>88</v>
      </c>
      <c r="D584" s="1">
        <v>84.304166666666674</v>
      </c>
    </row>
    <row r="585" spans="1:4" x14ac:dyDescent="0.3">
      <c r="A585" s="6" t="s">
        <v>41</v>
      </c>
      <c r="B585" s="6" t="s">
        <v>64</v>
      </c>
      <c r="C585" s="6" t="s">
        <v>96</v>
      </c>
      <c r="D585" s="1">
        <v>98.77</v>
      </c>
    </row>
    <row r="586" spans="1:4" x14ac:dyDescent="0.3">
      <c r="A586" s="6" t="s">
        <v>41</v>
      </c>
      <c r="B586" s="6" t="s">
        <v>64</v>
      </c>
      <c r="C586" s="6" t="s">
        <v>89</v>
      </c>
      <c r="D586" s="1">
        <v>100</v>
      </c>
    </row>
    <row r="587" spans="1:4" x14ac:dyDescent="0.3">
      <c r="A587" s="6" t="s">
        <v>41</v>
      </c>
      <c r="B587" s="6" t="s">
        <v>64</v>
      </c>
      <c r="C587" s="6" t="s">
        <v>90</v>
      </c>
      <c r="D587" s="1">
        <v>100</v>
      </c>
    </row>
    <row r="588" spans="1:4" x14ac:dyDescent="0.3">
      <c r="A588" s="6" t="s">
        <v>41</v>
      </c>
      <c r="B588" s="6" t="s">
        <v>64</v>
      </c>
      <c r="C588" s="6" t="s">
        <v>91</v>
      </c>
      <c r="D588" s="1">
        <v>100</v>
      </c>
    </row>
    <row r="589" spans="1:4" x14ac:dyDescent="0.3">
      <c r="A589" s="6" t="s">
        <v>41</v>
      </c>
      <c r="B589" s="6" t="s">
        <v>64</v>
      </c>
      <c r="C589" s="6" t="s">
        <v>92</v>
      </c>
      <c r="D589" s="1">
        <v>100</v>
      </c>
    </row>
    <row r="590" spans="1:4" x14ac:dyDescent="0.3">
      <c r="A590" s="6" t="s">
        <v>42</v>
      </c>
      <c r="B590" s="6" t="s">
        <v>14</v>
      </c>
      <c r="C590" s="6" t="s">
        <v>87</v>
      </c>
      <c r="D590" s="1">
        <v>5.6966666666666663</v>
      </c>
    </row>
    <row r="591" spans="1:4" x14ac:dyDescent="0.3">
      <c r="A591" s="6" t="s">
        <v>42</v>
      </c>
      <c r="B591" s="6" t="s">
        <v>14</v>
      </c>
      <c r="C591" s="6" t="s">
        <v>88</v>
      </c>
      <c r="D591" s="1">
        <v>89.802500000000009</v>
      </c>
    </row>
    <row r="592" spans="1:4" x14ac:dyDescent="0.3">
      <c r="A592" s="6" t="s">
        <v>42</v>
      </c>
      <c r="B592" s="6" t="s">
        <v>14</v>
      </c>
      <c r="C592" s="6" t="s">
        <v>96</v>
      </c>
      <c r="D592" s="1">
        <v>51.97</v>
      </c>
    </row>
    <row r="593" spans="1:4" x14ac:dyDescent="0.3">
      <c r="A593" s="6" t="s">
        <v>42</v>
      </c>
      <c r="B593" s="6" t="s">
        <v>14</v>
      </c>
      <c r="C593" s="6" t="s">
        <v>89</v>
      </c>
      <c r="D593" s="1">
        <v>99.86</v>
      </c>
    </row>
    <row r="594" spans="1:4" x14ac:dyDescent="0.3">
      <c r="A594" s="6" t="s">
        <v>42</v>
      </c>
      <c r="B594" s="6" t="s">
        <v>14</v>
      </c>
      <c r="C594" s="6" t="s">
        <v>90</v>
      </c>
      <c r="D594" s="1">
        <v>99.77</v>
      </c>
    </row>
    <row r="595" spans="1:4" x14ac:dyDescent="0.3">
      <c r="A595" s="6" t="s">
        <v>42</v>
      </c>
      <c r="B595" s="6" t="s">
        <v>14</v>
      </c>
      <c r="C595" s="6" t="s">
        <v>91</v>
      </c>
      <c r="D595" s="1">
        <v>97.04</v>
      </c>
    </row>
    <row r="596" spans="1:4" x14ac:dyDescent="0.3">
      <c r="A596" s="6" t="s">
        <v>42</v>
      </c>
      <c r="B596" s="6" t="s">
        <v>14</v>
      </c>
      <c r="C596" s="6" t="s">
        <v>92</v>
      </c>
      <c r="D596" s="1">
        <v>97.81</v>
      </c>
    </row>
    <row r="597" spans="1:4" x14ac:dyDescent="0.3">
      <c r="A597" s="6" t="s">
        <v>42</v>
      </c>
      <c r="B597" s="6" t="s">
        <v>15</v>
      </c>
      <c r="C597" s="6" t="s">
        <v>87</v>
      </c>
      <c r="D597" s="1">
        <v>4.6533333333333333</v>
      </c>
    </row>
    <row r="598" spans="1:4" x14ac:dyDescent="0.3">
      <c r="A598" s="6" t="s">
        <v>42</v>
      </c>
      <c r="B598" s="6" t="s">
        <v>15</v>
      </c>
      <c r="C598" s="6" t="s">
        <v>88</v>
      </c>
      <c r="D598" s="1">
        <v>89.494166666666672</v>
      </c>
    </row>
    <row r="599" spans="1:4" x14ac:dyDescent="0.3">
      <c r="A599" s="6" t="s">
        <v>42</v>
      </c>
      <c r="B599" s="6" t="s">
        <v>15</v>
      </c>
      <c r="C599" s="6" t="s">
        <v>96</v>
      </c>
      <c r="D599" s="1">
        <v>52.48</v>
      </c>
    </row>
    <row r="600" spans="1:4" x14ac:dyDescent="0.3">
      <c r="A600" s="6" t="s">
        <v>42</v>
      </c>
      <c r="B600" s="6" t="s">
        <v>15</v>
      </c>
      <c r="C600" s="6" t="s">
        <v>89</v>
      </c>
      <c r="D600" s="1">
        <v>99.88</v>
      </c>
    </row>
    <row r="601" spans="1:4" x14ac:dyDescent="0.3">
      <c r="A601" s="6" t="s">
        <v>42</v>
      </c>
      <c r="B601" s="6" t="s">
        <v>15</v>
      </c>
      <c r="C601" s="6" t="s">
        <v>90</v>
      </c>
      <c r="D601" s="1">
        <v>99.97</v>
      </c>
    </row>
    <row r="602" spans="1:4" x14ac:dyDescent="0.3">
      <c r="A602" s="6" t="s">
        <v>42</v>
      </c>
      <c r="B602" s="6" t="s">
        <v>15</v>
      </c>
      <c r="C602" s="6" t="s">
        <v>91</v>
      </c>
      <c r="D602" s="1">
        <v>97.35</v>
      </c>
    </row>
    <row r="603" spans="1:4" x14ac:dyDescent="0.3">
      <c r="A603" s="6" t="s">
        <v>42</v>
      </c>
      <c r="B603" s="6" t="s">
        <v>15</v>
      </c>
      <c r="C603" s="6" t="s">
        <v>92</v>
      </c>
      <c r="D603" s="1">
        <v>99.08</v>
      </c>
    </row>
    <row r="604" spans="1:4" x14ac:dyDescent="0.3">
      <c r="A604" s="6" t="s">
        <v>42</v>
      </c>
      <c r="B604" s="6" t="s">
        <v>64</v>
      </c>
      <c r="C604" s="6" t="s">
        <v>87</v>
      </c>
      <c r="D604" s="1">
        <v>5.2</v>
      </c>
    </row>
    <row r="605" spans="1:4" x14ac:dyDescent="0.3">
      <c r="A605" s="6" t="s">
        <v>42</v>
      </c>
      <c r="B605" s="6" t="s">
        <v>64</v>
      </c>
      <c r="C605" s="6" t="s">
        <v>88</v>
      </c>
      <c r="D605" s="1">
        <v>89.325000000000003</v>
      </c>
    </row>
    <row r="606" spans="1:4" x14ac:dyDescent="0.3">
      <c r="A606" s="6" t="s">
        <v>42</v>
      </c>
      <c r="B606" s="6" t="s">
        <v>64</v>
      </c>
      <c r="C606" s="6" t="s">
        <v>96</v>
      </c>
      <c r="D606" s="1">
        <v>52.83</v>
      </c>
    </row>
    <row r="607" spans="1:4" x14ac:dyDescent="0.3">
      <c r="A607" s="6" t="s">
        <v>42</v>
      </c>
      <c r="B607" s="6" t="s">
        <v>64</v>
      </c>
      <c r="C607" s="6" t="s">
        <v>89</v>
      </c>
      <c r="D607" s="1">
        <v>99.94</v>
      </c>
    </row>
    <row r="608" spans="1:4" x14ac:dyDescent="0.3">
      <c r="A608" s="6" t="s">
        <v>42</v>
      </c>
      <c r="B608" s="6" t="s">
        <v>64</v>
      </c>
      <c r="C608" s="6" t="s">
        <v>90</v>
      </c>
      <c r="D608" s="1">
        <v>99.98</v>
      </c>
    </row>
    <row r="609" spans="1:4" x14ac:dyDescent="0.3">
      <c r="A609" s="6" t="s">
        <v>42</v>
      </c>
      <c r="B609" s="6" t="s">
        <v>64</v>
      </c>
      <c r="C609" s="6" t="s">
        <v>91</v>
      </c>
      <c r="D609" s="1">
        <v>99.6</v>
      </c>
    </row>
    <row r="610" spans="1:4" x14ac:dyDescent="0.3">
      <c r="A610" s="6" t="s">
        <v>42</v>
      </c>
      <c r="B610" s="6" t="s">
        <v>64</v>
      </c>
      <c r="C610" s="6" t="s">
        <v>92</v>
      </c>
      <c r="D610" s="1">
        <v>99.83</v>
      </c>
    </row>
    <row r="611" spans="1:4" x14ac:dyDescent="0.3">
      <c r="A611" s="6" t="s">
        <v>43</v>
      </c>
      <c r="B611" s="6" t="s">
        <v>14</v>
      </c>
      <c r="C611" s="6" t="s">
        <v>87</v>
      </c>
      <c r="D611" s="1">
        <v>8.0625</v>
      </c>
    </row>
    <row r="612" spans="1:4" x14ac:dyDescent="0.3">
      <c r="A612" s="6" t="s">
        <v>43</v>
      </c>
      <c r="B612" s="6" t="s">
        <v>14</v>
      </c>
      <c r="C612" s="6" t="s">
        <v>88</v>
      </c>
      <c r="D612" s="1">
        <v>79.239166666666677</v>
      </c>
    </row>
    <row r="613" spans="1:4" x14ac:dyDescent="0.3">
      <c r="A613" s="6" t="s">
        <v>43</v>
      </c>
      <c r="B613" s="6" t="s">
        <v>14</v>
      </c>
      <c r="C613" s="6" t="s">
        <v>96</v>
      </c>
      <c r="D613" s="1">
        <v>23.47</v>
      </c>
    </row>
    <row r="614" spans="1:4" x14ac:dyDescent="0.3">
      <c r="A614" s="6" t="s">
        <v>43</v>
      </c>
      <c r="B614" s="6" t="s">
        <v>14</v>
      </c>
      <c r="C614" s="6" t="s">
        <v>89</v>
      </c>
      <c r="D614" s="1">
        <v>52.06</v>
      </c>
    </row>
    <row r="615" spans="1:4" x14ac:dyDescent="0.3">
      <c r="A615" s="6" t="s">
        <v>43</v>
      </c>
      <c r="B615" s="6" t="s">
        <v>14</v>
      </c>
      <c r="C615" s="6" t="s">
        <v>90</v>
      </c>
      <c r="D615" s="1">
        <v>96.31</v>
      </c>
    </row>
    <row r="616" spans="1:4" x14ac:dyDescent="0.3">
      <c r="A616" s="6" t="s">
        <v>43</v>
      </c>
      <c r="B616" s="6" t="s">
        <v>14</v>
      </c>
      <c r="C616" s="6" t="s">
        <v>91</v>
      </c>
      <c r="D616" s="1">
        <v>96.03</v>
      </c>
    </row>
    <row r="617" spans="1:4" x14ac:dyDescent="0.3">
      <c r="A617" s="6" t="s">
        <v>43</v>
      </c>
      <c r="B617" s="6" t="s">
        <v>14</v>
      </c>
      <c r="C617" s="6" t="s">
        <v>92</v>
      </c>
      <c r="D617" s="1">
        <v>97.87</v>
      </c>
    </row>
    <row r="618" spans="1:4" x14ac:dyDescent="0.3">
      <c r="A618" s="6" t="s">
        <v>43</v>
      </c>
      <c r="B618" s="6" t="s">
        <v>15</v>
      </c>
      <c r="C618" s="6" t="s">
        <v>87</v>
      </c>
      <c r="D618" s="1">
        <v>9.8608333333333338</v>
      </c>
    </row>
    <row r="619" spans="1:4" x14ac:dyDescent="0.3">
      <c r="A619" s="6" t="s">
        <v>43</v>
      </c>
      <c r="B619" s="6" t="s">
        <v>15</v>
      </c>
      <c r="C619" s="6" t="s">
        <v>88</v>
      </c>
      <c r="D619" s="1">
        <v>81.625833333333333</v>
      </c>
    </row>
    <row r="620" spans="1:4" x14ac:dyDescent="0.3">
      <c r="A620" s="6" t="s">
        <v>43</v>
      </c>
      <c r="B620" s="6" t="s">
        <v>15</v>
      </c>
      <c r="C620" s="6" t="s">
        <v>96</v>
      </c>
      <c r="D620" s="1">
        <v>28.6</v>
      </c>
    </row>
    <row r="621" spans="1:4" x14ac:dyDescent="0.3">
      <c r="A621" s="6" t="s">
        <v>43</v>
      </c>
      <c r="B621" s="6" t="s">
        <v>15</v>
      </c>
      <c r="C621" s="6" t="s">
        <v>89</v>
      </c>
      <c r="D621" s="1">
        <v>55.28</v>
      </c>
    </row>
    <row r="622" spans="1:4" x14ac:dyDescent="0.3">
      <c r="A622" s="6" t="s">
        <v>43</v>
      </c>
      <c r="B622" s="6" t="s">
        <v>15</v>
      </c>
      <c r="C622" s="6" t="s">
        <v>90</v>
      </c>
      <c r="D622" s="1">
        <v>97.08</v>
      </c>
    </row>
    <row r="623" spans="1:4" x14ac:dyDescent="0.3">
      <c r="A623" s="6" t="s">
        <v>43</v>
      </c>
      <c r="B623" s="6" t="s">
        <v>15</v>
      </c>
      <c r="C623" s="6" t="s">
        <v>91</v>
      </c>
      <c r="D623" s="1">
        <v>96.91</v>
      </c>
    </row>
    <row r="624" spans="1:4" x14ac:dyDescent="0.3">
      <c r="A624" s="6" t="s">
        <v>43</v>
      </c>
      <c r="B624" s="6" t="s">
        <v>15</v>
      </c>
      <c r="C624" s="6" t="s">
        <v>92</v>
      </c>
      <c r="D624" s="1">
        <v>98.03</v>
      </c>
    </row>
    <row r="625" spans="1:4" x14ac:dyDescent="0.3">
      <c r="A625" s="6" t="s">
        <v>43</v>
      </c>
      <c r="B625" s="6" t="s">
        <v>64</v>
      </c>
      <c r="C625" s="6" t="s">
        <v>87</v>
      </c>
      <c r="D625" s="1">
        <v>6.8941666666666661</v>
      </c>
    </row>
    <row r="626" spans="1:4" x14ac:dyDescent="0.3">
      <c r="A626" s="6" t="s">
        <v>43</v>
      </c>
      <c r="B626" s="6" t="s">
        <v>64</v>
      </c>
      <c r="C626" s="6" t="s">
        <v>88</v>
      </c>
      <c r="D626" s="1">
        <v>79.051666666666662</v>
      </c>
    </row>
    <row r="627" spans="1:4" x14ac:dyDescent="0.3">
      <c r="A627" s="6" t="s">
        <v>43</v>
      </c>
      <c r="B627" s="6" t="s">
        <v>64</v>
      </c>
      <c r="C627" s="6" t="s">
        <v>96</v>
      </c>
      <c r="D627" s="1">
        <v>30.11</v>
      </c>
    </row>
    <row r="628" spans="1:4" x14ac:dyDescent="0.3">
      <c r="A628" s="6" t="s">
        <v>43</v>
      </c>
      <c r="B628" s="6" t="s">
        <v>64</v>
      </c>
      <c r="C628" s="6" t="s">
        <v>89</v>
      </c>
      <c r="D628" s="1">
        <v>56.68</v>
      </c>
    </row>
    <row r="629" spans="1:4" x14ac:dyDescent="0.3">
      <c r="A629" s="6" t="s">
        <v>43</v>
      </c>
      <c r="B629" s="6" t="s">
        <v>64</v>
      </c>
      <c r="C629" s="6" t="s">
        <v>90</v>
      </c>
      <c r="D629" s="1">
        <v>96.84</v>
      </c>
    </row>
    <row r="630" spans="1:4" x14ac:dyDescent="0.3">
      <c r="A630" s="6" t="s">
        <v>43</v>
      </c>
      <c r="B630" s="6" t="s">
        <v>64</v>
      </c>
      <c r="C630" s="6" t="s">
        <v>91</v>
      </c>
      <c r="D630" s="1">
        <v>99.19</v>
      </c>
    </row>
    <row r="631" spans="1:4" x14ac:dyDescent="0.3">
      <c r="A631" s="6" t="s">
        <v>43</v>
      </c>
      <c r="B631" s="6" t="s">
        <v>64</v>
      </c>
      <c r="C631" s="6" t="s">
        <v>92</v>
      </c>
      <c r="D631" s="1">
        <v>99.67</v>
      </c>
    </row>
    <row r="632" spans="1:4" x14ac:dyDescent="0.3">
      <c r="A632" s="6" t="s">
        <v>44</v>
      </c>
      <c r="B632" s="6" t="s">
        <v>14</v>
      </c>
      <c r="C632" s="6" t="s">
        <v>87</v>
      </c>
      <c r="D632" s="1">
        <v>6.0574999999999983</v>
      </c>
    </row>
    <row r="633" spans="1:4" x14ac:dyDescent="0.3">
      <c r="A633" s="6" t="s">
        <v>44</v>
      </c>
      <c r="B633" s="6" t="s">
        <v>14</v>
      </c>
      <c r="C633" s="6" t="s">
        <v>88</v>
      </c>
      <c r="D633" s="1">
        <v>103.59916666666665</v>
      </c>
    </row>
    <row r="634" spans="1:4" x14ac:dyDescent="0.3">
      <c r="A634" s="6" t="s">
        <v>44</v>
      </c>
      <c r="B634" s="6" t="s">
        <v>14</v>
      </c>
      <c r="C634" s="6" t="s">
        <v>96</v>
      </c>
      <c r="D634" s="1">
        <v>53.33</v>
      </c>
    </row>
    <row r="635" spans="1:4" x14ac:dyDescent="0.3">
      <c r="A635" s="6" t="s">
        <v>44</v>
      </c>
      <c r="B635" s="6" t="s">
        <v>14</v>
      </c>
      <c r="C635" s="6" t="s">
        <v>89</v>
      </c>
      <c r="D635" s="1">
        <v>69.3</v>
      </c>
    </row>
    <row r="636" spans="1:4" x14ac:dyDescent="0.3">
      <c r="A636" s="6" t="s">
        <v>44</v>
      </c>
      <c r="B636" s="6" t="s">
        <v>14</v>
      </c>
      <c r="C636" s="6" t="s">
        <v>90</v>
      </c>
      <c r="D636" s="1">
        <v>97.18</v>
      </c>
    </row>
    <row r="637" spans="1:4" x14ac:dyDescent="0.3">
      <c r="A637" s="6" t="s">
        <v>44</v>
      </c>
      <c r="B637" s="6" t="s">
        <v>14</v>
      </c>
      <c r="C637" s="6" t="s">
        <v>91</v>
      </c>
      <c r="D637" s="1">
        <v>97.01</v>
      </c>
    </row>
    <row r="638" spans="1:4" x14ac:dyDescent="0.3">
      <c r="A638" s="6" t="s">
        <v>44</v>
      </c>
      <c r="B638" s="6" t="s">
        <v>14</v>
      </c>
      <c r="C638" s="6" t="s">
        <v>92</v>
      </c>
      <c r="D638" s="1">
        <v>99.25</v>
      </c>
    </row>
    <row r="639" spans="1:4" x14ac:dyDescent="0.3">
      <c r="A639" s="6" t="s">
        <v>44</v>
      </c>
      <c r="B639" s="6" t="s">
        <v>15</v>
      </c>
      <c r="C639" s="6" t="s">
        <v>87</v>
      </c>
      <c r="D639" s="1">
        <v>8.899166666666666</v>
      </c>
    </row>
    <row r="640" spans="1:4" x14ac:dyDescent="0.3">
      <c r="A640" s="6" t="s">
        <v>44</v>
      </c>
      <c r="B640" s="6" t="s">
        <v>15</v>
      </c>
      <c r="C640" s="6" t="s">
        <v>88</v>
      </c>
      <c r="D640" s="1">
        <v>110.40916666666665</v>
      </c>
    </row>
    <row r="641" spans="1:4" x14ac:dyDescent="0.3">
      <c r="A641" s="6" t="s">
        <v>44</v>
      </c>
      <c r="B641" s="6" t="s">
        <v>15</v>
      </c>
      <c r="C641" s="6" t="s">
        <v>96</v>
      </c>
      <c r="D641" s="1">
        <v>58.56</v>
      </c>
    </row>
    <row r="642" spans="1:4" x14ac:dyDescent="0.3">
      <c r="A642" s="6" t="s">
        <v>44</v>
      </c>
      <c r="B642" s="6" t="s">
        <v>15</v>
      </c>
      <c r="C642" s="6" t="s">
        <v>89</v>
      </c>
      <c r="D642" s="1">
        <v>70.72</v>
      </c>
    </row>
    <row r="643" spans="1:4" x14ac:dyDescent="0.3">
      <c r="A643" s="6" t="s">
        <v>44</v>
      </c>
      <c r="B643" s="6" t="s">
        <v>15</v>
      </c>
      <c r="C643" s="6" t="s">
        <v>90</v>
      </c>
      <c r="D643" s="1">
        <v>97.17</v>
      </c>
    </row>
    <row r="644" spans="1:4" x14ac:dyDescent="0.3">
      <c r="A644" s="6" t="s">
        <v>44</v>
      </c>
      <c r="B644" s="6" t="s">
        <v>15</v>
      </c>
      <c r="C644" s="6" t="s">
        <v>91</v>
      </c>
      <c r="D644" s="1">
        <v>98.19</v>
      </c>
    </row>
    <row r="645" spans="1:4" x14ac:dyDescent="0.3">
      <c r="A645" s="6" t="s">
        <v>44</v>
      </c>
      <c r="B645" s="6" t="s">
        <v>15</v>
      </c>
      <c r="C645" s="6" t="s">
        <v>92</v>
      </c>
      <c r="D645" s="1">
        <v>98.91</v>
      </c>
    </row>
    <row r="646" spans="1:4" x14ac:dyDescent="0.3">
      <c r="A646" s="6" t="s">
        <v>44</v>
      </c>
      <c r="B646" s="6" t="s">
        <v>64</v>
      </c>
      <c r="C646" s="6" t="s">
        <v>87</v>
      </c>
      <c r="D646" s="1">
        <v>7.8858333333333341</v>
      </c>
    </row>
    <row r="647" spans="1:4" x14ac:dyDescent="0.3">
      <c r="A647" s="6" t="s">
        <v>44</v>
      </c>
      <c r="B647" s="6" t="s">
        <v>64</v>
      </c>
      <c r="C647" s="6" t="s">
        <v>88</v>
      </c>
      <c r="D647" s="1">
        <v>108.29666666666667</v>
      </c>
    </row>
    <row r="648" spans="1:4" x14ac:dyDescent="0.3">
      <c r="A648" s="6" t="s">
        <v>44</v>
      </c>
      <c r="B648" s="6" t="s">
        <v>64</v>
      </c>
      <c r="C648" s="6" t="s">
        <v>96</v>
      </c>
      <c r="D648" s="1">
        <v>60.36</v>
      </c>
    </row>
    <row r="649" spans="1:4" x14ac:dyDescent="0.3">
      <c r="A649" s="6" t="s">
        <v>44</v>
      </c>
      <c r="B649" s="6" t="s">
        <v>64</v>
      </c>
      <c r="C649" s="6" t="s">
        <v>89</v>
      </c>
      <c r="D649" s="1">
        <v>83.97</v>
      </c>
    </row>
    <row r="650" spans="1:4" x14ac:dyDescent="0.3">
      <c r="A650" s="6" t="s">
        <v>44</v>
      </c>
      <c r="B650" s="6" t="s">
        <v>64</v>
      </c>
      <c r="C650" s="6" t="s">
        <v>90</v>
      </c>
      <c r="D650" s="1">
        <v>98.51</v>
      </c>
    </row>
    <row r="651" spans="1:4" x14ac:dyDescent="0.3">
      <c r="A651" s="6" t="s">
        <v>44</v>
      </c>
      <c r="B651" s="6" t="s">
        <v>64</v>
      </c>
      <c r="C651" s="6" t="s">
        <v>91</v>
      </c>
      <c r="D651" s="1">
        <v>99.84</v>
      </c>
    </row>
    <row r="652" spans="1:4" x14ac:dyDescent="0.3">
      <c r="A652" s="6" t="s">
        <v>44</v>
      </c>
      <c r="B652" s="6" t="s">
        <v>64</v>
      </c>
      <c r="C652" s="6" t="s">
        <v>92</v>
      </c>
      <c r="D652" s="1">
        <v>99.83</v>
      </c>
    </row>
    <row r="653" spans="1:4" x14ac:dyDescent="0.3">
      <c r="A653" s="6" t="s">
        <v>45</v>
      </c>
      <c r="B653" s="6" t="s">
        <v>14</v>
      </c>
      <c r="C653" s="6" t="s">
        <v>87</v>
      </c>
      <c r="D653" s="1">
        <v>4.315833333333333</v>
      </c>
    </row>
    <row r="654" spans="1:4" x14ac:dyDescent="0.3">
      <c r="A654" s="6" t="s">
        <v>45</v>
      </c>
      <c r="B654" s="6" t="s">
        <v>14</v>
      </c>
      <c r="C654" s="6" t="s">
        <v>88</v>
      </c>
      <c r="D654" s="1">
        <v>92.368333333333339</v>
      </c>
    </row>
    <row r="655" spans="1:4" x14ac:dyDescent="0.3">
      <c r="A655" s="6" t="s">
        <v>45</v>
      </c>
      <c r="B655" s="6" t="s">
        <v>14</v>
      </c>
      <c r="C655" s="6" t="s">
        <v>96</v>
      </c>
      <c r="D655" s="1">
        <v>54.14</v>
      </c>
    </row>
    <row r="656" spans="1:4" x14ac:dyDescent="0.3">
      <c r="A656" s="6" t="s">
        <v>45</v>
      </c>
      <c r="B656" s="6" t="s">
        <v>14</v>
      </c>
      <c r="C656" s="6" t="s">
        <v>89</v>
      </c>
      <c r="D656" s="1">
        <v>97.69</v>
      </c>
    </row>
    <row r="657" spans="1:4" x14ac:dyDescent="0.3">
      <c r="A657" s="6" t="s">
        <v>45</v>
      </c>
      <c r="B657" s="6" t="s">
        <v>14</v>
      </c>
      <c r="C657" s="6" t="s">
        <v>90</v>
      </c>
      <c r="D657" s="1">
        <v>100</v>
      </c>
    </row>
    <row r="658" spans="1:4" x14ac:dyDescent="0.3">
      <c r="A658" s="6" t="s">
        <v>45</v>
      </c>
      <c r="B658" s="6" t="s">
        <v>14</v>
      </c>
      <c r="C658" s="6" t="s">
        <v>91</v>
      </c>
      <c r="D658" s="1">
        <v>90.93</v>
      </c>
    </row>
    <row r="659" spans="1:4" x14ac:dyDescent="0.3">
      <c r="A659" s="6" t="s">
        <v>45</v>
      </c>
      <c r="B659" s="6" t="s">
        <v>14</v>
      </c>
      <c r="C659" s="6" t="s">
        <v>92</v>
      </c>
      <c r="D659" s="1">
        <v>96.91</v>
      </c>
    </row>
    <row r="660" spans="1:4" x14ac:dyDescent="0.3">
      <c r="A660" s="6" t="s">
        <v>45</v>
      </c>
      <c r="B660" s="6" t="s">
        <v>15</v>
      </c>
      <c r="C660" s="6" t="s">
        <v>87</v>
      </c>
      <c r="D660" s="1">
        <v>5.3841666666666663</v>
      </c>
    </row>
    <row r="661" spans="1:4" x14ac:dyDescent="0.3">
      <c r="A661" s="6" t="s">
        <v>45</v>
      </c>
      <c r="B661" s="6" t="s">
        <v>15</v>
      </c>
      <c r="C661" s="6" t="s">
        <v>88</v>
      </c>
      <c r="D661" s="1">
        <v>93.555833333333325</v>
      </c>
    </row>
    <row r="662" spans="1:4" x14ac:dyDescent="0.3">
      <c r="A662" s="6" t="s">
        <v>45</v>
      </c>
      <c r="B662" s="6" t="s">
        <v>15</v>
      </c>
      <c r="C662" s="6" t="s">
        <v>96</v>
      </c>
      <c r="D662" s="1">
        <v>57.28</v>
      </c>
    </row>
    <row r="663" spans="1:4" x14ac:dyDescent="0.3">
      <c r="A663" s="6" t="s">
        <v>45</v>
      </c>
      <c r="B663" s="6" t="s">
        <v>15</v>
      </c>
      <c r="C663" s="6" t="s">
        <v>89</v>
      </c>
      <c r="D663" s="1">
        <v>98.51</v>
      </c>
    </row>
    <row r="664" spans="1:4" x14ac:dyDescent="0.3">
      <c r="A664" s="6" t="s">
        <v>45</v>
      </c>
      <c r="B664" s="6" t="s">
        <v>15</v>
      </c>
      <c r="C664" s="6" t="s">
        <v>90</v>
      </c>
      <c r="D664" s="1">
        <v>99.81</v>
      </c>
    </row>
    <row r="665" spans="1:4" x14ac:dyDescent="0.3">
      <c r="A665" s="6" t="s">
        <v>45</v>
      </c>
      <c r="B665" s="6" t="s">
        <v>15</v>
      </c>
      <c r="C665" s="6" t="s">
        <v>91</v>
      </c>
      <c r="D665" s="1">
        <v>99.29</v>
      </c>
    </row>
    <row r="666" spans="1:4" x14ac:dyDescent="0.3">
      <c r="A666" s="6" t="s">
        <v>45</v>
      </c>
      <c r="B666" s="6" t="s">
        <v>15</v>
      </c>
      <c r="C666" s="6" t="s">
        <v>92</v>
      </c>
      <c r="D666" s="1">
        <v>99.71</v>
      </c>
    </row>
    <row r="667" spans="1:4" x14ac:dyDescent="0.3">
      <c r="A667" s="6" t="s">
        <v>45</v>
      </c>
      <c r="B667" s="6" t="s">
        <v>64</v>
      </c>
      <c r="C667" s="6" t="s">
        <v>87</v>
      </c>
      <c r="D667" s="1">
        <v>4.8758333333333335</v>
      </c>
    </row>
    <row r="668" spans="1:4" x14ac:dyDescent="0.3">
      <c r="A668" s="6" t="s">
        <v>45</v>
      </c>
      <c r="B668" s="6" t="s">
        <v>64</v>
      </c>
      <c r="C668" s="6" t="s">
        <v>88</v>
      </c>
      <c r="D668" s="1">
        <v>91.854166666666671</v>
      </c>
    </row>
    <row r="669" spans="1:4" x14ac:dyDescent="0.3">
      <c r="A669" s="6" t="s">
        <v>45</v>
      </c>
      <c r="B669" s="6" t="s">
        <v>64</v>
      </c>
      <c r="C669" s="6" t="s">
        <v>96</v>
      </c>
      <c r="D669" s="1">
        <v>57.62</v>
      </c>
    </row>
    <row r="670" spans="1:4" x14ac:dyDescent="0.3">
      <c r="A670" s="6" t="s">
        <v>45</v>
      </c>
      <c r="B670" s="6" t="s">
        <v>64</v>
      </c>
      <c r="C670" s="6" t="s">
        <v>89</v>
      </c>
      <c r="D670" s="1">
        <v>99.05</v>
      </c>
    </row>
    <row r="671" spans="1:4" x14ac:dyDescent="0.3">
      <c r="A671" s="6" t="s">
        <v>45</v>
      </c>
      <c r="B671" s="6" t="s">
        <v>64</v>
      </c>
      <c r="C671" s="6" t="s">
        <v>90</v>
      </c>
      <c r="D671" s="1">
        <v>99.96</v>
      </c>
    </row>
    <row r="672" spans="1:4" x14ac:dyDescent="0.3">
      <c r="A672" s="6" t="s">
        <v>45</v>
      </c>
      <c r="B672" s="6" t="s">
        <v>64</v>
      </c>
      <c r="C672" s="6" t="s">
        <v>91</v>
      </c>
      <c r="D672" s="1">
        <v>99.73</v>
      </c>
    </row>
    <row r="673" spans="1:4" x14ac:dyDescent="0.3">
      <c r="A673" s="6" t="s">
        <v>45</v>
      </c>
      <c r="B673" s="6" t="s">
        <v>64</v>
      </c>
      <c r="C673" s="6" t="s">
        <v>92</v>
      </c>
      <c r="D673" s="1">
        <v>99.9</v>
      </c>
    </row>
    <row r="674" spans="1:4" x14ac:dyDescent="0.3">
      <c r="A674" s="6" t="s">
        <v>46</v>
      </c>
      <c r="B674" s="6" t="s">
        <v>15</v>
      </c>
      <c r="C674" s="6" t="s">
        <v>87</v>
      </c>
      <c r="D674" s="1">
        <v>10.344166666666666</v>
      </c>
    </row>
    <row r="675" spans="1:4" x14ac:dyDescent="0.3">
      <c r="A675" s="6" t="s">
        <v>46</v>
      </c>
      <c r="B675" s="6" t="s">
        <v>15</v>
      </c>
      <c r="C675" s="6" t="s">
        <v>88</v>
      </c>
      <c r="D675" s="1">
        <v>84.102500000000006</v>
      </c>
    </row>
    <row r="676" spans="1:4" x14ac:dyDescent="0.3">
      <c r="A676" s="6" t="s">
        <v>46</v>
      </c>
      <c r="B676" s="6" t="s">
        <v>15</v>
      </c>
      <c r="C676" s="6" t="s">
        <v>96</v>
      </c>
      <c r="D676" s="1">
        <v>37.9</v>
      </c>
    </row>
    <row r="677" spans="1:4" x14ac:dyDescent="0.3">
      <c r="A677" s="6" t="s">
        <v>46</v>
      </c>
      <c r="B677" s="6" t="s">
        <v>15</v>
      </c>
      <c r="C677" s="6" t="s">
        <v>89</v>
      </c>
      <c r="D677" s="1">
        <v>91.05</v>
      </c>
    </row>
    <row r="678" spans="1:4" x14ac:dyDescent="0.3">
      <c r="A678" s="6" t="s">
        <v>46</v>
      </c>
      <c r="B678" s="6" t="s">
        <v>15</v>
      </c>
      <c r="C678" s="6" t="s">
        <v>90</v>
      </c>
      <c r="D678" s="1">
        <v>93.6</v>
      </c>
    </row>
    <row r="679" spans="1:4" x14ac:dyDescent="0.3">
      <c r="A679" s="6" t="s">
        <v>46</v>
      </c>
      <c r="B679" s="6" t="s">
        <v>15</v>
      </c>
      <c r="C679" s="6" t="s">
        <v>91</v>
      </c>
      <c r="D679" s="1">
        <v>73.39</v>
      </c>
    </row>
    <row r="680" spans="1:4" x14ac:dyDescent="0.3">
      <c r="A680" s="6" t="s">
        <v>46</v>
      </c>
      <c r="B680" s="6" t="s">
        <v>15</v>
      </c>
      <c r="C680" s="6" t="s">
        <v>92</v>
      </c>
      <c r="D680" s="1">
        <v>92.1</v>
      </c>
    </row>
    <row r="681" spans="1:4" x14ac:dyDescent="0.3">
      <c r="A681" s="6" t="s">
        <v>46</v>
      </c>
      <c r="B681" s="6" t="s">
        <v>64</v>
      </c>
      <c r="C681" s="6" t="s">
        <v>87</v>
      </c>
      <c r="D681" s="1">
        <v>5.6258333333333335</v>
      </c>
    </row>
    <row r="682" spans="1:4" x14ac:dyDescent="0.3">
      <c r="A682" s="6" t="s">
        <v>46</v>
      </c>
      <c r="B682" s="6" t="s">
        <v>64</v>
      </c>
      <c r="C682" s="6" t="s">
        <v>88</v>
      </c>
      <c r="D682" s="1">
        <v>83.805833333333325</v>
      </c>
    </row>
    <row r="683" spans="1:4" x14ac:dyDescent="0.3">
      <c r="A683" s="6" t="s">
        <v>46</v>
      </c>
      <c r="B683" s="6" t="s">
        <v>64</v>
      </c>
      <c r="C683" s="6" t="s">
        <v>96</v>
      </c>
      <c r="D683" s="1">
        <v>35.51</v>
      </c>
    </row>
    <row r="684" spans="1:4" x14ac:dyDescent="0.3">
      <c r="A684" s="6" t="s">
        <v>46</v>
      </c>
      <c r="B684" s="6" t="s">
        <v>64</v>
      </c>
      <c r="C684" s="6" t="s">
        <v>89</v>
      </c>
      <c r="D684" s="1">
        <v>91.58</v>
      </c>
    </row>
    <row r="685" spans="1:4" x14ac:dyDescent="0.3">
      <c r="A685" s="6" t="s">
        <v>46</v>
      </c>
      <c r="B685" s="6" t="s">
        <v>64</v>
      </c>
      <c r="C685" s="6" t="s">
        <v>90</v>
      </c>
      <c r="D685" s="1">
        <v>94</v>
      </c>
    </row>
    <row r="686" spans="1:4" x14ac:dyDescent="0.3">
      <c r="A686" s="6" t="s">
        <v>46</v>
      </c>
      <c r="B686" s="6" t="s">
        <v>64</v>
      </c>
      <c r="C686" s="6" t="s">
        <v>91</v>
      </c>
      <c r="D686" s="1">
        <v>100</v>
      </c>
    </row>
    <row r="687" spans="1:4" x14ac:dyDescent="0.3">
      <c r="A687" s="6" t="s">
        <v>46</v>
      </c>
      <c r="B687" s="6" t="s">
        <v>64</v>
      </c>
      <c r="C687" s="6" t="s">
        <v>92</v>
      </c>
      <c r="D687" s="1">
        <v>100</v>
      </c>
    </row>
    <row r="688" spans="1:4" x14ac:dyDescent="0.3">
      <c r="A688" s="6" t="s">
        <v>47</v>
      </c>
      <c r="B688" s="6" t="s">
        <v>14</v>
      </c>
      <c r="C688" s="6" t="s">
        <v>87</v>
      </c>
      <c r="D688" s="1">
        <v>9.9358333333333331</v>
      </c>
    </row>
    <row r="689" spans="1:4" x14ac:dyDescent="0.3">
      <c r="A689" s="6" t="s">
        <v>47</v>
      </c>
      <c r="B689" s="6" t="s">
        <v>14</v>
      </c>
      <c r="C689" s="6" t="s">
        <v>88</v>
      </c>
      <c r="D689" s="1">
        <v>96.311666666666667</v>
      </c>
    </row>
    <row r="690" spans="1:4" x14ac:dyDescent="0.3">
      <c r="A690" s="6" t="s">
        <v>47</v>
      </c>
      <c r="B690" s="6" t="s">
        <v>14</v>
      </c>
      <c r="C690" s="6" t="s">
        <v>96</v>
      </c>
      <c r="D690" s="1">
        <v>11.4</v>
      </c>
    </row>
    <row r="691" spans="1:4" x14ac:dyDescent="0.3">
      <c r="A691" s="6" t="s">
        <v>47</v>
      </c>
      <c r="B691" s="6" t="s">
        <v>14</v>
      </c>
      <c r="C691" s="6" t="s">
        <v>89</v>
      </c>
      <c r="D691" s="1">
        <v>24.94</v>
      </c>
    </row>
    <row r="692" spans="1:4" x14ac:dyDescent="0.3">
      <c r="A692" s="6" t="s">
        <v>47</v>
      </c>
      <c r="B692" s="6" t="s">
        <v>14</v>
      </c>
      <c r="C692" s="6" t="s">
        <v>90</v>
      </c>
      <c r="D692" s="1">
        <v>84.48</v>
      </c>
    </row>
    <row r="693" spans="1:4" x14ac:dyDescent="0.3">
      <c r="A693" s="6" t="s">
        <v>47</v>
      </c>
      <c r="B693" s="6" t="s">
        <v>14</v>
      </c>
      <c r="C693" s="6" t="s">
        <v>91</v>
      </c>
      <c r="D693" s="1">
        <v>91.15</v>
      </c>
    </row>
    <row r="694" spans="1:4" x14ac:dyDescent="0.3">
      <c r="A694" s="6" t="s">
        <v>47</v>
      </c>
      <c r="B694" s="6" t="s">
        <v>14</v>
      </c>
      <c r="C694" s="6" t="s">
        <v>92</v>
      </c>
      <c r="D694" s="1">
        <v>89.13</v>
      </c>
    </row>
    <row r="695" spans="1:4" x14ac:dyDescent="0.3">
      <c r="A695" s="6" t="s">
        <v>47</v>
      </c>
      <c r="B695" s="6" t="s">
        <v>15</v>
      </c>
      <c r="C695" s="6" t="s">
        <v>87</v>
      </c>
      <c r="D695" s="1">
        <v>10.123333333333335</v>
      </c>
    </row>
    <row r="696" spans="1:4" x14ac:dyDescent="0.3">
      <c r="A696" s="6" t="s">
        <v>47</v>
      </c>
      <c r="B696" s="6" t="s">
        <v>15</v>
      </c>
      <c r="C696" s="6" t="s">
        <v>88</v>
      </c>
      <c r="D696" s="1">
        <v>99.479166666666671</v>
      </c>
    </row>
    <row r="697" spans="1:4" x14ac:dyDescent="0.3">
      <c r="A697" s="6" t="s">
        <v>47</v>
      </c>
      <c r="B697" s="6" t="s">
        <v>15</v>
      </c>
      <c r="C697" s="6" t="s">
        <v>96</v>
      </c>
      <c r="D697" s="1">
        <v>15.11</v>
      </c>
    </row>
    <row r="698" spans="1:4" x14ac:dyDescent="0.3">
      <c r="A698" s="6" t="s">
        <v>47</v>
      </c>
      <c r="B698" s="6" t="s">
        <v>15</v>
      </c>
      <c r="C698" s="6" t="s">
        <v>89</v>
      </c>
      <c r="D698" s="1">
        <v>28.58</v>
      </c>
    </row>
    <row r="699" spans="1:4" x14ac:dyDescent="0.3">
      <c r="A699" s="6" t="s">
        <v>47</v>
      </c>
      <c r="B699" s="6" t="s">
        <v>15</v>
      </c>
      <c r="C699" s="6" t="s">
        <v>90</v>
      </c>
      <c r="D699" s="1">
        <v>88.98</v>
      </c>
    </row>
    <row r="700" spans="1:4" x14ac:dyDescent="0.3">
      <c r="A700" s="6" t="s">
        <v>47</v>
      </c>
      <c r="B700" s="6" t="s">
        <v>15</v>
      </c>
      <c r="C700" s="6" t="s">
        <v>91</v>
      </c>
      <c r="D700" s="1">
        <v>99.44</v>
      </c>
    </row>
    <row r="701" spans="1:4" x14ac:dyDescent="0.3">
      <c r="A701" s="6" t="s">
        <v>47</v>
      </c>
      <c r="B701" s="6" t="s">
        <v>15</v>
      </c>
      <c r="C701" s="6" t="s">
        <v>92</v>
      </c>
      <c r="D701" s="1">
        <v>99.88</v>
      </c>
    </row>
    <row r="702" spans="1:4" x14ac:dyDescent="0.3">
      <c r="A702" s="6" t="s">
        <v>47</v>
      </c>
      <c r="B702" s="6" t="s">
        <v>64</v>
      </c>
      <c r="C702" s="6" t="s">
        <v>87</v>
      </c>
      <c r="D702" s="1">
        <v>10.156666666666666</v>
      </c>
    </row>
    <row r="703" spans="1:4" x14ac:dyDescent="0.3">
      <c r="A703" s="6" t="s">
        <v>47</v>
      </c>
      <c r="B703" s="6" t="s">
        <v>64</v>
      </c>
      <c r="C703" s="6" t="s">
        <v>88</v>
      </c>
      <c r="D703" s="1">
        <v>98.613333333333344</v>
      </c>
    </row>
    <row r="704" spans="1:4" x14ac:dyDescent="0.3">
      <c r="A704" s="6" t="s">
        <v>47</v>
      </c>
      <c r="B704" s="6" t="s">
        <v>64</v>
      </c>
      <c r="C704" s="6" t="s">
        <v>96</v>
      </c>
      <c r="D704" s="1">
        <v>15.65</v>
      </c>
    </row>
    <row r="705" spans="1:4" x14ac:dyDescent="0.3">
      <c r="A705" s="6" t="s">
        <v>47</v>
      </c>
      <c r="B705" s="6" t="s">
        <v>64</v>
      </c>
      <c r="C705" s="6" t="s">
        <v>89</v>
      </c>
      <c r="D705" s="1">
        <v>29.77</v>
      </c>
    </row>
    <row r="706" spans="1:4" x14ac:dyDescent="0.3">
      <c r="A706" s="6" t="s">
        <v>47</v>
      </c>
      <c r="B706" s="6" t="s">
        <v>64</v>
      </c>
      <c r="C706" s="6" t="s">
        <v>90</v>
      </c>
      <c r="D706" s="1">
        <v>89.84</v>
      </c>
    </row>
    <row r="707" spans="1:4" x14ac:dyDescent="0.3">
      <c r="A707" s="6" t="s">
        <v>47</v>
      </c>
      <c r="B707" s="6" t="s">
        <v>64</v>
      </c>
      <c r="C707" s="6" t="s">
        <v>91</v>
      </c>
      <c r="D707" s="1">
        <v>99.69</v>
      </c>
    </row>
    <row r="708" spans="1:4" x14ac:dyDescent="0.3">
      <c r="A708" s="6" t="s">
        <v>47</v>
      </c>
      <c r="B708" s="6" t="s">
        <v>64</v>
      </c>
      <c r="C708" s="6" t="s">
        <v>92</v>
      </c>
      <c r="D708" s="1">
        <v>99.86</v>
      </c>
    </row>
    <row r="709" spans="1:4" x14ac:dyDescent="0.3">
      <c r="A709" s="6" t="s">
        <v>48</v>
      </c>
      <c r="B709" s="6" t="s">
        <v>14</v>
      </c>
      <c r="C709" s="6" t="s">
        <v>87</v>
      </c>
      <c r="D709" s="1">
        <v>8.8933333333333326</v>
      </c>
    </row>
    <row r="710" spans="1:4" x14ac:dyDescent="0.3">
      <c r="A710" s="6" t="s">
        <v>48</v>
      </c>
      <c r="B710" s="6" t="s">
        <v>14</v>
      </c>
      <c r="C710" s="6" t="s">
        <v>88</v>
      </c>
      <c r="D710" s="1">
        <v>74.36999999999999</v>
      </c>
    </row>
    <row r="711" spans="1:4" x14ac:dyDescent="0.3">
      <c r="A711" s="6" t="s">
        <v>48</v>
      </c>
      <c r="B711" s="6" t="s">
        <v>14</v>
      </c>
      <c r="C711" s="6" t="s">
        <v>96</v>
      </c>
      <c r="D711" s="1">
        <v>11.12</v>
      </c>
    </row>
    <row r="712" spans="1:4" x14ac:dyDescent="0.3">
      <c r="A712" s="6" t="s">
        <v>48</v>
      </c>
      <c r="B712" s="6" t="s">
        <v>14</v>
      </c>
      <c r="C712" s="6" t="s">
        <v>89</v>
      </c>
      <c r="D712" s="1">
        <v>52.19</v>
      </c>
    </row>
    <row r="713" spans="1:4" x14ac:dyDescent="0.3">
      <c r="A713" s="6" t="s">
        <v>48</v>
      </c>
      <c r="B713" s="6" t="s">
        <v>14</v>
      </c>
      <c r="C713" s="6" t="s">
        <v>90</v>
      </c>
      <c r="D713" s="1">
        <v>98.17</v>
      </c>
    </row>
    <row r="714" spans="1:4" x14ac:dyDescent="0.3">
      <c r="A714" s="6" t="s">
        <v>48</v>
      </c>
      <c r="B714" s="6" t="s">
        <v>14</v>
      </c>
      <c r="C714" s="6" t="s">
        <v>91</v>
      </c>
      <c r="D714" s="1">
        <v>97.25</v>
      </c>
    </row>
    <row r="715" spans="1:4" x14ac:dyDescent="0.3">
      <c r="A715" s="6" t="s">
        <v>48</v>
      </c>
      <c r="B715" s="6" t="s">
        <v>14</v>
      </c>
      <c r="C715" s="6" t="s">
        <v>92</v>
      </c>
      <c r="D715" s="1">
        <v>98.66</v>
      </c>
    </row>
    <row r="716" spans="1:4" x14ac:dyDescent="0.3">
      <c r="A716" s="6" t="s">
        <v>48</v>
      </c>
      <c r="B716" s="6" t="s">
        <v>15</v>
      </c>
      <c r="C716" s="6" t="s">
        <v>87</v>
      </c>
      <c r="D716" s="1">
        <v>5.629999999999999</v>
      </c>
    </row>
    <row r="717" spans="1:4" x14ac:dyDescent="0.3">
      <c r="A717" s="6" t="s">
        <v>48</v>
      </c>
      <c r="B717" s="6" t="s">
        <v>15</v>
      </c>
      <c r="C717" s="6" t="s">
        <v>88</v>
      </c>
      <c r="D717" s="1">
        <v>74.105000000000004</v>
      </c>
    </row>
    <row r="718" spans="1:4" x14ac:dyDescent="0.3">
      <c r="A718" s="6" t="s">
        <v>48</v>
      </c>
      <c r="B718" s="6" t="s">
        <v>15</v>
      </c>
      <c r="C718" s="6" t="s">
        <v>96</v>
      </c>
      <c r="D718" s="1">
        <v>12.72</v>
      </c>
    </row>
    <row r="719" spans="1:4" x14ac:dyDescent="0.3">
      <c r="A719" s="6" t="s">
        <v>48</v>
      </c>
      <c r="B719" s="6" t="s">
        <v>15</v>
      </c>
      <c r="C719" s="6" t="s">
        <v>89</v>
      </c>
      <c r="D719" s="1">
        <v>53.59</v>
      </c>
    </row>
    <row r="720" spans="1:4" x14ac:dyDescent="0.3">
      <c r="A720" s="6" t="s">
        <v>48</v>
      </c>
      <c r="B720" s="6" t="s">
        <v>15</v>
      </c>
      <c r="C720" s="6" t="s">
        <v>90</v>
      </c>
      <c r="D720" s="1">
        <v>98.57</v>
      </c>
    </row>
    <row r="721" spans="1:4" x14ac:dyDescent="0.3">
      <c r="A721" s="6" t="s">
        <v>48</v>
      </c>
      <c r="B721" s="6" t="s">
        <v>15</v>
      </c>
      <c r="C721" s="6" t="s">
        <v>91</v>
      </c>
      <c r="D721" s="1">
        <v>98.5</v>
      </c>
    </row>
    <row r="722" spans="1:4" x14ac:dyDescent="0.3">
      <c r="A722" s="6" t="s">
        <v>48</v>
      </c>
      <c r="B722" s="6" t="s">
        <v>15</v>
      </c>
      <c r="C722" s="6" t="s">
        <v>92</v>
      </c>
      <c r="D722" s="1">
        <v>98.72</v>
      </c>
    </row>
    <row r="723" spans="1:4" x14ac:dyDescent="0.3">
      <c r="A723" s="6" t="s">
        <v>48</v>
      </c>
      <c r="B723" s="6" t="s">
        <v>64</v>
      </c>
      <c r="C723" s="6" t="s">
        <v>87</v>
      </c>
      <c r="D723" s="1">
        <v>5.9033333333333333</v>
      </c>
    </row>
    <row r="724" spans="1:4" x14ac:dyDescent="0.3">
      <c r="A724" s="6" t="s">
        <v>48</v>
      </c>
      <c r="B724" s="6" t="s">
        <v>64</v>
      </c>
      <c r="C724" s="6" t="s">
        <v>88</v>
      </c>
      <c r="D724" s="1">
        <v>75.41</v>
      </c>
    </row>
    <row r="725" spans="1:4" x14ac:dyDescent="0.3">
      <c r="A725" s="6" t="s">
        <v>48</v>
      </c>
      <c r="B725" s="6" t="s">
        <v>64</v>
      </c>
      <c r="C725" s="6" t="s">
        <v>96</v>
      </c>
      <c r="D725" s="1">
        <v>13.31</v>
      </c>
    </row>
    <row r="726" spans="1:4" x14ac:dyDescent="0.3">
      <c r="A726" s="6" t="s">
        <v>48</v>
      </c>
      <c r="B726" s="6" t="s">
        <v>64</v>
      </c>
      <c r="C726" s="6" t="s">
        <v>89</v>
      </c>
      <c r="D726" s="1">
        <v>54.26</v>
      </c>
    </row>
    <row r="727" spans="1:4" x14ac:dyDescent="0.3">
      <c r="A727" s="6" t="s">
        <v>48</v>
      </c>
      <c r="B727" s="6" t="s">
        <v>64</v>
      </c>
      <c r="C727" s="6" t="s">
        <v>90</v>
      </c>
      <c r="D727" s="1">
        <v>98.73</v>
      </c>
    </row>
    <row r="728" spans="1:4" x14ac:dyDescent="0.3">
      <c r="A728" s="6" t="s">
        <v>48</v>
      </c>
      <c r="B728" s="6" t="s">
        <v>64</v>
      </c>
      <c r="C728" s="6" t="s">
        <v>91</v>
      </c>
      <c r="D728" s="1">
        <v>99.74</v>
      </c>
    </row>
    <row r="729" spans="1:4" x14ac:dyDescent="0.3">
      <c r="A729" s="6" t="s">
        <v>48</v>
      </c>
      <c r="B729" s="6" t="s">
        <v>64</v>
      </c>
      <c r="C729" s="6" t="s">
        <v>92</v>
      </c>
      <c r="D729" s="1">
        <v>99.8</v>
      </c>
    </row>
    <row r="730" spans="1:4" x14ac:dyDescent="0.3">
      <c r="A730" s="6" t="s">
        <v>49</v>
      </c>
      <c r="B730" s="6" t="s">
        <v>14</v>
      </c>
      <c r="C730" s="6" t="s">
        <v>87</v>
      </c>
      <c r="D730" s="1">
        <v>3.5066666666666673</v>
      </c>
    </row>
    <row r="731" spans="1:4" x14ac:dyDescent="0.3">
      <c r="A731" s="6" t="s">
        <v>49</v>
      </c>
      <c r="B731" s="6" t="s">
        <v>14</v>
      </c>
      <c r="C731" s="6" t="s">
        <v>88</v>
      </c>
      <c r="D731" s="1">
        <v>86.967500000000015</v>
      </c>
    </row>
    <row r="732" spans="1:4" x14ac:dyDescent="0.3">
      <c r="A732" s="6" t="s">
        <v>49</v>
      </c>
      <c r="B732" s="6" t="s">
        <v>14</v>
      </c>
      <c r="C732" s="6" t="s">
        <v>96</v>
      </c>
      <c r="D732" s="1">
        <v>31.97</v>
      </c>
    </row>
    <row r="733" spans="1:4" x14ac:dyDescent="0.3">
      <c r="A733" s="6" t="s">
        <v>49</v>
      </c>
      <c r="B733" s="6" t="s">
        <v>14</v>
      </c>
      <c r="C733" s="6" t="s">
        <v>89</v>
      </c>
      <c r="D733" s="1">
        <v>74.209999999999994</v>
      </c>
    </row>
    <row r="734" spans="1:4" x14ac:dyDescent="0.3">
      <c r="A734" s="6" t="s">
        <v>49</v>
      </c>
      <c r="B734" s="6" t="s">
        <v>14</v>
      </c>
      <c r="C734" s="6" t="s">
        <v>90</v>
      </c>
      <c r="D734" s="1">
        <v>95.72</v>
      </c>
    </row>
    <row r="735" spans="1:4" x14ac:dyDescent="0.3">
      <c r="A735" s="6" t="s">
        <v>49</v>
      </c>
      <c r="B735" s="6" t="s">
        <v>14</v>
      </c>
      <c r="C735" s="6" t="s">
        <v>91</v>
      </c>
      <c r="D735" s="1">
        <v>94.71</v>
      </c>
    </row>
    <row r="736" spans="1:4" x14ac:dyDescent="0.3">
      <c r="A736" s="6" t="s">
        <v>49</v>
      </c>
      <c r="B736" s="6" t="s">
        <v>14</v>
      </c>
      <c r="C736" s="6" t="s">
        <v>92</v>
      </c>
      <c r="D736" s="1">
        <v>96.06</v>
      </c>
    </row>
    <row r="737" spans="1:11" x14ac:dyDescent="0.3">
      <c r="A737" s="6" t="s">
        <v>49</v>
      </c>
      <c r="B737" s="6" t="s">
        <v>15</v>
      </c>
      <c r="C737" s="6" t="s">
        <v>87</v>
      </c>
      <c r="D737" s="1">
        <v>4.2808333333333328</v>
      </c>
    </row>
    <row r="738" spans="1:11" x14ac:dyDescent="0.3">
      <c r="A738" s="6" t="s">
        <v>49</v>
      </c>
      <c r="B738" s="6" t="s">
        <v>15</v>
      </c>
      <c r="C738" s="6" t="s">
        <v>88</v>
      </c>
      <c r="D738" s="1">
        <v>87.876666666666665</v>
      </c>
    </row>
    <row r="739" spans="1:11" x14ac:dyDescent="0.3">
      <c r="A739" s="6" t="s">
        <v>49</v>
      </c>
      <c r="B739" s="6" t="s">
        <v>15</v>
      </c>
      <c r="C739" s="6" t="s">
        <v>96</v>
      </c>
      <c r="D739" s="1">
        <v>32.97</v>
      </c>
    </row>
    <row r="740" spans="1:11" x14ac:dyDescent="0.3">
      <c r="A740" s="6" t="s">
        <v>49</v>
      </c>
      <c r="B740" s="6" t="s">
        <v>15</v>
      </c>
      <c r="C740" s="6" t="s">
        <v>89</v>
      </c>
      <c r="D740" s="1">
        <v>76.95</v>
      </c>
    </row>
    <row r="741" spans="1:11" x14ac:dyDescent="0.3">
      <c r="A741" s="6" t="s">
        <v>49</v>
      </c>
      <c r="B741" s="6" t="s">
        <v>15</v>
      </c>
      <c r="C741" s="6" t="s">
        <v>90</v>
      </c>
      <c r="D741" s="1">
        <v>95.14</v>
      </c>
    </row>
    <row r="742" spans="1:11" x14ac:dyDescent="0.3">
      <c r="A742" s="6" t="s">
        <v>49</v>
      </c>
      <c r="B742" s="6" t="s">
        <v>15</v>
      </c>
      <c r="C742" s="6" t="s">
        <v>91</v>
      </c>
      <c r="D742" s="1">
        <v>96.46</v>
      </c>
    </row>
    <row r="743" spans="1:11" x14ac:dyDescent="0.3">
      <c r="A743" s="6" t="s">
        <v>49</v>
      </c>
      <c r="B743" s="6" t="s">
        <v>15</v>
      </c>
      <c r="C743" s="6" t="s">
        <v>92</v>
      </c>
      <c r="D743" s="1">
        <v>95.97</v>
      </c>
    </row>
    <row r="744" spans="1:11" x14ac:dyDescent="0.3">
      <c r="A744" s="6" t="s">
        <v>49</v>
      </c>
      <c r="B744" s="6" t="s">
        <v>64</v>
      </c>
      <c r="C744" s="6" t="s">
        <v>87</v>
      </c>
      <c r="D744" s="1">
        <v>4.6516666666666664</v>
      </c>
    </row>
    <row r="745" spans="1:11" x14ac:dyDescent="0.3">
      <c r="A745" s="6" t="s">
        <v>49</v>
      </c>
      <c r="B745" s="6" t="s">
        <v>64</v>
      </c>
      <c r="C745" s="6" t="s">
        <v>88</v>
      </c>
      <c r="D745" s="1">
        <v>89.212499999999991</v>
      </c>
    </row>
    <row r="746" spans="1:11" x14ac:dyDescent="0.3">
      <c r="A746" s="6" t="s">
        <v>49</v>
      </c>
      <c r="B746" s="6" t="s">
        <v>64</v>
      </c>
      <c r="C746" s="6" t="s">
        <v>96</v>
      </c>
      <c r="D746" s="1">
        <v>33.54</v>
      </c>
    </row>
    <row r="747" spans="1:11" x14ac:dyDescent="0.3">
      <c r="A747" s="6" t="s">
        <v>49</v>
      </c>
      <c r="B747" s="6" t="s">
        <v>64</v>
      </c>
      <c r="C747" s="6" t="s">
        <v>89</v>
      </c>
      <c r="D747" s="1">
        <v>78.64</v>
      </c>
    </row>
    <row r="748" spans="1:11" x14ac:dyDescent="0.3">
      <c r="A748" s="6" t="s">
        <v>49</v>
      </c>
      <c r="B748" s="6" t="s">
        <v>64</v>
      </c>
      <c r="C748" s="6" t="s">
        <v>90</v>
      </c>
      <c r="D748" s="1">
        <v>96.43</v>
      </c>
    </row>
    <row r="749" spans="1:11" x14ac:dyDescent="0.3">
      <c r="A749" s="6" t="s">
        <v>49</v>
      </c>
      <c r="B749" s="6" t="s">
        <v>64</v>
      </c>
      <c r="C749" s="6" t="s">
        <v>91</v>
      </c>
      <c r="D749" s="1">
        <v>97.43</v>
      </c>
    </row>
    <row r="750" spans="1:11" x14ac:dyDescent="0.3">
      <c r="A750" s="6" t="s">
        <v>49</v>
      </c>
      <c r="B750" s="6" t="s">
        <v>64</v>
      </c>
      <c r="C750" s="6" t="s">
        <v>92</v>
      </c>
      <c r="D750" s="1">
        <v>97.18</v>
      </c>
    </row>
    <row r="751" spans="1:11" x14ac:dyDescent="0.3">
      <c r="A751" s="6" t="s">
        <v>50</v>
      </c>
      <c r="B751" s="6" t="s">
        <v>14</v>
      </c>
      <c r="C751" s="6" t="s">
        <v>87</v>
      </c>
      <c r="D751" s="1">
        <v>9.2174999999999994</v>
      </c>
      <c r="I751" s="8"/>
      <c r="J751" s="8"/>
      <c r="K751" s="8"/>
    </row>
    <row r="752" spans="1:11" x14ac:dyDescent="0.3">
      <c r="A752" s="6" t="s">
        <v>50</v>
      </c>
      <c r="B752" s="6" t="s">
        <v>14</v>
      </c>
      <c r="C752" s="6" t="s">
        <v>88</v>
      </c>
      <c r="D752" s="1">
        <v>81.720000000000013</v>
      </c>
      <c r="I752" s="8"/>
      <c r="J752" s="8"/>
      <c r="K752" s="8"/>
    </row>
    <row r="753" spans="1:11" x14ac:dyDescent="0.3">
      <c r="A753" s="6" t="s">
        <v>50</v>
      </c>
      <c r="B753" s="6" t="s">
        <v>14</v>
      </c>
      <c r="C753" s="6" t="s">
        <v>96</v>
      </c>
      <c r="D753" s="1">
        <v>10.77</v>
      </c>
      <c r="I753" s="8"/>
      <c r="J753" s="8"/>
      <c r="K753" s="8"/>
    </row>
    <row r="754" spans="1:11" x14ac:dyDescent="0.3">
      <c r="A754" s="6" t="s">
        <v>50</v>
      </c>
      <c r="B754" s="6" t="s">
        <v>14</v>
      </c>
      <c r="C754" s="6" t="s">
        <v>89</v>
      </c>
      <c r="D754" s="1">
        <v>42.76</v>
      </c>
      <c r="I754" s="8"/>
      <c r="J754" s="8"/>
      <c r="K754" s="8"/>
    </row>
    <row r="755" spans="1:11" x14ac:dyDescent="0.3">
      <c r="A755" s="6" t="s">
        <v>50</v>
      </c>
      <c r="B755" s="6" t="s">
        <v>14</v>
      </c>
      <c r="C755" s="6" t="s">
        <v>90</v>
      </c>
      <c r="D755" s="1">
        <v>97.75</v>
      </c>
      <c r="I755" s="8"/>
      <c r="J755" s="8"/>
      <c r="K755" s="8"/>
    </row>
    <row r="756" spans="1:11" x14ac:dyDescent="0.3">
      <c r="A756" s="6" t="s">
        <v>50</v>
      </c>
      <c r="B756" s="6" t="s">
        <v>14</v>
      </c>
      <c r="C756" s="6" t="s">
        <v>91</v>
      </c>
      <c r="D756" s="1">
        <v>81.42</v>
      </c>
      <c r="I756" s="8"/>
      <c r="J756" s="8"/>
      <c r="K756" s="8"/>
    </row>
    <row r="757" spans="1:11" x14ac:dyDescent="0.3">
      <c r="A757" s="6" t="s">
        <v>50</v>
      </c>
      <c r="B757" s="6" t="s">
        <v>14</v>
      </c>
      <c r="C757" s="6" t="s">
        <v>92</v>
      </c>
      <c r="D757" s="1">
        <v>82.08</v>
      </c>
      <c r="I757" s="8"/>
      <c r="J757" s="8"/>
      <c r="K757" s="8"/>
    </row>
    <row r="758" spans="1:11" x14ac:dyDescent="0.3">
      <c r="A758" s="6" t="s">
        <v>50</v>
      </c>
      <c r="B758" s="6" t="s">
        <v>15</v>
      </c>
      <c r="C758" s="6" t="s">
        <v>87</v>
      </c>
      <c r="D758" s="1">
        <v>8.3575000000000017</v>
      </c>
    </row>
    <row r="759" spans="1:11" x14ac:dyDescent="0.3">
      <c r="A759" s="6" t="s">
        <v>50</v>
      </c>
      <c r="B759" s="6" t="s">
        <v>15</v>
      </c>
      <c r="C759" s="6" t="s">
        <v>88</v>
      </c>
      <c r="D759" s="1">
        <v>86.051666666666677</v>
      </c>
    </row>
    <row r="760" spans="1:11" x14ac:dyDescent="0.3">
      <c r="A760" s="6" t="s">
        <v>50</v>
      </c>
      <c r="B760" s="6" t="s">
        <v>15</v>
      </c>
      <c r="C760" s="6" t="s">
        <v>96</v>
      </c>
      <c r="D760" s="1">
        <v>12.13</v>
      </c>
    </row>
    <row r="761" spans="1:11" x14ac:dyDescent="0.3">
      <c r="A761" s="6" t="s">
        <v>50</v>
      </c>
      <c r="B761" s="6" t="s">
        <v>15</v>
      </c>
      <c r="C761" s="6" t="s">
        <v>89</v>
      </c>
      <c r="D761" s="1">
        <v>56.96</v>
      </c>
    </row>
    <row r="762" spans="1:11" x14ac:dyDescent="0.3">
      <c r="A762" s="6" t="s">
        <v>50</v>
      </c>
      <c r="B762" s="6" t="s">
        <v>15</v>
      </c>
      <c r="C762" s="6" t="s">
        <v>90</v>
      </c>
      <c r="D762" s="1">
        <v>97.93</v>
      </c>
    </row>
    <row r="763" spans="1:11" x14ac:dyDescent="0.3">
      <c r="A763" s="6" t="s">
        <v>50</v>
      </c>
      <c r="B763" s="6" t="s">
        <v>15</v>
      </c>
      <c r="C763" s="6" t="s">
        <v>91</v>
      </c>
      <c r="D763" s="1">
        <v>89.93</v>
      </c>
    </row>
    <row r="764" spans="1:11" x14ac:dyDescent="0.3">
      <c r="A764" s="6" t="s">
        <v>50</v>
      </c>
      <c r="B764" s="6" t="s">
        <v>15</v>
      </c>
      <c r="C764" s="6" t="s">
        <v>92</v>
      </c>
      <c r="D764" s="1">
        <v>92.42</v>
      </c>
    </row>
    <row r="765" spans="1:11" x14ac:dyDescent="0.3">
      <c r="A765" s="6" t="s">
        <v>50</v>
      </c>
      <c r="B765" s="6" t="s">
        <v>64</v>
      </c>
      <c r="C765" s="6" t="s">
        <v>87</v>
      </c>
      <c r="D765" s="1">
        <v>7.9108333333333327</v>
      </c>
    </row>
    <row r="766" spans="1:11" x14ac:dyDescent="0.3">
      <c r="A766" s="6" t="s">
        <v>50</v>
      </c>
      <c r="B766" s="6" t="s">
        <v>64</v>
      </c>
      <c r="C766" s="6" t="s">
        <v>88</v>
      </c>
      <c r="D766" s="1">
        <v>83.495833333333323</v>
      </c>
    </row>
    <row r="767" spans="1:11" x14ac:dyDescent="0.3">
      <c r="A767" s="6" t="s">
        <v>50</v>
      </c>
      <c r="B767" s="6" t="s">
        <v>64</v>
      </c>
      <c r="C767" s="6" t="s">
        <v>96</v>
      </c>
      <c r="D767" s="1">
        <v>12.67</v>
      </c>
    </row>
    <row r="768" spans="1:11" x14ac:dyDescent="0.3">
      <c r="A768" s="6" t="s">
        <v>50</v>
      </c>
      <c r="B768" s="6" t="s">
        <v>64</v>
      </c>
      <c r="C768" s="6" t="s">
        <v>89</v>
      </c>
      <c r="D768" s="1">
        <v>74.88</v>
      </c>
    </row>
    <row r="769" spans="1:4" x14ac:dyDescent="0.3">
      <c r="A769" s="6" t="s">
        <v>50</v>
      </c>
      <c r="B769" s="6" t="s">
        <v>64</v>
      </c>
      <c r="C769" s="6" t="s">
        <v>90</v>
      </c>
      <c r="D769" s="1">
        <v>98.42</v>
      </c>
    </row>
    <row r="770" spans="1:4" x14ac:dyDescent="0.3">
      <c r="A770" s="6" t="s">
        <v>50</v>
      </c>
      <c r="B770" s="6" t="s">
        <v>64</v>
      </c>
      <c r="C770" s="6" t="s">
        <v>91</v>
      </c>
      <c r="D770" s="1">
        <v>97.7</v>
      </c>
    </row>
    <row r="771" spans="1:4" x14ac:dyDescent="0.3">
      <c r="A771" s="6" t="s">
        <v>50</v>
      </c>
      <c r="B771" s="6" t="s">
        <v>64</v>
      </c>
      <c r="C771" s="6" t="s">
        <v>92</v>
      </c>
      <c r="D771" s="1">
        <v>98.29</v>
      </c>
    </row>
  </sheetData>
  <mergeCells count="1">
    <mergeCell ref="I751:K757"/>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DF37B-C8AC-4589-8DC7-211A593F78C3}">
  <dimension ref="A1:I111"/>
  <sheetViews>
    <sheetView workbookViewId="0"/>
  </sheetViews>
  <sheetFormatPr defaultRowHeight="14.4" x14ac:dyDescent="0.3"/>
  <cols>
    <col min="1" max="1" width="23.6640625" bestFit="1" customWidth="1"/>
    <col min="2" max="2" width="7.6640625" bestFit="1" customWidth="1"/>
    <col min="3" max="3" width="11.6640625" bestFit="1" customWidth="1"/>
    <col min="4" max="4" width="14.88671875" bestFit="1" customWidth="1"/>
    <col min="5" max="5" width="13" bestFit="1" customWidth="1"/>
    <col min="6" max="6" width="13.5546875" bestFit="1" customWidth="1"/>
    <col min="7" max="7" width="9.33203125" bestFit="1" customWidth="1"/>
    <col min="8" max="8" width="16.109375" bestFit="1" customWidth="1"/>
    <col min="9" max="9" width="18" bestFit="1" customWidth="1"/>
  </cols>
  <sheetData>
    <row r="1" spans="1:9" x14ac:dyDescent="0.3">
      <c r="A1" t="s">
        <v>86</v>
      </c>
      <c r="B1" t="s">
        <v>93</v>
      </c>
      <c r="C1" t="s">
        <v>87</v>
      </c>
      <c r="D1" t="s">
        <v>88</v>
      </c>
      <c r="E1" t="s">
        <v>96</v>
      </c>
      <c r="F1" t="s">
        <v>89</v>
      </c>
      <c r="G1" t="s">
        <v>90</v>
      </c>
      <c r="H1" t="s">
        <v>91</v>
      </c>
      <c r="I1" t="s">
        <v>92</v>
      </c>
    </row>
    <row r="2" spans="1:9" x14ac:dyDescent="0.3">
      <c r="A2" t="s">
        <v>51</v>
      </c>
      <c r="B2" t="s">
        <v>14</v>
      </c>
      <c r="C2" s="1">
        <f>AVERAGE(Table8[[#This Row],[Primary_Boys]:[HrSecondary_Total]])</f>
        <v>7.0816666666666661</v>
      </c>
      <c r="D2" s="1">
        <f>AVERAGE(Table7[[#This Row],[Primary_Boys]:[Higher_Secondary_Total]])</f>
        <v>79.922499999999999</v>
      </c>
      <c r="E2" s="1">
        <v>24.08</v>
      </c>
      <c r="F2" s="1">
        <v>56.78</v>
      </c>
      <c r="G2" s="1">
        <v>95.4</v>
      </c>
      <c r="H2" s="1">
        <v>86.56</v>
      </c>
      <c r="I2" s="1">
        <v>91.23</v>
      </c>
    </row>
    <row r="3" spans="1:9" x14ac:dyDescent="0.3">
      <c r="A3" t="s">
        <v>51</v>
      </c>
      <c r="B3" t="s">
        <v>15</v>
      </c>
      <c r="C3" s="1">
        <f>AVERAGE(Table8[[#This Row],[Primary_Boys]:[HrSecondary_Total]])</f>
        <v>6.8808333333333342</v>
      </c>
      <c r="D3" s="1">
        <f>AVERAGE(Table7[[#This Row],[Primary_Boys]:[Higher_Secondary_Total]])</f>
        <v>81.064166666666679</v>
      </c>
      <c r="E3" s="1">
        <v>26.42</v>
      </c>
      <c r="F3" s="1">
        <v>60.01</v>
      </c>
      <c r="G3" s="1">
        <v>96.12</v>
      </c>
      <c r="H3" s="1">
        <v>88.62</v>
      </c>
      <c r="I3" s="1">
        <v>93.08</v>
      </c>
    </row>
    <row r="4" spans="1:9" x14ac:dyDescent="0.3">
      <c r="A4" t="s">
        <v>51</v>
      </c>
      <c r="B4" t="s">
        <v>64</v>
      </c>
      <c r="C4" s="1">
        <f>AVERAGE(Table8[[#This Row],[Primary_Boys]:[HrSecondary_Total]])</f>
        <v>7.2358333333333329</v>
      </c>
      <c r="D4" s="1">
        <f>AVERAGE(Table7[[#This Row],[Primary_Boys]:[Higher_Secondary_Total]])</f>
        <v>82.127499999999998</v>
      </c>
      <c r="E4" s="1">
        <v>27.31</v>
      </c>
      <c r="F4" s="1">
        <v>62.81</v>
      </c>
      <c r="G4" s="1">
        <v>96.81</v>
      </c>
      <c r="H4" s="1">
        <v>97.02</v>
      </c>
      <c r="I4" s="1">
        <v>97.52</v>
      </c>
    </row>
    <row r="5" spans="1:9" x14ac:dyDescent="0.3">
      <c r="A5" t="s">
        <v>62</v>
      </c>
      <c r="B5" t="s">
        <v>14</v>
      </c>
      <c r="C5" s="1">
        <f>AVERAGE(Table8[[#This Row],[Primary_Boys]:[HrSecondary_Total]])</f>
        <v>5.5458333333333334</v>
      </c>
      <c r="D5" s="1">
        <f>AVERAGE(Table7[[#This Row],[Primary_Boys]:[Higher_Secondary_Total]])</f>
        <v>96.749166666666653</v>
      </c>
      <c r="E5" s="1">
        <v>53.06</v>
      </c>
      <c r="F5" s="1">
        <v>88.86</v>
      </c>
      <c r="G5" s="1">
        <v>98.69</v>
      </c>
      <c r="H5" s="1">
        <v>94.52</v>
      </c>
      <c r="I5" s="1">
        <v>93.44</v>
      </c>
    </row>
    <row r="6" spans="1:9" x14ac:dyDescent="0.3">
      <c r="A6" t="s">
        <v>62</v>
      </c>
      <c r="B6" t="s">
        <v>15</v>
      </c>
      <c r="C6" s="1">
        <f>AVERAGE(Table8[[#This Row],[Primary_Boys]:[HrSecondary_Total]])</f>
        <v>6.4833333333333343</v>
      </c>
      <c r="D6" s="1">
        <f>AVERAGE(Table7[[#This Row],[Primary_Boys]:[Higher_Secondary_Total]])</f>
        <v>91.756666666666661</v>
      </c>
      <c r="E6" s="1">
        <v>57.25</v>
      </c>
      <c r="F6" s="1">
        <v>88.89</v>
      </c>
      <c r="G6" s="1">
        <v>99.52</v>
      </c>
      <c r="H6" s="1">
        <v>100</v>
      </c>
      <c r="I6" s="1">
        <v>100</v>
      </c>
    </row>
    <row r="7" spans="1:9" x14ac:dyDescent="0.3">
      <c r="A7" t="s">
        <v>62</v>
      </c>
      <c r="B7" t="s">
        <v>64</v>
      </c>
      <c r="C7" s="1">
        <f>AVERAGE(Table8[[#This Row],[Primary_Boys]:[HrSecondary_Total]])</f>
        <v>7.1916666666666673</v>
      </c>
      <c r="D7" s="1">
        <f>AVERAGE(Table7[[#This Row],[Primary_Boys]:[Higher_Secondary_Total]])</f>
        <v>83.60499999999999</v>
      </c>
      <c r="E7" s="1">
        <v>57</v>
      </c>
      <c r="F7" s="1">
        <v>90.1</v>
      </c>
      <c r="G7" s="1">
        <v>100</v>
      </c>
      <c r="H7" s="1">
        <v>100</v>
      </c>
      <c r="I7" s="1">
        <v>100</v>
      </c>
    </row>
    <row r="8" spans="1:9" x14ac:dyDescent="0.3">
      <c r="A8" t="s">
        <v>16</v>
      </c>
      <c r="B8" t="s">
        <v>14</v>
      </c>
      <c r="C8" s="1">
        <f>AVERAGE(Table8[[#This Row],[Primary_Boys]:[HrSecondary_Total]])</f>
        <v>5.4816666666666665</v>
      </c>
      <c r="D8" s="1">
        <f>AVERAGE(Table7[[#This Row],[Primary_Boys]:[Higher_Secondary_Total]])</f>
        <v>78.973333333333343</v>
      </c>
      <c r="E8" s="1">
        <v>29.57</v>
      </c>
      <c r="F8" s="1">
        <v>90.34</v>
      </c>
      <c r="G8" s="1">
        <v>90.35</v>
      </c>
      <c r="H8" s="1">
        <v>56.88</v>
      </c>
      <c r="I8" s="1">
        <v>81.31</v>
      </c>
    </row>
    <row r="9" spans="1:9" x14ac:dyDescent="0.3">
      <c r="A9" t="s">
        <v>16</v>
      </c>
      <c r="B9" t="s">
        <v>15</v>
      </c>
      <c r="C9" s="1">
        <f>AVERAGE(Table8[[#This Row],[Primary_Boys]:[HrSecondary_Total]])</f>
        <v>8.1391666666666662</v>
      </c>
      <c r="D9" s="1">
        <f>AVERAGE(Table7[[#This Row],[Primary_Boys]:[Higher_Secondary_Total]])</f>
        <v>72.938333333333333</v>
      </c>
      <c r="E9" s="1">
        <v>28.06</v>
      </c>
      <c r="F9" s="1">
        <v>92.76</v>
      </c>
      <c r="G9" s="1">
        <v>93.74</v>
      </c>
      <c r="H9" s="1">
        <v>65.34</v>
      </c>
      <c r="I9" s="1">
        <v>98.07</v>
      </c>
    </row>
    <row r="10" spans="1:9" x14ac:dyDescent="0.3">
      <c r="A10" t="s">
        <v>16</v>
      </c>
      <c r="B10" t="s">
        <v>64</v>
      </c>
      <c r="C10" s="1">
        <f>AVERAGE(Table8[[#This Row],[Primary_Boys]:[HrSecondary_Total]])</f>
        <v>8.4016666666666655</v>
      </c>
      <c r="D10" s="1">
        <f>AVERAGE(Table7[[#This Row],[Primary_Boys]:[Higher_Secondary_Total]])</f>
        <v>75.395833333333329</v>
      </c>
      <c r="E10" s="1">
        <v>30.59</v>
      </c>
      <c r="F10" s="1">
        <v>93.5</v>
      </c>
      <c r="G10" s="1">
        <v>95.37</v>
      </c>
      <c r="H10" s="1">
        <v>99.69</v>
      </c>
      <c r="I10" s="1">
        <v>99.72</v>
      </c>
    </row>
    <row r="11" spans="1:9" x14ac:dyDescent="0.3">
      <c r="A11" t="s">
        <v>17</v>
      </c>
      <c r="B11" t="s">
        <v>15</v>
      </c>
      <c r="C11" s="1">
        <f>AVERAGE(Table8[[#This Row],[Primary_Boys]:[HrSecondary_Total]])</f>
        <v>11.989166666666668</v>
      </c>
      <c r="D11" s="1">
        <f>AVERAGE(Table7[[#This Row],[Primary_Boys]:[Higher_Secondary_Total]])</f>
        <v>98.576666666666668</v>
      </c>
      <c r="E11" s="1">
        <v>24.28</v>
      </c>
      <c r="F11" s="1">
        <v>36.35</v>
      </c>
      <c r="G11" s="1">
        <v>79.790000000000006</v>
      </c>
      <c r="H11" s="1">
        <v>48.73</v>
      </c>
      <c r="I11" s="1">
        <v>76.900000000000006</v>
      </c>
    </row>
    <row r="12" spans="1:9" x14ac:dyDescent="0.3">
      <c r="A12" t="s">
        <v>17</v>
      </c>
      <c r="B12" t="s">
        <v>14</v>
      </c>
      <c r="C12" s="1">
        <f>AVERAGE(Table8[[#This Row],[Primary_Boys]:[HrSecondary_Total]])</f>
        <v>10.134999999999998</v>
      </c>
      <c r="D12" s="1">
        <f>AVERAGE(Table7[[#This Row],[Primary_Boys]:[Higher_Secondary_Total]])</f>
        <v>102.74916666666668</v>
      </c>
      <c r="E12" s="1">
        <v>24.68</v>
      </c>
      <c r="F12" s="1">
        <v>38.6</v>
      </c>
      <c r="G12" s="1">
        <v>80.64</v>
      </c>
      <c r="H12" s="1">
        <v>95.97</v>
      </c>
      <c r="I12" s="1">
        <v>96.89</v>
      </c>
    </row>
    <row r="13" spans="1:9" x14ac:dyDescent="0.3">
      <c r="A13" t="s">
        <v>17</v>
      </c>
      <c r="B13" t="s">
        <v>64</v>
      </c>
      <c r="C13" s="1">
        <f>AVERAGE(Table8[[#This Row],[Primary_Boys]:[HrSecondary_Total]])</f>
        <v>13.25</v>
      </c>
      <c r="D13" s="1">
        <f>AVERAGE(Table7[[#This Row],[Primary_Boys]:[Higher_Secondary_Total]])</f>
        <v>102.08499999999998</v>
      </c>
      <c r="E13" s="1">
        <v>24.36</v>
      </c>
      <c r="F13" s="1">
        <v>39.54</v>
      </c>
      <c r="G13" s="1">
        <v>81.47</v>
      </c>
      <c r="H13" s="1">
        <v>95.65</v>
      </c>
      <c r="I13" s="1">
        <v>96.56</v>
      </c>
    </row>
    <row r="14" spans="1:9" x14ac:dyDescent="0.3">
      <c r="A14" t="s">
        <v>18</v>
      </c>
      <c r="B14" t="s">
        <v>14</v>
      </c>
      <c r="C14" s="1">
        <f>AVERAGE(Table8[[#This Row],[Primary_Boys]:[HrSecondary_Total]])</f>
        <v>11.219166666666666</v>
      </c>
      <c r="D14" s="1">
        <f>AVERAGE(Table7[[#This Row],[Primary_Boys]:[Higher_Secondary_Total]])</f>
        <v>77.752500000000012</v>
      </c>
      <c r="E14" s="1">
        <v>8.85</v>
      </c>
      <c r="F14" s="1">
        <v>19.39</v>
      </c>
      <c r="G14" s="1">
        <v>80.3</v>
      </c>
      <c r="H14" s="1">
        <v>60.17</v>
      </c>
      <c r="I14" s="1">
        <v>75.28</v>
      </c>
    </row>
    <row r="15" spans="1:9" x14ac:dyDescent="0.3">
      <c r="A15" t="s">
        <v>18</v>
      </c>
      <c r="B15" t="s">
        <v>15</v>
      </c>
      <c r="C15" s="1">
        <f>AVERAGE(Table8[[#This Row],[Primary_Boys]:[HrSecondary_Total]])</f>
        <v>13.025833333333336</v>
      </c>
      <c r="D15" s="1">
        <f>AVERAGE(Table7[[#This Row],[Primary_Boys]:[Higher_Secondary_Total]])</f>
        <v>79.97</v>
      </c>
      <c r="E15" s="1">
        <v>9.83</v>
      </c>
      <c r="F15" s="1">
        <v>22.4</v>
      </c>
      <c r="G15" s="1">
        <v>83.36</v>
      </c>
      <c r="H15" s="1">
        <v>54.8</v>
      </c>
      <c r="I15" s="1">
        <v>74.86</v>
      </c>
    </row>
    <row r="16" spans="1:9" x14ac:dyDescent="0.3">
      <c r="A16" t="s">
        <v>18</v>
      </c>
      <c r="B16" t="s">
        <v>64</v>
      </c>
      <c r="C16" s="1">
        <f>AVERAGE(Table8[[#This Row],[Primary_Boys]:[HrSecondary_Total]])</f>
        <v>14.707500000000001</v>
      </c>
      <c r="D16" s="1">
        <f>AVERAGE(Table7[[#This Row],[Primary_Boys]:[Higher_Secondary_Total]])</f>
        <v>78.954999999999998</v>
      </c>
      <c r="E16" s="1">
        <v>10.76</v>
      </c>
      <c r="F16" s="1">
        <v>25.55</v>
      </c>
      <c r="G16" s="1">
        <v>86.21</v>
      </c>
      <c r="H16" s="1">
        <v>82.8</v>
      </c>
      <c r="I16" s="1">
        <v>83.94</v>
      </c>
    </row>
    <row r="17" spans="1:9" x14ac:dyDescent="0.3">
      <c r="A17" t="s">
        <v>19</v>
      </c>
      <c r="B17" t="s">
        <v>14</v>
      </c>
      <c r="C17" s="1">
        <f>AVERAGE(Table8[[#This Row],[Primary_Boys]:[HrSecondary_Total]])</f>
        <v>11.040000000000001</v>
      </c>
      <c r="D17" s="1">
        <f>AVERAGE(Table7[[#This Row],[Primary_Boys]:[Higher_Secondary_Total]])</f>
        <v>67.400000000000006</v>
      </c>
      <c r="E17" s="1">
        <v>5.47</v>
      </c>
      <c r="F17" s="1">
        <v>9.9600000000000009</v>
      </c>
      <c r="G17" s="1">
        <v>92.53</v>
      </c>
      <c r="H17" s="1">
        <v>73.42</v>
      </c>
      <c r="I17" s="1">
        <v>75.41</v>
      </c>
    </row>
    <row r="18" spans="1:9" x14ac:dyDescent="0.3">
      <c r="A18" t="s">
        <v>19</v>
      </c>
      <c r="B18" t="s">
        <v>15</v>
      </c>
      <c r="C18" s="1">
        <f>AVERAGE(Table8[[#This Row],[Primary_Boys]:[HrSecondary_Total]])</f>
        <v>9.0966666666666658</v>
      </c>
      <c r="D18" s="1">
        <f>AVERAGE(Table7[[#This Row],[Primary_Boys]:[Higher_Secondary_Total]])</f>
        <v>75.209999999999994</v>
      </c>
      <c r="E18" s="1">
        <v>8.19</v>
      </c>
      <c r="F18" s="1">
        <v>25.22</v>
      </c>
      <c r="G18" s="1">
        <v>92.74</v>
      </c>
      <c r="H18" s="1">
        <v>73.92</v>
      </c>
      <c r="I18" s="1">
        <v>76.3</v>
      </c>
    </row>
    <row r="19" spans="1:9" x14ac:dyDescent="0.3">
      <c r="A19" t="s">
        <v>19</v>
      </c>
      <c r="B19" t="s">
        <v>64</v>
      </c>
      <c r="C19" s="1">
        <f>AVERAGE(Table8[[#This Row],[Primary_Boys]:[HrSecondary_Total]])</f>
        <v>9.6983333333333324</v>
      </c>
      <c r="D19" s="1">
        <f>AVERAGE(Table7[[#This Row],[Primary_Boys]:[Higher_Secondary_Total]])</f>
        <v>82.672499999999985</v>
      </c>
      <c r="E19" s="1">
        <v>9.3699999999999992</v>
      </c>
      <c r="F19" s="1">
        <v>37.78</v>
      </c>
      <c r="G19" s="1">
        <v>94.43</v>
      </c>
      <c r="H19" s="1">
        <v>89.16</v>
      </c>
      <c r="I19" s="1">
        <v>90.05</v>
      </c>
    </row>
    <row r="20" spans="1:9" x14ac:dyDescent="0.3">
      <c r="A20" t="s">
        <v>20</v>
      </c>
      <c r="B20" t="s">
        <v>14</v>
      </c>
      <c r="C20" s="1">
        <f>AVERAGE(Table8[[#This Row],[Primary_Boys]:[HrSecondary_Total]])</f>
        <v>8.9416666666666682</v>
      </c>
      <c r="D20" s="1">
        <f>AVERAGE(Table7[[#This Row],[Primary_Boys]:[Higher_Secondary_Total]])</f>
        <v>94.316666666666663</v>
      </c>
      <c r="E20" s="1">
        <v>95.83</v>
      </c>
      <c r="F20" s="1">
        <v>100</v>
      </c>
      <c r="G20" s="1">
        <v>100</v>
      </c>
      <c r="H20" s="1">
        <v>100</v>
      </c>
      <c r="I20" s="1">
        <v>100</v>
      </c>
    </row>
    <row r="21" spans="1:9" x14ac:dyDescent="0.3">
      <c r="A21" t="s">
        <v>20</v>
      </c>
      <c r="B21" t="s">
        <v>15</v>
      </c>
      <c r="C21" s="1">
        <f>AVERAGE(Table8[[#This Row],[Primary_Boys]:[HrSecondary_Total]])</f>
        <v>8.2533333333333321</v>
      </c>
      <c r="D21" s="1">
        <f>AVERAGE(Table7[[#This Row],[Primary_Boys]:[Higher_Secondary_Total]])</f>
        <v>91.630833333333328</v>
      </c>
      <c r="E21" s="1">
        <v>95.43</v>
      </c>
      <c r="F21" s="1">
        <v>100</v>
      </c>
      <c r="G21" s="1">
        <v>100</v>
      </c>
      <c r="H21" s="1">
        <v>100</v>
      </c>
      <c r="I21" s="1">
        <v>100</v>
      </c>
    </row>
    <row r="22" spans="1:9" x14ac:dyDescent="0.3">
      <c r="A22" t="s">
        <v>20</v>
      </c>
      <c r="B22" t="s">
        <v>64</v>
      </c>
      <c r="C22" s="1">
        <f>AVERAGE(Table8[[#This Row],[Primary_Boys]:[HrSecondary_Total]])</f>
        <v>7.9291666666666663</v>
      </c>
      <c r="D22" s="1">
        <f>AVERAGE(Table7[[#This Row],[Primary_Boys]:[Higher_Secondary_Total]])</f>
        <v>87.244166666666672</v>
      </c>
      <c r="E22" s="1">
        <v>94.53</v>
      </c>
      <c r="F22" s="1">
        <v>100</v>
      </c>
      <c r="G22" s="1">
        <v>100</v>
      </c>
      <c r="H22" s="1">
        <v>100</v>
      </c>
      <c r="I22" s="1">
        <v>100</v>
      </c>
    </row>
    <row r="23" spans="1:9" x14ac:dyDescent="0.3">
      <c r="A23" t="s">
        <v>21</v>
      </c>
      <c r="B23" t="s">
        <v>14</v>
      </c>
      <c r="C23" s="1">
        <f>AVERAGE(Table8[[#This Row],[Primary_Boys]:[HrSecondary_Total]])</f>
        <v>7.5958333333333341</v>
      </c>
      <c r="D23" s="1">
        <f>AVERAGE(Table7[[#This Row],[Primary_Boys]:[Higher_Secondary_Total]])</f>
        <v>89.983333333333334</v>
      </c>
      <c r="E23" s="1">
        <v>9.8000000000000007</v>
      </c>
      <c r="F23" s="1">
        <v>57.28</v>
      </c>
      <c r="G23" s="1">
        <v>95.47</v>
      </c>
      <c r="H23" s="1">
        <v>82.85</v>
      </c>
      <c r="I23" s="1">
        <v>94.1</v>
      </c>
    </row>
    <row r="24" spans="1:9" x14ac:dyDescent="0.3">
      <c r="A24" t="s">
        <v>21</v>
      </c>
      <c r="B24" t="s">
        <v>15</v>
      </c>
      <c r="C24" s="1">
        <f>AVERAGE(Table8[[#This Row],[Primary_Boys]:[HrSecondary_Total]])</f>
        <v>8.4116666666666653</v>
      </c>
      <c r="D24" s="1">
        <f>AVERAGE(Table7[[#This Row],[Primary_Boys]:[Higher_Secondary_Total]])</f>
        <v>92.369166666666658</v>
      </c>
      <c r="E24" s="1">
        <v>11.88</v>
      </c>
      <c r="F24" s="1">
        <v>66.88</v>
      </c>
      <c r="G24" s="1">
        <v>97.03</v>
      </c>
      <c r="H24" s="1">
        <v>76.06</v>
      </c>
      <c r="I24" s="1">
        <v>92</v>
      </c>
    </row>
    <row r="25" spans="1:9" x14ac:dyDescent="0.3">
      <c r="A25" t="s">
        <v>21</v>
      </c>
      <c r="B25" t="s">
        <v>64</v>
      </c>
      <c r="C25" s="1">
        <f>AVERAGE(Table8[[#This Row],[Primary_Boys]:[HrSecondary_Total]])</f>
        <v>8.1950000000000021</v>
      </c>
      <c r="D25" s="1">
        <f>AVERAGE(Table7[[#This Row],[Primary_Boys]:[Higher_Secondary_Total]])</f>
        <v>87.359166666666681</v>
      </c>
      <c r="E25" s="1">
        <v>12.7</v>
      </c>
      <c r="F25" s="1">
        <v>72.66</v>
      </c>
      <c r="G25" s="1">
        <v>99.06</v>
      </c>
      <c r="H25" s="1">
        <v>98.5</v>
      </c>
      <c r="I25" s="1">
        <v>99.16</v>
      </c>
    </row>
    <row r="26" spans="1:9" x14ac:dyDescent="0.3">
      <c r="A26" t="s">
        <v>22</v>
      </c>
      <c r="B26" t="s">
        <v>14</v>
      </c>
      <c r="C26" s="1">
        <f>AVERAGE(Table8[[#This Row],[Primary_Boys]:[HrSecondary_Total]])</f>
        <v>9.9775000000000009</v>
      </c>
      <c r="D26" s="1">
        <f>AVERAGE(Table7[[#This Row],[Primary_Boys]:[Higher_Secondary_Total]])</f>
        <v>76.29249999999999</v>
      </c>
      <c r="E26" s="1">
        <v>38.19</v>
      </c>
      <c r="F26" s="1">
        <v>96.79</v>
      </c>
      <c r="G26" s="1">
        <v>100</v>
      </c>
      <c r="H26" s="1">
        <v>85.53</v>
      </c>
      <c r="I26" s="1">
        <v>94.36</v>
      </c>
    </row>
    <row r="27" spans="1:9" x14ac:dyDescent="0.3">
      <c r="A27" t="s">
        <v>22</v>
      </c>
      <c r="B27" t="s">
        <v>15</v>
      </c>
      <c r="C27" s="1">
        <f>AVERAGE(Table8[[#This Row],[Primary_Boys]:[HrSecondary_Total]])</f>
        <v>10.116666666666667</v>
      </c>
      <c r="D27" s="1">
        <f>AVERAGE(Table7[[#This Row],[Primary_Boys]:[Higher_Secondary_Total]])</f>
        <v>75.19583333333334</v>
      </c>
      <c r="E27" s="1">
        <v>40.119999999999997</v>
      </c>
      <c r="F27" s="1">
        <v>98.55</v>
      </c>
      <c r="G27" s="1">
        <v>100</v>
      </c>
      <c r="H27" s="1">
        <v>95.34</v>
      </c>
      <c r="I27" s="1">
        <v>99.13</v>
      </c>
    </row>
    <row r="28" spans="1:9" x14ac:dyDescent="0.3">
      <c r="A28" t="s">
        <v>22</v>
      </c>
      <c r="B28" t="s">
        <v>64</v>
      </c>
      <c r="C28" s="1">
        <f>AVERAGE(Table8[[#This Row],[Primary_Boys]:[HrSecondary_Total]])</f>
        <v>7.8524999999999991</v>
      </c>
      <c r="D28" s="1">
        <f>AVERAGE(Table7[[#This Row],[Primary_Boys]:[Higher_Secondary_Total]])</f>
        <v>77.645833333333343</v>
      </c>
      <c r="E28" s="1">
        <v>42.65</v>
      </c>
      <c r="F28" s="1">
        <v>100</v>
      </c>
      <c r="G28" s="1">
        <v>100</v>
      </c>
      <c r="H28" s="1">
        <v>100</v>
      </c>
      <c r="I28" s="1">
        <v>100</v>
      </c>
    </row>
    <row r="29" spans="1:9" x14ac:dyDescent="0.3">
      <c r="A29" t="s">
        <v>23</v>
      </c>
      <c r="B29" t="s">
        <v>14</v>
      </c>
      <c r="C29" s="1">
        <f>AVERAGE(Table8[[#This Row],[Primary_Boys]:[HrSecondary_Total]])</f>
        <v>5.9250000000000007</v>
      </c>
      <c r="D29" s="1">
        <f>AVERAGE(Table7[[#This Row],[Primary_Boys]:[Higher_Secondary_Total]])</f>
        <v>74.600833333333327</v>
      </c>
      <c r="E29" s="1">
        <v>61.11</v>
      </c>
      <c r="F29" s="1">
        <v>100</v>
      </c>
      <c r="G29" s="1">
        <v>100</v>
      </c>
      <c r="H29" s="1">
        <v>100</v>
      </c>
      <c r="I29" s="1">
        <v>100</v>
      </c>
    </row>
    <row r="30" spans="1:9" x14ac:dyDescent="0.3">
      <c r="A30" t="s">
        <v>23</v>
      </c>
      <c r="B30" t="s">
        <v>15</v>
      </c>
      <c r="C30" s="1">
        <f>AVERAGE(Table8[[#This Row],[Primary_Boys]:[HrSecondary_Total]])</f>
        <v>8.5066666666666659</v>
      </c>
      <c r="D30" s="1">
        <f>AVERAGE(Table7[[#This Row],[Primary_Boys]:[Higher_Secondary_Total]])</f>
        <v>71.494166666666672</v>
      </c>
      <c r="E30" s="1">
        <v>66.209999999999994</v>
      </c>
      <c r="F30" s="1">
        <v>100</v>
      </c>
      <c r="G30" s="1">
        <v>100</v>
      </c>
      <c r="H30" s="1">
        <v>100</v>
      </c>
      <c r="I30" s="1">
        <v>100</v>
      </c>
    </row>
    <row r="31" spans="1:9" x14ac:dyDescent="0.3">
      <c r="A31" t="s">
        <v>23</v>
      </c>
      <c r="B31" t="s">
        <v>64</v>
      </c>
      <c r="C31" s="1">
        <f>AVERAGE(Table8[[#This Row],[Primary_Boys]:[HrSecondary_Total]])</f>
        <v>19.156666666666663</v>
      </c>
      <c r="D31" s="1">
        <f>AVERAGE(Table7[[#This Row],[Primary_Boys]:[Higher_Secondary_Total]])</f>
        <v>64.74166666666666</v>
      </c>
      <c r="E31" s="1">
        <v>64.14</v>
      </c>
      <c r="F31" s="1">
        <v>100</v>
      </c>
      <c r="G31" s="1">
        <v>100</v>
      </c>
      <c r="H31" s="1">
        <v>100</v>
      </c>
      <c r="I31" s="1">
        <v>100</v>
      </c>
    </row>
    <row r="32" spans="1:9" x14ac:dyDescent="0.3">
      <c r="A32" t="s">
        <v>24</v>
      </c>
      <c r="B32" t="s">
        <v>14</v>
      </c>
      <c r="C32" s="1">
        <f>AVERAGE(Table8[[#This Row],[Primary_Boys]:[HrSecondary_Total]])</f>
        <v>6.55</v>
      </c>
      <c r="D32" s="1">
        <f>AVERAGE(Table7[[#This Row],[Primary_Boys]:[Higher_Secondary_Total]])</f>
        <v>109.28750000000001</v>
      </c>
      <c r="E32" s="1">
        <v>81.56</v>
      </c>
      <c r="F32" s="1">
        <v>100</v>
      </c>
      <c r="G32" s="1">
        <v>100</v>
      </c>
      <c r="H32" s="1">
        <v>100</v>
      </c>
      <c r="I32" s="1">
        <v>100</v>
      </c>
    </row>
    <row r="33" spans="1:9" x14ac:dyDescent="0.3">
      <c r="A33" t="s">
        <v>24</v>
      </c>
      <c r="B33" t="s">
        <v>15</v>
      </c>
      <c r="C33" s="1">
        <f>AVERAGE(Table8[[#This Row],[Primary_Boys]:[HrSecondary_Total]])</f>
        <v>7.9208333333333334</v>
      </c>
      <c r="D33" s="1">
        <f>AVERAGE(Table7[[#This Row],[Primary_Boys]:[Higher_Secondary_Total]])</f>
        <v>108.35083333333334</v>
      </c>
      <c r="E33" s="1">
        <v>81</v>
      </c>
      <c r="F33" s="1">
        <v>100</v>
      </c>
      <c r="G33" s="1">
        <v>100</v>
      </c>
      <c r="H33" s="1">
        <v>100</v>
      </c>
      <c r="I33" s="1">
        <v>100</v>
      </c>
    </row>
    <row r="34" spans="1:9" x14ac:dyDescent="0.3">
      <c r="A34" t="s">
        <v>24</v>
      </c>
      <c r="B34" t="s">
        <v>64</v>
      </c>
      <c r="C34" s="1">
        <f>AVERAGE(Table8[[#This Row],[Primary_Boys]:[HrSecondary_Total]])</f>
        <v>8.4375</v>
      </c>
      <c r="D34" s="1">
        <f>AVERAGE(Table7[[#This Row],[Primary_Boys]:[Higher_Secondary_Total]])</f>
        <v>106.35583333333334</v>
      </c>
      <c r="E34" s="1">
        <v>83.89</v>
      </c>
      <c r="F34" s="1">
        <v>100</v>
      </c>
      <c r="G34" s="1">
        <v>100</v>
      </c>
      <c r="H34" s="1">
        <v>100</v>
      </c>
      <c r="I34" s="1">
        <v>100</v>
      </c>
    </row>
    <row r="35" spans="1:9" x14ac:dyDescent="0.3">
      <c r="A35" t="s">
        <v>25</v>
      </c>
      <c r="B35" t="s">
        <v>14</v>
      </c>
      <c r="C35" s="1">
        <f>AVERAGE(Table8[[#This Row],[Primary_Boys]:[HrSecondary_Total]])</f>
        <v>6.4225000000000003</v>
      </c>
      <c r="D35" s="1">
        <f>AVERAGE(Table7[[#This Row],[Primary_Boys]:[Higher_Secondary_Total]])</f>
        <v>96.927499999999995</v>
      </c>
      <c r="E35" s="1">
        <v>40.630000000000003</v>
      </c>
      <c r="F35" s="1">
        <v>98.17</v>
      </c>
      <c r="G35" s="1">
        <v>98.61</v>
      </c>
      <c r="H35" s="1">
        <v>87.07</v>
      </c>
      <c r="I35" s="1">
        <v>98.31</v>
      </c>
    </row>
    <row r="36" spans="1:9" x14ac:dyDescent="0.3">
      <c r="A36" t="s">
        <v>25</v>
      </c>
      <c r="B36" t="s">
        <v>15</v>
      </c>
      <c r="C36" s="1">
        <f>AVERAGE(Table8[[#This Row],[Primary_Boys]:[HrSecondary_Total]])</f>
        <v>6.7166666666666659</v>
      </c>
      <c r="D36" s="1">
        <f>AVERAGE(Table7[[#This Row],[Primary_Boys]:[Higher_Secondary_Total]])</f>
        <v>98.928333333333327</v>
      </c>
      <c r="E36" s="1">
        <v>43.51</v>
      </c>
      <c r="F36" s="1">
        <v>98.72</v>
      </c>
      <c r="G36" s="1">
        <v>99.23</v>
      </c>
      <c r="H36" s="1">
        <v>90.85</v>
      </c>
      <c r="I36" s="1">
        <v>99.42</v>
      </c>
    </row>
    <row r="37" spans="1:9" x14ac:dyDescent="0.3">
      <c r="A37" t="s">
        <v>25</v>
      </c>
      <c r="B37" t="s">
        <v>64</v>
      </c>
      <c r="C37" s="1">
        <f>AVERAGE(Table8[[#This Row],[Primary_Boys]:[HrSecondary_Total]])</f>
        <v>6.7175000000000002</v>
      </c>
      <c r="D37" s="1">
        <f>AVERAGE(Table7[[#This Row],[Primary_Boys]:[Higher_Secondary_Total]])</f>
        <v>95.438333333333318</v>
      </c>
      <c r="E37" s="1">
        <v>44.72</v>
      </c>
      <c r="F37" s="1">
        <v>99.87</v>
      </c>
      <c r="G37" s="1">
        <v>100</v>
      </c>
      <c r="H37" s="1">
        <v>100</v>
      </c>
      <c r="I37" s="1">
        <v>100</v>
      </c>
    </row>
    <row r="38" spans="1:9" x14ac:dyDescent="0.3">
      <c r="A38" t="s">
        <v>26</v>
      </c>
      <c r="B38" t="s">
        <v>14</v>
      </c>
      <c r="C38" s="1">
        <f>AVERAGE(Table8[[#This Row],[Primary_Boys]:[HrSecondary_Total]])</f>
        <v>5.0199999999999987</v>
      </c>
      <c r="D38" s="1">
        <f>AVERAGE(Table7[[#This Row],[Primary_Boys]:[Higher_Secondary_Total]])</f>
        <v>78.579999999999984</v>
      </c>
      <c r="E38" s="1">
        <v>72.08</v>
      </c>
      <c r="F38" s="1">
        <v>99.72</v>
      </c>
      <c r="G38" s="1">
        <v>99.97</v>
      </c>
      <c r="H38" s="1">
        <v>97.77</v>
      </c>
      <c r="I38" s="1">
        <v>99.78</v>
      </c>
    </row>
    <row r="39" spans="1:9" x14ac:dyDescent="0.3">
      <c r="A39" t="s">
        <v>26</v>
      </c>
      <c r="B39" t="s">
        <v>15</v>
      </c>
      <c r="C39" s="1">
        <f>AVERAGE(Table8[[#This Row],[Primary_Boys]:[HrSecondary_Total]])</f>
        <v>8.8974999999999991</v>
      </c>
      <c r="D39" s="1">
        <f>AVERAGE(Table7[[#This Row],[Primary_Boys]:[Higher_Secondary_Total]])</f>
        <v>77.77</v>
      </c>
      <c r="E39" s="1">
        <v>75.22</v>
      </c>
      <c r="F39" s="1">
        <v>99.72</v>
      </c>
      <c r="G39" s="1">
        <v>99.88</v>
      </c>
      <c r="H39" s="1">
        <v>98.63</v>
      </c>
      <c r="I39" s="1">
        <v>99.79</v>
      </c>
    </row>
    <row r="40" spans="1:9" x14ac:dyDescent="0.3">
      <c r="A40" t="s">
        <v>26</v>
      </c>
      <c r="B40" t="s">
        <v>64</v>
      </c>
      <c r="C40" s="1">
        <f>AVERAGE(Table8[[#This Row],[Primary_Boys]:[HrSecondary_Total]])</f>
        <v>9.7966666666666669</v>
      </c>
      <c r="D40" s="1">
        <f>AVERAGE(Table7[[#This Row],[Primary_Boys]:[Higher_Secondary_Total]])</f>
        <v>77.553333333333327</v>
      </c>
      <c r="E40" s="1">
        <v>75.5</v>
      </c>
      <c r="F40" s="1">
        <v>99.73</v>
      </c>
      <c r="G40" s="1">
        <v>99.95</v>
      </c>
      <c r="H40" s="1">
        <v>99.87</v>
      </c>
      <c r="I40" s="1">
        <v>99.95</v>
      </c>
    </row>
    <row r="41" spans="1:9" x14ac:dyDescent="0.3">
      <c r="A41" t="s">
        <v>27</v>
      </c>
      <c r="B41" t="s">
        <v>14</v>
      </c>
      <c r="C41" s="1">
        <f>AVERAGE(Table8[[#This Row],[Primary_Boys]:[HrSecondary_Total]])</f>
        <v>4.1925000000000008</v>
      </c>
      <c r="D41" s="1">
        <f>AVERAGE(Table7[[#This Row],[Primary_Boys]:[Higher_Secondary_Total]])</f>
        <v>87.064999999999998</v>
      </c>
      <c r="E41" s="1">
        <v>44.12</v>
      </c>
      <c r="F41" s="1">
        <v>98.89</v>
      </c>
      <c r="G41" s="1">
        <v>99.87</v>
      </c>
      <c r="H41" s="1">
        <v>96.53</v>
      </c>
      <c r="I41" s="1">
        <v>98.1</v>
      </c>
    </row>
    <row r="42" spans="1:9" x14ac:dyDescent="0.3">
      <c r="A42" t="s">
        <v>27</v>
      </c>
      <c r="B42" t="s">
        <v>15</v>
      </c>
      <c r="C42" s="1">
        <f>AVERAGE(Table8[[#This Row],[Primary_Boys]:[HrSecondary_Total]])</f>
        <v>4.4566666666666661</v>
      </c>
      <c r="D42" s="1">
        <f>AVERAGE(Table7[[#This Row],[Primary_Boys]:[Higher_Secondary_Total]])</f>
        <v>85.983333333333334</v>
      </c>
      <c r="E42" s="1">
        <v>46.04</v>
      </c>
      <c r="F42" s="1">
        <v>98.74</v>
      </c>
      <c r="G42" s="1">
        <v>99.75</v>
      </c>
      <c r="H42" s="1">
        <v>95.67</v>
      </c>
      <c r="I42" s="1">
        <v>98.05</v>
      </c>
    </row>
    <row r="43" spans="1:9" x14ac:dyDescent="0.3">
      <c r="A43" t="s">
        <v>27</v>
      </c>
      <c r="B43" t="s">
        <v>64</v>
      </c>
      <c r="C43" s="1">
        <f>AVERAGE(Table8[[#This Row],[Primary_Boys]:[HrSecondary_Total]])</f>
        <v>8.2483333333333331</v>
      </c>
      <c r="D43" s="1">
        <f>AVERAGE(Table7[[#This Row],[Primary_Boys]:[Higher_Secondary_Total]])</f>
        <v>82.081666666666663</v>
      </c>
      <c r="E43" s="1">
        <v>46.93</v>
      </c>
      <c r="F43" s="1">
        <v>98.97</v>
      </c>
      <c r="G43" s="1">
        <v>99.91</v>
      </c>
      <c r="H43" s="1">
        <v>99.49</v>
      </c>
      <c r="I43" s="1">
        <v>99.6</v>
      </c>
    </row>
    <row r="44" spans="1:9" x14ac:dyDescent="0.3">
      <c r="A44" t="s">
        <v>28</v>
      </c>
      <c r="B44" t="s">
        <v>14</v>
      </c>
      <c r="C44" s="1">
        <f>AVERAGE(Table8[[#This Row],[Primary_Boys]:[HrSecondary_Total]])</f>
        <v>4.5749999999999993</v>
      </c>
      <c r="D44" s="1">
        <f>AVERAGE(Table7[[#This Row],[Primary_Boys]:[Higher_Secondary_Total]])</f>
        <v>104.66333333333334</v>
      </c>
      <c r="E44" s="1">
        <v>22.49</v>
      </c>
      <c r="F44" s="1">
        <v>94.9</v>
      </c>
      <c r="G44" s="1">
        <v>99.06</v>
      </c>
      <c r="H44" s="1">
        <v>94.48</v>
      </c>
      <c r="I44" s="1">
        <v>97.32</v>
      </c>
    </row>
    <row r="45" spans="1:9" x14ac:dyDescent="0.3">
      <c r="A45" t="s">
        <v>28</v>
      </c>
      <c r="B45" t="s">
        <v>15</v>
      </c>
      <c r="C45" s="1">
        <f>AVERAGE(Table8[[#This Row],[Primary_Boys]:[HrSecondary_Total]])</f>
        <v>4.335</v>
      </c>
      <c r="D45" s="1">
        <f>AVERAGE(Table7[[#This Row],[Primary_Boys]:[Higher_Secondary_Total]])</f>
        <v>104.71249999999998</v>
      </c>
      <c r="E45" s="1">
        <v>23.85</v>
      </c>
      <c r="F45" s="1">
        <v>94.22</v>
      </c>
      <c r="G45" s="1">
        <v>99.08</v>
      </c>
      <c r="H45" s="1">
        <v>95.63</v>
      </c>
      <c r="I45" s="1">
        <v>97.67</v>
      </c>
    </row>
    <row r="46" spans="1:9" x14ac:dyDescent="0.3">
      <c r="A46" t="s">
        <v>28</v>
      </c>
      <c r="B46" t="s">
        <v>64</v>
      </c>
      <c r="C46" s="1">
        <f>AVERAGE(Table8[[#This Row],[Primary_Boys]:[HrSecondary_Total]])</f>
        <v>3.7291666666666665</v>
      </c>
      <c r="D46" s="1">
        <f>AVERAGE(Table7[[#This Row],[Primary_Boys]:[Higher_Secondary_Total]])</f>
        <v>101.455</v>
      </c>
      <c r="E46" s="1">
        <v>26</v>
      </c>
      <c r="F46" s="1">
        <v>96.24</v>
      </c>
      <c r="G46" s="1">
        <v>99.86</v>
      </c>
      <c r="H46" s="1">
        <v>99.7</v>
      </c>
      <c r="I46" s="1">
        <v>99.82</v>
      </c>
    </row>
    <row r="47" spans="1:9" x14ac:dyDescent="0.3">
      <c r="A47" t="s">
        <v>29</v>
      </c>
      <c r="B47" t="s">
        <v>14</v>
      </c>
      <c r="C47" s="1">
        <f>AVERAGE(Table8[[#This Row],[Primary_Boys]:[HrSecondary_Total]])</f>
        <v>9.9324999999999992</v>
      </c>
      <c r="D47" s="1">
        <f>AVERAGE(Table7[[#This Row],[Primary_Boys]:[Higher_Secondary_Total]])</f>
        <v>68.637500000000003</v>
      </c>
      <c r="E47" s="1">
        <v>16.73</v>
      </c>
      <c r="F47" s="1">
        <v>23.47</v>
      </c>
      <c r="G47" s="1">
        <v>89.95</v>
      </c>
      <c r="H47" s="1">
        <v>69.56</v>
      </c>
      <c r="I47" s="1">
        <v>76.69</v>
      </c>
    </row>
    <row r="48" spans="1:9" x14ac:dyDescent="0.3">
      <c r="A48" t="s">
        <v>29</v>
      </c>
      <c r="B48" t="s">
        <v>15</v>
      </c>
      <c r="C48" s="1">
        <f>AVERAGE(Table8[[#This Row],[Primary_Boys]:[HrSecondary_Total]])</f>
        <v>8.18</v>
      </c>
      <c r="D48" s="1">
        <f>AVERAGE(Table7[[#This Row],[Primary_Boys]:[Higher_Secondary_Total]])</f>
        <v>70.607500000000002</v>
      </c>
      <c r="E48" s="1">
        <v>17.559999999999999</v>
      </c>
      <c r="F48" s="1">
        <v>26.39</v>
      </c>
      <c r="G48" s="1">
        <v>90.82</v>
      </c>
      <c r="H48" s="1">
        <v>71.540000000000006</v>
      </c>
      <c r="I48" s="1">
        <v>77.930000000000007</v>
      </c>
    </row>
    <row r="49" spans="1:9" x14ac:dyDescent="0.3">
      <c r="A49" t="s">
        <v>29</v>
      </c>
      <c r="B49" t="s">
        <v>64</v>
      </c>
      <c r="C49" s="1">
        <f>AVERAGE(Table8[[#This Row],[Primary_Boys]:[HrSecondary_Total]])</f>
        <v>10.5275</v>
      </c>
      <c r="D49" s="1">
        <f>AVERAGE(Table7[[#This Row],[Primary_Boys]:[Higher_Secondary_Total]])</f>
        <v>70.402500000000003</v>
      </c>
      <c r="E49" s="1">
        <v>18.32</v>
      </c>
      <c r="F49" s="1">
        <v>30.97</v>
      </c>
      <c r="G49" s="1">
        <v>92.35</v>
      </c>
      <c r="H49" s="1">
        <v>92.14</v>
      </c>
      <c r="I49" s="1">
        <v>95</v>
      </c>
    </row>
    <row r="50" spans="1:9" x14ac:dyDescent="0.3">
      <c r="A50" t="s">
        <v>30</v>
      </c>
      <c r="B50" t="s">
        <v>14</v>
      </c>
      <c r="C50" s="1">
        <f>AVERAGE(Table8[[#This Row],[Primary_Boys]:[HrSecondary_Total]])</f>
        <v>9.2891666666666666</v>
      </c>
      <c r="D50" s="1">
        <f>AVERAGE(Table7[[#This Row],[Primary_Boys]:[Higher_Secondary_Total]])</f>
        <v>79.937499999999986</v>
      </c>
      <c r="E50" s="1">
        <v>8.94</v>
      </c>
      <c r="F50" s="1">
        <v>16.350000000000001</v>
      </c>
      <c r="G50" s="1">
        <v>91.35</v>
      </c>
      <c r="H50" s="1">
        <v>85.67</v>
      </c>
      <c r="I50" s="1">
        <v>87.68</v>
      </c>
    </row>
    <row r="51" spans="1:9" x14ac:dyDescent="0.3">
      <c r="A51" t="s">
        <v>30</v>
      </c>
      <c r="B51" t="s">
        <v>15</v>
      </c>
      <c r="C51" s="1">
        <f>AVERAGE(Table8[[#This Row],[Primary_Boys]:[HrSecondary_Total]])</f>
        <v>10.736666666666666</v>
      </c>
      <c r="D51" s="1">
        <f>AVERAGE(Table7[[#This Row],[Primary_Boys]:[Higher_Secondary_Total]])</f>
        <v>82.291666666666671</v>
      </c>
      <c r="E51" s="1">
        <v>9.7100000000000009</v>
      </c>
      <c r="F51" s="1">
        <v>17.98</v>
      </c>
      <c r="G51" s="1">
        <v>91.93</v>
      </c>
      <c r="H51" s="1">
        <v>86.15</v>
      </c>
      <c r="I51" s="1">
        <v>87.32</v>
      </c>
    </row>
    <row r="52" spans="1:9" x14ac:dyDescent="0.3">
      <c r="A52" t="s">
        <v>30</v>
      </c>
      <c r="B52" t="s">
        <v>64</v>
      </c>
      <c r="C52" s="1">
        <f>AVERAGE(Table8[[#This Row],[Primary_Boys]:[HrSecondary_Total]])</f>
        <v>10.475</v>
      </c>
      <c r="D52" s="1">
        <f>AVERAGE(Table7[[#This Row],[Primary_Boys]:[Higher_Secondary_Total]])</f>
        <v>83.558333333333351</v>
      </c>
      <c r="E52" s="1">
        <v>10.28</v>
      </c>
      <c r="F52" s="1">
        <v>19.45</v>
      </c>
      <c r="G52" s="1">
        <v>93.6</v>
      </c>
      <c r="H52" s="1">
        <v>96.49</v>
      </c>
      <c r="I52" s="1">
        <v>96.75</v>
      </c>
    </row>
    <row r="53" spans="1:9" x14ac:dyDescent="0.3">
      <c r="A53" t="s">
        <v>31</v>
      </c>
      <c r="B53" t="s">
        <v>14</v>
      </c>
      <c r="C53" s="1">
        <f>AVERAGE(Table8[[#This Row],[Primary_Boys]:[HrSecondary_Total]])</f>
        <v>15.815833333333336</v>
      </c>
      <c r="D53" s="1">
        <f>AVERAGE(Table7[[#This Row],[Primary_Boys]:[Higher_Secondary_Total]])</f>
        <v>72.179999999999993</v>
      </c>
      <c r="E53" s="1">
        <v>35.01</v>
      </c>
      <c r="F53" s="1">
        <v>96.78</v>
      </c>
      <c r="G53" s="1">
        <v>99.54</v>
      </c>
      <c r="H53" s="1">
        <v>99.65</v>
      </c>
      <c r="I53" s="1">
        <v>99.88</v>
      </c>
    </row>
    <row r="54" spans="1:9" x14ac:dyDescent="0.3">
      <c r="A54" t="s">
        <v>31</v>
      </c>
      <c r="B54" t="s">
        <v>15</v>
      </c>
      <c r="C54" s="1">
        <f>AVERAGE(Table8[[#This Row],[Primary_Boys]:[HrSecondary_Total]])</f>
        <v>9.586666666666666</v>
      </c>
      <c r="D54" s="1">
        <f>AVERAGE(Table7[[#This Row],[Primary_Boys]:[Higher_Secondary_Total]])</f>
        <v>77.48</v>
      </c>
      <c r="E54" s="1">
        <v>38.74</v>
      </c>
      <c r="F54" s="1">
        <v>97.64</v>
      </c>
      <c r="G54" s="1">
        <v>99.8</v>
      </c>
      <c r="H54" s="1">
        <v>99.48</v>
      </c>
      <c r="I54" s="1">
        <v>99.6</v>
      </c>
    </row>
    <row r="55" spans="1:9" x14ac:dyDescent="0.3">
      <c r="A55" t="s">
        <v>31</v>
      </c>
      <c r="B55" t="s">
        <v>64</v>
      </c>
      <c r="C55" s="1">
        <f>AVERAGE(Table8[[#This Row],[Primary_Boys]:[HrSecondary_Total]])</f>
        <v>9.08</v>
      </c>
      <c r="D55" s="1">
        <f>AVERAGE(Table7[[#This Row],[Primary_Boys]:[Higher_Secondary_Total]])</f>
        <v>79.895833333333343</v>
      </c>
      <c r="E55" s="1">
        <v>39.53</v>
      </c>
      <c r="F55" s="1">
        <v>98.12</v>
      </c>
      <c r="G55" s="1">
        <v>99.91</v>
      </c>
      <c r="H55" s="1">
        <v>99.3</v>
      </c>
      <c r="I55" s="1">
        <v>99.59</v>
      </c>
    </row>
    <row r="56" spans="1:9" x14ac:dyDescent="0.3">
      <c r="A56" t="s">
        <v>32</v>
      </c>
      <c r="B56" t="s">
        <v>14</v>
      </c>
      <c r="C56" s="1">
        <f>AVERAGE(Table8[[#This Row],[Primary_Boys]:[HrSecondary_Total]])</f>
        <v>5.8408333333333333</v>
      </c>
      <c r="D56" s="1">
        <f>AVERAGE(Table7[[#This Row],[Primary_Boys]:[Higher_Secondary_Total]])</f>
        <v>95.960833333333326</v>
      </c>
      <c r="E56" s="1">
        <v>92.63</v>
      </c>
      <c r="F56" s="1">
        <v>96.08</v>
      </c>
      <c r="G56" s="1">
        <v>99.4</v>
      </c>
      <c r="H56" s="1">
        <v>96.85</v>
      </c>
      <c r="I56" s="1">
        <v>97.39</v>
      </c>
    </row>
    <row r="57" spans="1:9" x14ac:dyDescent="0.3">
      <c r="A57" t="s">
        <v>32</v>
      </c>
      <c r="B57" t="s">
        <v>15</v>
      </c>
      <c r="C57" s="1">
        <f>AVERAGE(Table8[[#This Row],[Primary_Boys]:[HrSecondary_Total]])</f>
        <v>7.2041666666666684</v>
      </c>
      <c r="D57" s="1">
        <f>AVERAGE(Table7[[#This Row],[Primary_Boys]:[Higher_Secondary_Total]])</f>
        <v>93.038333333333341</v>
      </c>
      <c r="E57" s="1">
        <v>93.77</v>
      </c>
      <c r="F57" s="1">
        <v>97.01</v>
      </c>
      <c r="G57" s="1">
        <v>99.56</v>
      </c>
      <c r="H57" s="1">
        <v>97</v>
      </c>
      <c r="I57" s="1">
        <v>97.79</v>
      </c>
    </row>
    <row r="58" spans="1:9" x14ac:dyDescent="0.3">
      <c r="A58" t="s">
        <v>32</v>
      </c>
      <c r="B58" t="s">
        <v>64</v>
      </c>
      <c r="C58" s="1">
        <f>AVERAGE(Table8[[#This Row],[Primary_Boys]:[HrSecondary_Total]])</f>
        <v>5.6524999999999999</v>
      </c>
      <c r="D58" s="1">
        <f>AVERAGE(Table7[[#This Row],[Primary_Boys]:[Higher_Secondary_Total]])</f>
        <v>92.729999999999976</v>
      </c>
      <c r="E58" s="1">
        <v>94.5</v>
      </c>
      <c r="F58" s="1">
        <v>97.46</v>
      </c>
      <c r="G58" s="1">
        <v>99.68</v>
      </c>
      <c r="H58" s="1">
        <v>98.16</v>
      </c>
      <c r="I58" s="1">
        <v>99.15</v>
      </c>
    </row>
    <row r="59" spans="1:9" x14ac:dyDescent="0.3">
      <c r="A59" t="s">
        <v>33</v>
      </c>
      <c r="B59" t="s">
        <v>14</v>
      </c>
      <c r="C59" s="1">
        <f>AVERAGE(Table8[[#This Row],[Primary_Boys]:[HrSecondary_Total]])</f>
        <v>4.68</v>
      </c>
      <c r="D59" s="1">
        <f>AVERAGE(Table7[[#This Row],[Primary_Boys]:[Higher_Secondary_Total]])</f>
        <v>100.14750000000002</v>
      </c>
      <c r="E59" s="1">
        <v>100</v>
      </c>
      <c r="F59" s="1">
        <v>100</v>
      </c>
      <c r="G59" s="1">
        <v>100</v>
      </c>
      <c r="H59" s="1">
        <v>100</v>
      </c>
      <c r="I59" s="1">
        <v>100</v>
      </c>
    </row>
    <row r="60" spans="1:9" x14ac:dyDescent="0.3">
      <c r="A60" t="s">
        <v>33</v>
      </c>
      <c r="B60" t="s">
        <v>15</v>
      </c>
      <c r="C60" s="1">
        <f>AVERAGE(Table8[[#This Row],[Primary_Boys]:[HrSecondary_Total]])</f>
        <v>4.2141666666666664</v>
      </c>
      <c r="D60" s="1">
        <f>AVERAGE(Table7[[#This Row],[Primary_Boys]:[Higher_Secondary_Total]])</f>
        <v>93.981666666666669</v>
      </c>
      <c r="E60" s="1">
        <v>100</v>
      </c>
      <c r="F60" s="1">
        <v>100</v>
      </c>
      <c r="G60" s="1">
        <v>100</v>
      </c>
      <c r="H60" s="1">
        <v>100</v>
      </c>
      <c r="I60" s="1">
        <v>100</v>
      </c>
    </row>
    <row r="61" spans="1:9" x14ac:dyDescent="0.3">
      <c r="A61" t="s">
        <v>33</v>
      </c>
      <c r="B61" t="s">
        <v>64</v>
      </c>
      <c r="C61" s="1">
        <f>AVERAGE(Table8[[#This Row],[Primary_Boys]:[HrSecondary_Total]])</f>
        <v>4.2208333333333332</v>
      </c>
      <c r="D61" s="1">
        <f>AVERAGE(Table7[[#This Row],[Primary_Boys]:[Higher_Secondary_Total]])</f>
        <v>89.825833333333335</v>
      </c>
      <c r="E61" s="1">
        <v>100</v>
      </c>
      <c r="F61" s="1">
        <v>100</v>
      </c>
      <c r="G61" s="1">
        <v>100</v>
      </c>
      <c r="H61" s="1">
        <v>100</v>
      </c>
      <c r="I61" s="1">
        <v>100</v>
      </c>
    </row>
    <row r="62" spans="1:9" x14ac:dyDescent="0.3">
      <c r="A62" t="s">
        <v>34</v>
      </c>
      <c r="B62" t="s">
        <v>14</v>
      </c>
      <c r="C62" s="1">
        <f>AVERAGE(Table8[[#This Row],[Primary_Boys]:[HrSecondary_Total]])</f>
        <v>8.5858333333333317</v>
      </c>
      <c r="D62" s="1">
        <f>AVERAGE(Table7[[#This Row],[Primary_Boys]:[Higher_Secondary_Total]])</f>
        <v>85.075833333333335</v>
      </c>
      <c r="E62" s="1">
        <v>13.03</v>
      </c>
      <c r="F62" s="1">
        <v>28.27</v>
      </c>
      <c r="G62" s="1">
        <v>96.13</v>
      </c>
      <c r="H62" s="1">
        <v>92.64</v>
      </c>
      <c r="I62" s="1">
        <v>93.02</v>
      </c>
    </row>
    <row r="63" spans="1:9" x14ac:dyDescent="0.3">
      <c r="A63" t="s">
        <v>34</v>
      </c>
      <c r="B63" t="s">
        <v>15</v>
      </c>
      <c r="C63" s="1">
        <f>AVERAGE(Table8[[#This Row],[Primary_Boys]:[HrSecondary_Total]])</f>
        <v>12.507500000000002</v>
      </c>
      <c r="D63" s="1">
        <f>AVERAGE(Table7[[#This Row],[Primary_Boys]:[Higher_Secondary_Total]])</f>
        <v>80.856666666666669</v>
      </c>
      <c r="E63" s="1">
        <v>14.58</v>
      </c>
      <c r="F63" s="1">
        <v>28.29</v>
      </c>
      <c r="G63" s="1">
        <v>96.23</v>
      </c>
      <c r="H63" s="1">
        <v>89.68</v>
      </c>
      <c r="I63" s="1">
        <v>89.59</v>
      </c>
    </row>
    <row r="64" spans="1:9" x14ac:dyDescent="0.3">
      <c r="A64" t="s">
        <v>34</v>
      </c>
      <c r="B64" t="s">
        <v>64</v>
      </c>
      <c r="C64" s="1">
        <f>AVERAGE(Table8[[#This Row],[Primary_Boys]:[HrSecondary_Total]])</f>
        <v>11.298333333333334</v>
      </c>
      <c r="D64" s="1">
        <f>AVERAGE(Table7[[#This Row],[Primary_Boys]:[Higher_Secondary_Total]])</f>
        <v>78.569999999999993</v>
      </c>
      <c r="E64" s="1">
        <v>15.17</v>
      </c>
      <c r="F64" s="1">
        <v>28.8</v>
      </c>
      <c r="G64" s="1">
        <v>96.37</v>
      </c>
      <c r="H64" s="1">
        <v>96.2</v>
      </c>
      <c r="I64" s="1">
        <v>96.65</v>
      </c>
    </row>
    <row r="65" spans="1:9" x14ac:dyDescent="0.3">
      <c r="A65" t="s">
        <v>35</v>
      </c>
      <c r="B65" t="s">
        <v>14</v>
      </c>
      <c r="C65" s="1">
        <f>AVERAGE(Table8[[#This Row],[Primary_Boys]:[HrSecondary_Total]])</f>
        <v>5.5399999999999991</v>
      </c>
      <c r="D65" s="1">
        <f>AVERAGE(Table7[[#This Row],[Primary_Boys]:[Higher_Secondary_Total]])</f>
        <v>85.214166666666657</v>
      </c>
      <c r="E65" s="1">
        <v>52.79</v>
      </c>
      <c r="F65" s="1">
        <v>92.75</v>
      </c>
      <c r="G65" s="1">
        <v>99.31</v>
      </c>
      <c r="H65" s="1">
        <v>98.3</v>
      </c>
      <c r="I65" s="1">
        <v>98.46</v>
      </c>
    </row>
    <row r="66" spans="1:9" x14ac:dyDescent="0.3">
      <c r="A66" t="s">
        <v>35</v>
      </c>
      <c r="B66" t="s">
        <v>15</v>
      </c>
      <c r="C66" s="1">
        <f>AVERAGE(Table8[[#This Row],[Primary_Boys]:[HrSecondary_Total]])</f>
        <v>5.0591666666666661</v>
      </c>
      <c r="D66" s="1">
        <f>AVERAGE(Table7[[#This Row],[Primary_Boys]:[Higher_Secondary_Total]])</f>
        <v>87.300833333333344</v>
      </c>
      <c r="E66" s="1">
        <v>57.07</v>
      </c>
      <c r="F66" s="1">
        <v>93.93</v>
      </c>
      <c r="G66" s="1">
        <v>99.64</v>
      </c>
      <c r="H66" s="1">
        <v>99.15</v>
      </c>
      <c r="I66" s="1">
        <v>99.29</v>
      </c>
    </row>
    <row r="67" spans="1:9" x14ac:dyDescent="0.3">
      <c r="A67" t="s">
        <v>35</v>
      </c>
      <c r="B67" t="s">
        <v>64</v>
      </c>
      <c r="C67" s="1">
        <f>AVERAGE(Table8[[#This Row],[Primary_Boys]:[HrSecondary_Total]])</f>
        <v>4.440833333333333</v>
      </c>
      <c r="D67" s="1">
        <f>AVERAGE(Table7[[#This Row],[Primary_Boys]:[Higher_Secondary_Total]])</f>
        <v>88.674166666666679</v>
      </c>
      <c r="E67" s="1">
        <v>59.65</v>
      </c>
      <c r="F67" s="1">
        <v>93.94</v>
      </c>
      <c r="G67" s="1">
        <v>99.74</v>
      </c>
      <c r="H67" s="1">
        <v>99.21</v>
      </c>
      <c r="I67" s="1">
        <v>99.41</v>
      </c>
    </row>
    <row r="68" spans="1:9" x14ac:dyDescent="0.3">
      <c r="A68" t="s">
        <v>36</v>
      </c>
      <c r="B68" t="s">
        <v>14</v>
      </c>
      <c r="C68" s="1">
        <f>AVERAGE(Table8[[#This Row],[Primary_Boys]:[HrSecondary_Total]])</f>
        <v>8.4149999999999991</v>
      </c>
      <c r="D68" s="1">
        <f>AVERAGE(Table7[[#This Row],[Primary_Boys]:[Higher_Secondary_Total]])</f>
        <v>102.25750000000001</v>
      </c>
      <c r="E68" s="1">
        <v>25.57</v>
      </c>
      <c r="F68" s="1">
        <v>30.97</v>
      </c>
      <c r="G68" s="1">
        <v>89.09</v>
      </c>
      <c r="H68" s="1">
        <v>95.3</v>
      </c>
      <c r="I68" s="1">
        <v>98.17</v>
      </c>
    </row>
    <row r="69" spans="1:9" x14ac:dyDescent="0.3">
      <c r="A69" t="s">
        <v>36</v>
      </c>
      <c r="B69" t="s">
        <v>15</v>
      </c>
      <c r="C69" s="1">
        <f>AVERAGE(Table8[[#This Row],[Primary_Boys]:[HrSecondary_Total]])</f>
        <v>10.505833333333333</v>
      </c>
      <c r="D69" s="1">
        <f>AVERAGE(Table7[[#This Row],[Primary_Boys]:[Higher_Secondary_Total]])</f>
        <v>102.31083333333333</v>
      </c>
      <c r="E69" s="1">
        <v>25.23</v>
      </c>
      <c r="F69" s="1">
        <v>30.66</v>
      </c>
      <c r="G69" s="1">
        <v>88.58</v>
      </c>
      <c r="H69" s="1">
        <v>94.93</v>
      </c>
      <c r="I69" s="1">
        <v>95.51</v>
      </c>
    </row>
    <row r="70" spans="1:9" x14ac:dyDescent="0.3">
      <c r="A70" t="s">
        <v>36</v>
      </c>
      <c r="B70" t="s">
        <v>64</v>
      </c>
      <c r="C70" s="1">
        <f>AVERAGE(Table8[[#This Row],[Primary_Boys]:[HrSecondary_Total]])</f>
        <v>8.5574999999999992</v>
      </c>
      <c r="D70" s="1">
        <f>AVERAGE(Table7[[#This Row],[Primary_Boys]:[Higher_Secondary_Total]])</f>
        <v>105.46249999999998</v>
      </c>
      <c r="E70" s="1">
        <v>27.16</v>
      </c>
      <c r="F70" s="1">
        <v>39.270000000000003</v>
      </c>
      <c r="G70" s="1">
        <v>99.64</v>
      </c>
      <c r="H70" s="1">
        <v>98.67</v>
      </c>
      <c r="I70" s="1">
        <v>98.74</v>
      </c>
    </row>
    <row r="71" spans="1:9" x14ac:dyDescent="0.3">
      <c r="A71" t="s">
        <v>37</v>
      </c>
      <c r="B71" t="s">
        <v>14</v>
      </c>
      <c r="C71" s="1">
        <f>AVERAGE(Table8[[#This Row],[Primary_Boys]:[HrSecondary_Total]])</f>
        <v>12.5175</v>
      </c>
      <c r="D71" s="1">
        <f>AVERAGE(Table7[[#This Row],[Primary_Boys]:[Higher_Secondary_Total]])</f>
        <v>85.561666666666667</v>
      </c>
      <c r="E71" s="1">
        <v>8.98</v>
      </c>
      <c r="F71" s="1">
        <v>24.49</v>
      </c>
      <c r="G71" s="1">
        <v>61.76</v>
      </c>
      <c r="H71" s="1">
        <v>53.71</v>
      </c>
      <c r="I71" s="1">
        <v>50.95</v>
      </c>
    </row>
    <row r="72" spans="1:9" x14ac:dyDescent="0.3">
      <c r="A72" t="s">
        <v>37</v>
      </c>
      <c r="B72" t="s">
        <v>15</v>
      </c>
      <c r="C72" s="1">
        <f>AVERAGE(Table8[[#This Row],[Primary_Boys]:[HrSecondary_Total]])</f>
        <v>11.980833333333335</v>
      </c>
      <c r="D72" s="1">
        <f>AVERAGE(Table7[[#This Row],[Primary_Boys]:[Higher_Secondary_Total]])</f>
        <v>94.43</v>
      </c>
      <c r="E72" s="1">
        <v>10.64</v>
      </c>
      <c r="F72" s="1">
        <v>26.72</v>
      </c>
      <c r="G72" s="1">
        <v>63.74</v>
      </c>
      <c r="H72" s="1">
        <v>64.48</v>
      </c>
      <c r="I72" s="1">
        <v>63.92</v>
      </c>
    </row>
    <row r="73" spans="1:9" x14ac:dyDescent="0.3">
      <c r="A73" t="s">
        <v>37</v>
      </c>
      <c r="B73" t="s">
        <v>64</v>
      </c>
      <c r="C73" s="1">
        <f>AVERAGE(Table8[[#This Row],[Primary_Boys]:[HrSecondary_Total]])</f>
        <v>10.621666666666664</v>
      </c>
      <c r="D73" s="1">
        <f>AVERAGE(Table7[[#This Row],[Primary_Boys]:[Higher_Secondary_Total]])</f>
        <v>101.91249999999998</v>
      </c>
      <c r="E73" s="1">
        <v>11.74</v>
      </c>
      <c r="F73" s="1">
        <v>28.54</v>
      </c>
      <c r="G73" s="1">
        <v>63.81</v>
      </c>
      <c r="H73" s="1">
        <v>86.4</v>
      </c>
      <c r="I73" s="1">
        <v>84.29</v>
      </c>
    </row>
    <row r="74" spans="1:9" x14ac:dyDescent="0.3">
      <c r="A74" t="s">
        <v>38</v>
      </c>
      <c r="B74" t="s">
        <v>14</v>
      </c>
      <c r="C74" s="1">
        <f>AVERAGE(Table8[[#This Row],[Primary_Boys]:[HrSecondary_Total]])</f>
        <v>17.354166666666668</v>
      </c>
      <c r="D74" s="1">
        <f>AVERAGE(Table7[[#This Row],[Primary_Boys]:[Higher_Secondary_Total]])</f>
        <v>102.78666666666668</v>
      </c>
      <c r="E74" s="1">
        <v>27.76</v>
      </c>
      <c r="F74" s="1">
        <v>73.790000000000006</v>
      </c>
      <c r="G74" s="1">
        <v>93.39</v>
      </c>
      <c r="H74" s="1">
        <v>73.27</v>
      </c>
      <c r="I74" s="1">
        <v>99.62</v>
      </c>
    </row>
    <row r="75" spans="1:9" x14ac:dyDescent="0.3">
      <c r="A75" t="s">
        <v>38</v>
      </c>
      <c r="B75" t="s">
        <v>15</v>
      </c>
      <c r="C75" s="1">
        <f>AVERAGE(Table8[[#This Row],[Primary_Boys]:[HrSecondary_Total]])</f>
        <v>10.909166666666669</v>
      </c>
      <c r="D75" s="1">
        <f>AVERAGE(Table7[[#This Row],[Primary_Boys]:[Higher_Secondary_Total]])</f>
        <v>104.92916666666667</v>
      </c>
      <c r="E75" s="1">
        <v>31.9</v>
      </c>
      <c r="F75" s="1">
        <v>74.56</v>
      </c>
      <c r="G75" s="1">
        <v>92.23</v>
      </c>
      <c r="H75" s="1">
        <v>97.34</v>
      </c>
      <c r="I75" s="1">
        <v>99.82</v>
      </c>
    </row>
    <row r="76" spans="1:9" x14ac:dyDescent="0.3">
      <c r="A76" t="s">
        <v>38</v>
      </c>
      <c r="B76" t="s">
        <v>64</v>
      </c>
      <c r="C76" s="1">
        <f>AVERAGE(Table8[[#This Row],[Primary_Boys]:[HrSecondary_Total]])</f>
        <v>10.915833333333333</v>
      </c>
      <c r="D76" s="1">
        <f>AVERAGE(Table7[[#This Row],[Primary_Boys]:[Higher_Secondary_Total]])</f>
        <v>105.61833333333333</v>
      </c>
      <c r="E76" s="1">
        <v>32.81</v>
      </c>
      <c r="F76" s="1">
        <v>76.86</v>
      </c>
      <c r="G76" s="1">
        <v>93.1</v>
      </c>
      <c r="H76" s="1">
        <v>97.96</v>
      </c>
      <c r="I76" s="1">
        <v>99.27</v>
      </c>
    </row>
    <row r="77" spans="1:9" x14ac:dyDescent="0.3">
      <c r="A77" t="s">
        <v>39</v>
      </c>
      <c r="B77" t="s">
        <v>14</v>
      </c>
      <c r="C77" s="1">
        <f>AVERAGE(Table8[[#This Row],[Primary_Boys]:[HrSecondary_Total]])</f>
        <v>15.422499999999998</v>
      </c>
      <c r="D77" s="1">
        <f>AVERAGE(Table7[[#This Row],[Primary_Boys]:[Higher_Secondary_Total]])</f>
        <v>80.721666666666678</v>
      </c>
      <c r="E77" s="1">
        <v>34.96</v>
      </c>
      <c r="F77" s="1">
        <v>39.06</v>
      </c>
      <c r="G77" s="1">
        <v>72.33</v>
      </c>
      <c r="H77" s="1">
        <v>87.88</v>
      </c>
      <c r="I77" s="1">
        <v>97.08</v>
      </c>
    </row>
    <row r="78" spans="1:9" x14ac:dyDescent="0.3">
      <c r="A78" t="s">
        <v>39</v>
      </c>
      <c r="B78" t="s">
        <v>15</v>
      </c>
      <c r="C78" s="1">
        <f>AVERAGE(Table8[[#This Row],[Primary_Boys]:[HrSecondary_Total]])</f>
        <v>21.637500000000003</v>
      </c>
      <c r="D78" s="1">
        <f>AVERAGE(Table7[[#This Row],[Primary_Boys]:[Higher_Secondary_Total]])</f>
        <v>74.144999999999996</v>
      </c>
      <c r="E78" s="1">
        <v>35.68</v>
      </c>
      <c r="F78" s="1">
        <v>40.94</v>
      </c>
      <c r="G78" s="1">
        <v>78.180000000000007</v>
      </c>
      <c r="H78" s="1">
        <v>94.66</v>
      </c>
      <c r="I78" s="1">
        <v>99.37</v>
      </c>
    </row>
    <row r="79" spans="1:9" x14ac:dyDescent="0.3">
      <c r="A79" t="s">
        <v>39</v>
      </c>
      <c r="B79" t="s">
        <v>64</v>
      </c>
      <c r="C79" s="1">
        <f>AVERAGE(Table8[[#This Row],[Primary_Boys]:[HrSecondary_Total]])</f>
        <v>9.6474999999999991</v>
      </c>
      <c r="D79" s="1">
        <f>AVERAGE(Table7[[#This Row],[Primary_Boys]:[Higher_Secondary_Total]])</f>
        <v>77.517499999999998</v>
      </c>
      <c r="E79" s="1">
        <v>40.130000000000003</v>
      </c>
      <c r="F79" s="1">
        <v>51.7</v>
      </c>
      <c r="G79" s="1">
        <v>82.06</v>
      </c>
      <c r="H79" s="1">
        <v>98.69</v>
      </c>
      <c r="I79" s="1">
        <v>99.89</v>
      </c>
    </row>
    <row r="80" spans="1:9" x14ac:dyDescent="0.3">
      <c r="A80" t="s">
        <v>40</v>
      </c>
      <c r="B80" t="s">
        <v>14</v>
      </c>
      <c r="C80" s="1">
        <f>AVERAGE(Table8[[#This Row],[Primary_Boys]:[HrSecondary_Total]])</f>
        <v>15.799166666666666</v>
      </c>
      <c r="D80" s="1">
        <f>AVERAGE(Table7[[#This Row],[Primary_Boys]:[Higher_Secondary_Total]])</f>
        <v>81.49499999999999</v>
      </c>
      <c r="E80" s="1">
        <v>10.58</v>
      </c>
      <c r="F80" s="1">
        <v>27.88</v>
      </c>
      <c r="G80" s="1">
        <v>96.85</v>
      </c>
      <c r="H80" s="1">
        <v>76.61</v>
      </c>
      <c r="I80" s="1">
        <v>86</v>
      </c>
    </row>
    <row r="81" spans="1:9" x14ac:dyDescent="0.3">
      <c r="A81" t="s">
        <v>40</v>
      </c>
      <c r="B81" t="s">
        <v>15</v>
      </c>
      <c r="C81" s="1">
        <f>AVERAGE(Table8[[#This Row],[Primary_Boys]:[HrSecondary_Total]])</f>
        <v>15.296666666666665</v>
      </c>
      <c r="D81" s="1">
        <f>AVERAGE(Table7[[#This Row],[Primary_Boys]:[Higher_Secondary_Total]])</f>
        <v>82.966666666666654</v>
      </c>
      <c r="E81" s="1">
        <v>13.72</v>
      </c>
      <c r="F81" s="1">
        <v>29.73</v>
      </c>
      <c r="G81" s="1">
        <v>98.03</v>
      </c>
      <c r="H81" s="1">
        <v>82.45</v>
      </c>
      <c r="I81" s="1">
        <v>88.34</v>
      </c>
    </row>
    <row r="82" spans="1:9" x14ac:dyDescent="0.3">
      <c r="A82" t="s">
        <v>40</v>
      </c>
      <c r="B82" t="s">
        <v>64</v>
      </c>
      <c r="C82" s="1">
        <f>AVERAGE(Table8[[#This Row],[Primary_Boys]:[HrSecondary_Total]])</f>
        <v>10.547499999999999</v>
      </c>
      <c r="D82" s="1">
        <f>AVERAGE(Table7[[#This Row],[Primary_Boys]:[Higher_Secondary_Total]])</f>
        <v>78.527500000000003</v>
      </c>
      <c r="E82" s="1">
        <v>15.03</v>
      </c>
      <c r="F82" s="1">
        <v>33.03</v>
      </c>
      <c r="G82" s="1">
        <v>99.39</v>
      </c>
      <c r="H82" s="1">
        <v>93.75</v>
      </c>
      <c r="I82" s="1">
        <v>97.06</v>
      </c>
    </row>
    <row r="83" spans="1:9" x14ac:dyDescent="0.3">
      <c r="A83" t="s">
        <v>41</v>
      </c>
      <c r="B83" t="s">
        <v>14</v>
      </c>
      <c r="C83" s="1">
        <f>AVERAGE(Table8[[#This Row],[Primary_Boys]:[HrSecondary_Total]])</f>
        <v>5.3674999999999997</v>
      </c>
      <c r="D83" s="1">
        <f>AVERAGE(Table7[[#This Row],[Primary_Boys]:[Higher_Secondary_Total]])</f>
        <v>90.673333333333332</v>
      </c>
      <c r="E83" s="1">
        <v>97.62</v>
      </c>
      <c r="F83" s="1">
        <v>100</v>
      </c>
      <c r="G83" s="1">
        <v>100</v>
      </c>
      <c r="H83" s="1">
        <v>99.85</v>
      </c>
      <c r="I83" s="1">
        <v>100</v>
      </c>
    </row>
    <row r="84" spans="1:9" x14ac:dyDescent="0.3">
      <c r="A84" t="s">
        <v>41</v>
      </c>
      <c r="B84" t="s">
        <v>15</v>
      </c>
      <c r="C84" s="1">
        <f>AVERAGE(Table8[[#This Row],[Primary_Boys]:[HrSecondary_Total]])</f>
        <v>6.6625000000000005</v>
      </c>
      <c r="D84" s="1">
        <f>AVERAGE(Table7[[#This Row],[Primary_Boys]:[Higher_Secondary_Total]])</f>
        <v>86.522499999999994</v>
      </c>
      <c r="E84" s="1">
        <v>97.81</v>
      </c>
      <c r="F84" s="1">
        <v>100</v>
      </c>
      <c r="G84" s="1">
        <v>99.73</v>
      </c>
      <c r="H84" s="1">
        <v>99.86</v>
      </c>
      <c r="I84" s="1">
        <v>100</v>
      </c>
    </row>
    <row r="85" spans="1:9" x14ac:dyDescent="0.3">
      <c r="A85" t="s">
        <v>41</v>
      </c>
      <c r="B85" t="s">
        <v>64</v>
      </c>
      <c r="C85" s="1">
        <f>AVERAGE(Table8[[#This Row],[Primary_Boys]:[HrSecondary_Total]])</f>
        <v>4.4066666666666663</v>
      </c>
      <c r="D85" s="1">
        <f>AVERAGE(Table7[[#This Row],[Primary_Boys]:[Higher_Secondary_Total]])</f>
        <v>84.304166666666674</v>
      </c>
      <c r="E85" s="1">
        <v>98.77</v>
      </c>
      <c r="F85" s="1">
        <v>100</v>
      </c>
      <c r="G85" s="1">
        <v>100</v>
      </c>
      <c r="H85" s="1">
        <v>100</v>
      </c>
      <c r="I85" s="1">
        <v>100</v>
      </c>
    </row>
    <row r="86" spans="1:9" x14ac:dyDescent="0.3">
      <c r="A86" t="s">
        <v>42</v>
      </c>
      <c r="B86" t="s">
        <v>14</v>
      </c>
      <c r="C86" s="1">
        <f>AVERAGE(Table8[[#This Row],[Primary_Boys]:[HrSecondary_Total]])</f>
        <v>5.6966666666666663</v>
      </c>
      <c r="D86" s="1">
        <f>AVERAGE(Table7[[#This Row],[Primary_Boys]:[Higher_Secondary_Total]])</f>
        <v>89.802500000000009</v>
      </c>
      <c r="E86" s="1">
        <v>51.97</v>
      </c>
      <c r="F86" s="1">
        <v>99.86</v>
      </c>
      <c r="G86" s="1">
        <v>99.77</v>
      </c>
      <c r="H86" s="1">
        <v>97.04</v>
      </c>
      <c r="I86" s="1">
        <v>97.81</v>
      </c>
    </row>
    <row r="87" spans="1:9" x14ac:dyDescent="0.3">
      <c r="A87" t="s">
        <v>42</v>
      </c>
      <c r="B87" t="s">
        <v>15</v>
      </c>
      <c r="C87" s="1">
        <f>AVERAGE(Table8[[#This Row],[Primary_Boys]:[HrSecondary_Total]])</f>
        <v>4.6533333333333333</v>
      </c>
      <c r="D87" s="1">
        <f>AVERAGE(Table7[[#This Row],[Primary_Boys]:[Higher_Secondary_Total]])</f>
        <v>89.325000000000003</v>
      </c>
      <c r="E87" s="1">
        <v>52.48</v>
      </c>
      <c r="F87" s="1">
        <v>99.88</v>
      </c>
      <c r="G87" s="1">
        <v>99.97</v>
      </c>
      <c r="H87" s="1">
        <v>97.35</v>
      </c>
      <c r="I87" s="1">
        <v>99.08</v>
      </c>
    </row>
    <row r="88" spans="1:9" x14ac:dyDescent="0.3">
      <c r="A88" t="s">
        <v>42</v>
      </c>
      <c r="B88" t="s">
        <v>64</v>
      </c>
      <c r="C88" s="1">
        <f>AVERAGE(Table8[[#This Row],[Primary_Boys]:[HrSecondary_Total]])</f>
        <v>5.2</v>
      </c>
      <c r="D88" s="1">
        <f>AVERAGE(Table7[[#This Row],[Primary_Boys]:[Higher_Secondary_Total]])</f>
        <v>89.494166666666672</v>
      </c>
      <c r="E88" s="1">
        <v>52.83</v>
      </c>
      <c r="F88" s="1">
        <v>99.94</v>
      </c>
      <c r="G88" s="1">
        <v>99.98</v>
      </c>
      <c r="H88" s="1">
        <v>99.6</v>
      </c>
      <c r="I88" s="1">
        <v>99.83</v>
      </c>
    </row>
    <row r="89" spans="1:9" x14ac:dyDescent="0.3">
      <c r="A89" t="s">
        <v>43</v>
      </c>
      <c r="B89" t="s">
        <v>14</v>
      </c>
      <c r="C89" s="1">
        <f>AVERAGE(Table8[[#This Row],[Primary_Boys]:[HrSecondary_Total]])</f>
        <v>8.0625</v>
      </c>
      <c r="D89" s="1">
        <f>AVERAGE(Table7[[#This Row],[Primary_Boys]:[Higher_Secondary_Total]])</f>
        <v>79.239166666666677</v>
      </c>
      <c r="E89" s="1">
        <v>23.47</v>
      </c>
      <c r="F89" s="1">
        <v>52.06</v>
      </c>
      <c r="G89" s="1">
        <v>96.31</v>
      </c>
      <c r="H89" s="1">
        <v>96.03</v>
      </c>
      <c r="I89" s="1">
        <v>97.87</v>
      </c>
    </row>
    <row r="90" spans="1:9" x14ac:dyDescent="0.3">
      <c r="A90" t="s">
        <v>43</v>
      </c>
      <c r="B90" t="s">
        <v>15</v>
      </c>
      <c r="C90" s="1">
        <f>AVERAGE(Table8[[#This Row],[Primary_Boys]:[HrSecondary_Total]])</f>
        <v>9.8608333333333338</v>
      </c>
      <c r="D90" s="1">
        <f>AVERAGE(Table7[[#This Row],[Primary_Boys]:[Higher_Secondary_Total]])</f>
        <v>79.051666666666662</v>
      </c>
      <c r="E90" s="1">
        <v>28.6</v>
      </c>
      <c r="F90" s="1">
        <v>55.28</v>
      </c>
      <c r="G90" s="1">
        <v>97.08</v>
      </c>
      <c r="H90" s="1">
        <v>96.91</v>
      </c>
      <c r="I90" s="1">
        <v>98.03</v>
      </c>
    </row>
    <row r="91" spans="1:9" x14ac:dyDescent="0.3">
      <c r="A91" t="s">
        <v>43</v>
      </c>
      <c r="B91" t="s">
        <v>64</v>
      </c>
      <c r="C91" s="1">
        <f>AVERAGE(Table8[[#This Row],[Primary_Boys]:[HrSecondary_Total]])</f>
        <v>6.8941666666666661</v>
      </c>
      <c r="D91" s="1">
        <f>AVERAGE(Table7[[#This Row],[Primary_Boys]:[Higher_Secondary_Total]])</f>
        <v>81.625833333333333</v>
      </c>
      <c r="E91" s="1">
        <v>30.11</v>
      </c>
      <c r="F91" s="1">
        <v>56.68</v>
      </c>
      <c r="G91" s="1">
        <v>96.84</v>
      </c>
      <c r="H91" s="1">
        <v>99.19</v>
      </c>
      <c r="I91" s="1">
        <v>99.67</v>
      </c>
    </row>
    <row r="92" spans="1:9" x14ac:dyDescent="0.3">
      <c r="A92" t="s">
        <v>44</v>
      </c>
      <c r="B92" t="s">
        <v>14</v>
      </c>
      <c r="C92" s="1">
        <f>AVERAGE(Table8[[#This Row],[Primary_Boys]:[HrSecondary_Total]])</f>
        <v>6.0574999999999983</v>
      </c>
      <c r="D92" s="1">
        <f>AVERAGE(Table7[[#This Row],[Primary_Boys]:[Higher_Secondary_Total]])</f>
        <v>103.59916666666665</v>
      </c>
      <c r="E92" s="1">
        <v>53.33</v>
      </c>
      <c r="F92" s="1">
        <v>69.3</v>
      </c>
      <c r="G92" s="1">
        <v>97.18</v>
      </c>
      <c r="H92" s="1">
        <v>97.01</v>
      </c>
      <c r="I92" s="1">
        <v>99.25</v>
      </c>
    </row>
    <row r="93" spans="1:9" x14ac:dyDescent="0.3">
      <c r="A93" t="s">
        <v>44</v>
      </c>
      <c r="B93" t="s">
        <v>15</v>
      </c>
      <c r="C93" s="1">
        <f>AVERAGE(Table8[[#This Row],[Primary_Boys]:[HrSecondary_Total]])</f>
        <v>8.899166666666666</v>
      </c>
      <c r="D93" s="1">
        <f>AVERAGE(Table7[[#This Row],[Primary_Boys]:[Higher_Secondary_Total]])</f>
        <v>108.29666666666667</v>
      </c>
      <c r="E93" s="1">
        <v>58.56</v>
      </c>
      <c r="F93" s="1">
        <v>70.72</v>
      </c>
      <c r="G93" s="1">
        <v>97.17</v>
      </c>
      <c r="H93" s="1">
        <v>98.19</v>
      </c>
      <c r="I93" s="1">
        <v>98.91</v>
      </c>
    </row>
    <row r="94" spans="1:9" x14ac:dyDescent="0.3">
      <c r="A94" t="s">
        <v>44</v>
      </c>
      <c r="B94" t="s">
        <v>64</v>
      </c>
      <c r="C94" s="1">
        <f>AVERAGE(Table8[[#This Row],[Primary_Boys]:[HrSecondary_Total]])</f>
        <v>7.8858333333333341</v>
      </c>
      <c r="D94" s="1">
        <f>AVERAGE(Table7[[#This Row],[Primary_Boys]:[Higher_Secondary_Total]])</f>
        <v>110.40916666666665</v>
      </c>
      <c r="E94" s="1">
        <v>60.36</v>
      </c>
      <c r="F94" s="1">
        <v>83.97</v>
      </c>
      <c r="G94" s="1">
        <v>98.51</v>
      </c>
      <c r="H94" s="1">
        <v>99.84</v>
      </c>
      <c r="I94" s="1">
        <v>99.83</v>
      </c>
    </row>
    <row r="95" spans="1:9" x14ac:dyDescent="0.3">
      <c r="A95" t="s">
        <v>45</v>
      </c>
      <c r="B95" t="s">
        <v>14</v>
      </c>
      <c r="C95" s="1">
        <f>AVERAGE(Table8[[#This Row],[Primary_Boys]:[HrSecondary_Total]])</f>
        <v>4.315833333333333</v>
      </c>
      <c r="D95" s="1">
        <f>AVERAGE(Table7[[#This Row],[Primary_Boys]:[Higher_Secondary_Total]])</f>
        <v>92.368333333333339</v>
      </c>
      <c r="E95" s="1">
        <v>54.14</v>
      </c>
      <c r="F95" s="1">
        <v>97.69</v>
      </c>
      <c r="G95" s="1">
        <v>100</v>
      </c>
      <c r="H95" s="1">
        <v>90.93</v>
      </c>
      <c r="I95" s="1">
        <v>96.91</v>
      </c>
    </row>
    <row r="96" spans="1:9" x14ac:dyDescent="0.3">
      <c r="A96" t="s">
        <v>45</v>
      </c>
      <c r="B96" t="s">
        <v>15</v>
      </c>
      <c r="C96" s="1">
        <f>AVERAGE(Table8[[#This Row],[Primary_Boys]:[HrSecondary_Total]])</f>
        <v>5.3841666666666663</v>
      </c>
      <c r="D96" s="1">
        <f>AVERAGE(Table7[[#This Row],[Primary_Boys]:[Higher_Secondary_Total]])</f>
        <v>91.854166666666671</v>
      </c>
      <c r="E96" s="1">
        <v>57.28</v>
      </c>
      <c r="F96" s="1">
        <v>98.51</v>
      </c>
      <c r="G96" s="1">
        <v>99.81</v>
      </c>
      <c r="H96" s="1">
        <v>99.29</v>
      </c>
      <c r="I96" s="1">
        <v>99.71</v>
      </c>
    </row>
    <row r="97" spans="1:9" x14ac:dyDescent="0.3">
      <c r="A97" t="s">
        <v>45</v>
      </c>
      <c r="B97" t="s">
        <v>64</v>
      </c>
      <c r="C97" s="1">
        <f>AVERAGE(Table8[[#This Row],[Primary_Boys]:[HrSecondary_Total]])</f>
        <v>4.8758333333333335</v>
      </c>
      <c r="D97" s="1">
        <f>AVERAGE(Table7[[#This Row],[Primary_Boys]:[Higher_Secondary_Total]])</f>
        <v>93.555833333333325</v>
      </c>
      <c r="E97" s="1">
        <v>57.62</v>
      </c>
      <c r="F97" s="1">
        <v>99.05</v>
      </c>
      <c r="G97" s="1">
        <v>99.96</v>
      </c>
      <c r="H97" s="1">
        <v>99.73</v>
      </c>
      <c r="I97" s="1">
        <v>99.9</v>
      </c>
    </row>
    <row r="98" spans="1:9" x14ac:dyDescent="0.3">
      <c r="A98" t="s">
        <v>46</v>
      </c>
      <c r="B98" t="s">
        <v>15</v>
      </c>
      <c r="C98" s="1">
        <f>AVERAGE(Table8[[#This Row],[Primary_Boys]:[HrSecondary_Total]])</f>
        <v>10.344166666666666</v>
      </c>
      <c r="D98" s="1">
        <f>AVERAGE(Table7[[#This Row],[Primary_Boys]:[Higher_Secondary_Total]])</f>
        <v>83.805833333333325</v>
      </c>
      <c r="E98" s="1">
        <v>37.9</v>
      </c>
      <c r="F98" s="1">
        <v>91.05</v>
      </c>
      <c r="G98" s="1">
        <v>93.6</v>
      </c>
      <c r="H98" s="1">
        <v>73.39</v>
      </c>
      <c r="I98" s="1">
        <v>92.1</v>
      </c>
    </row>
    <row r="99" spans="1:9" x14ac:dyDescent="0.3">
      <c r="A99" t="s">
        <v>46</v>
      </c>
      <c r="B99" t="s">
        <v>64</v>
      </c>
      <c r="C99" s="1">
        <f>AVERAGE(Table8[[#This Row],[Primary_Boys]:[HrSecondary_Total]])</f>
        <v>5.6258333333333335</v>
      </c>
      <c r="D99" s="1">
        <f>AVERAGE(Table7[[#This Row],[Primary_Boys]:[Higher_Secondary_Total]])</f>
        <v>84.102500000000006</v>
      </c>
      <c r="E99" s="1">
        <v>35.51</v>
      </c>
      <c r="F99" s="1">
        <v>91.58</v>
      </c>
      <c r="G99" s="1">
        <v>94</v>
      </c>
      <c r="H99" s="1">
        <v>100</v>
      </c>
      <c r="I99" s="1">
        <v>100</v>
      </c>
    </row>
    <row r="100" spans="1:9" x14ac:dyDescent="0.3">
      <c r="A100" t="s">
        <v>47</v>
      </c>
      <c r="B100" t="s">
        <v>14</v>
      </c>
      <c r="C100" s="1">
        <f>AVERAGE(Table8[[#This Row],[Primary_Boys]:[HrSecondary_Total]])</f>
        <v>9.9358333333333331</v>
      </c>
      <c r="D100" s="1">
        <f>AVERAGE(Table7[[#This Row],[Primary_Boys]:[Higher_Secondary_Total]])</f>
        <v>96.311666666666667</v>
      </c>
      <c r="E100" s="1">
        <v>11.4</v>
      </c>
      <c r="F100" s="1">
        <v>24.94</v>
      </c>
      <c r="G100" s="1">
        <v>84.48</v>
      </c>
      <c r="H100" s="1">
        <v>91.15</v>
      </c>
      <c r="I100" s="1">
        <v>89.13</v>
      </c>
    </row>
    <row r="101" spans="1:9" x14ac:dyDescent="0.3">
      <c r="A101" t="s">
        <v>47</v>
      </c>
      <c r="B101" t="s">
        <v>15</v>
      </c>
      <c r="C101" s="1">
        <f>AVERAGE(Table8[[#This Row],[Primary_Boys]:[HrSecondary_Total]])</f>
        <v>10.123333333333335</v>
      </c>
      <c r="D101" s="1">
        <f>AVERAGE(Table7[[#This Row],[Primary_Boys]:[Higher_Secondary_Total]])</f>
        <v>98.613333333333344</v>
      </c>
      <c r="E101" s="1">
        <v>15.11</v>
      </c>
      <c r="F101" s="1">
        <v>28.58</v>
      </c>
      <c r="G101" s="1">
        <v>88.98</v>
      </c>
      <c r="H101" s="1">
        <v>99.44</v>
      </c>
      <c r="I101" s="1">
        <v>99.88</v>
      </c>
    </row>
    <row r="102" spans="1:9" x14ac:dyDescent="0.3">
      <c r="A102" t="s">
        <v>47</v>
      </c>
      <c r="B102" t="s">
        <v>64</v>
      </c>
      <c r="C102" s="1">
        <f>AVERAGE(Table8[[#This Row],[Primary_Boys]:[HrSecondary_Total]])</f>
        <v>10.156666666666666</v>
      </c>
      <c r="D102" s="1">
        <f>AVERAGE(Table7[[#This Row],[Primary_Boys]:[Higher_Secondary_Total]])</f>
        <v>99.479166666666671</v>
      </c>
      <c r="E102" s="1">
        <v>15.65</v>
      </c>
      <c r="F102" s="1">
        <v>29.77</v>
      </c>
      <c r="G102" s="1">
        <v>89.84</v>
      </c>
      <c r="H102" s="1">
        <v>99.69</v>
      </c>
      <c r="I102" s="1">
        <v>99.86</v>
      </c>
    </row>
    <row r="103" spans="1:9" x14ac:dyDescent="0.3">
      <c r="A103" t="s">
        <v>48</v>
      </c>
      <c r="B103" t="s">
        <v>14</v>
      </c>
      <c r="C103" s="1">
        <f>AVERAGE(Table8[[#This Row],[Primary_Boys]:[HrSecondary_Total]])</f>
        <v>8.8933333333333326</v>
      </c>
      <c r="D103" s="1">
        <f>AVERAGE(Table7[[#This Row],[Primary_Boys]:[Higher_Secondary_Total]])</f>
        <v>74.36999999999999</v>
      </c>
      <c r="E103" s="1">
        <v>11.12</v>
      </c>
      <c r="F103" s="1">
        <v>52.19</v>
      </c>
      <c r="G103" s="1">
        <v>98.17</v>
      </c>
      <c r="H103" s="1">
        <v>97.25</v>
      </c>
      <c r="I103" s="1">
        <v>98.66</v>
      </c>
    </row>
    <row r="104" spans="1:9" x14ac:dyDescent="0.3">
      <c r="A104" t="s">
        <v>48</v>
      </c>
      <c r="B104" t="s">
        <v>15</v>
      </c>
      <c r="C104" s="1">
        <f>AVERAGE(Table8[[#This Row],[Primary_Boys]:[HrSecondary_Total]])</f>
        <v>5.629999999999999</v>
      </c>
      <c r="D104" s="1">
        <f>AVERAGE(Table7[[#This Row],[Primary_Boys]:[Higher_Secondary_Total]])</f>
        <v>75.41</v>
      </c>
      <c r="E104" s="1">
        <v>12.72</v>
      </c>
      <c r="F104" s="1">
        <v>53.59</v>
      </c>
      <c r="G104" s="1">
        <v>98.57</v>
      </c>
      <c r="H104" s="1">
        <v>98.5</v>
      </c>
      <c r="I104" s="1">
        <v>98.72</v>
      </c>
    </row>
    <row r="105" spans="1:9" x14ac:dyDescent="0.3">
      <c r="A105" t="s">
        <v>48</v>
      </c>
      <c r="B105" t="s">
        <v>64</v>
      </c>
      <c r="C105" s="1">
        <f>AVERAGE(Table8[[#This Row],[Primary_Boys]:[HrSecondary_Total]])</f>
        <v>5.9033333333333333</v>
      </c>
      <c r="D105" s="1">
        <f>AVERAGE(Table7[[#This Row],[Primary_Boys]:[Higher_Secondary_Total]])</f>
        <v>74.105000000000004</v>
      </c>
      <c r="E105" s="1">
        <v>13.31</v>
      </c>
      <c r="F105" s="1">
        <v>54.26</v>
      </c>
      <c r="G105" s="1">
        <v>98.73</v>
      </c>
      <c r="H105" s="1">
        <v>99.74</v>
      </c>
      <c r="I105" s="1">
        <v>99.8</v>
      </c>
    </row>
    <row r="106" spans="1:9" x14ac:dyDescent="0.3">
      <c r="A106" t="s">
        <v>49</v>
      </c>
      <c r="B106" t="s">
        <v>14</v>
      </c>
      <c r="C106" s="1">
        <f>AVERAGE(Table8[[#This Row],[Primary_Boys]:[HrSecondary_Total]])</f>
        <v>3.5066666666666673</v>
      </c>
      <c r="D106" s="1">
        <f>AVERAGE(Table7[[#This Row],[Primary_Boys]:[Higher_Secondary_Total]])</f>
        <v>87.876666666666665</v>
      </c>
      <c r="E106" s="1">
        <v>31.97</v>
      </c>
      <c r="F106" s="1">
        <v>74.209999999999994</v>
      </c>
      <c r="G106" s="1">
        <v>95.72</v>
      </c>
      <c r="H106" s="1">
        <v>94.71</v>
      </c>
      <c r="I106" s="1">
        <v>96.06</v>
      </c>
    </row>
    <row r="107" spans="1:9" x14ac:dyDescent="0.3">
      <c r="A107" t="s">
        <v>49</v>
      </c>
      <c r="B107" t="s">
        <v>15</v>
      </c>
      <c r="C107" s="1">
        <f>AVERAGE(Table8[[#This Row],[Primary_Boys]:[HrSecondary_Total]])</f>
        <v>4.2808333333333328</v>
      </c>
      <c r="D107" s="1">
        <f>AVERAGE(Table7[[#This Row],[Primary_Boys]:[Higher_Secondary_Total]])</f>
        <v>89.212499999999991</v>
      </c>
      <c r="E107" s="1">
        <v>32.97</v>
      </c>
      <c r="F107" s="1">
        <v>76.95</v>
      </c>
      <c r="G107" s="1">
        <v>95.14</v>
      </c>
      <c r="H107" s="1">
        <v>96.46</v>
      </c>
      <c r="I107" s="1">
        <v>95.97</v>
      </c>
    </row>
    <row r="108" spans="1:9" x14ac:dyDescent="0.3">
      <c r="A108" t="s">
        <v>49</v>
      </c>
      <c r="B108" t="s">
        <v>64</v>
      </c>
      <c r="C108" s="1">
        <f>AVERAGE(Table8[[#This Row],[Primary_Boys]:[HrSecondary_Total]])</f>
        <v>4.6516666666666664</v>
      </c>
      <c r="D108" s="1">
        <f>AVERAGE(Table7[[#This Row],[Primary_Boys]:[Higher_Secondary_Total]])</f>
        <v>86.967500000000015</v>
      </c>
      <c r="E108" s="1">
        <v>33.54</v>
      </c>
      <c r="F108" s="1">
        <v>78.64</v>
      </c>
      <c r="G108" s="1">
        <v>96.43</v>
      </c>
      <c r="H108" s="1">
        <v>97.43</v>
      </c>
      <c r="I108" s="1">
        <v>97.18</v>
      </c>
    </row>
    <row r="109" spans="1:9" x14ac:dyDescent="0.3">
      <c r="A109" t="s">
        <v>50</v>
      </c>
      <c r="B109" t="s">
        <v>14</v>
      </c>
      <c r="C109" s="1">
        <f>AVERAGE(Table8[[#This Row],[Primary_Boys]:[HrSecondary_Total]])</f>
        <v>9.2174999999999994</v>
      </c>
      <c r="D109" s="1">
        <f>AVERAGE(Table7[[#This Row],[Primary_Boys]:[Higher_Secondary_Total]])</f>
        <v>81.720000000000013</v>
      </c>
      <c r="E109" s="1">
        <v>10.77</v>
      </c>
      <c r="F109" s="1">
        <v>42.76</v>
      </c>
      <c r="G109" s="1">
        <v>97.75</v>
      </c>
      <c r="H109" s="1">
        <v>81.42</v>
      </c>
      <c r="I109" s="1">
        <v>82.08</v>
      </c>
    </row>
    <row r="110" spans="1:9" x14ac:dyDescent="0.3">
      <c r="A110" t="s">
        <v>50</v>
      </c>
      <c r="B110" t="s">
        <v>15</v>
      </c>
      <c r="C110" s="1">
        <f>AVERAGE(Table8[[#This Row],[Primary_Boys]:[HrSecondary_Total]])</f>
        <v>8.3575000000000017</v>
      </c>
      <c r="D110" s="1">
        <f>AVERAGE(Table7[[#This Row],[Primary_Boys]:[Higher_Secondary_Total]])</f>
        <v>83.495833333333323</v>
      </c>
      <c r="E110" s="1">
        <v>12.13</v>
      </c>
      <c r="F110" s="1">
        <v>56.96</v>
      </c>
      <c r="G110" s="1">
        <v>97.93</v>
      </c>
      <c r="H110" s="1">
        <v>89.93</v>
      </c>
      <c r="I110" s="1">
        <v>92.42</v>
      </c>
    </row>
    <row r="111" spans="1:9" x14ac:dyDescent="0.3">
      <c r="A111" t="s">
        <v>50</v>
      </c>
      <c r="B111" t="s">
        <v>64</v>
      </c>
      <c r="C111" s="1">
        <f>AVERAGE(Table8[[#This Row],[Primary_Boys]:[HrSecondary_Total]])</f>
        <v>7.9108333333333327</v>
      </c>
      <c r="D111" s="1">
        <f>AVERAGE(Table7[[#This Row],[Primary_Boys]:[Higher_Secondary_Total]])</f>
        <v>86.051666666666677</v>
      </c>
      <c r="E111" s="1">
        <v>12.67</v>
      </c>
      <c r="F111" s="1">
        <v>74.88</v>
      </c>
      <c r="G111" s="1">
        <v>98.42</v>
      </c>
      <c r="H111" s="1">
        <v>97.7</v>
      </c>
      <c r="I111" s="1">
        <v>98.29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DEA737-B65A-470A-B18D-3F79BC0E7C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vt:lpstr>
      <vt:lpstr>OBJ1_dropout</vt:lpstr>
      <vt:lpstr>OBJ2_enrollment</vt:lpstr>
      <vt:lpstr>OBJ3_computers</vt:lpstr>
      <vt:lpstr>OBJ4_electricity</vt:lpstr>
      <vt:lpstr>OBJ5_water</vt:lpstr>
      <vt:lpstr>OBJ6_M_urinals</vt:lpstr>
      <vt:lpstr>OBJ7_F_urinals</vt:lpstr>
      <vt:lpstr>dropout-ratio-2013-2016</vt:lpstr>
      <vt:lpstr>gross-enrollment-ratio-2013-201</vt:lpstr>
      <vt:lpstr>percentage-of-schools-with-comp</vt:lpstr>
      <vt:lpstr>percentage-of-schools-with-elec</vt:lpstr>
      <vt:lpstr>percentage-of-schools-with-wate</vt:lpstr>
      <vt:lpstr>schools-with-boys-toilet-2013-2</vt:lpstr>
      <vt:lpstr>schools-with-girls-toilet-2013-</vt:lpstr>
      <vt:lpstr>DYNAMIC MAP CONTROLLER</vt:lpstr>
      <vt:lpstr>POWER 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USER</dc:creator>
  <cp:lastModifiedBy>HP USER</cp:lastModifiedBy>
  <dcterms:created xsi:type="dcterms:W3CDTF">2021-12-15T11:13:17Z</dcterms:created>
  <dcterms:modified xsi:type="dcterms:W3CDTF">2021-12-19T10:12:19Z</dcterms:modified>
</cp:coreProperties>
</file>