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ba681bf94e94e/Documents/"/>
    </mc:Choice>
  </mc:AlternateContent>
  <xr:revisionPtr revIDLastSave="0" documentId="8_{85F490F9-6116-4FE6-A014-2A3C34DD28B8}" xr6:coauthVersionLast="47" xr6:coauthVersionMax="47" xr10:uidLastSave="{00000000-0000-0000-0000-000000000000}"/>
  <bookViews>
    <workbookView minimized="1" xWindow="3588" yWindow="4308" windowWidth="17280" windowHeight="8964" xr2:uid="{986CCB1E-BB96-46E0-A2EC-312726462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2" i="1"/>
  <c r="F2" i="1"/>
</calcChain>
</file>

<file path=xl/sharedStrings.xml><?xml version="1.0" encoding="utf-8"?>
<sst xmlns="http://schemas.openxmlformats.org/spreadsheetml/2006/main" count="62" uniqueCount="32">
  <si>
    <t>Date</t>
  </si>
  <si>
    <t>Category</t>
  </si>
  <si>
    <t>Sub-Category</t>
  </si>
  <si>
    <t>Amount</t>
  </si>
  <si>
    <t>Payment Mode</t>
  </si>
  <si>
    <t>Grocery</t>
  </si>
  <si>
    <t>Food</t>
  </si>
  <si>
    <t>Essentials</t>
  </si>
  <si>
    <t>Clothes</t>
  </si>
  <si>
    <t>Bills</t>
  </si>
  <si>
    <t>Fruits and Vegetables</t>
  </si>
  <si>
    <t>Milk</t>
  </si>
  <si>
    <t>Restaurant</t>
  </si>
  <si>
    <t>Zomato</t>
  </si>
  <si>
    <t>Chocolate</t>
  </si>
  <si>
    <t>Bread and milk</t>
  </si>
  <si>
    <t>Chai</t>
  </si>
  <si>
    <t>Shampoo</t>
  </si>
  <si>
    <t>Food oil</t>
  </si>
  <si>
    <t>Diary</t>
  </si>
  <si>
    <t>Salt and sugar</t>
  </si>
  <si>
    <t>Dress</t>
  </si>
  <si>
    <t>House rent</t>
  </si>
  <si>
    <t>Cash</t>
  </si>
  <si>
    <t>UPI</t>
  </si>
  <si>
    <t>Card</t>
  </si>
  <si>
    <t>SUM</t>
  </si>
  <si>
    <t>SUMIF</t>
  </si>
  <si>
    <t>COUNT</t>
  </si>
  <si>
    <t>SUMIFS</t>
  </si>
  <si>
    <t>COUNTIF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</si>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</sst>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1809B-49A5-4BCD-A437-621F18FFE86D}" name="Table1" displayName="Table1" ref="A1:E19" totalsRowShown="0" headerRowDxfId="1">
  <autoFilter ref="A1:E19" xr:uid="{B9C1809B-49A5-4BCD-A437-621F18FFE86D}"/>
  <tableColumns count="5">
    <tableColumn id="1" xr3:uid="{7F25A69E-3592-448D-B8DE-CB673117BFC1}" name="Date" dataDxfId="0"/>
    <tableColumn id="2" xr3:uid="{8C2F974C-4282-4B7C-9EF0-4F3B421AB974}" name="Category"/>
    <tableColumn id="3" xr3:uid="{79EE97CD-2F47-4DC8-8A9F-2E18E96CAB71}" name="Sub-Category"/>
    <tableColumn id="4" xr3:uid="{D85340E8-C34F-4D6D-8C0F-F3060C8EFCE0}" name="Amount"/>
    <tableColumn id="5" xr3:uid="{F1E5CCA1-E6D5-4DFB-BBE2-8D113A99E0A5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1889-BEE9-40B0-BC07-6B27774DC1C3}">
  <dimension ref="A1:K18"/>
  <sheetViews>
    <sheetView tabSelected="1" zoomScale="136" zoomScaleNormal="136" workbookViewId="0">
      <selection sqref="A1:E18"/>
    </sheetView>
  </sheetViews>
  <sheetFormatPr defaultRowHeight="14.4" x14ac:dyDescent="0.3"/>
  <cols>
    <col min="1" max="1" width="10.77734375" bestFit="1" customWidth="1"/>
    <col min="2" max="2" width="9.77734375" customWidth="1"/>
    <col min="3" max="3" width="18.88671875" customWidth="1"/>
    <col min="4" max="4" width="9.33203125" customWidth="1"/>
    <col min="5" max="5" width="15.1093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29</v>
      </c>
      <c r="I1" s="1" t="s">
        <v>28</v>
      </c>
      <c r="J1" s="1" t="s">
        <v>30</v>
      </c>
      <c r="K1" s="1" t="s">
        <v>31</v>
      </c>
    </row>
    <row r="2" spans="1:11" x14ac:dyDescent="0.3">
      <c r="A2" s="2">
        <v>44935</v>
      </c>
      <c r="B2" t="s">
        <v>5</v>
      </c>
      <c r="C2" t="s">
        <v>10</v>
      </c>
      <c r="D2">
        <v>456</v>
      </c>
      <c r="E2" t="s">
        <v>23</v>
      </c>
      <c r="F2">
        <f>SUM(Table1[Amount])</f>
        <v>22615</v>
      </c>
      <c r="G2">
        <f>SUMIF(Table1[Payment Mode],"UPI",D:D)</f>
        <v>3559</v>
      </c>
      <c r="H2">
        <f>SUMIFS(Table1[Amount],Table1[Payment Mode],"UPI",Table1[Category],"Food")</f>
        <v>1457</v>
      </c>
      <c r="I2">
        <f>COUNT(Table1[Amount])</f>
        <v>17</v>
      </c>
      <c r="J2">
        <f>COUNTIF(Table1[Payment Mode],"cash")</f>
        <v>5</v>
      </c>
      <c r="K2">
        <f>COUNTIFS(Table1[Payment Mode],"cash",Table1[Category],"Food")</f>
        <v>1</v>
      </c>
    </row>
    <row r="3" spans="1:11" x14ac:dyDescent="0.3">
      <c r="A3" s="2">
        <v>44945</v>
      </c>
      <c r="B3" t="s">
        <v>5</v>
      </c>
      <c r="C3" t="s">
        <v>11</v>
      </c>
      <c r="D3">
        <v>26</v>
      </c>
      <c r="E3" t="s">
        <v>24</v>
      </c>
    </row>
    <row r="4" spans="1:11" x14ac:dyDescent="0.3">
      <c r="A4" s="2">
        <v>44928</v>
      </c>
      <c r="B4" t="s">
        <v>6</v>
      </c>
      <c r="C4" t="s">
        <v>12</v>
      </c>
      <c r="D4">
        <v>890</v>
      </c>
      <c r="E4" t="s">
        <v>24</v>
      </c>
    </row>
    <row r="5" spans="1:11" x14ac:dyDescent="0.3">
      <c r="A5" s="2">
        <v>44950</v>
      </c>
      <c r="B5" t="s">
        <v>6</v>
      </c>
      <c r="C5" t="s">
        <v>10</v>
      </c>
      <c r="D5">
        <v>530</v>
      </c>
      <c r="E5" t="s">
        <v>23</v>
      </c>
    </row>
    <row r="6" spans="1:11" x14ac:dyDescent="0.3">
      <c r="A6" s="2">
        <v>44953</v>
      </c>
      <c r="B6" t="s">
        <v>6</v>
      </c>
      <c r="C6" t="s">
        <v>13</v>
      </c>
      <c r="D6">
        <v>300</v>
      </c>
      <c r="E6" t="s">
        <v>24</v>
      </c>
    </row>
    <row r="7" spans="1:11" x14ac:dyDescent="0.3">
      <c r="A7" s="2">
        <v>44930</v>
      </c>
      <c r="B7" t="s">
        <v>6</v>
      </c>
      <c r="C7" t="s">
        <v>13</v>
      </c>
      <c r="D7">
        <v>257</v>
      </c>
      <c r="E7" t="s">
        <v>24</v>
      </c>
    </row>
    <row r="8" spans="1:11" x14ac:dyDescent="0.3">
      <c r="A8" s="2">
        <v>44943</v>
      </c>
      <c r="B8" t="s">
        <v>5</v>
      </c>
      <c r="C8" t="s">
        <v>14</v>
      </c>
      <c r="D8">
        <v>100</v>
      </c>
      <c r="E8" t="s">
        <v>24</v>
      </c>
    </row>
    <row r="9" spans="1:11" x14ac:dyDescent="0.3">
      <c r="A9" s="2">
        <v>44949</v>
      </c>
      <c r="B9" t="s">
        <v>5</v>
      </c>
      <c r="C9" t="s">
        <v>15</v>
      </c>
      <c r="D9">
        <v>56</v>
      </c>
      <c r="E9" t="s">
        <v>23</v>
      </c>
    </row>
    <row r="10" spans="1:11" x14ac:dyDescent="0.3">
      <c r="A10" s="2">
        <v>44927</v>
      </c>
      <c r="B10" t="s">
        <v>5</v>
      </c>
      <c r="C10" t="s">
        <v>5</v>
      </c>
      <c r="D10">
        <v>30</v>
      </c>
      <c r="E10" t="s">
        <v>23</v>
      </c>
    </row>
    <row r="11" spans="1:11" x14ac:dyDescent="0.3">
      <c r="A11" s="2">
        <v>44952</v>
      </c>
      <c r="B11" t="s">
        <v>6</v>
      </c>
      <c r="C11" t="s">
        <v>16</v>
      </c>
      <c r="D11">
        <v>10</v>
      </c>
      <c r="E11" t="s">
        <v>24</v>
      </c>
    </row>
    <row r="12" spans="1:11" x14ac:dyDescent="0.3">
      <c r="A12" s="2">
        <v>44946</v>
      </c>
      <c r="B12" t="s">
        <v>7</v>
      </c>
      <c r="C12" t="s">
        <v>17</v>
      </c>
      <c r="D12">
        <v>780</v>
      </c>
      <c r="E12" t="s">
        <v>24</v>
      </c>
    </row>
    <row r="13" spans="1:11" x14ac:dyDescent="0.3">
      <c r="A13" s="2">
        <v>44944</v>
      </c>
      <c r="B13" t="s">
        <v>7</v>
      </c>
      <c r="C13" t="s">
        <v>18</v>
      </c>
      <c r="D13">
        <v>120</v>
      </c>
      <c r="E13" t="s">
        <v>24</v>
      </c>
    </row>
    <row r="14" spans="1:11" x14ac:dyDescent="0.3">
      <c r="A14" s="2">
        <v>44932</v>
      </c>
      <c r="B14" t="s">
        <v>7</v>
      </c>
      <c r="C14" t="s">
        <v>19</v>
      </c>
      <c r="D14">
        <v>120</v>
      </c>
      <c r="E14" t="s">
        <v>24</v>
      </c>
    </row>
    <row r="15" spans="1:11" x14ac:dyDescent="0.3">
      <c r="A15" s="2">
        <v>44941</v>
      </c>
      <c r="B15" t="s">
        <v>7</v>
      </c>
      <c r="C15" t="s">
        <v>20</v>
      </c>
      <c r="D15">
        <v>50</v>
      </c>
      <c r="E15" t="s">
        <v>23</v>
      </c>
    </row>
    <row r="16" spans="1:11" x14ac:dyDescent="0.3">
      <c r="A16" s="2">
        <v>44948</v>
      </c>
      <c r="B16" t="s">
        <v>8</v>
      </c>
      <c r="C16" t="s">
        <v>21</v>
      </c>
      <c r="D16">
        <v>1890</v>
      </c>
      <c r="E16" t="s">
        <v>24</v>
      </c>
    </row>
    <row r="17" spans="1:5" x14ac:dyDescent="0.3">
      <c r="A17" s="2">
        <v>44947</v>
      </c>
      <c r="B17" t="s">
        <v>8</v>
      </c>
      <c r="C17" t="s">
        <v>21</v>
      </c>
      <c r="D17">
        <v>1000</v>
      </c>
      <c r="E17" t="s">
        <v>25</v>
      </c>
    </row>
    <row r="18" spans="1:5" x14ac:dyDescent="0.3">
      <c r="A18" s="2">
        <v>44936</v>
      </c>
      <c r="B18" t="s">
        <v>9</v>
      </c>
      <c r="C18" t="s">
        <v>22</v>
      </c>
      <c r="D18">
        <v>16000</v>
      </c>
      <c r="E1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Kumari</dc:creator>
  <cp:lastModifiedBy>Ritika Kumari</cp:lastModifiedBy>
  <dcterms:created xsi:type="dcterms:W3CDTF">2024-01-27T11:08:10Z</dcterms:created>
  <dcterms:modified xsi:type="dcterms:W3CDTF">2024-01-29T10:55:06Z</dcterms:modified>
</cp:coreProperties>
</file>