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335"/>
  </bookViews>
  <sheets>
    <sheet name="Part List Report" sheetId="3" r:id="rId1"/>
    <sheet name="Project Information" sheetId="4" r:id="rId2"/>
  </sheets>
  <calcPr calcId="144525"/>
</workbook>
</file>

<file path=xl/sharedStrings.xml><?xml version="1.0" encoding="utf-8"?>
<sst xmlns="http://schemas.openxmlformats.org/spreadsheetml/2006/main" count="77" uniqueCount="65">
  <si>
    <t>Component list</t>
  </si>
  <si>
    <t>Bill of Materials for Project [LED_Project.PrjPcb] (No PCB Document Selected)</t>
  </si>
  <si>
    <t>Source Data From:</t>
  </si>
  <si>
    <t>LED_Project.PrjPcb</t>
  </si>
  <si>
    <t>Generated by:</t>
  </si>
  <si>
    <t>Project:</t>
  </si>
  <si>
    <t>Variant:</t>
  </si>
  <si>
    <t>None</t>
  </si>
  <si>
    <t>IGCL</t>
  </si>
  <si>
    <t>IIT KANPUR</t>
  </si>
  <si>
    <t>Report Date:</t>
  </si>
  <si>
    <t>2/23/2023</t>
  </si>
  <si>
    <t>5:49 PM</t>
  </si>
  <si>
    <t>Print Date:</t>
  </si>
  <si>
    <t>#</t>
  </si>
  <si>
    <t>Category</t>
  </si>
  <si>
    <t>Manufacturer 1</t>
  </si>
  <si>
    <t>Manufacturer Part Number 1</t>
  </si>
  <si>
    <t>Case/Package</t>
  </si>
  <si>
    <t>Description</t>
  </si>
  <si>
    <t>Quantity</t>
  </si>
  <si>
    <t>Supplier 1</t>
  </si>
  <si>
    <t>Supplier Part Number 1</t>
  </si>
  <si>
    <t>Supplier Order Qty 1</t>
  </si>
  <si>
    <t>Supplier Stock 1</t>
  </si>
  <si>
    <t>Supplier Unit Price 1</t>
  </si>
  <si>
    <t>Supplier Subtotal 1</t>
  </si>
  <si>
    <t>Supplier Currency 1</t>
  </si>
  <si>
    <t>Headers and Wire Housings</t>
  </si>
  <si>
    <t>CONN HEADER 2POS .100 VERT TIN</t>
  </si>
  <si>
    <t>Digi-Key</t>
  </si>
  <si>
    <t>WM4111-ND</t>
  </si>
  <si>
    <t>LEDs Optoelectronics</t>
  </si>
  <si>
    <t>Orange 620nm LED Indication - Discrete 1.95V 0603 (1608 Metric)</t>
  </si>
  <si>
    <t>P14141CT-ND</t>
  </si>
  <si>
    <t>Chip SMD Resistors</t>
  </si>
  <si>
    <t>RES SMD 360 OHM 1% 1/8W 0805</t>
  </si>
  <si>
    <t>541-360CDKR-ND</t>
  </si>
  <si>
    <t>Approved</t>
  </si>
  <si>
    <t>Notes</t>
  </si>
  <si>
    <t>1</t>
  </si>
  <si>
    <t>pcs:</t>
  </si>
  <si>
    <t>Total</t>
  </si>
  <si>
    <t>INR</t>
  </si>
  <si>
    <t>Price for 1pcs</t>
  </si>
  <si>
    <t>Project Full Path</t>
  </si>
  <si>
    <t>C:\Users\Public\Documents\Altium\Projects\LED_Project\LED_Project.PrjPcb</t>
  </si>
  <si>
    <t>Project Filename</t>
  </si>
  <si>
    <t>Variant Name</t>
  </si>
  <si>
    <t>Data-Source Filename</t>
  </si>
  <si>
    <t>Data-Source Full Path</t>
  </si>
  <si>
    <t>Title</t>
  </si>
  <si>
    <t>Total Quantity</t>
  </si>
  <si>
    <t>5</t>
  </si>
  <si>
    <t>Report Time</t>
  </si>
  <si>
    <t>Report Date</t>
  </si>
  <si>
    <t>Report Date &amp; Tine</t>
  </si>
  <si>
    <t>2/23/2023 5:49 PM</t>
  </si>
  <si>
    <t>Output Name</t>
  </si>
  <si>
    <t>Bill of Materials</t>
  </si>
  <si>
    <t>Output Type</t>
  </si>
  <si>
    <t>BomReport</t>
  </si>
  <si>
    <t>Output Generator Name</t>
  </si>
  <si>
    <t>BOM</t>
  </si>
  <si>
    <t>Output Generator Description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</si>
</sst>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178" formatCode="[$-C09]dd\-mmm\-yy;@"/>
    <numFmt numFmtId="179" formatCode="[$-409]h:mm:ss\ AM/PM;@"/>
  </numFmts>
  <fonts count="39">
    <font>
      <sz val="10"/>
      <name val="Arial"/>
      <charset val="134"/>
    </font>
    <font>
      <b/>
      <sz val="10"/>
      <color indexed="8"/>
      <name val="Arial"/>
      <charset val="134"/>
    </font>
    <font>
      <sz val="10"/>
      <color indexed="8"/>
      <name val="Arial"/>
      <charset val="134"/>
    </font>
    <font>
      <b/>
      <sz val="10"/>
      <name val="Arial"/>
      <charset val="134"/>
    </font>
    <font>
      <sz val="10"/>
      <color indexed="13"/>
      <name val="Arial"/>
      <charset val="134"/>
    </font>
    <font>
      <b/>
      <sz val="24"/>
      <color indexed="10"/>
      <name val="Arial"/>
      <charset val="134"/>
    </font>
    <font>
      <b/>
      <sz val="12"/>
      <color indexed="13"/>
      <name val="Arial"/>
      <charset val="134"/>
    </font>
    <font>
      <b/>
      <sz val="10"/>
      <color indexed="10"/>
      <name val="Arial"/>
      <charset val="134"/>
    </font>
    <font>
      <sz val="10"/>
      <color indexed="10"/>
      <name val="Arial"/>
      <charset val="134"/>
    </font>
    <font>
      <b/>
      <sz val="16"/>
      <name val="Arial"/>
      <charset val="134"/>
    </font>
    <font>
      <sz val="9"/>
      <color indexed="10"/>
      <name val="Arial"/>
      <charset val="134"/>
    </font>
    <font>
      <b/>
      <sz val="8"/>
      <name val="Arial"/>
      <charset val="134"/>
    </font>
    <font>
      <sz val="8"/>
      <color indexed="10"/>
      <name val="Arial"/>
      <charset val="134"/>
    </font>
    <font>
      <b/>
      <sz val="8"/>
      <color indexed="10"/>
      <name val="Arial"/>
      <charset val="204"/>
    </font>
    <font>
      <sz val="18"/>
      <name val="Arial"/>
      <charset val="134"/>
    </font>
    <font>
      <b/>
      <sz val="16"/>
      <color indexed="10"/>
      <name val="Arial"/>
      <charset val="134"/>
    </font>
    <font>
      <u/>
      <sz val="10"/>
      <color rgb="FF800080"/>
      <name val="Arial"/>
      <charset val="134"/>
    </font>
    <font>
      <b/>
      <sz val="18"/>
      <name val="Arial"/>
      <charset val="134"/>
    </font>
    <font>
      <b/>
      <sz val="20"/>
      <name val="Arial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0"/>
      <color indexed="12"/>
      <name val="Arial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indexed="62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auto="1"/>
      </right>
      <top style="medium">
        <color indexed="62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9" fillId="9" borderId="0" applyNumberFormat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4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4" borderId="40" applyNumberFormat="0" applyAlignment="0" applyProtection="0">
      <alignment vertical="center"/>
    </xf>
    <xf numFmtId="0" fontId="27" fillId="0" borderId="41" applyNumberFormat="0" applyFill="0" applyAlignment="0" applyProtection="0">
      <alignment vertical="center"/>
    </xf>
    <xf numFmtId="0" fontId="21" fillId="15" borderId="42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41" applyNumberFormat="0" applyFill="0" applyAlignment="0" applyProtection="0">
      <alignment vertical="center"/>
    </xf>
    <xf numFmtId="0" fontId="20" fillId="0" borderId="3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20" borderId="43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4" borderId="44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6" fillId="24" borderId="43" applyNumberFormat="0" applyAlignment="0" applyProtection="0">
      <alignment vertical="center"/>
    </xf>
    <xf numFmtId="0" fontId="37" fillId="0" borderId="45" applyNumberFormat="0" applyFill="0" applyAlignment="0" applyProtection="0">
      <alignment vertical="center"/>
    </xf>
    <xf numFmtId="0" fontId="38" fillId="0" borderId="46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</cellStyleXfs>
  <cellXfs count="98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4" fillId="4" borderId="2" xfId="0" applyFont="1" applyFill="1" applyBorder="1" applyAlignment="1"/>
    <xf numFmtId="0" fontId="4" fillId="4" borderId="1" xfId="0" applyFont="1" applyFill="1" applyBorder="1" applyAlignment="1"/>
    <xf numFmtId="0" fontId="4" fillId="4" borderId="3" xfId="0" applyFont="1" applyFill="1" applyBorder="1" applyAlignment="1"/>
    <xf numFmtId="0" fontId="4" fillId="4" borderId="4" xfId="0" applyFont="1" applyFill="1" applyBorder="1" applyAlignment="1"/>
    <xf numFmtId="0" fontId="5" fillId="5" borderId="5" xfId="0" applyFont="1" applyFill="1" applyBorder="1" applyAlignment="1">
      <alignment vertical="center"/>
    </xf>
    <xf numFmtId="0" fontId="0" fillId="0" borderId="0" xfId="0" applyBorder="1" applyAlignment="1">
      <alignment horizontal="left" vertical="top"/>
    </xf>
    <xf numFmtId="0" fontId="5" fillId="5" borderId="6" xfId="0" applyFont="1" applyFill="1" applyBorder="1" applyAlignment="1">
      <alignment vertical="center"/>
    </xf>
    <xf numFmtId="0" fontId="6" fillId="4" borderId="7" xfId="0" applyFont="1" applyFill="1" applyBorder="1" applyAlignment="1">
      <alignment vertical="center"/>
    </xf>
    <xf numFmtId="0" fontId="7" fillId="5" borderId="0" xfId="0" applyFont="1" applyFill="1" applyBorder="1" applyAlignment="1"/>
    <xf numFmtId="0" fontId="7" fillId="5" borderId="0" xfId="0" applyFont="1" applyFill="1" applyBorder="1" applyAlignment="1">
      <alignment horizontal="left"/>
    </xf>
    <xf numFmtId="0" fontId="0" fillId="0" borderId="0" xfId="0" applyBorder="1" applyAlignment="1">
      <alignment vertical="top"/>
    </xf>
    <xf numFmtId="0" fontId="7" fillId="5" borderId="8" xfId="0" applyFont="1" applyFill="1" applyBorder="1" applyAlignment="1">
      <alignment horizontal="left"/>
    </xf>
    <xf numFmtId="0" fontId="8" fillId="5" borderId="8" xfId="0" applyFont="1" applyFill="1" applyBorder="1" applyAlignment="1"/>
    <xf numFmtId="0" fontId="9" fillId="0" borderId="0" xfId="0" applyFont="1" applyBorder="1" applyAlignment="1">
      <alignment vertical="top"/>
    </xf>
    <xf numFmtId="0" fontId="8" fillId="5" borderId="0" xfId="0" applyFont="1" applyFill="1" applyBorder="1" applyAlignment="1"/>
    <xf numFmtId="0" fontId="7" fillId="5" borderId="9" xfId="0" applyFont="1" applyFill="1" applyBorder="1" applyAlignment="1">
      <alignment horizontal="left"/>
    </xf>
    <xf numFmtId="0" fontId="8" fillId="5" borderId="9" xfId="0" applyFont="1" applyFill="1" applyBorder="1" applyAlignment="1"/>
    <xf numFmtId="0" fontId="0" fillId="0" borderId="0" xfId="0" applyFont="1" applyBorder="1" applyAlignment="1">
      <alignment vertical="top"/>
    </xf>
    <xf numFmtId="0" fontId="7" fillId="5" borderId="9" xfId="0" applyFont="1" applyFill="1" applyBorder="1" applyAlignment="1"/>
    <xf numFmtId="0" fontId="8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8" fillId="5" borderId="10" xfId="0" applyFont="1" applyFill="1" applyBorder="1" applyAlignment="1">
      <alignment horizontal="left"/>
    </xf>
    <xf numFmtId="178" fontId="8" fillId="5" borderId="9" xfId="0" applyNumberFormat="1" applyFont="1" applyFill="1" applyBorder="1" applyAlignment="1">
      <alignment horizontal="left"/>
    </xf>
    <xf numFmtId="179" fontId="8" fillId="5" borderId="9" xfId="0" applyNumberFormat="1" applyFont="1" applyFill="1" applyBorder="1" applyAlignment="1">
      <alignment horizontal="left"/>
    </xf>
    <xf numFmtId="0" fontId="0" fillId="4" borderId="4" xfId="0" applyFont="1" applyFill="1" applyBorder="1" applyAlignment="1">
      <alignment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 wrapText="1"/>
    </xf>
    <xf numFmtId="0" fontId="12" fillId="7" borderId="13" xfId="0" applyFont="1" applyFill="1" applyBorder="1" applyAlignment="1">
      <alignment vertical="top" wrapText="1"/>
    </xf>
    <xf numFmtId="0" fontId="12" fillId="7" borderId="14" xfId="0" applyFont="1" applyFill="1" applyBorder="1" applyAlignment="1">
      <alignment vertical="top" wrapText="1"/>
    </xf>
    <xf numFmtId="0" fontId="12" fillId="7" borderId="15" xfId="0" applyFont="1" applyFill="1" applyBorder="1" applyAlignment="1">
      <alignment vertical="top" wrapText="1"/>
    </xf>
    <xf numFmtId="0" fontId="12" fillId="2" borderId="16" xfId="0" applyFont="1" applyFill="1" applyBorder="1" applyAlignment="1">
      <alignment vertical="top" wrapText="1"/>
    </xf>
    <xf numFmtId="0" fontId="12" fillId="2" borderId="17" xfId="0" applyFont="1" applyFill="1" applyBorder="1" applyAlignment="1">
      <alignment vertical="top" wrapText="1"/>
    </xf>
    <xf numFmtId="0" fontId="0" fillId="0" borderId="11" xfId="0" applyBorder="1" applyAlignment="1">
      <alignment vertical="top"/>
    </xf>
    <xf numFmtId="0" fontId="0" fillId="0" borderId="8" xfId="0" applyBorder="1" applyAlignment="1">
      <alignment horizontal="left" vertical="top"/>
    </xf>
    <xf numFmtId="0" fontId="0" fillId="0" borderId="8" xfId="0" applyNumberFormat="1" applyFont="1" applyFill="1" applyBorder="1" applyAlignment="1" applyProtection="1">
      <alignment horizontal="left" vertical="top"/>
      <protection locked="0"/>
    </xf>
    <xf numFmtId="0" fontId="0" fillId="0" borderId="18" xfId="0" applyNumberFormat="1" applyFont="1" applyFill="1" applyBorder="1" applyAlignment="1" applyProtection="1">
      <alignment horizontal="left" vertical="top"/>
      <protection locked="0"/>
    </xf>
    <xf numFmtId="0" fontId="0" fillId="0" borderId="12" xfId="0" applyBorder="1" applyAlignment="1">
      <alignment vertical="top"/>
    </xf>
    <xf numFmtId="0" fontId="13" fillId="5" borderId="19" xfId="0" applyFont="1" applyFill="1" applyBorder="1" applyAlignment="1">
      <alignment vertical="top" wrapText="1"/>
    </xf>
    <xf numFmtId="0" fontId="3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20" xfId="0" applyNumberFormat="1" applyFont="1" applyFill="1" applyBorder="1" applyAlignment="1" applyProtection="1">
      <alignment horizontal="left" vertical="top"/>
      <protection locked="0"/>
    </xf>
    <xf numFmtId="0" fontId="0" fillId="0" borderId="1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21" xfId="0" applyNumberFormat="1" applyFont="1" applyFill="1" applyBorder="1" applyAlignment="1" applyProtection="1">
      <alignment horizontal="left" vertical="top"/>
      <protection locked="0"/>
    </xf>
    <xf numFmtId="0" fontId="14" fillId="0" borderId="0" xfId="0" applyNumberFormat="1" applyFont="1" applyFill="1" applyBorder="1" applyAlignment="1" applyProtection="1">
      <alignment horizontal="right" vertical="top"/>
      <protection locked="0"/>
    </xf>
    <xf numFmtId="0" fontId="4" fillId="4" borderId="22" xfId="0" applyFont="1" applyFill="1" applyBorder="1" applyAlignment="1"/>
    <xf numFmtId="0" fontId="0" fillId="0" borderId="23" xfId="0" applyNumberFormat="1" applyFont="1" applyFill="1" applyBorder="1" applyAlignment="1" applyProtection="1">
      <alignment vertical="top"/>
      <protection locked="0"/>
    </xf>
    <xf numFmtId="0" fontId="0" fillId="0" borderId="7" xfId="0" applyNumberFormat="1" applyFont="1" applyFill="1" applyBorder="1" applyAlignment="1" applyProtection="1">
      <alignment vertical="top"/>
      <protection locked="0"/>
    </xf>
    <xf numFmtId="0" fontId="0" fillId="0" borderId="24" xfId="0" applyNumberFormat="1" applyFont="1" applyFill="1" applyBorder="1" applyAlignment="1" applyProtection="1">
      <alignment horizontal="left" vertical="top"/>
      <protection locked="0"/>
    </xf>
    <xf numFmtId="0" fontId="0" fillId="0" borderId="7" xfId="0" applyNumberFormat="1" applyFont="1" applyFill="1" applyBorder="1" applyAlignment="1" applyProtection="1">
      <alignment horizontal="left" vertical="top"/>
      <protection locked="0"/>
    </xf>
    <xf numFmtId="0" fontId="4" fillId="4" borderId="1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center"/>
    </xf>
    <xf numFmtId="0" fontId="0" fillId="0" borderId="27" xfId="0" applyBorder="1" applyAlignment="1">
      <alignment horizontal="left" vertical="top"/>
    </xf>
    <xf numFmtId="0" fontId="8" fillId="5" borderId="0" xfId="0" applyFont="1" applyFill="1" applyBorder="1" applyAlignment="1">
      <alignment horizontal="center"/>
    </xf>
    <xf numFmtId="0" fontId="15" fillId="5" borderId="0" xfId="0" applyFont="1" applyFill="1" applyBorder="1" applyAlignment="1"/>
    <xf numFmtId="0" fontId="10" fillId="5" borderId="0" xfId="0" applyFont="1" applyFill="1" applyBorder="1" applyAlignment="1">
      <alignment horizontal="center"/>
    </xf>
    <xf numFmtId="0" fontId="16" fillId="5" borderId="0" xfId="7" applyFont="1" applyFill="1" applyBorder="1" applyAlignment="1" applyProtection="1"/>
    <xf numFmtId="0" fontId="11" fillId="6" borderId="28" xfId="0" applyFont="1" applyFill="1" applyBorder="1" applyAlignment="1">
      <alignment horizontal="center" vertical="center" wrapText="1"/>
    </xf>
    <xf numFmtId="0" fontId="11" fillId="6" borderId="29" xfId="0" applyFont="1" applyFill="1" applyBorder="1" applyAlignment="1">
      <alignment horizontal="center" vertical="center" wrapText="1"/>
    </xf>
    <xf numFmtId="0" fontId="11" fillId="6" borderId="30" xfId="0" applyFont="1" applyFill="1" applyBorder="1" applyAlignment="1">
      <alignment horizontal="center" vertical="center" wrapText="1"/>
    </xf>
    <xf numFmtId="0" fontId="12" fillId="7" borderId="15" xfId="0" applyFont="1" applyFill="1" applyBorder="1" applyAlignment="1">
      <alignment horizontal="center" vertical="top" wrapText="1"/>
    </xf>
    <xf numFmtId="0" fontId="12" fillId="7" borderId="31" xfId="0" applyFont="1" applyFill="1" applyBorder="1" applyAlignment="1">
      <alignment horizontal="right" vertical="top" wrapText="1"/>
    </xf>
    <xf numFmtId="2" fontId="12" fillId="7" borderId="31" xfId="0" applyNumberFormat="1" applyFont="1" applyFill="1" applyBorder="1" applyAlignment="1">
      <alignment horizontal="right" vertical="top" wrapText="1"/>
    </xf>
    <xf numFmtId="0" fontId="12" fillId="7" borderId="32" xfId="0" applyFont="1" applyFill="1" applyBorder="1" applyAlignment="1">
      <alignment horizontal="left" vertical="top" wrapText="1"/>
    </xf>
    <xf numFmtId="0" fontId="12" fillId="2" borderId="17" xfId="0" applyFont="1" applyFill="1" applyBorder="1" applyAlignment="1">
      <alignment horizontal="center" vertical="top" wrapText="1"/>
    </xf>
    <xf numFmtId="0" fontId="12" fillId="2" borderId="33" xfId="0" applyFont="1" applyFill="1" applyBorder="1" applyAlignment="1">
      <alignment vertical="top" wrapText="1"/>
    </xf>
    <xf numFmtId="2" fontId="12" fillId="2" borderId="33" xfId="0" applyNumberFormat="1" applyFont="1" applyFill="1" applyBorder="1" applyAlignment="1">
      <alignment vertical="top" wrapText="1"/>
    </xf>
    <xf numFmtId="0" fontId="12" fillId="2" borderId="34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center" vertical="top"/>
    </xf>
    <xf numFmtId="0" fontId="13" fillId="5" borderId="35" xfId="0" applyFont="1" applyFill="1" applyBorder="1" applyAlignment="1">
      <alignment vertical="top" wrapText="1"/>
    </xf>
    <xf numFmtId="0" fontId="0" fillId="0" borderId="8" xfId="0" applyBorder="1" applyAlignment="1">
      <alignment vertical="top"/>
    </xf>
    <xf numFmtId="0" fontId="0" fillId="0" borderId="36" xfId="0" applyBorder="1" applyAlignment="1">
      <alignment horizontal="left" vertical="top"/>
    </xf>
    <xf numFmtId="0" fontId="0" fillId="0" borderId="10" xfId="0" applyNumberFormat="1" applyFont="1" applyFill="1" applyBorder="1" applyAlignment="1" applyProtection="1">
      <alignment horizontal="center" vertical="top"/>
      <protection locked="0"/>
    </xf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17" fillId="0" borderId="0" xfId="0" applyFont="1" applyBorder="1" applyAlignment="1">
      <alignment vertical="top"/>
    </xf>
    <xf numFmtId="0" fontId="17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0" xfId="0" applyNumberFormat="1" applyFont="1" applyFill="1" applyBorder="1" applyAlignment="1" applyProtection="1">
      <alignment horizontal="center" vertical="top"/>
      <protection locked="0"/>
    </xf>
    <xf numFmtId="2" fontId="0" fillId="0" borderId="1" xfId="0" applyNumberFormat="1" applyBorder="1" applyAlignment="1">
      <alignment horizontal="right" vertical="top"/>
    </xf>
    <xf numFmtId="0" fontId="0" fillId="0" borderId="0" xfId="0" applyFont="1" applyBorder="1" applyAlignment="1">
      <alignment horizontal="left" vertical="top"/>
    </xf>
    <xf numFmtId="0" fontId="0" fillId="0" borderId="7" xfId="0" applyNumberFormat="1" applyFont="1" applyFill="1" applyBorder="1" applyAlignment="1" applyProtection="1">
      <alignment horizontal="center" vertical="top"/>
      <protection locked="0"/>
    </xf>
    <xf numFmtId="0" fontId="0" fillId="0" borderId="7" xfId="0" applyBorder="1" applyAlignment="1">
      <alignment vertical="top"/>
    </xf>
    <xf numFmtId="0" fontId="0" fillId="0" borderId="26" xfId="0" applyBorder="1" applyAlignment="1">
      <alignment horizontal="left" vertical="top"/>
    </xf>
    <xf numFmtId="0" fontId="6" fillId="4" borderId="7" xfId="0" applyFont="1" applyFill="1" applyBorder="1" applyAlignment="1" quotePrefix="1">
      <alignment vertical="center"/>
    </xf>
    <xf numFmtId="0" fontId="7" fillId="5" borderId="0" xfId="0" applyFont="1" applyFill="1" applyBorder="1" applyAlignment="1" quotePrefix="1">
      <alignment horizontal="left"/>
    </xf>
    <xf numFmtId="0" fontId="7" fillId="5" borderId="8" xfId="0" applyFont="1" applyFill="1" applyBorder="1" applyAlignment="1" quotePrefix="1">
      <alignment horizontal="left"/>
    </xf>
    <xf numFmtId="0" fontId="7" fillId="5" borderId="9" xfId="0" applyFont="1" applyFill="1" applyBorder="1" applyAlignment="1" quotePrefix="1">
      <alignment horizontal="left"/>
    </xf>
    <xf numFmtId="0" fontId="8" fillId="5" borderId="10" xfId="0" applyFont="1" applyFill="1" applyBorder="1" applyAlignment="1" quotePrefix="1">
      <alignment horizontal="left"/>
    </xf>
    <xf numFmtId="0" fontId="14" fillId="0" borderId="0" xfId="0" applyNumberFormat="1" applyFont="1" applyFill="1" applyBorder="1" applyAlignment="1" applyProtection="1" quotePrefix="1">
      <alignment horizontal="right" vertical="top"/>
      <protection locked="0"/>
    </xf>
    <xf numFmtId="0" fontId="18" fillId="0" borderId="0" xfId="0" applyFont="1" applyBorder="1" applyAlignment="1" quotePrefix="1">
      <alignment vertical="top"/>
    </xf>
    <xf numFmtId="0" fontId="0" fillId="0" borderId="0" xfId="0" applyFont="1" applyBorder="1" applyAlignment="1" quotePrefix="1">
      <alignment horizontal="left" vertical="top"/>
    </xf>
    <xf numFmtId="0" fontId="2" fillId="2" borderId="1" xfId="0" applyFont="1" applyFill="1" applyBorder="1" applyAlignment="1" quotePrefix="1">
      <alignment horizontal="left" vertical="center"/>
    </xf>
    <xf numFmtId="0" fontId="2" fillId="3" borderId="0" xfId="0" applyFont="1" applyFill="1" applyBorder="1" applyAlignment="1" quotePrefix="1">
      <alignment horizontal="left" vertical="center"/>
    </xf>
    <xf numFmtId="0" fontId="2" fillId="2" borderId="0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358775</xdr:colOff>
      <xdr:row>2</xdr:row>
      <xdr:rowOff>104775</xdr:rowOff>
    </xdr:from>
    <xdr:to>
      <xdr:col>14</xdr:col>
      <xdr:colOff>354330</xdr:colOff>
      <xdr:row>6</xdr:row>
      <xdr:rowOff>184150</xdr:rowOff>
    </xdr:to>
    <xdr:pic>
      <xdr:nvPicPr>
        <xdr:cNvPr id="2" name="Picture 1" descr="Trademarks of IIT Kanpur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3651865" y="758190"/>
          <a:ext cx="1132205" cy="1079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O21"/>
  <sheetViews>
    <sheetView showGridLines="0" tabSelected="1" zoomScale="80" zoomScaleNormal="80" workbookViewId="0">
      <selection activeCell="A12" sqref="A12:O12"/>
    </sheetView>
  </sheetViews>
  <sheetFormatPr defaultColWidth="9" defaultRowHeight="13.2"/>
  <cols>
    <col min="1" max="1" width="3.13888888888889" style="8" customWidth="1"/>
    <col min="2" max="2" width="5.42592592592593" style="8" customWidth="1"/>
    <col min="3" max="3" width="25.712962962963" style="9" customWidth="1"/>
    <col min="4" max="4" width="28.712962962963" style="9" customWidth="1"/>
    <col min="5" max="5" width="21.4259259259259" style="9" customWidth="1"/>
    <col min="6" max="6" width="20.1388888888889" style="8" customWidth="1"/>
    <col min="7" max="7" width="31" style="8" customWidth="1"/>
    <col min="8" max="8" width="8.57407407407407" style="8" customWidth="1"/>
    <col min="9" max="9" width="15.8518518518519" style="10" customWidth="1"/>
    <col min="10" max="10" width="18.1388888888889" style="8" customWidth="1"/>
    <col min="11" max="11" width="7.57407407407407" style="8" customWidth="1"/>
    <col min="12" max="12" width="8.13888888888889" style="8" customWidth="1"/>
    <col min="13" max="13" width="8.57407407407407" style="8" customWidth="1"/>
    <col min="14" max="14" width="8" style="8" customWidth="1"/>
    <col min="15" max="15" width="8.28703703703704" style="9" customWidth="1"/>
    <col min="16" max="16384" width="9.13888888888889" style="8"/>
  </cols>
  <sheetData>
    <row r="1" ht="13.95" spans="1:15">
      <c r="A1" s="11"/>
      <c r="B1" s="12"/>
      <c r="C1" s="13"/>
      <c r="D1" s="13"/>
      <c r="E1" s="13"/>
      <c r="F1" s="12"/>
      <c r="G1" s="12"/>
      <c r="H1" s="12"/>
      <c r="I1" s="61"/>
      <c r="J1" s="12"/>
      <c r="K1" s="12"/>
      <c r="L1" s="12"/>
      <c r="M1" s="12"/>
      <c r="N1" s="12"/>
      <c r="O1" s="62"/>
    </row>
    <row r="2" ht="37.5" customHeight="1" spans="1:15">
      <c r="A2" s="14"/>
      <c r="B2" s="15"/>
      <c r="C2" s="15" t="s">
        <v>0</v>
      </c>
      <c r="D2" s="16"/>
      <c r="E2" s="17"/>
      <c r="F2" s="98" t="s">
        <v>1</v>
      </c>
      <c r="G2" s="18"/>
      <c r="H2" s="18"/>
      <c r="I2" s="63"/>
      <c r="J2" s="18"/>
      <c r="K2" s="18"/>
      <c r="L2" s="18"/>
      <c r="M2" s="18"/>
      <c r="N2" s="18"/>
      <c r="O2" s="64"/>
    </row>
    <row r="3" ht="23.25" customHeight="1" spans="1:15">
      <c r="A3" s="14"/>
      <c r="B3" s="19"/>
      <c r="C3" s="19" t="s">
        <v>2</v>
      </c>
      <c r="D3" s="99" t="s">
        <v>3</v>
      </c>
      <c r="E3" s="19"/>
      <c r="F3" s="21"/>
      <c r="G3" s="19"/>
      <c r="H3" s="21"/>
      <c r="I3" s="65"/>
      <c r="J3" s="19"/>
      <c r="K3" s="25" t="s">
        <v>4</v>
      </c>
      <c r="L3" s="21"/>
      <c r="M3" s="28"/>
      <c r="N3" s="21"/>
      <c r="O3" s="66"/>
    </row>
    <row r="4" ht="17.25" customHeight="1" spans="1:15">
      <c r="A4" s="14"/>
      <c r="B4" s="19"/>
      <c r="C4" s="19" t="s">
        <v>5</v>
      </c>
      <c r="D4" s="100" t="s">
        <v>3</v>
      </c>
      <c r="E4" s="23"/>
      <c r="F4" s="21"/>
      <c r="G4" s="24"/>
      <c r="H4" s="25"/>
      <c r="I4" s="67"/>
      <c r="J4" s="25"/>
      <c r="K4" s="21"/>
      <c r="L4" s="21"/>
      <c r="M4" s="21"/>
      <c r="N4" s="21"/>
      <c r="O4" s="66"/>
    </row>
    <row r="5" ht="17.25" customHeight="1" spans="1:15">
      <c r="A5" s="14"/>
      <c r="B5" s="19"/>
      <c r="C5" s="19" t="s">
        <v>6</v>
      </c>
      <c r="D5" s="101" t="s">
        <v>7</v>
      </c>
      <c r="E5" s="27"/>
      <c r="F5" s="21"/>
      <c r="G5" s="28"/>
      <c r="H5" s="25"/>
      <c r="I5" s="67"/>
      <c r="J5" s="25"/>
      <c r="K5" s="68" t="s">
        <v>8</v>
      </c>
      <c r="L5" s="21"/>
      <c r="M5" s="21"/>
      <c r="N5"/>
      <c r="O5" s="66"/>
    </row>
    <row r="6" ht="21" spans="1:15">
      <c r="A6" s="14"/>
      <c r="B6" s="29"/>
      <c r="C6" s="29"/>
      <c r="D6" s="29"/>
      <c r="E6" s="26"/>
      <c r="F6" s="30"/>
      <c r="G6" s="28"/>
      <c r="H6" s="25"/>
      <c r="I6" s="67"/>
      <c r="J6" s="25"/>
      <c r="K6" s="68" t="s">
        <v>9</v>
      </c>
      <c r="L6" s="21"/>
      <c r="M6" s="21"/>
      <c r="N6" s="21"/>
      <c r="O6" s="66"/>
    </row>
    <row r="7" ht="15.75" customHeight="1" spans="1:15">
      <c r="A7" s="14"/>
      <c r="B7" s="31"/>
      <c r="C7" s="31" t="s">
        <v>10</v>
      </c>
      <c r="D7" s="102" t="s">
        <v>11</v>
      </c>
      <c r="E7" s="102" t="s">
        <v>12</v>
      </c>
      <c r="F7" s="21"/>
      <c r="G7" s="28"/>
      <c r="H7" s="31"/>
      <c r="I7" s="69"/>
      <c r="J7" s="31"/>
      <c r="K7" s="70"/>
      <c r="L7" s="21"/>
      <c r="M7" s="21"/>
      <c r="N7" s="21"/>
      <c r="O7" s="66"/>
    </row>
    <row r="8" ht="15.75" customHeight="1" spans="1:15">
      <c r="A8" s="14"/>
      <c r="B8" s="27"/>
      <c r="C8" s="27" t="s">
        <v>13</v>
      </c>
      <c r="D8" s="33">
        <f ca="1">TODAY()</f>
        <v>44980</v>
      </c>
      <c r="E8" s="34">
        <f ca="1">NOW()</f>
        <v>44980.7427777778</v>
      </c>
      <c r="F8" s="21"/>
      <c r="G8" s="31"/>
      <c r="H8" s="31"/>
      <c r="I8" s="69"/>
      <c r="J8" s="31"/>
      <c r="K8" s="25"/>
      <c r="L8" s="21"/>
      <c r="M8" s="21"/>
      <c r="N8" s="21"/>
      <c r="O8" s="66"/>
    </row>
    <row r="9" s="6" customFormat="1" ht="40.5" customHeight="1" spans="1:15">
      <c r="A9" s="35"/>
      <c r="B9" s="36" t="s">
        <v>14</v>
      </c>
      <c r="C9" s="37" t="s">
        <v>15</v>
      </c>
      <c r="D9" s="37" t="s">
        <v>16</v>
      </c>
      <c r="E9" s="37" t="s">
        <v>17</v>
      </c>
      <c r="F9" s="37" t="s">
        <v>18</v>
      </c>
      <c r="G9" s="37" t="s">
        <v>19</v>
      </c>
      <c r="H9" s="37" t="s">
        <v>20</v>
      </c>
      <c r="I9" s="37" t="s">
        <v>21</v>
      </c>
      <c r="J9" s="37" t="s">
        <v>22</v>
      </c>
      <c r="K9" s="71" t="s">
        <v>23</v>
      </c>
      <c r="L9" s="72" t="s">
        <v>24</v>
      </c>
      <c r="M9" s="73" t="s">
        <v>25</v>
      </c>
      <c r="N9" s="73" t="s">
        <v>26</v>
      </c>
      <c r="O9" s="73" t="s">
        <v>27</v>
      </c>
    </row>
    <row r="10" s="7" customFormat="1" ht="28" customHeight="1" spans="1:15">
      <c r="A10" s="14"/>
      <c r="B10" s="38">
        <f t="shared" ref="B10:B12" si="0">ROW(B10)-ROW($B$9)</f>
        <v>1</v>
      </c>
      <c r="C10" s="39" t="s">
        <v>28</v>
      </c>
      <c r="D10" s="39"/>
      <c r="E10" s="40"/>
      <c r="F10" s="40"/>
      <c r="G10" s="40" t="s">
        <v>29</v>
      </c>
      <c r="H10" s="40">
        <v>1</v>
      </c>
      <c r="I10" s="74" t="s">
        <v>30</v>
      </c>
      <c r="J10" s="40" t="s">
        <v>31</v>
      </c>
      <c r="K10" s="75"/>
      <c r="L10" s="75"/>
      <c r="M10" s="76"/>
      <c r="N10" s="76"/>
      <c r="O10" s="77"/>
    </row>
    <row r="11" s="7" customFormat="1" ht="29" customHeight="1" spans="1:15">
      <c r="A11" s="14"/>
      <c r="B11" s="41">
        <f t="shared" si="0"/>
        <v>2</v>
      </c>
      <c r="C11" s="42" t="s">
        <v>32</v>
      </c>
      <c r="D11" s="42"/>
      <c r="E11" s="42"/>
      <c r="F11" s="42">
        <v>603</v>
      </c>
      <c r="G11" s="42" t="s">
        <v>33</v>
      </c>
      <c r="H11" s="42">
        <v>2</v>
      </c>
      <c r="I11" s="78" t="s">
        <v>30</v>
      </c>
      <c r="J11" s="42" t="s">
        <v>34</v>
      </c>
      <c r="K11" s="79"/>
      <c r="L11" s="79"/>
      <c r="M11" s="80"/>
      <c r="N11" s="80"/>
      <c r="O11" s="81"/>
    </row>
    <row r="12" s="7" customFormat="1" ht="28" customHeight="1" spans="1:15">
      <c r="A12" s="14"/>
      <c r="B12" s="38">
        <f t="shared" si="0"/>
        <v>3</v>
      </c>
      <c r="C12" s="39" t="s">
        <v>35</v>
      </c>
      <c r="D12" s="39"/>
      <c r="E12" s="40"/>
      <c r="F12" s="40">
        <v>805</v>
      </c>
      <c r="G12" s="40" t="s">
        <v>36</v>
      </c>
      <c r="H12" s="40">
        <v>2</v>
      </c>
      <c r="I12" s="74" t="s">
        <v>30</v>
      </c>
      <c r="J12" s="40" t="s">
        <v>37</v>
      </c>
      <c r="K12" s="75"/>
      <c r="L12" s="75"/>
      <c r="M12" s="76"/>
      <c r="N12" s="76"/>
      <c r="O12" s="77"/>
    </row>
    <row r="13" spans="1:15">
      <c r="A13" s="14"/>
      <c r="B13" s="43"/>
      <c r="C13" s="44"/>
      <c r="D13" s="45"/>
      <c r="E13" s="46"/>
      <c r="F13" s="47"/>
      <c r="G13" s="21"/>
      <c r="H13" s="48">
        <f>SUM(H10:H12)</f>
        <v>5</v>
      </c>
      <c r="I13" s="82"/>
      <c r="J13" s="83"/>
      <c r="K13" s="48">
        <f>SUM(K10:K12)</f>
        <v>0</v>
      </c>
      <c r="L13" s="84"/>
      <c r="M13" s="84"/>
      <c r="N13" s="84">
        <f>SUM(N10:N12)</f>
        <v>0</v>
      </c>
      <c r="O13" s="85"/>
    </row>
    <row r="14" ht="13.95" spans="1:15">
      <c r="A14" s="14"/>
      <c r="B14" s="49" t="s">
        <v>38</v>
      </c>
      <c r="C14" s="49"/>
      <c r="D14" s="50"/>
      <c r="E14" s="51"/>
      <c r="F14" s="49" t="s">
        <v>39</v>
      </c>
      <c r="G14" s="52"/>
      <c r="H14" s="52"/>
      <c r="I14" s="86"/>
      <c r="J14" s="21"/>
      <c r="K14" s="21"/>
      <c r="L14" s="21"/>
      <c r="M14" s="21"/>
      <c r="N14" s="21"/>
      <c r="O14" s="66"/>
    </row>
    <row r="15" ht="25.35" spans="1:15">
      <c r="A15" s="14"/>
      <c r="B15" s="53"/>
      <c r="C15" s="53"/>
      <c r="D15" s="53"/>
      <c r="E15" s="54"/>
      <c r="F15" s="50"/>
      <c r="G15" s="50"/>
      <c r="H15" s="103" t="s">
        <v>40</v>
      </c>
      <c r="I15" s="87" t="s">
        <v>41</v>
      </c>
      <c r="J15" s="88" t="s">
        <v>42</v>
      </c>
      <c r="K15" s="21"/>
      <c r="L15" s="89">
        <f>N13</f>
        <v>0</v>
      </c>
      <c r="M15" s="90"/>
      <c r="N15" s="104" t="s">
        <v>43</v>
      </c>
      <c r="O15" s="66"/>
    </row>
    <row r="16" spans="1:15">
      <c r="A16" s="14"/>
      <c r="B16" s="53"/>
      <c r="C16" s="53"/>
      <c r="D16" s="53"/>
      <c r="E16" s="54"/>
      <c r="F16" s="50"/>
      <c r="G16" s="50"/>
      <c r="H16" s="50"/>
      <c r="I16" s="92"/>
      <c r="J16" s="53" t="s">
        <v>44</v>
      </c>
      <c r="K16" s="53"/>
      <c r="L16" s="93">
        <f>L15/H15</f>
        <v>0</v>
      </c>
      <c r="M16" s="93"/>
      <c r="N16" s="105" t="s">
        <v>43</v>
      </c>
      <c r="O16" s="66"/>
    </row>
    <row r="17" ht="13.95" spans="1:15">
      <c r="A17" s="56"/>
      <c r="B17" s="57"/>
      <c r="C17" s="58"/>
      <c r="D17" s="58"/>
      <c r="E17" s="59"/>
      <c r="F17" s="60"/>
      <c r="G17" s="60"/>
      <c r="H17" s="60"/>
      <c r="I17" s="95"/>
      <c r="J17" s="60"/>
      <c r="K17" s="58"/>
      <c r="L17" s="96"/>
      <c r="M17" s="96"/>
      <c r="N17" s="96"/>
      <c r="O17" s="97"/>
    </row>
    <row r="19" spans="3:5">
      <c r="C19" s="8"/>
      <c r="D19" s="8"/>
      <c r="E19" s="8"/>
    </row>
    <row r="20" spans="3:5">
      <c r="C20" s="8"/>
      <c r="D20" s="8"/>
      <c r="E20" s="8"/>
    </row>
    <row r="21" spans="3:5">
      <c r="C21" s="8"/>
      <c r="D21" s="8"/>
      <c r="E21" s="8"/>
    </row>
  </sheetData>
  <mergeCells count="3">
    <mergeCell ref="B14:C14"/>
    <mergeCell ref="L15:M15"/>
    <mergeCell ref="L16:M16"/>
  </mergeCells>
  <conditionalFormatting sqref="L12">
    <cfRule type="cellIs" dxfId="0" priority="2" operator="lessThan">
      <formula>1</formula>
    </cfRule>
  </conditionalFormatting>
  <conditionalFormatting sqref="N12">
    <cfRule type="containsBlanks" dxfId="1" priority="1">
      <formula>LEN(TRIM(N12))=0</formula>
    </cfRule>
  </conditionalFormatting>
  <conditionalFormatting sqref="L10:L11">
    <cfRule type="cellIs" dxfId="0" priority="5" operator="lessThan">
      <formula>1</formula>
    </cfRule>
  </conditionalFormatting>
  <conditionalFormatting sqref="N10:N11">
    <cfRule type="containsBlanks" dxfId="1" priority="4">
      <formula>LEN(TRIM(N10))=0</formula>
    </cfRule>
  </conditionalFormatting>
  <pageMargins left="0.47244094488189" right="0.354330708661417" top="0.590551181102362" bottom="0.984251968503937" header="0.511811023622047" footer="0.511811023622047"/>
  <pageSetup paperSize="9" scale="64" orientation="landscape" horizontalDpi="200" verticalDpi="300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14"/>
  <sheetViews>
    <sheetView workbookViewId="0">
      <selection activeCell="B7" sqref="B7"/>
    </sheetView>
  </sheetViews>
  <sheetFormatPr defaultColWidth="9" defaultRowHeight="13.2" outlineLevelCol="1"/>
  <cols>
    <col min="1" max="1" width="28" customWidth="1"/>
    <col min="2" max="2" width="110.574074074074" customWidth="1"/>
  </cols>
  <sheetData>
    <row r="1" spans="1:2">
      <c r="A1" s="1" t="s">
        <v>45</v>
      </c>
      <c r="B1" s="106" t="s">
        <v>46</v>
      </c>
    </row>
    <row r="2" spans="1:2">
      <c r="A2" s="3" t="s">
        <v>47</v>
      </c>
      <c r="B2" s="107" t="s">
        <v>3</v>
      </c>
    </row>
    <row r="3" spans="1:2">
      <c r="A3" s="1" t="s">
        <v>48</v>
      </c>
      <c r="B3" s="108" t="s">
        <v>7</v>
      </c>
    </row>
    <row r="4" spans="1:2">
      <c r="A4" s="3" t="s">
        <v>49</v>
      </c>
      <c r="B4" s="107" t="s">
        <v>3</v>
      </c>
    </row>
    <row r="5" spans="1:2">
      <c r="A5" s="1" t="s">
        <v>50</v>
      </c>
      <c r="B5" s="108" t="s">
        <v>46</v>
      </c>
    </row>
    <row r="6" spans="1:2">
      <c r="A6" s="3" t="s">
        <v>51</v>
      </c>
      <c r="B6" s="107" t="s">
        <v>1</v>
      </c>
    </row>
    <row r="7" spans="1:2">
      <c r="A7" s="1" t="s">
        <v>52</v>
      </c>
      <c r="B7" s="108" t="s">
        <v>53</v>
      </c>
    </row>
    <row r="8" spans="1:2">
      <c r="A8" s="3" t="s">
        <v>54</v>
      </c>
      <c r="B8" s="107" t="s">
        <v>12</v>
      </c>
    </row>
    <row r="9" spans="1:2">
      <c r="A9" s="1" t="s">
        <v>55</v>
      </c>
      <c r="B9" s="108" t="s">
        <v>11</v>
      </c>
    </row>
    <row r="10" spans="1:2">
      <c r="A10" s="3" t="s">
        <v>56</v>
      </c>
      <c r="B10" s="107" t="s">
        <v>57</v>
      </c>
    </row>
    <row r="11" spans="1:2">
      <c r="A11" s="1" t="s">
        <v>58</v>
      </c>
      <c r="B11" s="108" t="s">
        <v>59</v>
      </c>
    </row>
    <row r="12" spans="1:2">
      <c r="A12" s="3" t="s">
        <v>60</v>
      </c>
      <c r="B12" s="107" t="s">
        <v>61</v>
      </c>
    </row>
    <row r="13" spans="1:2">
      <c r="A13" s="1" t="s">
        <v>62</v>
      </c>
      <c r="B13" s="108" t="s">
        <v>63</v>
      </c>
    </row>
    <row r="14" spans="1:2">
      <c r="A14" s="3" t="s">
        <v>64</v>
      </c>
      <c r="B14" s="107" t="s">
        <v>59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Altium Limited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admin</cp:lastModifiedBy>
  <dcterms:created xsi:type="dcterms:W3CDTF">2002-11-05T15:28:00Z</dcterms:created>
  <cp:lastPrinted>2012-02-04T13:58:00Z</cp:lastPrinted>
  <dcterms:modified xsi:type="dcterms:W3CDTF">2023-02-23T12:19:36Z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C6DC0282588A4B38925FC6241E8B40CB</vt:lpwstr>
  </property>
  <property fmtid="{D5CDD505-2E9C-101B-9397-08002B2CF9AE}" pid="3" name="KSOProductBuildVer">
    <vt:lpwstr>1033-11.2.0.11486</vt:lpwstr>
  </property>
</Properties>
</file>