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itik\OneDrive\Desktop\New folder (5)\"/>
    </mc:Choice>
  </mc:AlternateContent>
  <xr:revisionPtr revIDLastSave="0" documentId="8_{DD9A86C9-AFCA-4E61-A2C7-C3B3160A758B}" xr6:coauthVersionLast="47" xr6:coauthVersionMax="47" xr10:uidLastSave="{00000000-0000-0000-0000-000000000000}"/>
  <bookViews>
    <workbookView xWindow="-108" yWindow="-108" windowWidth="23256" windowHeight="12456" xr2:uid="{B29AC307-0105-4045-AD05-AF5FC9B50398}"/>
  </bookViews>
  <sheets>
    <sheet name="DashBoard" sheetId="2" r:id="rId1"/>
    <sheet name="Data_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3" i="2"/>
  <c r="C4" i="2"/>
  <c r="C5" i="2"/>
  <c r="I5" i="2" s="1"/>
  <c r="C6" i="2"/>
  <c r="I6" i="2" s="1"/>
  <c r="C7" i="2"/>
  <c r="I7" i="2" s="1"/>
  <c r="C2" i="2"/>
  <c r="I2" i="2" s="1"/>
  <c r="I4" i="2" l="1"/>
  <c r="H3" i="2"/>
  <c r="I3" i="2"/>
  <c r="H2" i="2"/>
  <c r="H7" i="2"/>
  <c r="H6" i="2"/>
  <c r="H5" i="2"/>
  <c r="H4" i="2"/>
  <c r="F2" i="2"/>
  <c r="F7" i="2"/>
  <c r="F6" i="2"/>
  <c r="F5" i="2"/>
  <c r="F4" i="2"/>
  <c r="F3" i="2"/>
  <c r="E2" i="2"/>
  <c r="G2" i="2"/>
  <c r="E7" i="2"/>
  <c r="G7" i="2"/>
  <c r="E6" i="2"/>
  <c r="G6" i="2"/>
  <c r="E5" i="2"/>
  <c r="G5" i="2"/>
  <c r="E4" i="2"/>
  <c r="G4" i="2"/>
  <c r="E3" i="2"/>
  <c r="G3" i="2"/>
</calcChain>
</file>

<file path=xl/sharedStrings.xml><?xml version="1.0" encoding="utf-8"?>
<sst xmlns="http://schemas.openxmlformats.org/spreadsheetml/2006/main" count="68" uniqueCount="22">
  <si>
    <t>Zone</t>
  </si>
  <si>
    <t>Team</t>
  </si>
  <si>
    <t>Actual</t>
  </si>
  <si>
    <t>Target</t>
  </si>
  <si>
    <t>East</t>
  </si>
  <si>
    <t>Alpha</t>
  </si>
  <si>
    <t>Beta</t>
  </si>
  <si>
    <t>Gamma</t>
  </si>
  <si>
    <t>Delta</t>
  </si>
  <si>
    <t>Sigma</t>
  </si>
  <si>
    <t>Omega</t>
  </si>
  <si>
    <t>West</t>
  </si>
  <si>
    <t>South</t>
  </si>
  <si>
    <t>North</t>
  </si>
  <si>
    <t>zone</t>
  </si>
  <si>
    <t>Actucal</t>
  </si>
  <si>
    <t>Traget</t>
  </si>
  <si>
    <t>Min</t>
  </si>
  <si>
    <t>Max</t>
  </si>
  <si>
    <t>Positive var</t>
  </si>
  <si>
    <t>Negative Var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</si>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</sst>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theme="4" tint="0.7999816888943144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Actual</a:t>
            </a:r>
            <a:r>
              <a:rPr lang="en-IN" b="1" baseline="0"/>
              <a:t> Vs Target Variance By Team</a:t>
            </a:r>
            <a:endParaRPr lang="en-IN" b="1"/>
          </a:p>
        </c:rich>
      </c:tx>
      <c:layout>
        <c:manualLayout>
          <c:xMode val="edge"/>
          <c:yMode val="edge"/>
          <c:x val="2.3532072695458494E-2"/>
          <c:y val="2.42802636142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DashBoard!$E$1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DashBoard!$B$2:$B$7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Sigma</c:v>
                </c:pt>
                <c:pt idx="5">
                  <c:v>Omega</c:v>
                </c:pt>
              </c:strCache>
            </c:strRef>
          </c:cat>
          <c:val>
            <c:numRef>
              <c:f>DashBoard!$E$2:$E$7</c:f>
              <c:numCache>
                <c:formatCode>General</c:formatCode>
                <c:ptCount val="6"/>
                <c:pt idx="0">
                  <c:v>84</c:v>
                </c:pt>
                <c:pt idx="1">
                  <c:v>75</c:v>
                </c:pt>
                <c:pt idx="2">
                  <c:v>69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A-43D4-8807-A8BDEE72F7EE}"/>
            </c:ext>
          </c:extLst>
        </c:ser>
        <c:ser>
          <c:idx val="3"/>
          <c:order val="3"/>
          <c:tx>
            <c:strRef>
              <c:f>DashBoard!$G$1</c:f>
              <c:strCache>
                <c:ptCount val="1"/>
                <c:pt idx="0">
                  <c:v>Positive var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00B050"/>
                </a:solidFill>
                <a:round/>
                <a:headEnd type="triangle"/>
              </a:ln>
              <a:effectLst/>
            </c:spPr>
          </c:errBars>
          <c:cat>
            <c:strRef>
              <c:f>DashBoard!$B$2:$B$7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Sigma</c:v>
                </c:pt>
                <c:pt idx="5">
                  <c:v>Omega</c:v>
                </c:pt>
              </c:strCache>
            </c:strRef>
          </c:cat>
          <c:val>
            <c:numRef>
              <c:f>DashBoard!$G$2:$G$7</c:f>
              <c:numCache>
                <c:formatCode>General</c:formatCode>
                <c:ptCount val="6"/>
                <c:pt idx="0">
                  <c:v>#N/A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A-43D4-8807-A8BDEE72F7EE}"/>
            </c:ext>
          </c:extLst>
        </c:ser>
        <c:ser>
          <c:idx val="4"/>
          <c:order val="4"/>
          <c:tx>
            <c:strRef>
              <c:f>DashBoard!$H$1</c:f>
              <c:strCache>
                <c:ptCount val="1"/>
                <c:pt idx="0">
                  <c:v>Negative Var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FF0000"/>
                </a:solidFill>
                <a:round/>
                <a:tailEnd type="triangle"/>
              </a:ln>
              <a:effectLst/>
            </c:spPr>
          </c:errBars>
          <c:cat>
            <c:strRef>
              <c:f>DashBoard!$B$2:$B$7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Sigma</c:v>
                </c:pt>
                <c:pt idx="5">
                  <c:v>Omega</c:v>
                </c:pt>
              </c:strCache>
            </c:strRef>
          </c:cat>
          <c:val>
            <c:numRef>
              <c:f>DashBoard!$H$2:$H$7</c:f>
              <c:numCache>
                <c:formatCode>General</c:formatCode>
                <c:ptCount val="6"/>
                <c:pt idx="0">
                  <c:v>6</c:v>
                </c:pt>
                <c:pt idx="1">
                  <c:v>#N/A</c:v>
                </c:pt>
                <c:pt idx="2">
                  <c:v>15</c:v>
                </c:pt>
                <c:pt idx="3">
                  <c:v>15</c:v>
                </c:pt>
                <c:pt idx="4">
                  <c:v>#N/A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A-43D4-8807-A8BDEE72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7201824"/>
        <c:axId val="1707196544"/>
      </c:barChart>
      <c:barChart>
        <c:barDir val="col"/>
        <c:grouping val="clustered"/>
        <c:varyColors val="0"/>
        <c:ser>
          <c:idx val="1"/>
          <c:order val="0"/>
          <c:tx>
            <c:strRef>
              <c:f>DashBoard!$D$1</c:f>
              <c:strCache>
                <c:ptCount val="1"/>
                <c:pt idx="0">
                  <c:v>Traget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Sigma</c:v>
                </c:pt>
                <c:pt idx="5">
                  <c:v>Omega</c:v>
                </c:pt>
              </c:strCache>
            </c:strRef>
          </c:cat>
          <c:val>
            <c:numRef>
              <c:f>DashBoard!$D$2:$D$7</c:f>
              <c:numCache>
                <c:formatCode>General</c:formatCode>
                <c:ptCount val="6"/>
                <c:pt idx="0">
                  <c:v>90</c:v>
                </c:pt>
                <c:pt idx="1">
                  <c:v>75</c:v>
                </c:pt>
                <c:pt idx="2">
                  <c:v>84</c:v>
                </c:pt>
                <c:pt idx="3">
                  <c:v>45</c:v>
                </c:pt>
                <c:pt idx="4">
                  <c:v>45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A-43D4-8807-A8BDEE72F7EE}"/>
            </c:ext>
          </c:extLst>
        </c:ser>
        <c:ser>
          <c:idx val="0"/>
          <c:order val="1"/>
          <c:tx>
            <c:strRef>
              <c:f>DashBoard!$C$1</c:f>
              <c:strCache>
                <c:ptCount val="1"/>
                <c:pt idx="0">
                  <c:v>Actucal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Sigma</c:v>
                </c:pt>
                <c:pt idx="5">
                  <c:v>Omega</c:v>
                </c:pt>
              </c:strCache>
            </c:strRef>
          </c:cat>
          <c:val>
            <c:numRef>
              <c:f>DashBoard!$C$2:$C$7</c:f>
              <c:numCache>
                <c:formatCode>General</c:formatCode>
                <c:ptCount val="6"/>
                <c:pt idx="0">
                  <c:v>84</c:v>
                </c:pt>
                <c:pt idx="1">
                  <c:v>80</c:v>
                </c:pt>
                <c:pt idx="2">
                  <c:v>69</c:v>
                </c:pt>
                <c:pt idx="3">
                  <c:v>30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A-43D4-8807-A8BDEE72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0"/>
        <c:axId val="1707244064"/>
        <c:axId val="1707243584"/>
      </c:barChart>
      <c:lineChart>
        <c:grouping val="standard"/>
        <c:varyColors val="0"/>
        <c:ser>
          <c:idx val="5"/>
          <c:order val="5"/>
          <c:tx>
            <c:v>Variance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D7FF982-B8D2-4A72-9B96-C9F81AC5EB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2A-43D4-8807-A8BDEE72F7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D52493-8E71-4FF4-8962-A8D8785A216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2A-43D4-8807-A8BDEE72F7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D9EF12-4FF1-4D5E-93C3-2F619302A1B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2A-43D4-8807-A8BDEE72F7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EB11BF-3578-4983-AF1A-84D444965F0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2A-43D4-8807-A8BDEE72F7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3BA8E1-9E15-45C4-A5E5-47FFCCD1192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2A-43D4-8807-A8BDEE72F7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2C6A75-0043-4674-813F-D645FA0C898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2A-43D4-8807-A8BDEE72F7EE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DashBoard!$F$2:$F$7</c:f>
              <c:numCache>
                <c:formatCode>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84</c:v>
                </c:pt>
                <c:pt idx="3">
                  <c:v>45</c:v>
                </c:pt>
                <c:pt idx="4">
                  <c:v>57</c:v>
                </c:pt>
                <c:pt idx="5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DashBoard!$I$2:$I$7</c15:f>
                <c15:dlblRangeCache>
                  <c:ptCount val="6"/>
                  <c:pt idx="0">
                    <c:v>-6</c:v>
                  </c:pt>
                  <c:pt idx="1">
                    <c:v>5</c:v>
                  </c:pt>
                  <c:pt idx="2">
                    <c:v>-15</c:v>
                  </c:pt>
                  <c:pt idx="3">
                    <c:v>-15</c:v>
                  </c:pt>
                  <c:pt idx="4">
                    <c:v>12</c:v>
                  </c:pt>
                  <c:pt idx="5">
                    <c:v>-30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42A-43D4-8807-A8BDEE72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44064"/>
        <c:axId val="1707243584"/>
      </c:lineChart>
      <c:catAx>
        <c:axId val="17072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6544"/>
        <c:crosses val="autoZero"/>
        <c:auto val="1"/>
        <c:lblAlgn val="ctr"/>
        <c:lblOffset val="100"/>
        <c:noMultiLvlLbl val="0"/>
      </c:catAx>
      <c:valAx>
        <c:axId val="17071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01824"/>
        <c:crosses val="autoZero"/>
        <c:crossBetween val="between"/>
      </c:valAx>
      <c:valAx>
        <c:axId val="1707243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44064"/>
        <c:crosses val="max"/>
        <c:crossBetween val="between"/>
      </c:valAx>
      <c:catAx>
        <c:axId val="17072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7243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194225721784781"/>
          <c:y val="4.3097058237127131E-2"/>
          <c:w val="0.19421544844773192"/>
          <c:h val="6.2722557703179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11430</xdr:rowOff>
    </xdr:from>
    <xdr:to>
      <xdr:col>9</xdr:col>
      <xdr:colOff>7620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F0F3-9946-F2F5-FFF0-23FE11DC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BEF6-F896-416C-B4FD-4F5C051EB2B5}">
  <sheetPr>
    <tabColor theme="4" tint="0.59999389629810485"/>
  </sheetPr>
  <dimension ref="A1:I7"/>
  <sheetViews>
    <sheetView tabSelected="1" workbookViewId="0">
      <selection activeCell="K3" sqref="K3"/>
    </sheetView>
  </sheetViews>
  <sheetFormatPr defaultRowHeight="13.8" x14ac:dyDescent="0.25"/>
  <cols>
    <col min="1" max="1" width="13.33203125" bestFit="1" customWidth="1"/>
    <col min="7" max="7" width="10.44140625" bestFit="1" customWidth="1"/>
    <col min="8" max="8" width="11.33203125" bestFit="1" customWidth="1"/>
  </cols>
  <sheetData>
    <row r="1" spans="1:9" x14ac:dyDescent="0.25">
      <c r="A1" s="31" t="s">
        <v>14</v>
      </c>
      <c r="B1" s="31" t="s">
        <v>1</v>
      </c>
      <c r="C1" s="31" t="s">
        <v>15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</row>
    <row r="2" spans="1:9" x14ac:dyDescent="0.25">
      <c r="A2" t="s">
        <v>4</v>
      </c>
      <c r="B2" t="s">
        <v>5</v>
      </c>
      <c r="C2">
        <f>SUMIFS(Data_Set!C:C,Data_Set!A:A,DashBoard!$A$2,Data_Set!B:B,DashBoard!B2)</f>
        <v>84</v>
      </c>
      <c r="D2">
        <f>SUMIFS(Data_Set!D:D,Data_Set!A:A,DashBoard!$A$2,Data_Set!B:B,DashBoard!B2)</f>
        <v>90</v>
      </c>
      <c r="E2">
        <f>MIN(C2:D2)</f>
        <v>84</v>
      </c>
      <c r="F2">
        <f>MAX(C2:D2)</f>
        <v>90</v>
      </c>
      <c r="G2" t="e">
        <f>IF(C2&gt;D2,C2-D2,NA())</f>
        <v>#N/A</v>
      </c>
      <c r="H2">
        <f>IF(D2&gt;C2,D2-C2,NA())</f>
        <v>6</v>
      </c>
      <c r="I2">
        <f>C2-D2</f>
        <v>-6</v>
      </c>
    </row>
    <row r="3" spans="1:9" x14ac:dyDescent="0.25">
      <c r="B3" t="s">
        <v>6</v>
      </c>
      <c r="C3">
        <f>SUMIFS(Data_Set!C:C,Data_Set!A:A,DashBoard!$A$2,Data_Set!B:B,DashBoard!B3)</f>
        <v>80</v>
      </c>
      <c r="D3">
        <f>SUMIFS(Data_Set!D:D,Data_Set!A:A,DashBoard!$A$2,Data_Set!B:B,DashBoard!B3)</f>
        <v>75</v>
      </c>
      <c r="E3">
        <f t="shared" ref="E3:E7" si="0">MIN(C3:D3)</f>
        <v>75</v>
      </c>
      <c r="F3">
        <f t="shared" ref="F3:F7" si="1">MAX(C3:D3)</f>
        <v>80</v>
      </c>
      <c r="G3">
        <f t="shared" ref="G3:G7" si="2">IF(C3&gt;D3,C3-D3,NA())</f>
        <v>5</v>
      </c>
      <c r="H3" t="e">
        <f t="shared" ref="H3:H7" si="3">IF(D3&gt;C3,D3-C3,NA())</f>
        <v>#N/A</v>
      </c>
      <c r="I3">
        <f t="shared" ref="I3:I7" si="4">C3-D3</f>
        <v>5</v>
      </c>
    </row>
    <row r="4" spans="1:9" x14ac:dyDescent="0.25">
      <c r="B4" t="s">
        <v>7</v>
      </c>
      <c r="C4">
        <f>SUMIFS(Data_Set!C:C,Data_Set!A:A,DashBoard!$A$2,Data_Set!B:B,DashBoard!B4)</f>
        <v>69</v>
      </c>
      <c r="D4">
        <f>SUMIFS(Data_Set!D:D,Data_Set!A:A,DashBoard!$A$2,Data_Set!B:B,DashBoard!B4)</f>
        <v>84</v>
      </c>
      <c r="E4">
        <f t="shared" si="0"/>
        <v>69</v>
      </c>
      <c r="F4">
        <f t="shared" si="1"/>
        <v>84</v>
      </c>
      <c r="G4" t="e">
        <f t="shared" si="2"/>
        <v>#N/A</v>
      </c>
      <c r="H4">
        <f t="shared" si="3"/>
        <v>15</v>
      </c>
      <c r="I4">
        <f t="shared" si="4"/>
        <v>-15</v>
      </c>
    </row>
    <row r="5" spans="1:9" x14ac:dyDescent="0.25">
      <c r="B5" t="s">
        <v>8</v>
      </c>
      <c r="C5">
        <f>SUMIFS(Data_Set!C:C,Data_Set!A:A,DashBoard!$A$2,Data_Set!B:B,DashBoard!B5)</f>
        <v>30</v>
      </c>
      <c r="D5">
        <f>SUMIFS(Data_Set!D:D,Data_Set!A:A,DashBoard!$A$2,Data_Set!B:B,DashBoard!B5)</f>
        <v>45</v>
      </c>
      <c r="E5">
        <f t="shared" si="0"/>
        <v>30</v>
      </c>
      <c r="F5">
        <f t="shared" si="1"/>
        <v>45</v>
      </c>
      <c r="G5" t="e">
        <f t="shared" si="2"/>
        <v>#N/A</v>
      </c>
      <c r="H5">
        <f t="shared" si="3"/>
        <v>15</v>
      </c>
      <c r="I5">
        <f t="shared" si="4"/>
        <v>-15</v>
      </c>
    </row>
    <row r="6" spans="1:9" x14ac:dyDescent="0.25">
      <c r="B6" t="s">
        <v>9</v>
      </c>
      <c r="C6">
        <f>SUMIFS(Data_Set!C:C,Data_Set!A:A,DashBoard!$A$2,Data_Set!B:B,DashBoard!B6)</f>
        <v>57</v>
      </c>
      <c r="D6">
        <f>SUMIFS(Data_Set!D:D,Data_Set!A:A,DashBoard!$A$2,Data_Set!B:B,DashBoard!B6)</f>
        <v>45</v>
      </c>
      <c r="E6">
        <f t="shared" si="0"/>
        <v>45</v>
      </c>
      <c r="F6">
        <f t="shared" si="1"/>
        <v>57</v>
      </c>
      <c r="G6">
        <f t="shared" si="2"/>
        <v>12</v>
      </c>
      <c r="H6" t="e">
        <f t="shared" si="3"/>
        <v>#N/A</v>
      </c>
      <c r="I6">
        <f t="shared" si="4"/>
        <v>12</v>
      </c>
    </row>
    <row r="7" spans="1:9" x14ac:dyDescent="0.25">
      <c r="B7" t="s">
        <v>10</v>
      </c>
      <c r="C7">
        <f>SUMIFS(Data_Set!C:C,Data_Set!A:A,DashBoard!$A$2,Data_Set!B:B,DashBoard!B7)</f>
        <v>60</v>
      </c>
      <c r="D7">
        <f>SUMIFS(Data_Set!D:D,Data_Set!A:A,DashBoard!$A$2,Data_Set!B:B,DashBoard!B7)</f>
        <v>90</v>
      </c>
      <c r="E7">
        <f t="shared" si="0"/>
        <v>60</v>
      </c>
      <c r="F7">
        <f t="shared" si="1"/>
        <v>90</v>
      </c>
      <c r="G7" t="e">
        <f t="shared" si="2"/>
        <v>#N/A</v>
      </c>
      <c r="H7">
        <f t="shared" si="3"/>
        <v>30</v>
      </c>
      <c r="I7">
        <f t="shared" si="4"/>
        <v>-30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F3FB01-4E8D-47E0-82DD-46CF827D0C65}">
          <x14:formula1>
            <xm:f>Data_Set!$A$2:$A$25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D144-A450-4066-90B8-532299490097}">
  <sheetPr>
    <tabColor theme="3" tint="0.249977111117893"/>
  </sheetPr>
  <dimension ref="A1:D25"/>
  <sheetViews>
    <sheetView workbookViewId="0">
      <selection activeCell="I22" sqref="I22"/>
    </sheetView>
  </sheetViews>
  <sheetFormatPr defaultRowHeight="13.8" x14ac:dyDescent="0.25"/>
  <cols>
    <col min="1" max="1" width="5.6640625" bestFit="1" customWidth="1"/>
    <col min="2" max="2" width="7.33203125" bestFit="1" customWidth="1"/>
    <col min="3" max="3" width="6.33203125" bestFit="1" customWidth="1"/>
    <col min="4" max="4" width="6.109375" bestFit="1" customWidth="1"/>
  </cols>
  <sheetData>
    <row r="1" spans="1:4" ht="14.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5">
        <v>84</v>
      </c>
      <c r="D2" s="6">
        <v>90</v>
      </c>
    </row>
    <row r="3" spans="1:4" x14ac:dyDescent="0.25">
      <c r="A3" s="7" t="s">
        <v>4</v>
      </c>
      <c r="B3" s="8" t="s">
        <v>6</v>
      </c>
      <c r="C3" s="8">
        <v>80</v>
      </c>
      <c r="D3" s="9">
        <v>75</v>
      </c>
    </row>
    <row r="4" spans="1:4" x14ac:dyDescent="0.25">
      <c r="A4" s="4" t="s">
        <v>4</v>
      </c>
      <c r="B4" s="5" t="s">
        <v>7</v>
      </c>
      <c r="C4" s="5">
        <v>69</v>
      </c>
      <c r="D4" s="6">
        <v>84</v>
      </c>
    </row>
    <row r="5" spans="1:4" x14ac:dyDescent="0.25">
      <c r="A5" s="7" t="s">
        <v>4</v>
      </c>
      <c r="B5" s="8" t="s">
        <v>8</v>
      </c>
      <c r="C5" s="8">
        <v>30</v>
      </c>
      <c r="D5" s="9">
        <v>45</v>
      </c>
    </row>
    <row r="6" spans="1:4" x14ac:dyDescent="0.25">
      <c r="A6" s="4" t="s">
        <v>4</v>
      </c>
      <c r="B6" s="5" t="s">
        <v>9</v>
      </c>
      <c r="C6" s="5">
        <v>57</v>
      </c>
      <c r="D6" s="6">
        <v>45</v>
      </c>
    </row>
    <row r="7" spans="1:4" x14ac:dyDescent="0.25">
      <c r="A7" s="7" t="s">
        <v>4</v>
      </c>
      <c r="B7" s="8" t="s">
        <v>10</v>
      </c>
      <c r="C7" s="8">
        <v>60</v>
      </c>
      <c r="D7" s="9">
        <v>90</v>
      </c>
    </row>
    <row r="8" spans="1:4" x14ac:dyDescent="0.25">
      <c r="A8" s="10" t="s">
        <v>11</v>
      </c>
      <c r="B8" s="11" t="s">
        <v>5</v>
      </c>
      <c r="C8" s="11">
        <v>81</v>
      </c>
      <c r="D8" s="12">
        <v>90</v>
      </c>
    </row>
    <row r="9" spans="1:4" x14ac:dyDescent="0.25">
      <c r="A9" s="13" t="s">
        <v>11</v>
      </c>
      <c r="B9" s="14" t="s">
        <v>6</v>
      </c>
      <c r="C9" s="14">
        <v>68</v>
      </c>
      <c r="D9" s="15">
        <v>75</v>
      </c>
    </row>
    <row r="10" spans="1:4" x14ac:dyDescent="0.25">
      <c r="A10" s="10" t="s">
        <v>11</v>
      </c>
      <c r="B10" s="11" t="s">
        <v>7</v>
      </c>
      <c r="C10" s="11">
        <v>75</v>
      </c>
      <c r="D10" s="12">
        <v>84</v>
      </c>
    </row>
    <row r="11" spans="1:4" x14ac:dyDescent="0.25">
      <c r="A11" s="13" t="s">
        <v>11</v>
      </c>
      <c r="B11" s="14" t="s">
        <v>8</v>
      </c>
      <c r="C11" s="14">
        <v>48</v>
      </c>
      <c r="D11" s="15">
        <v>45</v>
      </c>
    </row>
    <row r="12" spans="1:4" x14ac:dyDescent="0.25">
      <c r="A12" s="10" t="s">
        <v>11</v>
      </c>
      <c r="B12" s="11" t="s">
        <v>9</v>
      </c>
      <c r="C12" s="11">
        <v>56</v>
      </c>
      <c r="D12" s="12">
        <v>45</v>
      </c>
    </row>
    <row r="13" spans="1:4" x14ac:dyDescent="0.25">
      <c r="A13" s="13" t="s">
        <v>11</v>
      </c>
      <c r="B13" s="14" t="s">
        <v>10</v>
      </c>
      <c r="C13" s="14">
        <v>70</v>
      </c>
      <c r="D13" s="15">
        <v>90</v>
      </c>
    </row>
    <row r="14" spans="1:4" x14ac:dyDescent="0.25">
      <c r="A14" s="16" t="s">
        <v>12</v>
      </c>
      <c r="B14" s="17" t="s">
        <v>5</v>
      </c>
      <c r="C14" s="17">
        <v>82</v>
      </c>
      <c r="D14" s="18">
        <v>90</v>
      </c>
    </row>
    <row r="15" spans="1:4" x14ac:dyDescent="0.25">
      <c r="A15" s="19" t="s">
        <v>12</v>
      </c>
      <c r="B15" s="20" t="s">
        <v>6</v>
      </c>
      <c r="C15" s="20">
        <v>78</v>
      </c>
      <c r="D15" s="21">
        <v>75</v>
      </c>
    </row>
    <row r="16" spans="1:4" x14ac:dyDescent="0.25">
      <c r="A16" s="16" t="s">
        <v>12</v>
      </c>
      <c r="B16" s="17" t="s">
        <v>7</v>
      </c>
      <c r="C16" s="17">
        <v>75</v>
      </c>
      <c r="D16" s="18">
        <v>84</v>
      </c>
    </row>
    <row r="17" spans="1:4" x14ac:dyDescent="0.25">
      <c r="A17" s="19" t="s">
        <v>12</v>
      </c>
      <c r="B17" s="20" t="s">
        <v>8</v>
      </c>
      <c r="C17" s="20">
        <v>51</v>
      </c>
      <c r="D17" s="21">
        <v>45</v>
      </c>
    </row>
    <row r="18" spans="1:4" x14ac:dyDescent="0.25">
      <c r="A18" s="16" t="s">
        <v>12</v>
      </c>
      <c r="B18" s="17" t="s">
        <v>9</v>
      </c>
      <c r="C18" s="17">
        <v>55</v>
      </c>
      <c r="D18" s="18">
        <v>45</v>
      </c>
    </row>
    <row r="19" spans="1:4" x14ac:dyDescent="0.25">
      <c r="A19" s="19" t="s">
        <v>12</v>
      </c>
      <c r="B19" s="20" t="s">
        <v>10</v>
      </c>
      <c r="C19" s="20">
        <v>65</v>
      </c>
      <c r="D19" s="21">
        <v>90</v>
      </c>
    </row>
    <row r="20" spans="1:4" x14ac:dyDescent="0.25">
      <c r="A20" s="22" t="s">
        <v>13</v>
      </c>
      <c r="B20" s="23" t="s">
        <v>5</v>
      </c>
      <c r="C20" s="23">
        <v>66</v>
      </c>
      <c r="D20" s="24">
        <v>90</v>
      </c>
    </row>
    <row r="21" spans="1:4" x14ac:dyDescent="0.25">
      <c r="A21" s="25" t="s">
        <v>13</v>
      </c>
      <c r="B21" s="26" t="s">
        <v>6</v>
      </c>
      <c r="C21" s="26">
        <v>65</v>
      </c>
      <c r="D21" s="27">
        <v>75</v>
      </c>
    </row>
    <row r="22" spans="1:4" x14ac:dyDescent="0.25">
      <c r="A22" s="22" t="s">
        <v>13</v>
      </c>
      <c r="B22" s="23" t="s">
        <v>7</v>
      </c>
      <c r="C22" s="23">
        <v>36</v>
      </c>
      <c r="D22" s="24">
        <v>84</v>
      </c>
    </row>
    <row r="23" spans="1:4" x14ac:dyDescent="0.25">
      <c r="A23" s="25" t="s">
        <v>13</v>
      </c>
      <c r="B23" s="26" t="s">
        <v>8</v>
      </c>
      <c r="C23" s="26">
        <v>25</v>
      </c>
      <c r="D23" s="27">
        <v>45</v>
      </c>
    </row>
    <row r="24" spans="1:4" x14ac:dyDescent="0.25">
      <c r="A24" s="22" t="s">
        <v>13</v>
      </c>
      <c r="B24" s="23" t="s">
        <v>9</v>
      </c>
      <c r="C24" s="23">
        <v>65</v>
      </c>
      <c r="D24" s="24">
        <v>45</v>
      </c>
    </row>
    <row r="25" spans="1:4" x14ac:dyDescent="0.25">
      <c r="A25" s="28" t="s">
        <v>13</v>
      </c>
      <c r="B25" s="29" t="s">
        <v>10</v>
      </c>
      <c r="C25" s="29">
        <v>95</v>
      </c>
      <c r="D25" s="3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Ritiksingh74765@outlook.com</dc:creator>
  <cp:lastModifiedBy>Ritiksingh74765@outlook.com</cp:lastModifiedBy>
  <dcterms:created xsi:type="dcterms:W3CDTF">2025-09-24T07:15:32Z</dcterms:created>
  <dcterms:modified xsi:type="dcterms:W3CDTF">2025-09-24T07:56:43Z</dcterms:modified>
</cp:coreProperties>
</file>