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jv salary\"/>
    </mc:Choice>
  </mc:AlternateContent>
  <xr:revisionPtr revIDLastSave="0" documentId="13_ncr:1_{7FA4E1CB-1813-4FC4-90FE-FC9B7B75383A}" xr6:coauthVersionLast="47" xr6:coauthVersionMax="47" xr10:uidLastSave="{00000000-0000-0000-0000-000000000000}"/>
  <bookViews>
    <workbookView xWindow="-120" yWindow="-120" windowWidth="20730" windowHeight="11160" xr2:uid="{ECE509BC-A75C-4025-B156-DF6845D7BB9A}"/>
  </bookViews>
  <sheets>
    <sheet name="JV Salary" sheetId="1" r:id="rId1"/>
  </sheets>
  <externalReferences>
    <externalReference r:id="rId2"/>
  </externalReferences>
  <definedNames>
    <definedName name="_xlnm._FilterDatabase" localSheetId="0" hidden="1">'JV Salary'!$A$1:$H$139</definedName>
    <definedName name="FIN">#REF!</definedName>
    <definedName name="Salary_Payabl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2" i="1"/>
</calcChain>
</file>

<file path=xl/sharedStrings.xml><?xml version="1.0" encoding="utf-8"?>
<sst xmlns="http://schemas.openxmlformats.org/spreadsheetml/2006/main" count="606" uniqueCount="107">
  <si>
    <t>GL Code</t>
  </si>
  <si>
    <t>Debit</t>
  </si>
  <si>
    <t>Credit</t>
  </si>
  <si>
    <t>Branch</t>
  </si>
  <si>
    <t>Department</t>
  </si>
  <si>
    <t>Emp Code</t>
  </si>
  <si>
    <t>Dimension Exists</t>
  </si>
  <si>
    <t>54-420270</t>
  </si>
  <si>
    <t>07</t>
  </si>
  <si>
    <t>SALE-10</t>
  </si>
  <si>
    <t>E420</t>
  </si>
  <si>
    <t>Yes</t>
  </si>
  <si>
    <t>01</t>
  </si>
  <si>
    <t>TECH-7(SER)</t>
  </si>
  <si>
    <t>E646</t>
  </si>
  <si>
    <t>54-030260</t>
  </si>
  <si>
    <t>54-030220</t>
  </si>
  <si>
    <t>TECH-2(COLL)</t>
  </si>
  <si>
    <t>54-030070</t>
  </si>
  <si>
    <t>FIN</t>
  </si>
  <si>
    <t>03</t>
  </si>
  <si>
    <t>SALE-08</t>
  </si>
  <si>
    <t>54-030040</t>
  </si>
  <si>
    <t>54-030030</t>
  </si>
  <si>
    <t>54-030010</t>
  </si>
  <si>
    <t>ADMIN</t>
  </si>
  <si>
    <t>05</t>
  </si>
  <si>
    <t>COMM</t>
  </si>
  <si>
    <t>CORP</t>
  </si>
  <si>
    <t>CX</t>
  </si>
  <si>
    <t>HR</t>
  </si>
  <si>
    <t>IT</t>
  </si>
  <si>
    <t>MARKT</t>
  </si>
  <si>
    <t>PMO</t>
  </si>
  <si>
    <t>SALE-01</t>
  </si>
  <si>
    <t>SALE-02</t>
  </si>
  <si>
    <t>SALE-03</t>
  </si>
  <si>
    <t>SALE-06</t>
  </si>
  <si>
    <t>SALE-09</t>
  </si>
  <si>
    <t>SALE-11</t>
  </si>
  <si>
    <t>TECH-1(DC)</t>
  </si>
  <si>
    <t>TECH-4(SEC)</t>
  </si>
  <si>
    <t>TECH-6(CAB)</t>
  </si>
  <si>
    <t>TECH-8(EN)</t>
  </si>
  <si>
    <t>22-770225</t>
  </si>
  <si>
    <t>E557</t>
  </si>
  <si>
    <t>E389</t>
  </si>
  <si>
    <t>E576</t>
  </si>
  <si>
    <t>E223</t>
  </si>
  <si>
    <t>E612</t>
  </si>
  <si>
    <t>E325</t>
  </si>
  <si>
    <t>E341</t>
  </si>
  <si>
    <t>E668</t>
  </si>
  <si>
    <t>E043</t>
  </si>
  <si>
    <t>E078</t>
  </si>
  <si>
    <t>E539</t>
  </si>
  <si>
    <t>E468</t>
  </si>
  <si>
    <t>E430</t>
  </si>
  <si>
    <t>E532</t>
  </si>
  <si>
    <t>E387</t>
  </si>
  <si>
    <t>E014</t>
  </si>
  <si>
    <t>E572</t>
  </si>
  <si>
    <t>E632</t>
  </si>
  <si>
    <t>E376</t>
  </si>
  <si>
    <t>E604</t>
  </si>
  <si>
    <t>E670</t>
  </si>
  <si>
    <t>E439</t>
  </si>
  <si>
    <t>E619</t>
  </si>
  <si>
    <t>E381</t>
  </si>
  <si>
    <t>E507</t>
  </si>
  <si>
    <t>E421</t>
  </si>
  <si>
    <t>E647</t>
  </si>
  <si>
    <t>E645</t>
  </si>
  <si>
    <t>22-770210</t>
  </si>
  <si>
    <t>E663</t>
  </si>
  <si>
    <t>E673</t>
  </si>
  <si>
    <t>E674</t>
  </si>
  <si>
    <t>E054</t>
  </si>
  <si>
    <t>E288</t>
  </si>
  <si>
    <t>E467</t>
  </si>
  <si>
    <t>E476</t>
  </si>
  <si>
    <t>E573</t>
  </si>
  <si>
    <t>E617</t>
  </si>
  <si>
    <t>E620</t>
  </si>
  <si>
    <t>E644</t>
  </si>
  <si>
    <t>E419</t>
  </si>
  <si>
    <t>E384</t>
  </si>
  <si>
    <t>E404</t>
  </si>
  <si>
    <t>22-770200</t>
  </si>
  <si>
    <t>E505</t>
  </si>
  <si>
    <t>E007</t>
  </si>
  <si>
    <t>22-770130</t>
  </si>
  <si>
    <t>15-061240</t>
  </si>
  <si>
    <t>E566</t>
  </si>
  <si>
    <t>E540</t>
  </si>
  <si>
    <t>15-061150</t>
  </si>
  <si>
    <t>E653</t>
  </si>
  <si>
    <t>E621</t>
  </si>
  <si>
    <t>E625</t>
  </si>
  <si>
    <t>15-061140</t>
  </si>
  <si>
    <t>R039</t>
  </si>
  <si>
    <t>15-061110</t>
  </si>
  <si>
    <t>15-056070</t>
  </si>
  <si>
    <t>15-056060</t>
  </si>
  <si>
    <t>15-056010</t>
  </si>
  <si>
    <t>15-052080</t>
  </si>
  <si>
    <t>Salary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</si>
</sst>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jv%20salary\Test%20File.xlsx" TargetMode="External"/><Relationship Id="rId1" Type="http://schemas.openxmlformats.org/officeDocument/2006/relationships/externalLinkPath" Target="Test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employee_salary_register_re (2)"/>
      <sheetName val="Salary GLs"/>
      <sheetName val="Sheet3"/>
      <sheetName val="JV Salary"/>
    </sheetNames>
    <sheetDataSet>
      <sheetData sheetId="0" refreshError="1"/>
      <sheetData sheetId="1" refreshError="1"/>
      <sheetData sheetId="2">
        <row r="2">
          <cell r="B2" t="str">
            <v>15-052080</v>
          </cell>
          <cell r="C2" t="str">
            <v>TDS - Employees (192B)</v>
          </cell>
          <cell r="D2" t="str">
            <v>Credit</v>
          </cell>
          <cell r="E2" t="str">
            <v>B</v>
          </cell>
          <cell r="I2" t="str">
            <v>Total Income Tax</v>
          </cell>
        </row>
        <row r="3">
          <cell r="B3" t="str">
            <v>15-056010</v>
          </cell>
          <cell r="C3" t="str">
            <v>PF Payable</v>
          </cell>
          <cell r="D3" t="str">
            <v>Credit</v>
          </cell>
          <cell r="E3" t="str">
            <v>B</v>
          </cell>
          <cell r="G3" t="str">
            <v>B</v>
          </cell>
          <cell r="H3" t="str">
            <v>Branch</v>
          </cell>
          <cell r="I3" t="str">
            <v>EPF Contribution</v>
          </cell>
        </row>
        <row r="4">
          <cell r="B4" t="str">
            <v>15-056010</v>
          </cell>
          <cell r="C4" t="str">
            <v>PF Payable</v>
          </cell>
          <cell r="D4" t="str">
            <v>Credit</v>
          </cell>
          <cell r="E4" t="str">
            <v>B</v>
          </cell>
          <cell r="G4" t="str">
            <v>D</v>
          </cell>
          <cell r="H4" t="str">
            <v>Dept</v>
          </cell>
          <cell r="I4" t="str">
            <v>Voluntary Provident Fund</v>
          </cell>
        </row>
        <row r="5">
          <cell r="B5" t="str">
            <v>15-056060</v>
          </cell>
          <cell r="C5" t="str">
            <v>ESI Payable</v>
          </cell>
          <cell r="D5" t="str">
            <v>Credit</v>
          </cell>
          <cell r="E5" t="str">
            <v>B</v>
          </cell>
          <cell r="G5" t="str">
            <v>E</v>
          </cell>
          <cell r="H5" t="str">
            <v>Employee</v>
          </cell>
          <cell r="I5" t="str">
            <v>Employee State Insurance</v>
          </cell>
        </row>
        <row r="6">
          <cell r="B6" t="str">
            <v>15-056070</v>
          </cell>
          <cell r="C6" t="str">
            <v>Professional Tax (PTRC) Employee</v>
          </cell>
          <cell r="D6" t="str">
            <v>Credit</v>
          </cell>
          <cell r="E6" t="str">
            <v>B</v>
          </cell>
          <cell r="I6" t="str">
            <v>Professional Tax</v>
          </cell>
        </row>
        <row r="7">
          <cell r="B7" t="str">
            <v>15-061110</v>
          </cell>
          <cell r="C7" t="str">
            <v>Salary Payable</v>
          </cell>
          <cell r="D7" t="str">
            <v>Credit</v>
          </cell>
          <cell r="E7" t="str">
            <v>B</v>
          </cell>
          <cell r="I7" t="str">
            <v>Net Pay</v>
          </cell>
        </row>
        <row r="8">
          <cell r="B8" t="str">
            <v>15-061140</v>
          </cell>
          <cell r="C8" t="str">
            <v>Full and Final Settlement A/c</v>
          </cell>
          <cell r="D8" t="str">
            <v>Credit</v>
          </cell>
          <cell r="E8" t="str">
            <v>BDE</v>
          </cell>
          <cell r="I8" t="str">
            <v>FnF Payable</v>
          </cell>
        </row>
        <row r="9">
          <cell r="B9" t="str">
            <v>15-061150</v>
          </cell>
          <cell r="C9" t="str">
            <v>Withhold Salary</v>
          </cell>
          <cell r="D9" t="str">
            <v>Credit</v>
          </cell>
          <cell r="E9" t="str">
            <v>BDE</v>
          </cell>
          <cell r="I9" t="str">
            <v>Withheld Salary</v>
          </cell>
        </row>
        <row r="10">
          <cell r="B10" t="str">
            <v>22-770130</v>
          </cell>
          <cell r="C10" t="str">
            <v>Reimbursement Deposit a/c- Happay</v>
          </cell>
          <cell r="D10" t="str">
            <v>Debit</v>
          </cell>
          <cell r="E10" t="str">
            <v>BDE</v>
          </cell>
          <cell r="I10" t="str">
            <v>Happay Card Reimbursement</v>
          </cell>
        </row>
        <row r="11">
          <cell r="B11" t="str">
            <v>22-770200</v>
          </cell>
          <cell r="C11" t="str">
            <v>Loan A/c - Employee</v>
          </cell>
          <cell r="D11" t="str">
            <v>Credit</v>
          </cell>
          <cell r="E11" t="str">
            <v>BDE</v>
          </cell>
          <cell r="I11" t="str">
            <v>Personal Loan</v>
          </cell>
        </row>
        <row r="12">
          <cell r="B12" t="str">
            <v>22-770210</v>
          </cell>
          <cell r="C12" t="str">
            <v>Loan A/c - Employee (Laptop)</v>
          </cell>
          <cell r="D12" t="str">
            <v>Credit</v>
          </cell>
          <cell r="E12" t="str">
            <v>BDE</v>
          </cell>
          <cell r="I12" t="str">
            <v>Laptop Loan</v>
          </cell>
        </row>
        <row r="13">
          <cell r="B13" t="str">
            <v>22-770225</v>
          </cell>
          <cell r="C13" t="str">
            <v>Imprest (Happay)</v>
          </cell>
          <cell r="D13" t="str">
            <v>Debit</v>
          </cell>
          <cell r="E13" t="str">
            <v>BDE</v>
          </cell>
          <cell r="I13" t="str">
            <v>Imprest Payments</v>
          </cell>
        </row>
        <row r="14">
          <cell r="B14" t="str">
            <v>22-770225</v>
          </cell>
          <cell r="C14" t="str">
            <v>Imprest (Happay)</v>
          </cell>
          <cell r="D14" t="str">
            <v>Credit</v>
          </cell>
          <cell r="E14" t="str">
            <v>BDE</v>
          </cell>
          <cell r="I14" t="str">
            <v>Imprest Recovery</v>
          </cell>
        </row>
        <row r="15">
          <cell r="B15" t="str">
            <v>54-030010</v>
          </cell>
          <cell r="C15" t="str">
            <v>Salary Expenses - Staff</v>
          </cell>
          <cell r="D15" t="str">
            <v>Debit</v>
          </cell>
          <cell r="E15" t="str">
            <v>BD</v>
          </cell>
          <cell r="I15" t="str">
            <v>Regular Salary</v>
          </cell>
        </row>
        <row r="16">
          <cell r="B16" t="str">
            <v>54-030030</v>
          </cell>
          <cell r="C16" t="str">
            <v>Leave Encashment</v>
          </cell>
          <cell r="D16" t="str">
            <v>Debit</v>
          </cell>
          <cell r="E16" t="str">
            <v>BD</v>
          </cell>
          <cell r="I16" t="str">
            <v>Leave Encashment</v>
          </cell>
        </row>
        <row r="17">
          <cell r="B17" t="str">
            <v>54-030040</v>
          </cell>
          <cell r="C17" t="str">
            <v>Notice Pay</v>
          </cell>
          <cell r="D17" t="str">
            <v>Credit</v>
          </cell>
          <cell r="E17" t="str">
            <v>BDE</v>
          </cell>
          <cell r="I17" t="str">
            <v>Notice Pay Deduction</v>
          </cell>
        </row>
        <row r="18">
          <cell r="B18" t="str">
            <v>54-030070</v>
          </cell>
          <cell r="C18" t="str">
            <v>Star Award Incentive</v>
          </cell>
          <cell r="D18" t="str">
            <v>Debit</v>
          </cell>
          <cell r="E18" t="str">
            <v>BD</v>
          </cell>
          <cell r="I18" t="str">
            <v>Star Award Incentive</v>
          </cell>
        </row>
        <row r="19">
          <cell r="B19" t="str">
            <v>54-030220</v>
          </cell>
          <cell r="C19" t="str">
            <v>Stipend Expenses</v>
          </cell>
          <cell r="D19" t="str">
            <v>Debit</v>
          </cell>
          <cell r="E19" t="str">
            <v>BD</v>
          </cell>
          <cell r="I19" t="str">
            <v>Stipend</v>
          </cell>
        </row>
        <row r="20">
          <cell r="B20" t="str">
            <v>54-030260</v>
          </cell>
          <cell r="C20" t="str">
            <v xml:space="preserve">PFP Variable Withheld incentive </v>
          </cell>
          <cell r="D20" t="str">
            <v>Debit</v>
          </cell>
          <cell r="E20" t="str">
            <v>BD</v>
          </cell>
          <cell r="I20" t="str">
            <v>QTR Variable Paid</v>
          </cell>
        </row>
        <row r="21">
          <cell r="B21" t="str">
            <v>54-420270</v>
          </cell>
          <cell r="C21" t="str">
            <v>Laptop Rent-(Employees)</v>
          </cell>
          <cell r="D21" t="str">
            <v>Debit</v>
          </cell>
          <cell r="E21" t="str">
            <v>BD</v>
          </cell>
          <cell r="I21" t="str">
            <v>Laptop Reimbursement</v>
          </cell>
        </row>
        <row r="22">
          <cell r="B22" t="str">
            <v>15-061240</v>
          </cell>
          <cell r="C22" t="str">
            <v>Deferred Salary Payable</v>
          </cell>
          <cell r="D22" t="str">
            <v>Debit</v>
          </cell>
          <cell r="E22" t="str">
            <v>BDE</v>
          </cell>
          <cell r="I22" t="str">
            <v>Deferred Paid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34F2-5D92-4C83-B88E-5ECB2E0E7A04}">
  <sheetPr codeName="Sheet4"/>
  <dimension ref="A1:H139"/>
  <sheetViews>
    <sheetView tabSelected="1" workbookViewId="0">
      <pane ySplit="1" topLeftCell="A2" activePane="bottomLeft" state="frozen"/>
      <selection pane="bottomLeft" activeCell="B139" sqref="B139"/>
    </sheetView>
  </sheetViews>
  <sheetFormatPr defaultRowHeight="15" x14ac:dyDescent="0.25"/>
  <cols>
    <col min="1" max="2" width="26.5703125" customWidth="1"/>
    <col min="3" max="3" width="16.28515625" customWidth="1"/>
    <col min="4" max="4" width="18.140625" customWidth="1"/>
    <col min="5" max="5" width="12.85546875" bestFit="1" customWidth="1"/>
    <col min="6" max="6" width="12.140625" bestFit="1" customWidth="1"/>
    <col min="9" max="9" width="4.85546875" bestFit="1" customWidth="1"/>
  </cols>
  <sheetData>
    <row r="1" spans="1:8" x14ac:dyDescent="0.25">
      <c r="A1" s="1" t="s">
        <v>0</v>
      </c>
      <c r="B1" s="1" t="s">
        <v>106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t="s">
        <v>7</v>
      </c>
      <c r="B2" t="str">
        <f>VLOOKUP(A2,'[1]Salary GLs'!$B$2:$I$22,8,0)</f>
        <v>Laptop Reimbursement</v>
      </c>
      <c r="C2">
        <v>600</v>
      </c>
      <c r="D2">
        <v>0</v>
      </c>
      <c r="E2" t="s">
        <v>8</v>
      </c>
      <c r="F2" t="s">
        <v>9</v>
      </c>
      <c r="G2" t="s">
        <v>10</v>
      </c>
      <c r="H2" t="s">
        <v>11</v>
      </c>
    </row>
    <row r="3" spans="1:8" x14ac:dyDescent="0.25">
      <c r="A3" t="s">
        <v>7</v>
      </c>
      <c r="B3" t="str">
        <f>VLOOKUP(A3,'[1]Salary GLs'!$B$2:$I$22,8,0)</f>
        <v>Laptop Reimbursement</v>
      </c>
      <c r="C3">
        <v>520</v>
      </c>
      <c r="D3">
        <v>0</v>
      </c>
      <c r="E3" t="s">
        <v>12</v>
      </c>
      <c r="F3" t="s">
        <v>13</v>
      </c>
      <c r="G3" t="s">
        <v>14</v>
      </c>
      <c r="H3" t="s">
        <v>11</v>
      </c>
    </row>
    <row r="4" spans="1:8" x14ac:dyDescent="0.25">
      <c r="A4" t="s">
        <v>15</v>
      </c>
      <c r="B4" t="str">
        <f>VLOOKUP(A4,'[1]Salary GLs'!$B$2:$I$22,8,0)</f>
        <v>QTR Variable Paid</v>
      </c>
      <c r="C4">
        <v>20227</v>
      </c>
      <c r="D4">
        <v>0</v>
      </c>
      <c r="E4" t="s">
        <v>8</v>
      </c>
      <c r="F4" t="s">
        <v>9</v>
      </c>
      <c r="H4" t="s">
        <v>11</v>
      </c>
    </row>
    <row r="5" spans="1:8" x14ac:dyDescent="0.25">
      <c r="A5" t="s">
        <v>16</v>
      </c>
      <c r="B5" t="str">
        <f>VLOOKUP(A5,'[1]Salary GLs'!$B$2:$I$22,8,0)</f>
        <v>Stipend</v>
      </c>
      <c r="C5">
        <v>5000</v>
      </c>
      <c r="D5">
        <v>0</v>
      </c>
      <c r="E5" t="s">
        <v>12</v>
      </c>
      <c r="F5" t="s">
        <v>17</v>
      </c>
      <c r="H5" t="s">
        <v>11</v>
      </c>
    </row>
    <row r="6" spans="1:8" x14ac:dyDescent="0.25">
      <c r="A6" t="s">
        <v>18</v>
      </c>
      <c r="B6" t="str">
        <f>VLOOKUP(A6,'[1]Salary GLs'!$B$2:$I$22,8,0)</f>
        <v>Star Award Incentive</v>
      </c>
      <c r="C6">
        <v>5000</v>
      </c>
      <c r="D6">
        <v>0</v>
      </c>
      <c r="E6" t="s">
        <v>12</v>
      </c>
      <c r="F6" t="s">
        <v>19</v>
      </c>
      <c r="H6" t="s">
        <v>11</v>
      </c>
    </row>
    <row r="7" spans="1:8" x14ac:dyDescent="0.25">
      <c r="A7" t="s">
        <v>18</v>
      </c>
      <c r="B7" t="str">
        <f>VLOOKUP(A7,'[1]Salary GLs'!$B$2:$I$22,8,0)</f>
        <v>Star Award Incentive</v>
      </c>
      <c r="C7">
        <v>10000</v>
      </c>
      <c r="D7">
        <v>0</v>
      </c>
      <c r="E7" t="s">
        <v>20</v>
      </c>
      <c r="F7" t="s">
        <v>21</v>
      </c>
      <c r="H7" t="s">
        <v>11</v>
      </c>
    </row>
    <row r="8" spans="1:8" x14ac:dyDescent="0.25">
      <c r="A8" t="s">
        <v>22</v>
      </c>
      <c r="B8" t="str">
        <f>VLOOKUP(A8,'[1]Salary GLs'!$B$2:$I$22,8,0)</f>
        <v>Notice Pay Deduction</v>
      </c>
      <c r="C8">
        <v>0</v>
      </c>
      <c r="D8">
        <v>136875</v>
      </c>
      <c r="E8" t="s">
        <v>12</v>
      </c>
      <c r="F8" t="s">
        <v>13</v>
      </c>
      <c r="G8" t="s">
        <v>14</v>
      </c>
      <c r="H8" t="s">
        <v>11</v>
      </c>
    </row>
    <row r="9" spans="1:8" x14ac:dyDescent="0.25">
      <c r="A9" t="s">
        <v>23</v>
      </c>
      <c r="B9" t="str">
        <f>VLOOKUP(A9,'[1]Salary GLs'!$B$2:$I$22,8,0)</f>
        <v>Leave Encashment</v>
      </c>
      <c r="C9">
        <v>7095</v>
      </c>
      <c r="D9">
        <v>0</v>
      </c>
      <c r="E9" t="s">
        <v>8</v>
      </c>
      <c r="F9" t="s">
        <v>9</v>
      </c>
      <c r="H9" t="s">
        <v>11</v>
      </c>
    </row>
    <row r="10" spans="1:8" x14ac:dyDescent="0.25">
      <c r="A10" t="s">
        <v>23</v>
      </c>
      <c r="B10" t="str">
        <f>VLOOKUP(A10,'[1]Salary GLs'!$B$2:$I$22,8,0)</f>
        <v>Leave Encashment</v>
      </c>
      <c r="C10">
        <v>2333</v>
      </c>
      <c r="D10">
        <v>0</v>
      </c>
      <c r="E10" t="s">
        <v>12</v>
      </c>
      <c r="F10" t="s">
        <v>13</v>
      </c>
      <c r="H10" t="s">
        <v>11</v>
      </c>
    </row>
    <row r="11" spans="1:8" x14ac:dyDescent="0.25">
      <c r="A11" t="s">
        <v>24</v>
      </c>
      <c r="B11" t="str">
        <f>VLOOKUP(A11,'[1]Salary GLs'!$B$2:$I$22,8,0)</f>
        <v>Regular Salary</v>
      </c>
      <c r="C11">
        <v>238019</v>
      </c>
      <c r="D11">
        <v>0</v>
      </c>
      <c r="E11" t="s">
        <v>12</v>
      </c>
      <c r="F11" t="s">
        <v>25</v>
      </c>
      <c r="H11" t="s">
        <v>11</v>
      </c>
    </row>
    <row r="12" spans="1:8" x14ac:dyDescent="0.25">
      <c r="A12" t="s">
        <v>24</v>
      </c>
      <c r="B12" t="str">
        <f>VLOOKUP(A12,'[1]Salary GLs'!$B$2:$I$22,8,0)</f>
        <v>Regular Salary</v>
      </c>
      <c r="C12">
        <v>59655</v>
      </c>
      <c r="D12">
        <v>0</v>
      </c>
      <c r="E12" t="s">
        <v>20</v>
      </c>
      <c r="F12" t="s">
        <v>25</v>
      </c>
      <c r="H12" t="s">
        <v>11</v>
      </c>
    </row>
    <row r="13" spans="1:8" x14ac:dyDescent="0.25">
      <c r="A13" t="s">
        <v>24</v>
      </c>
      <c r="B13" t="str">
        <f>VLOOKUP(A13,'[1]Salary GLs'!$B$2:$I$22,8,0)</f>
        <v>Regular Salary</v>
      </c>
      <c r="C13">
        <v>41771</v>
      </c>
      <c r="D13">
        <v>0</v>
      </c>
      <c r="E13" t="s">
        <v>26</v>
      </c>
      <c r="F13" t="s">
        <v>25</v>
      </c>
      <c r="H13" t="s">
        <v>11</v>
      </c>
    </row>
    <row r="14" spans="1:8" x14ac:dyDescent="0.25">
      <c r="A14" t="s">
        <v>24</v>
      </c>
      <c r="B14" t="str">
        <f>VLOOKUP(A14,'[1]Salary GLs'!$B$2:$I$22,8,0)</f>
        <v>Regular Salary</v>
      </c>
      <c r="C14">
        <v>55465</v>
      </c>
      <c r="D14">
        <v>0</v>
      </c>
      <c r="E14" t="s">
        <v>8</v>
      </c>
      <c r="F14" t="s">
        <v>25</v>
      </c>
      <c r="H14" t="s">
        <v>11</v>
      </c>
    </row>
    <row r="15" spans="1:8" x14ac:dyDescent="0.25">
      <c r="A15" t="s">
        <v>24</v>
      </c>
      <c r="B15" t="str">
        <f>VLOOKUP(A15,'[1]Salary GLs'!$B$2:$I$22,8,0)</f>
        <v>Regular Salary</v>
      </c>
      <c r="C15">
        <v>1023341</v>
      </c>
      <c r="D15">
        <v>0</v>
      </c>
      <c r="E15" t="s">
        <v>12</v>
      </c>
      <c r="F15" t="s">
        <v>27</v>
      </c>
      <c r="H15" t="s">
        <v>11</v>
      </c>
    </row>
    <row r="16" spans="1:8" x14ac:dyDescent="0.25">
      <c r="A16" t="s">
        <v>24</v>
      </c>
      <c r="B16" t="str">
        <f>VLOOKUP(A16,'[1]Salary GLs'!$B$2:$I$22,8,0)</f>
        <v>Regular Salary</v>
      </c>
      <c r="C16">
        <v>983250</v>
      </c>
      <c r="D16">
        <v>0</v>
      </c>
      <c r="E16" t="s">
        <v>12</v>
      </c>
      <c r="F16" t="s">
        <v>28</v>
      </c>
      <c r="H16" t="s">
        <v>11</v>
      </c>
    </row>
    <row r="17" spans="1:8" x14ac:dyDescent="0.25">
      <c r="A17" t="s">
        <v>24</v>
      </c>
      <c r="B17" t="str">
        <f>VLOOKUP(A17,'[1]Salary GLs'!$B$2:$I$22,8,0)</f>
        <v>Regular Salary</v>
      </c>
      <c r="C17">
        <v>305078</v>
      </c>
      <c r="D17">
        <v>0</v>
      </c>
      <c r="E17" t="s">
        <v>12</v>
      </c>
      <c r="F17" t="s">
        <v>29</v>
      </c>
      <c r="H17" t="s">
        <v>11</v>
      </c>
    </row>
    <row r="18" spans="1:8" x14ac:dyDescent="0.25">
      <c r="A18" t="s">
        <v>24</v>
      </c>
      <c r="B18" t="str">
        <f>VLOOKUP(A18,'[1]Salary GLs'!$B$2:$I$22,8,0)</f>
        <v>Regular Salary</v>
      </c>
      <c r="C18">
        <v>643433</v>
      </c>
      <c r="D18">
        <v>0</v>
      </c>
      <c r="E18" t="s">
        <v>12</v>
      </c>
      <c r="F18" t="s">
        <v>19</v>
      </c>
      <c r="H18" t="s">
        <v>11</v>
      </c>
    </row>
    <row r="19" spans="1:8" x14ac:dyDescent="0.25">
      <c r="A19" t="s">
        <v>24</v>
      </c>
      <c r="B19" t="str">
        <f>VLOOKUP(A19,'[1]Salary GLs'!$B$2:$I$22,8,0)</f>
        <v>Regular Salary</v>
      </c>
      <c r="C19">
        <v>782380</v>
      </c>
      <c r="D19">
        <v>0</v>
      </c>
      <c r="E19" t="s">
        <v>12</v>
      </c>
      <c r="F19" t="s">
        <v>30</v>
      </c>
      <c r="H19" t="s">
        <v>11</v>
      </c>
    </row>
    <row r="20" spans="1:8" x14ac:dyDescent="0.25">
      <c r="A20" t="s">
        <v>24</v>
      </c>
      <c r="B20" t="str">
        <f>VLOOKUP(A20,'[1]Salary GLs'!$B$2:$I$22,8,0)</f>
        <v>Regular Salary</v>
      </c>
      <c r="C20">
        <v>748633</v>
      </c>
      <c r="D20">
        <v>0</v>
      </c>
      <c r="E20" t="s">
        <v>12</v>
      </c>
      <c r="F20" t="s">
        <v>31</v>
      </c>
      <c r="H20" t="s">
        <v>11</v>
      </c>
    </row>
    <row r="21" spans="1:8" x14ac:dyDescent="0.25">
      <c r="A21" t="s">
        <v>24</v>
      </c>
      <c r="B21" t="str">
        <f>VLOOKUP(A21,'[1]Salary GLs'!$B$2:$I$22,8,0)</f>
        <v>Regular Salary</v>
      </c>
      <c r="C21">
        <v>119481</v>
      </c>
      <c r="D21">
        <v>0</v>
      </c>
      <c r="E21" t="s">
        <v>12</v>
      </c>
      <c r="F21" t="s">
        <v>32</v>
      </c>
      <c r="H21" t="s">
        <v>11</v>
      </c>
    </row>
    <row r="22" spans="1:8" x14ac:dyDescent="0.25">
      <c r="A22" t="s">
        <v>24</v>
      </c>
      <c r="B22" t="str">
        <f>VLOOKUP(A22,'[1]Salary GLs'!$B$2:$I$22,8,0)</f>
        <v>Regular Salary</v>
      </c>
      <c r="C22">
        <v>295856</v>
      </c>
      <c r="D22">
        <v>0</v>
      </c>
      <c r="E22" t="s">
        <v>12</v>
      </c>
      <c r="F22" t="s">
        <v>33</v>
      </c>
      <c r="H22" t="s">
        <v>11</v>
      </c>
    </row>
    <row r="23" spans="1:8" x14ac:dyDescent="0.25">
      <c r="A23" t="s">
        <v>24</v>
      </c>
      <c r="B23" t="str">
        <f>VLOOKUP(A23,'[1]Salary GLs'!$B$2:$I$22,8,0)</f>
        <v>Regular Salary</v>
      </c>
      <c r="C23">
        <v>39563</v>
      </c>
      <c r="D23">
        <v>0</v>
      </c>
      <c r="E23" t="s">
        <v>20</v>
      </c>
      <c r="F23" t="s">
        <v>33</v>
      </c>
      <c r="H23" t="s">
        <v>11</v>
      </c>
    </row>
    <row r="24" spans="1:8" x14ac:dyDescent="0.25">
      <c r="A24" t="s">
        <v>24</v>
      </c>
      <c r="B24" t="str">
        <f>VLOOKUP(A24,'[1]Salary GLs'!$B$2:$I$22,8,0)</f>
        <v>Regular Salary</v>
      </c>
      <c r="C24">
        <v>28125</v>
      </c>
      <c r="D24">
        <v>0</v>
      </c>
      <c r="E24" t="s">
        <v>26</v>
      </c>
      <c r="F24" t="s">
        <v>33</v>
      </c>
      <c r="H24" t="s">
        <v>11</v>
      </c>
    </row>
    <row r="25" spans="1:8" x14ac:dyDescent="0.25">
      <c r="A25" t="s">
        <v>24</v>
      </c>
      <c r="B25" t="str">
        <f>VLOOKUP(A25,'[1]Salary GLs'!$B$2:$I$22,8,0)</f>
        <v>Regular Salary</v>
      </c>
      <c r="C25">
        <v>627418</v>
      </c>
      <c r="D25">
        <v>0</v>
      </c>
      <c r="E25" t="s">
        <v>12</v>
      </c>
      <c r="F25" t="s">
        <v>34</v>
      </c>
      <c r="H25" t="s">
        <v>11</v>
      </c>
    </row>
    <row r="26" spans="1:8" x14ac:dyDescent="0.25">
      <c r="A26" t="s">
        <v>24</v>
      </c>
      <c r="B26" t="str">
        <f>VLOOKUP(A26,'[1]Salary GLs'!$B$2:$I$22,8,0)</f>
        <v>Regular Salary</v>
      </c>
      <c r="C26">
        <v>1325242</v>
      </c>
      <c r="D26">
        <v>0</v>
      </c>
      <c r="E26" t="s">
        <v>12</v>
      </c>
      <c r="F26" t="s">
        <v>35</v>
      </c>
      <c r="H26" t="s">
        <v>11</v>
      </c>
    </row>
    <row r="27" spans="1:8" x14ac:dyDescent="0.25">
      <c r="A27" t="s">
        <v>24</v>
      </c>
      <c r="B27" t="str">
        <f>VLOOKUP(A27,'[1]Salary GLs'!$B$2:$I$22,8,0)</f>
        <v>Regular Salary</v>
      </c>
      <c r="C27">
        <v>952012</v>
      </c>
      <c r="D27">
        <v>0</v>
      </c>
      <c r="E27" t="s">
        <v>12</v>
      </c>
      <c r="F27" t="s">
        <v>36</v>
      </c>
      <c r="H27" t="s">
        <v>11</v>
      </c>
    </row>
    <row r="28" spans="1:8" x14ac:dyDescent="0.25">
      <c r="A28" t="s">
        <v>24</v>
      </c>
      <c r="B28" t="str">
        <f>VLOOKUP(A28,'[1]Salary GLs'!$B$2:$I$22,8,0)</f>
        <v>Regular Salary</v>
      </c>
      <c r="C28">
        <v>872083</v>
      </c>
      <c r="D28">
        <v>0</v>
      </c>
      <c r="E28" t="s">
        <v>26</v>
      </c>
      <c r="F28" t="s">
        <v>37</v>
      </c>
      <c r="H28" t="s">
        <v>11</v>
      </c>
    </row>
    <row r="29" spans="1:8" x14ac:dyDescent="0.25">
      <c r="A29" t="s">
        <v>24</v>
      </c>
      <c r="B29" t="str">
        <f>VLOOKUP(A29,'[1]Salary GLs'!$B$2:$I$22,8,0)</f>
        <v>Regular Salary</v>
      </c>
      <c r="C29">
        <v>402080</v>
      </c>
      <c r="D29">
        <v>0</v>
      </c>
      <c r="E29" t="s">
        <v>20</v>
      </c>
      <c r="F29" t="s">
        <v>21</v>
      </c>
      <c r="H29" t="s">
        <v>11</v>
      </c>
    </row>
    <row r="30" spans="1:8" x14ac:dyDescent="0.25">
      <c r="A30" t="s">
        <v>24</v>
      </c>
      <c r="B30" t="str">
        <f>VLOOKUP(A30,'[1]Salary GLs'!$B$2:$I$22,8,0)</f>
        <v>Regular Salary</v>
      </c>
      <c r="C30">
        <v>791664</v>
      </c>
      <c r="D30">
        <v>0</v>
      </c>
      <c r="E30" t="s">
        <v>20</v>
      </c>
      <c r="F30" t="s">
        <v>38</v>
      </c>
      <c r="H30" t="s">
        <v>11</v>
      </c>
    </row>
    <row r="31" spans="1:8" x14ac:dyDescent="0.25">
      <c r="A31" t="s">
        <v>24</v>
      </c>
      <c r="B31" t="str">
        <f>VLOOKUP(A31,'[1]Salary GLs'!$B$2:$I$22,8,0)</f>
        <v>Regular Salary</v>
      </c>
      <c r="C31">
        <v>894167</v>
      </c>
      <c r="D31">
        <v>0</v>
      </c>
      <c r="E31" t="s">
        <v>8</v>
      </c>
      <c r="F31" t="s">
        <v>9</v>
      </c>
      <c r="H31" t="s">
        <v>11</v>
      </c>
    </row>
    <row r="32" spans="1:8" x14ac:dyDescent="0.25">
      <c r="A32" t="s">
        <v>24</v>
      </c>
      <c r="B32" t="str">
        <f>VLOOKUP(A32,'[1]Salary GLs'!$B$2:$I$22,8,0)</f>
        <v>Regular Salary</v>
      </c>
      <c r="C32">
        <v>360109</v>
      </c>
      <c r="D32">
        <v>0</v>
      </c>
      <c r="E32" t="s">
        <v>8</v>
      </c>
      <c r="F32" t="s">
        <v>39</v>
      </c>
      <c r="H32" t="s">
        <v>11</v>
      </c>
    </row>
    <row r="33" spans="1:8" x14ac:dyDescent="0.25">
      <c r="A33" t="s">
        <v>24</v>
      </c>
      <c r="B33" t="str">
        <f>VLOOKUP(A33,'[1]Salary GLs'!$B$2:$I$22,8,0)</f>
        <v>Regular Salary</v>
      </c>
      <c r="C33">
        <v>606124</v>
      </c>
      <c r="D33">
        <v>0</v>
      </c>
      <c r="E33" t="s">
        <v>12</v>
      </c>
      <c r="F33" t="s">
        <v>40</v>
      </c>
      <c r="H33" t="s">
        <v>11</v>
      </c>
    </row>
    <row r="34" spans="1:8" x14ac:dyDescent="0.25">
      <c r="A34" t="s">
        <v>24</v>
      </c>
      <c r="B34" t="str">
        <f>VLOOKUP(A34,'[1]Salary GLs'!$B$2:$I$22,8,0)</f>
        <v>Regular Salary</v>
      </c>
      <c r="C34">
        <v>121748</v>
      </c>
      <c r="D34">
        <v>0</v>
      </c>
      <c r="E34" t="s">
        <v>20</v>
      </c>
      <c r="F34" t="s">
        <v>40</v>
      </c>
      <c r="H34" t="s">
        <v>11</v>
      </c>
    </row>
    <row r="35" spans="1:8" x14ac:dyDescent="0.25">
      <c r="A35" t="s">
        <v>24</v>
      </c>
      <c r="B35" t="str">
        <f>VLOOKUP(A35,'[1]Salary GLs'!$B$2:$I$22,8,0)</f>
        <v>Regular Salary</v>
      </c>
      <c r="C35">
        <v>100833</v>
      </c>
      <c r="D35">
        <v>0</v>
      </c>
      <c r="E35" t="s">
        <v>8</v>
      </c>
      <c r="F35" t="s">
        <v>40</v>
      </c>
      <c r="H35" t="s">
        <v>11</v>
      </c>
    </row>
    <row r="36" spans="1:8" x14ac:dyDescent="0.25">
      <c r="A36" t="s">
        <v>24</v>
      </c>
      <c r="B36" t="str">
        <f>VLOOKUP(A36,'[1]Salary GLs'!$B$2:$I$22,8,0)</f>
        <v>Regular Salary</v>
      </c>
      <c r="C36">
        <v>1158218</v>
      </c>
      <c r="D36">
        <v>0</v>
      </c>
      <c r="E36" t="s">
        <v>12</v>
      </c>
      <c r="F36" t="s">
        <v>17</v>
      </c>
      <c r="H36" t="s">
        <v>11</v>
      </c>
    </row>
    <row r="37" spans="1:8" x14ac:dyDescent="0.25">
      <c r="A37" t="s">
        <v>24</v>
      </c>
      <c r="B37" t="str">
        <f>VLOOKUP(A37,'[1]Salary GLs'!$B$2:$I$22,8,0)</f>
        <v>Regular Salary</v>
      </c>
      <c r="C37">
        <v>75125</v>
      </c>
      <c r="D37">
        <v>0</v>
      </c>
      <c r="E37" t="s">
        <v>20</v>
      </c>
      <c r="F37" t="s">
        <v>17</v>
      </c>
      <c r="H37" t="s">
        <v>11</v>
      </c>
    </row>
    <row r="38" spans="1:8" x14ac:dyDescent="0.25">
      <c r="A38" t="s">
        <v>24</v>
      </c>
      <c r="B38" t="str">
        <f>VLOOKUP(A38,'[1]Salary GLs'!$B$2:$I$22,8,0)</f>
        <v>Regular Salary</v>
      </c>
      <c r="C38">
        <v>103023</v>
      </c>
      <c r="D38">
        <v>0</v>
      </c>
      <c r="E38" t="s">
        <v>26</v>
      </c>
      <c r="F38" t="s">
        <v>17</v>
      </c>
      <c r="H38" t="s">
        <v>11</v>
      </c>
    </row>
    <row r="39" spans="1:8" x14ac:dyDescent="0.25">
      <c r="A39" t="s">
        <v>24</v>
      </c>
      <c r="B39" t="str">
        <f>VLOOKUP(A39,'[1]Salary GLs'!$B$2:$I$22,8,0)</f>
        <v>Regular Salary</v>
      </c>
      <c r="C39">
        <v>64792</v>
      </c>
      <c r="D39">
        <v>0</v>
      </c>
      <c r="E39" t="s">
        <v>8</v>
      </c>
      <c r="F39" t="s">
        <v>17</v>
      </c>
      <c r="H39" t="s">
        <v>11</v>
      </c>
    </row>
    <row r="40" spans="1:8" x14ac:dyDescent="0.25">
      <c r="A40" t="s">
        <v>24</v>
      </c>
      <c r="B40" t="str">
        <f>VLOOKUP(A40,'[1]Salary GLs'!$B$2:$I$22,8,0)</f>
        <v>Regular Salary</v>
      </c>
      <c r="C40">
        <v>1167697</v>
      </c>
      <c r="D40">
        <v>0</v>
      </c>
      <c r="E40" t="s">
        <v>12</v>
      </c>
      <c r="F40" t="s">
        <v>41</v>
      </c>
      <c r="H40" t="s">
        <v>11</v>
      </c>
    </row>
    <row r="41" spans="1:8" x14ac:dyDescent="0.25">
      <c r="A41" t="s">
        <v>24</v>
      </c>
      <c r="B41" t="str">
        <f>VLOOKUP(A41,'[1]Salary GLs'!$B$2:$I$22,8,0)</f>
        <v>Regular Salary</v>
      </c>
      <c r="C41">
        <v>185205</v>
      </c>
      <c r="D41">
        <v>0</v>
      </c>
      <c r="E41" t="s">
        <v>20</v>
      </c>
      <c r="F41" t="s">
        <v>41</v>
      </c>
      <c r="H41" t="s">
        <v>11</v>
      </c>
    </row>
    <row r="42" spans="1:8" x14ac:dyDescent="0.25">
      <c r="A42" t="s">
        <v>24</v>
      </c>
      <c r="B42" t="str">
        <f>VLOOKUP(A42,'[1]Salary GLs'!$B$2:$I$22,8,0)</f>
        <v>Regular Salary</v>
      </c>
      <c r="C42">
        <v>79583</v>
      </c>
      <c r="D42">
        <v>0</v>
      </c>
      <c r="E42" t="s">
        <v>8</v>
      </c>
      <c r="F42" t="s">
        <v>41</v>
      </c>
      <c r="H42" t="s">
        <v>11</v>
      </c>
    </row>
    <row r="43" spans="1:8" x14ac:dyDescent="0.25">
      <c r="A43" t="s">
        <v>24</v>
      </c>
      <c r="B43" t="str">
        <f>VLOOKUP(A43,'[1]Salary GLs'!$B$2:$I$22,8,0)</f>
        <v>Regular Salary</v>
      </c>
      <c r="C43">
        <v>809736</v>
      </c>
      <c r="D43">
        <v>0</v>
      </c>
      <c r="E43" t="s">
        <v>12</v>
      </c>
      <c r="F43" t="s">
        <v>42</v>
      </c>
      <c r="H43" t="s">
        <v>11</v>
      </c>
    </row>
    <row r="44" spans="1:8" x14ac:dyDescent="0.25">
      <c r="A44" t="s">
        <v>24</v>
      </c>
      <c r="B44" t="str">
        <f>VLOOKUP(A44,'[1]Salary GLs'!$B$2:$I$22,8,0)</f>
        <v>Regular Salary</v>
      </c>
      <c r="C44">
        <v>116925</v>
      </c>
      <c r="D44">
        <v>0</v>
      </c>
      <c r="E44" t="s">
        <v>20</v>
      </c>
      <c r="F44" t="s">
        <v>42</v>
      </c>
      <c r="H44" t="s">
        <v>11</v>
      </c>
    </row>
    <row r="45" spans="1:8" x14ac:dyDescent="0.25">
      <c r="A45" t="s">
        <v>24</v>
      </c>
      <c r="B45" t="str">
        <f>VLOOKUP(A45,'[1]Salary GLs'!$B$2:$I$22,8,0)</f>
        <v>Regular Salary</v>
      </c>
      <c r="C45">
        <v>67919</v>
      </c>
      <c r="D45">
        <v>0</v>
      </c>
      <c r="E45" t="s">
        <v>26</v>
      </c>
      <c r="F45" t="s">
        <v>42</v>
      </c>
      <c r="H45" t="s">
        <v>11</v>
      </c>
    </row>
    <row r="46" spans="1:8" x14ac:dyDescent="0.25">
      <c r="A46" t="s">
        <v>24</v>
      </c>
      <c r="B46" t="str">
        <f>VLOOKUP(A46,'[1]Salary GLs'!$B$2:$I$22,8,0)</f>
        <v>Regular Salary</v>
      </c>
      <c r="C46">
        <v>60807</v>
      </c>
      <c r="D46">
        <v>0</v>
      </c>
      <c r="E46" t="s">
        <v>8</v>
      </c>
      <c r="F46" t="s">
        <v>42</v>
      </c>
      <c r="H46" t="s">
        <v>11</v>
      </c>
    </row>
    <row r="47" spans="1:8" x14ac:dyDescent="0.25">
      <c r="A47" t="s">
        <v>24</v>
      </c>
      <c r="B47" t="str">
        <f>VLOOKUP(A47,'[1]Salary GLs'!$B$2:$I$22,8,0)</f>
        <v>Regular Salary</v>
      </c>
      <c r="C47">
        <v>1068111</v>
      </c>
      <c r="D47">
        <v>0</v>
      </c>
      <c r="E47" t="s">
        <v>12</v>
      </c>
      <c r="F47" t="s">
        <v>13</v>
      </c>
      <c r="H47" t="s">
        <v>11</v>
      </c>
    </row>
    <row r="48" spans="1:8" x14ac:dyDescent="0.25">
      <c r="A48" t="s">
        <v>24</v>
      </c>
      <c r="B48" t="str">
        <f>VLOOKUP(A48,'[1]Salary GLs'!$B$2:$I$22,8,0)</f>
        <v>Regular Salary</v>
      </c>
      <c r="C48">
        <v>127400</v>
      </c>
      <c r="D48">
        <v>0</v>
      </c>
      <c r="E48" t="s">
        <v>20</v>
      </c>
      <c r="F48" t="s">
        <v>13</v>
      </c>
      <c r="H48" t="s">
        <v>11</v>
      </c>
    </row>
    <row r="49" spans="1:8" x14ac:dyDescent="0.25">
      <c r="A49" t="s">
        <v>24</v>
      </c>
      <c r="B49" t="str">
        <f>VLOOKUP(A49,'[1]Salary GLs'!$B$2:$I$22,8,0)</f>
        <v>Regular Salary</v>
      </c>
      <c r="C49">
        <v>34542</v>
      </c>
      <c r="D49">
        <v>0</v>
      </c>
      <c r="E49" t="s">
        <v>26</v>
      </c>
      <c r="F49" t="s">
        <v>13</v>
      </c>
      <c r="H49" t="s">
        <v>11</v>
      </c>
    </row>
    <row r="50" spans="1:8" x14ac:dyDescent="0.25">
      <c r="A50" t="s">
        <v>24</v>
      </c>
      <c r="B50" t="str">
        <f>VLOOKUP(A50,'[1]Salary GLs'!$B$2:$I$22,8,0)</f>
        <v>Regular Salary</v>
      </c>
      <c r="C50">
        <v>59792</v>
      </c>
      <c r="D50">
        <v>0</v>
      </c>
      <c r="E50" t="s">
        <v>8</v>
      </c>
      <c r="F50" t="s">
        <v>13</v>
      </c>
      <c r="H50" t="s">
        <v>11</v>
      </c>
    </row>
    <row r="51" spans="1:8" x14ac:dyDescent="0.25">
      <c r="A51" t="s">
        <v>24</v>
      </c>
      <c r="B51" t="str">
        <f>VLOOKUP(A51,'[1]Salary GLs'!$B$2:$I$22,8,0)</f>
        <v>Regular Salary</v>
      </c>
      <c r="C51">
        <v>1192101</v>
      </c>
      <c r="D51">
        <v>0</v>
      </c>
      <c r="E51" t="s">
        <v>12</v>
      </c>
      <c r="F51" t="s">
        <v>43</v>
      </c>
      <c r="H51" t="s">
        <v>11</v>
      </c>
    </row>
    <row r="52" spans="1:8" x14ac:dyDescent="0.25">
      <c r="A52" t="s">
        <v>24</v>
      </c>
      <c r="B52" t="str">
        <f>VLOOKUP(A52,'[1]Salary GLs'!$B$2:$I$22,8,0)</f>
        <v>Regular Salary</v>
      </c>
      <c r="C52">
        <v>277526</v>
      </c>
      <c r="D52">
        <v>0</v>
      </c>
      <c r="E52" t="s">
        <v>20</v>
      </c>
      <c r="F52" t="s">
        <v>43</v>
      </c>
      <c r="H52" t="s">
        <v>11</v>
      </c>
    </row>
    <row r="53" spans="1:8" x14ac:dyDescent="0.25">
      <c r="A53" t="s">
        <v>24</v>
      </c>
      <c r="B53" t="str">
        <f>VLOOKUP(A53,'[1]Salary GLs'!$B$2:$I$22,8,0)</f>
        <v>Regular Salary</v>
      </c>
      <c r="C53">
        <v>104375</v>
      </c>
      <c r="D53">
        <v>0</v>
      </c>
      <c r="E53" t="s">
        <v>26</v>
      </c>
      <c r="F53" t="s">
        <v>43</v>
      </c>
      <c r="H53" t="s">
        <v>11</v>
      </c>
    </row>
    <row r="54" spans="1:8" x14ac:dyDescent="0.25">
      <c r="A54" t="s">
        <v>24</v>
      </c>
      <c r="B54" t="str">
        <f>VLOOKUP(A54,'[1]Salary GLs'!$B$2:$I$22,8,0)</f>
        <v>Regular Salary</v>
      </c>
      <c r="C54">
        <v>158728</v>
      </c>
      <c r="D54">
        <v>0</v>
      </c>
      <c r="E54" t="s">
        <v>8</v>
      </c>
      <c r="F54" t="s">
        <v>43</v>
      </c>
      <c r="H54" t="s">
        <v>11</v>
      </c>
    </row>
    <row r="55" spans="1:8" x14ac:dyDescent="0.25">
      <c r="A55" t="s">
        <v>44</v>
      </c>
      <c r="B55" t="str">
        <f>VLOOKUP(A55,'[1]Salary GLs'!$B$2:$I$22,8,0)</f>
        <v>Imprest Payments</v>
      </c>
      <c r="C55">
        <v>22262.55</v>
      </c>
      <c r="D55">
        <v>0</v>
      </c>
      <c r="E55" t="s">
        <v>12</v>
      </c>
      <c r="F55" t="s">
        <v>17</v>
      </c>
      <c r="G55" t="s">
        <v>45</v>
      </c>
      <c r="H55" t="s">
        <v>11</v>
      </c>
    </row>
    <row r="56" spans="1:8" x14ac:dyDescent="0.25">
      <c r="A56" t="s">
        <v>44</v>
      </c>
      <c r="B56" t="str">
        <f>VLOOKUP(A56,'[1]Salary GLs'!$B$2:$I$22,8,0)</f>
        <v>Imprest Payments</v>
      </c>
      <c r="C56">
        <v>15987</v>
      </c>
      <c r="D56">
        <v>0</v>
      </c>
      <c r="E56" t="s">
        <v>12</v>
      </c>
      <c r="F56" t="s">
        <v>17</v>
      </c>
      <c r="G56" t="s">
        <v>46</v>
      </c>
      <c r="H56" t="s">
        <v>11</v>
      </c>
    </row>
    <row r="57" spans="1:8" x14ac:dyDescent="0.25">
      <c r="A57" t="s">
        <v>44</v>
      </c>
      <c r="B57" t="str">
        <f>VLOOKUP(A57,'[1]Salary GLs'!$B$2:$I$22,8,0)</f>
        <v>Imprest Payments</v>
      </c>
      <c r="C57">
        <v>9955</v>
      </c>
      <c r="D57">
        <v>0</v>
      </c>
      <c r="E57" t="s">
        <v>12</v>
      </c>
      <c r="F57" t="s">
        <v>17</v>
      </c>
      <c r="G57" t="s">
        <v>47</v>
      </c>
      <c r="H57" t="s">
        <v>11</v>
      </c>
    </row>
    <row r="58" spans="1:8" x14ac:dyDescent="0.25">
      <c r="A58" t="s">
        <v>44</v>
      </c>
      <c r="B58" t="str">
        <f>VLOOKUP(A58,'[1]Salary GLs'!$B$2:$I$22,8,0)</f>
        <v>Imprest Payments</v>
      </c>
      <c r="C58">
        <v>9119</v>
      </c>
      <c r="D58">
        <v>0</v>
      </c>
      <c r="E58" t="s">
        <v>12</v>
      </c>
      <c r="F58" t="s">
        <v>17</v>
      </c>
      <c r="G58" t="s">
        <v>48</v>
      </c>
      <c r="H58" t="s">
        <v>11</v>
      </c>
    </row>
    <row r="59" spans="1:8" x14ac:dyDescent="0.25">
      <c r="A59" t="s">
        <v>44</v>
      </c>
      <c r="B59" t="str">
        <f>VLOOKUP(A59,'[1]Salary GLs'!$B$2:$I$22,8,0)</f>
        <v>Imprest Payments</v>
      </c>
      <c r="C59">
        <v>8897</v>
      </c>
      <c r="D59">
        <v>0</v>
      </c>
      <c r="E59" t="s">
        <v>20</v>
      </c>
      <c r="F59" t="s">
        <v>17</v>
      </c>
      <c r="G59" t="s">
        <v>49</v>
      </c>
      <c r="H59" t="s">
        <v>11</v>
      </c>
    </row>
    <row r="60" spans="1:8" x14ac:dyDescent="0.25">
      <c r="A60" t="s">
        <v>44</v>
      </c>
      <c r="B60" t="str">
        <f>VLOOKUP(A60,'[1]Salary GLs'!$B$2:$I$22,8,0)</f>
        <v>Imprest Payments</v>
      </c>
      <c r="C60">
        <v>8040</v>
      </c>
      <c r="D60">
        <v>0</v>
      </c>
      <c r="E60" t="s">
        <v>12</v>
      </c>
      <c r="F60" t="s">
        <v>19</v>
      </c>
      <c r="G60" t="s">
        <v>50</v>
      </c>
      <c r="H60" t="s">
        <v>11</v>
      </c>
    </row>
    <row r="61" spans="1:8" x14ac:dyDescent="0.25">
      <c r="A61" t="s">
        <v>44</v>
      </c>
      <c r="B61" t="str">
        <f>VLOOKUP(A61,'[1]Salary GLs'!$B$2:$I$22,8,0)</f>
        <v>Imprest Payments</v>
      </c>
      <c r="C61">
        <v>6950</v>
      </c>
      <c r="D61">
        <v>0</v>
      </c>
      <c r="E61" t="s">
        <v>12</v>
      </c>
      <c r="F61" t="s">
        <v>42</v>
      </c>
      <c r="G61" t="s">
        <v>51</v>
      </c>
      <c r="H61" t="s">
        <v>11</v>
      </c>
    </row>
    <row r="62" spans="1:8" x14ac:dyDescent="0.25">
      <c r="A62" t="s">
        <v>44</v>
      </c>
      <c r="B62" t="str">
        <f>VLOOKUP(A62,'[1]Salary GLs'!$B$2:$I$22,8,0)</f>
        <v>Imprest Payments</v>
      </c>
      <c r="C62">
        <v>6754</v>
      </c>
      <c r="D62">
        <v>0</v>
      </c>
      <c r="E62" t="s">
        <v>12</v>
      </c>
      <c r="F62" t="s">
        <v>36</v>
      </c>
      <c r="G62" t="s">
        <v>52</v>
      </c>
      <c r="H62" t="s">
        <v>11</v>
      </c>
    </row>
    <row r="63" spans="1:8" x14ac:dyDescent="0.25">
      <c r="A63" t="s">
        <v>44</v>
      </c>
      <c r="B63" t="str">
        <f>VLOOKUP(A63,'[1]Salary GLs'!$B$2:$I$22,8,0)</f>
        <v>Imprest Payments</v>
      </c>
      <c r="C63">
        <v>6564</v>
      </c>
      <c r="D63">
        <v>0</v>
      </c>
      <c r="E63" t="s">
        <v>12</v>
      </c>
      <c r="F63" t="s">
        <v>34</v>
      </c>
      <c r="G63" t="s">
        <v>53</v>
      </c>
      <c r="H63" t="s">
        <v>11</v>
      </c>
    </row>
    <row r="64" spans="1:8" x14ac:dyDescent="0.25">
      <c r="A64" t="s">
        <v>44</v>
      </c>
      <c r="B64" t="str">
        <f>VLOOKUP(A64,'[1]Salary GLs'!$B$2:$I$22,8,0)</f>
        <v>Imprest Payments</v>
      </c>
      <c r="C64">
        <v>5257</v>
      </c>
      <c r="D64">
        <v>0</v>
      </c>
      <c r="E64" t="s">
        <v>12</v>
      </c>
      <c r="F64" t="s">
        <v>17</v>
      </c>
      <c r="G64" t="s">
        <v>54</v>
      </c>
      <c r="H64" t="s">
        <v>11</v>
      </c>
    </row>
    <row r="65" spans="1:8" x14ac:dyDescent="0.25">
      <c r="A65" t="s">
        <v>44</v>
      </c>
      <c r="B65" t="str">
        <f>VLOOKUP(A65,'[1]Salary GLs'!$B$2:$I$22,8,0)</f>
        <v>Imprest Payments</v>
      </c>
      <c r="C65">
        <v>5160</v>
      </c>
      <c r="D65">
        <v>0</v>
      </c>
      <c r="E65" t="s">
        <v>12</v>
      </c>
      <c r="F65" t="s">
        <v>40</v>
      </c>
      <c r="G65" t="s">
        <v>55</v>
      </c>
      <c r="H65" t="s">
        <v>11</v>
      </c>
    </row>
    <row r="66" spans="1:8" x14ac:dyDescent="0.25">
      <c r="A66" t="s">
        <v>44</v>
      </c>
      <c r="B66" t="str">
        <f>VLOOKUP(A66,'[1]Salary GLs'!$B$2:$I$22,8,0)</f>
        <v>Imprest Payments</v>
      </c>
      <c r="C66">
        <v>4180</v>
      </c>
      <c r="D66">
        <v>0</v>
      </c>
      <c r="E66" t="s">
        <v>20</v>
      </c>
      <c r="F66" t="s">
        <v>21</v>
      </c>
      <c r="G66" t="s">
        <v>56</v>
      </c>
      <c r="H66" t="s">
        <v>11</v>
      </c>
    </row>
    <row r="67" spans="1:8" x14ac:dyDescent="0.25">
      <c r="A67" t="s">
        <v>44</v>
      </c>
      <c r="B67" t="str">
        <f>VLOOKUP(A67,'[1]Salary GLs'!$B$2:$I$22,8,0)</f>
        <v>Imprest Payments</v>
      </c>
      <c r="C67">
        <v>3538</v>
      </c>
      <c r="D67">
        <v>0</v>
      </c>
      <c r="E67" t="s">
        <v>12</v>
      </c>
      <c r="F67" t="s">
        <v>36</v>
      </c>
      <c r="G67" t="s">
        <v>57</v>
      </c>
      <c r="H67" t="s">
        <v>11</v>
      </c>
    </row>
    <row r="68" spans="1:8" x14ac:dyDescent="0.25">
      <c r="A68" t="s">
        <v>44</v>
      </c>
      <c r="B68" t="str">
        <f>VLOOKUP(A68,'[1]Salary GLs'!$B$2:$I$22,8,0)</f>
        <v>Imprest Payments</v>
      </c>
      <c r="C68">
        <v>2580</v>
      </c>
      <c r="D68">
        <v>0</v>
      </c>
      <c r="E68" t="s">
        <v>12</v>
      </c>
      <c r="F68" t="s">
        <v>40</v>
      </c>
      <c r="G68" t="s">
        <v>58</v>
      </c>
      <c r="H68" t="s">
        <v>11</v>
      </c>
    </row>
    <row r="69" spans="1:8" x14ac:dyDescent="0.25">
      <c r="A69" t="s">
        <v>44</v>
      </c>
      <c r="B69" t="str">
        <f>VLOOKUP(A69,'[1]Salary GLs'!$B$2:$I$22,8,0)</f>
        <v>Imprest Payments</v>
      </c>
      <c r="C69">
        <v>2250</v>
      </c>
      <c r="D69">
        <v>0</v>
      </c>
      <c r="E69" t="s">
        <v>8</v>
      </c>
      <c r="F69" t="s">
        <v>9</v>
      </c>
      <c r="G69" t="s">
        <v>59</v>
      </c>
      <c r="H69" t="s">
        <v>11</v>
      </c>
    </row>
    <row r="70" spans="1:8" x14ac:dyDescent="0.25">
      <c r="A70" t="s">
        <v>44</v>
      </c>
      <c r="B70" t="str">
        <f>VLOOKUP(A70,'[1]Salary GLs'!$B$2:$I$22,8,0)</f>
        <v>Imprest Payments</v>
      </c>
      <c r="C70">
        <v>1800</v>
      </c>
      <c r="D70">
        <v>0</v>
      </c>
      <c r="E70" t="s">
        <v>12</v>
      </c>
      <c r="F70" t="s">
        <v>33</v>
      </c>
      <c r="G70" t="s">
        <v>60</v>
      </c>
      <c r="H70" t="s">
        <v>11</v>
      </c>
    </row>
    <row r="71" spans="1:8" x14ac:dyDescent="0.25">
      <c r="A71" t="s">
        <v>44</v>
      </c>
      <c r="B71" t="str">
        <f>VLOOKUP(A71,'[1]Salary GLs'!$B$2:$I$22,8,0)</f>
        <v>Imprest Payments</v>
      </c>
      <c r="C71">
        <v>1351</v>
      </c>
      <c r="D71">
        <v>0</v>
      </c>
      <c r="E71" t="s">
        <v>8</v>
      </c>
      <c r="F71" t="s">
        <v>9</v>
      </c>
      <c r="G71" t="s">
        <v>10</v>
      </c>
      <c r="H71" t="s">
        <v>11</v>
      </c>
    </row>
    <row r="72" spans="1:8" x14ac:dyDescent="0.25">
      <c r="A72" t="s">
        <v>44</v>
      </c>
      <c r="B72" t="str">
        <f>VLOOKUP(A72,'[1]Salary GLs'!$B$2:$I$22,8,0)</f>
        <v>Imprest Payments</v>
      </c>
      <c r="C72">
        <v>1012</v>
      </c>
      <c r="D72">
        <v>0</v>
      </c>
      <c r="E72" t="s">
        <v>12</v>
      </c>
      <c r="F72" t="s">
        <v>30</v>
      </c>
      <c r="G72" t="s">
        <v>61</v>
      </c>
      <c r="H72" t="s">
        <v>11</v>
      </c>
    </row>
    <row r="73" spans="1:8" x14ac:dyDescent="0.25">
      <c r="A73" t="s">
        <v>44</v>
      </c>
      <c r="B73" t="str">
        <f>VLOOKUP(A73,'[1]Salary GLs'!$B$2:$I$22,8,0)</f>
        <v>Imprest Payments</v>
      </c>
      <c r="C73">
        <v>600</v>
      </c>
      <c r="D73">
        <v>0</v>
      </c>
      <c r="E73" t="s">
        <v>20</v>
      </c>
      <c r="F73" t="s">
        <v>38</v>
      </c>
      <c r="G73" t="s">
        <v>62</v>
      </c>
      <c r="H73" t="s">
        <v>11</v>
      </c>
    </row>
    <row r="74" spans="1:8" x14ac:dyDescent="0.25">
      <c r="A74" t="s">
        <v>44</v>
      </c>
      <c r="B74" t="str">
        <f>VLOOKUP(A74,'[1]Salary GLs'!$B$2:$I$22,8,0)</f>
        <v>Imprest Payments</v>
      </c>
      <c r="C74">
        <v>568</v>
      </c>
      <c r="D74">
        <v>0</v>
      </c>
      <c r="E74" t="s">
        <v>12</v>
      </c>
      <c r="F74" t="s">
        <v>43</v>
      </c>
      <c r="G74" t="s">
        <v>63</v>
      </c>
      <c r="H74" t="s">
        <v>11</v>
      </c>
    </row>
    <row r="75" spans="1:8" x14ac:dyDescent="0.25">
      <c r="A75" t="s">
        <v>44</v>
      </c>
      <c r="B75" t="str">
        <f>VLOOKUP(A75,'[1]Salary GLs'!$B$2:$I$22,8,0)</f>
        <v>Imprest Payments</v>
      </c>
      <c r="C75">
        <v>492.6</v>
      </c>
      <c r="D75">
        <v>0</v>
      </c>
      <c r="E75" t="s">
        <v>12</v>
      </c>
      <c r="F75" t="s">
        <v>43</v>
      </c>
      <c r="G75" t="s">
        <v>64</v>
      </c>
      <c r="H75" t="s">
        <v>11</v>
      </c>
    </row>
    <row r="76" spans="1:8" x14ac:dyDescent="0.25">
      <c r="A76" t="s">
        <v>44</v>
      </c>
      <c r="B76" t="str">
        <f>VLOOKUP(A76,'[1]Salary GLs'!$B$2:$I$22,8,0)</f>
        <v>Imprest Payments</v>
      </c>
      <c r="C76">
        <v>396</v>
      </c>
      <c r="D76">
        <v>0</v>
      </c>
      <c r="E76" t="s">
        <v>12</v>
      </c>
      <c r="F76" t="s">
        <v>33</v>
      </c>
      <c r="G76" t="s">
        <v>65</v>
      </c>
      <c r="H76" t="s">
        <v>11</v>
      </c>
    </row>
    <row r="77" spans="1:8" x14ac:dyDescent="0.25">
      <c r="A77" t="s">
        <v>44</v>
      </c>
      <c r="B77" t="str">
        <f>VLOOKUP(A77,'[1]Salary GLs'!$B$2:$I$22,8,0)</f>
        <v>Imprest Payments</v>
      </c>
      <c r="C77">
        <v>360</v>
      </c>
      <c r="D77">
        <v>0</v>
      </c>
      <c r="E77" t="s">
        <v>26</v>
      </c>
      <c r="F77" t="s">
        <v>25</v>
      </c>
      <c r="G77" t="s">
        <v>66</v>
      </c>
      <c r="H77" t="s">
        <v>11</v>
      </c>
    </row>
    <row r="78" spans="1:8" x14ac:dyDescent="0.25">
      <c r="A78" t="s">
        <v>44</v>
      </c>
      <c r="B78" t="str">
        <f>VLOOKUP(A78,'[1]Salary GLs'!$B$2:$I$22,8,0)</f>
        <v>Imprest Payments</v>
      </c>
      <c r="C78">
        <v>348</v>
      </c>
      <c r="D78">
        <v>0</v>
      </c>
      <c r="E78" t="s">
        <v>26</v>
      </c>
      <c r="F78" t="s">
        <v>43</v>
      </c>
      <c r="G78" t="s">
        <v>67</v>
      </c>
      <c r="H78" t="s">
        <v>11</v>
      </c>
    </row>
    <row r="79" spans="1:8" x14ac:dyDescent="0.25">
      <c r="A79" t="s">
        <v>44</v>
      </c>
      <c r="B79" t="str">
        <f>VLOOKUP(A79,'[1]Salary GLs'!$B$2:$I$22,8,0)</f>
        <v>Imprest Payments</v>
      </c>
      <c r="C79">
        <v>0</v>
      </c>
      <c r="D79">
        <v>706</v>
      </c>
      <c r="E79" t="s">
        <v>20</v>
      </c>
      <c r="F79" t="s">
        <v>40</v>
      </c>
      <c r="G79" t="s">
        <v>68</v>
      </c>
      <c r="H79" t="s">
        <v>11</v>
      </c>
    </row>
    <row r="80" spans="1:8" x14ac:dyDescent="0.25">
      <c r="A80" t="s">
        <v>44</v>
      </c>
      <c r="B80" t="str">
        <f>VLOOKUP(A80,'[1]Salary GLs'!$B$2:$I$22,8,0)</f>
        <v>Imprest Payments</v>
      </c>
      <c r="C80">
        <v>0</v>
      </c>
      <c r="D80">
        <v>6307.05</v>
      </c>
      <c r="E80" t="s">
        <v>20</v>
      </c>
      <c r="F80" t="s">
        <v>42</v>
      </c>
      <c r="G80" t="s">
        <v>69</v>
      </c>
      <c r="H80" t="s">
        <v>11</v>
      </c>
    </row>
    <row r="81" spans="1:8" x14ac:dyDescent="0.25">
      <c r="A81" t="s">
        <v>44</v>
      </c>
      <c r="B81" t="str">
        <f>VLOOKUP(A81,'[1]Salary GLs'!$B$2:$I$22,8,0)</f>
        <v>Imprest Payments</v>
      </c>
      <c r="C81">
        <v>0</v>
      </c>
      <c r="D81">
        <v>12998</v>
      </c>
      <c r="E81" t="s">
        <v>8</v>
      </c>
      <c r="F81" t="s">
        <v>39</v>
      </c>
      <c r="G81" t="s">
        <v>70</v>
      </c>
      <c r="H81" t="s">
        <v>11</v>
      </c>
    </row>
    <row r="82" spans="1:8" x14ac:dyDescent="0.25">
      <c r="A82" t="s">
        <v>44</v>
      </c>
      <c r="B82" t="str">
        <f>VLOOKUP(A82,'[1]Salary GLs'!$B$2:$I$22,8,0)</f>
        <v>Imprest Payments</v>
      </c>
      <c r="C82">
        <v>0</v>
      </c>
      <c r="D82">
        <v>9000</v>
      </c>
      <c r="E82" t="s">
        <v>20</v>
      </c>
      <c r="F82" t="s">
        <v>43</v>
      </c>
      <c r="G82" t="s">
        <v>71</v>
      </c>
      <c r="H82" t="s">
        <v>11</v>
      </c>
    </row>
    <row r="83" spans="1:8" x14ac:dyDescent="0.25">
      <c r="A83" t="s">
        <v>44</v>
      </c>
      <c r="B83" t="str">
        <f>VLOOKUP(A83,'[1]Salary GLs'!$B$2:$I$22,8,0)</f>
        <v>Imprest Payments</v>
      </c>
      <c r="C83">
        <v>0</v>
      </c>
      <c r="D83">
        <v>8701</v>
      </c>
      <c r="E83" t="s">
        <v>20</v>
      </c>
      <c r="F83" t="s">
        <v>42</v>
      </c>
      <c r="G83" t="s">
        <v>69</v>
      </c>
      <c r="H83" t="s">
        <v>11</v>
      </c>
    </row>
    <row r="84" spans="1:8" x14ac:dyDescent="0.25">
      <c r="A84" t="s">
        <v>44</v>
      </c>
      <c r="B84" t="str">
        <f>VLOOKUP(A84,'[1]Salary GLs'!$B$2:$I$22,8,0)</f>
        <v>Imprest Payments</v>
      </c>
      <c r="C84">
        <v>0</v>
      </c>
      <c r="D84">
        <v>7849</v>
      </c>
      <c r="E84" t="s">
        <v>20</v>
      </c>
      <c r="F84" t="s">
        <v>17</v>
      </c>
      <c r="G84" t="s">
        <v>49</v>
      </c>
      <c r="H84" t="s">
        <v>11</v>
      </c>
    </row>
    <row r="85" spans="1:8" x14ac:dyDescent="0.25">
      <c r="A85" t="s">
        <v>44</v>
      </c>
      <c r="B85" t="str">
        <f>VLOOKUP(A85,'[1]Salary GLs'!$B$2:$I$22,8,0)</f>
        <v>Imprest Payments</v>
      </c>
      <c r="C85">
        <v>0</v>
      </c>
      <c r="D85">
        <v>879</v>
      </c>
      <c r="E85" t="s">
        <v>12</v>
      </c>
      <c r="F85" t="s">
        <v>17</v>
      </c>
      <c r="G85" t="s">
        <v>72</v>
      </c>
      <c r="H85" t="s">
        <v>11</v>
      </c>
    </row>
    <row r="86" spans="1:8" x14ac:dyDescent="0.25">
      <c r="A86" t="s">
        <v>73</v>
      </c>
      <c r="B86" t="str">
        <f>VLOOKUP(A86,'[1]Salary GLs'!$B$2:$I$22,8,0)</f>
        <v>Laptop Loan</v>
      </c>
      <c r="C86">
        <v>0</v>
      </c>
      <c r="D86">
        <v>4000</v>
      </c>
      <c r="E86" t="s">
        <v>20</v>
      </c>
      <c r="F86" t="s">
        <v>38</v>
      </c>
      <c r="G86" t="s">
        <v>62</v>
      </c>
      <c r="H86" t="s">
        <v>11</v>
      </c>
    </row>
    <row r="87" spans="1:8" x14ac:dyDescent="0.25">
      <c r="A87" t="s">
        <v>73</v>
      </c>
      <c r="B87" t="str">
        <f>VLOOKUP(A87,'[1]Salary GLs'!$B$2:$I$22,8,0)</f>
        <v>Laptop Loan</v>
      </c>
      <c r="C87">
        <v>0</v>
      </c>
      <c r="D87">
        <v>4000</v>
      </c>
      <c r="E87" t="s">
        <v>20</v>
      </c>
      <c r="F87" t="s">
        <v>43</v>
      </c>
      <c r="G87" t="s">
        <v>71</v>
      </c>
      <c r="H87" t="s">
        <v>11</v>
      </c>
    </row>
    <row r="88" spans="1:8" x14ac:dyDescent="0.25">
      <c r="A88" t="s">
        <v>73</v>
      </c>
      <c r="B88" t="str">
        <f>VLOOKUP(A88,'[1]Salary GLs'!$B$2:$I$22,8,0)</f>
        <v>Laptop Loan</v>
      </c>
      <c r="C88">
        <v>0</v>
      </c>
      <c r="D88">
        <v>4000</v>
      </c>
      <c r="E88" t="s">
        <v>12</v>
      </c>
      <c r="F88" t="s">
        <v>19</v>
      </c>
      <c r="G88" t="s">
        <v>74</v>
      </c>
      <c r="H88" t="s">
        <v>11</v>
      </c>
    </row>
    <row r="89" spans="1:8" x14ac:dyDescent="0.25">
      <c r="A89" t="s">
        <v>73</v>
      </c>
      <c r="B89" t="str">
        <f>VLOOKUP(A89,'[1]Salary GLs'!$B$2:$I$22,8,0)</f>
        <v>Laptop Loan</v>
      </c>
      <c r="C89">
        <v>0</v>
      </c>
      <c r="D89">
        <v>4000</v>
      </c>
      <c r="E89" t="s">
        <v>12</v>
      </c>
      <c r="F89" t="s">
        <v>42</v>
      </c>
      <c r="G89" t="s">
        <v>75</v>
      </c>
      <c r="H89" t="s">
        <v>11</v>
      </c>
    </row>
    <row r="90" spans="1:8" x14ac:dyDescent="0.25">
      <c r="A90" t="s">
        <v>73</v>
      </c>
      <c r="B90" t="str">
        <f>VLOOKUP(A90,'[1]Salary GLs'!$B$2:$I$22,8,0)</f>
        <v>Laptop Loan</v>
      </c>
      <c r="C90">
        <v>0</v>
      </c>
      <c r="D90">
        <v>4000</v>
      </c>
      <c r="E90" t="s">
        <v>8</v>
      </c>
      <c r="F90" t="s">
        <v>40</v>
      </c>
      <c r="G90" t="s">
        <v>76</v>
      </c>
      <c r="H90" t="s">
        <v>11</v>
      </c>
    </row>
    <row r="91" spans="1:8" x14ac:dyDescent="0.25">
      <c r="A91" t="s">
        <v>73</v>
      </c>
      <c r="B91" t="str">
        <f>VLOOKUP(A91,'[1]Salary GLs'!$B$2:$I$22,8,0)</f>
        <v>Laptop Loan</v>
      </c>
      <c r="C91">
        <v>0</v>
      </c>
      <c r="D91">
        <v>2000</v>
      </c>
      <c r="E91" t="s">
        <v>12</v>
      </c>
      <c r="F91" t="s">
        <v>27</v>
      </c>
      <c r="G91" t="s">
        <v>77</v>
      </c>
      <c r="H91" t="s">
        <v>11</v>
      </c>
    </row>
    <row r="92" spans="1:8" x14ac:dyDescent="0.25">
      <c r="A92" t="s">
        <v>73</v>
      </c>
      <c r="B92" t="str">
        <f>VLOOKUP(A92,'[1]Salary GLs'!$B$2:$I$22,8,0)</f>
        <v>Laptop Loan</v>
      </c>
      <c r="C92">
        <v>0</v>
      </c>
      <c r="D92">
        <v>2000</v>
      </c>
      <c r="E92" t="s">
        <v>12</v>
      </c>
      <c r="F92" t="s">
        <v>19</v>
      </c>
      <c r="G92" t="s">
        <v>78</v>
      </c>
      <c r="H92" t="s">
        <v>11</v>
      </c>
    </row>
    <row r="93" spans="1:8" x14ac:dyDescent="0.25">
      <c r="A93" t="s">
        <v>73</v>
      </c>
      <c r="B93" t="str">
        <f>VLOOKUP(A93,'[1]Salary GLs'!$B$2:$I$22,8,0)</f>
        <v>Laptop Loan</v>
      </c>
      <c r="C93">
        <v>0</v>
      </c>
      <c r="D93">
        <v>2000</v>
      </c>
      <c r="E93" t="s">
        <v>12</v>
      </c>
      <c r="F93" t="s">
        <v>19</v>
      </c>
      <c r="G93" t="s">
        <v>50</v>
      </c>
      <c r="H93" t="s">
        <v>11</v>
      </c>
    </row>
    <row r="94" spans="1:8" x14ac:dyDescent="0.25">
      <c r="A94" t="s">
        <v>73</v>
      </c>
      <c r="B94" t="str">
        <f>VLOOKUP(A94,'[1]Salary GLs'!$B$2:$I$22,8,0)</f>
        <v>Laptop Loan</v>
      </c>
      <c r="C94">
        <v>0</v>
      </c>
      <c r="D94">
        <v>2000</v>
      </c>
      <c r="E94" t="s">
        <v>20</v>
      </c>
      <c r="F94" t="s">
        <v>40</v>
      </c>
      <c r="G94" t="s">
        <v>68</v>
      </c>
      <c r="H94" t="s">
        <v>11</v>
      </c>
    </row>
    <row r="95" spans="1:8" x14ac:dyDescent="0.25">
      <c r="A95" t="s">
        <v>73</v>
      </c>
      <c r="B95" t="str">
        <f>VLOOKUP(A95,'[1]Salary GLs'!$B$2:$I$22,8,0)</f>
        <v>Laptop Loan</v>
      </c>
      <c r="C95">
        <v>0</v>
      </c>
      <c r="D95">
        <v>2000</v>
      </c>
      <c r="E95" t="s">
        <v>12</v>
      </c>
      <c r="F95" t="s">
        <v>33</v>
      </c>
      <c r="G95" t="s">
        <v>79</v>
      </c>
      <c r="H95" t="s">
        <v>11</v>
      </c>
    </row>
    <row r="96" spans="1:8" x14ac:dyDescent="0.25">
      <c r="A96" t="s">
        <v>73</v>
      </c>
      <c r="B96" t="str">
        <f>VLOOKUP(A96,'[1]Salary GLs'!$B$2:$I$22,8,0)</f>
        <v>Laptop Loan</v>
      </c>
      <c r="C96">
        <v>0</v>
      </c>
      <c r="D96">
        <v>2000</v>
      </c>
      <c r="E96" t="s">
        <v>12</v>
      </c>
      <c r="F96" t="s">
        <v>13</v>
      </c>
      <c r="G96" t="s">
        <v>80</v>
      </c>
      <c r="H96" t="s">
        <v>11</v>
      </c>
    </row>
    <row r="97" spans="1:8" x14ac:dyDescent="0.25">
      <c r="A97" t="s">
        <v>73</v>
      </c>
      <c r="B97" t="str">
        <f>VLOOKUP(A97,'[1]Salary GLs'!$B$2:$I$22,8,0)</f>
        <v>Laptop Loan</v>
      </c>
      <c r="C97">
        <v>0</v>
      </c>
      <c r="D97">
        <v>2000</v>
      </c>
      <c r="E97" t="s">
        <v>12</v>
      </c>
      <c r="F97" t="s">
        <v>40</v>
      </c>
      <c r="G97" t="s">
        <v>55</v>
      </c>
      <c r="H97" t="s">
        <v>11</v>
      </c>
    </row>
    <row r="98" spans="1:8" x14ac:dyDescent="0.25">
      <c r="A98" t="s">
        <v>73</v>
      </c>
      <c r="B98" t="str">
        <f>VLOOKUP(A98,'[1]Salary GLs'!$B$2:$I$22,8,0)</f>
        <v>Laptop Loan</v>
      </c>
      <c r="C98">
        <v>0</v>
      </c>
      <c r="D98">
        <v>2000</v>
      </c>
      <c r="E98" t="s">
        <v>12</v>
      </c>
      <c r="F98" t="s">
        <v>13</v>
      </c>
      <c r="G98" t="s">
        <v>81</v>
      </c>
      <c r="H98" t="s">
        <v>11</v>
      </c>
    </row>
    <row r="99" spans="1:8" x14ac:dyDescent="0.25">
      <c r="A99" t="s">
        <v>73</v>
      </c>
      <c r="B99" t="str">
        <f>VLOOKUP(A99,'[1]Salary GLs'!$B$2:$I$22,8,0)</f>
        <v>Laptop Loan</v>
      </c>
      <c r="C99">
        <v>0</v>
      </c>
      <c r="D99">
        <v>2000</v>
      </c>
      <c r="E99" t="s">
        <v>12</v>
      </c>
      <c r="F99" t="s">
        <v>27</v>
      </c>
      <c r="G99" t="s">
        <v>82</v>
      </c>
      <c r="H99" t="s">
        <v>11</v>
      </c>
    </row>
    <row r="100" spans="1:8" x14ac:dyDescent="0.25">
      <c r="A100" t="s">
        <v>73</v>
      </c>
      <c r="B100" t="str">
        <f>VLOOKUP(A100,'[1]Salary GLs'!$B$2:$I$22,8,0)</f>
        <v>Laptop Loan</v>
      </c>
      <c r="C100">
        <v>0</v>
      </c>
      <c r="D100">
        <v>2000</v>
      </c>
      <c r="E100" t="s">
        <v>8</v>
      </c>
      <c r="F100" t="s">
        <v>39</v>
      </c>
      <c r="G100" t="s">
        <v>83</v>
      </c>
      <c r="H100" t="s">
        <v>11</v>
      </c>
    </row>
    <row r="101" spans="1:8" x14ac:dyDescent="0.25">
      <c r="A101" t="s">
        <v>73</v>
      </c>
      <c r="B101" t="str">
        <f>VLOOKUP(A101,'[1]Salary GLs'!$B$2:$I$22,8,0)</f>
        <v>Laptop Loan</v>
      </c>
      <c r="C101">
        <v>0</v>
      </c>
      <c r="D101">
        <v>2000</v>
      </c>
      <c r="E101" t="s">
        <v>20</v>
      </c>
      <c r="F101" t="s">
        <v>43</v>
      </c>
      <c r="G101" t="s">
        <v>84</v>
      </c>
      <c r="H101" t="s">
        <v>11</v>
      </c>
    </row>
    <row r="102" spans="1:8" x14ac:dyDescent="0.25">
      <c r="A102" t="s">
        <v>73</v>
      </c>
      <c r="B102" t="str">
        <f>VLOOKUP(A102,'[1]Salary GLs'!$B$2:$I$22,8,0)</f>
        <v>Laptop Loan</v>
      </c>
      <c r="C102">
        <v>0</v>
      </c>
      <c r="D102">
        <v>1750</v>
      </c>
      <c r="E102" t="s">
        <v>8</v>
      </c>
      <c r="F102" t="s">
        <v>39</v>
      </c>
      <c r="G102" t="s">
        <v>70</v>
      </c>
      <c r="H102" t="s">
        <v>11</v>
      </c>
    </row>
    <row r="103" spans="1:8" x14ac:dyDescent="0.25">
      <c r="A103" t="s">
        <v>73</v>
      </c>
      <c r="B103" t="str">
        <f>VLOOKUP(A103,'[1]Salary GLs'!$B$2:$I$22,8,0)</f>
        <v>Laptop Loan</v>
      </c>
      <c r="C103">
        <v>0</v>
      </c>
      <c r="D103">
        <v>1700</v>
      </c>
      <c r="E103" t="s">
        <v>12</v>
      </c>
      <c r="F103" t="s">
        <v>31</v>
      </c>
      <c r="G103" t="s">
        <v>85</v>
      </c>
      <c r="H103" t="s">
        <v>11</v>
      </c>
    </row>
    <row r="104" spans="1:8" x14ac:dyDescent="0.25">
      <c r="A104" t="s">
        <v>73</v>
      </c>
      <c r="B104" t="str">
        <f>VLOOKUP(A104,'[1]Salary GLs'!$B$2:$I$22,8,0)</f>
        <v>Laptop Loan</v>
      </c>
      <c r="C104">
        <v>0</v>
      </c>
      <c r="D104">
        <v>1250</v>
      </c>
      <c r="E104" t="s">
        <v>20</v>
      </c>
      <c r="F104" t="s">
        <v>38</v>
      </c>
      <c r="G104" t="s">
        <v>86</v>
      </c>
      <c r="H104" t="s">
        <v>11</v>
      </c>
    </row>
    <row r="105" spans="1:8" x14ac:dyDescent="0.25">
      <c r="A105" t="s">
        <v>73</v>
      </c>
      <c r="B105" t="str">
        <f>VLOOKUP(A105,'[1]Salary GLs'!$B$2:$I$22,8,0)</f>
        <v>Laptop Loan</v>
      </c>
      <c r="C105">
        <v>0</v>
      </c>
      <c r="D105">
        <v>900</v>
      </c>
      <c r="E105" t="s">
        <v>12</v>
      </c>
      <c r="F105" t="s">
        <v>19</v>
      </c>
      <c r="G105" t="s">
        <v>87</v>
      </c>
      <c r="H105" t="s">
        <v>11</v>
      </c>
    </row>
    <row r="106" spans="1:8" x14ac:dyDescent="0.25">
      <c r="A106" t="s">
        <v>88</v>
      </c>
      <c r="B106" t="str">
        <f>VLOOKUP(A106,'[1]Salary GLs'!$B$2:$I$22,8,0)</f>
        <v>Personal Loan</v>
      </c>
      <c r="C106">
        <v>0</v>
      </c>
      <c r="D106">
        <v>5000</v>
      </c>
      <c r="E106" t="s">
        <v>12</v>
      </c>
      <c r="F106" t="s">
        <v>40</v>
      </c>
      <c r="G106" t="s">
        <v>89</v>
      </c>
      <c r="H106" t="s">
        <v>11</v>
      </c>
    </row>
    <row r="107" spans="1:8" x14ac:dyDescent="0.25">
      <c r="A107" t="s">
        <v>88</v>
      </c>
      <c r="B107" t="str">
        <f>VLOOKUP(A107,'[1]Salary GLs'!$B$2:$I$22,8,0)</f>
        <v>Personal Loan</v>
      </c>
      <c r="C107">
        <v>0</v>
      </c>
      <c r="D107">
        <v>3000</v>
      </c>
      <c r="E107" t="s">
        <v>12</v>
      </c>
      <c r="F107" t="s">
        <v>25</v>
      </c>
      <c r="G107" t="s">
        <v>90</v>
      </c>
      <c r="H107" t="s">
        <v>11</v>
      </c>
    </row>
    <row r="108" spans="1:8" x14ac:dyDescent="0.25">
      <c r="A108" t="s">
        <v>91</v>
      </c>
      <c r="B108" t="str">
        <f>VLOOKUP(A108,'[1]Salary GLs'!$B$2:$I$22,8,0)</f>
        <v>Happay Card Reimbursement</v>
      </c>
      <c r="C108">
        <v>15.34</v>
      </c>
      <c r="D108">
        <v>0</v>
      </c>
      <c r="E108" t="s">
        <v>8</v>
      </c>
      <c r="F108" t="s">
        <v>9</v>
      </c>
      <c r="G108" t="s">
        <v>10</v>
      </c>
      <c r="H108" t="s">
        <v>11</v>
      </c>
    </row>
    <row r="109" spans="1:8" x14ac:dyDescent="0.25">
      <c r="A109" t="s">
        <v>92</v>
      </c>
      <c r="B109" t="str">
        <f>VLOOKUP(A109,'[1]Salary GLs'!$B$2:$I$22,8,0)</f>
        <v>Deferred Paid</v>
      </c>
      <c r="C109">
        <v>74903</v>
      </c>
      <c r="D109">
        <v>0</v>
      </c>
      <c r="E109" t="s">
        <v>12</v>
      </c>
      <c r="F109" t="s">
        <v>40</v>
      </c>
      <c r="G109" t="s">
        <v>55</v>
      </c>
      <c r="H109" t="s">
        <v>11</v>
      </c>
    </row>
    <row r="110" spans="1:8" x14ac:dyDescent="0.25">
      <c r="A110" t="s">
        <v>92</v>
      </c>
      <c r="B110" t="str">
        <f>VLOOKUP(A110,'[1]Salary GLs'!$B$2:$I$22,8,0)</f>
        <v>Deferred Paid</v>
      </c>
      <c r="C110">
        <v>58065</v>
      </c>
      <c r="D110">
        <v>0</v>
      </c>
      <c r="E110" t="s">
        <v>12</v>
      </c>
      <c r="F110" t="s">
        <v>40</v>
      </c>
      <c r="G110" t="s">
        <v>93</v>
      </c>
      <c r="H110" t="s">
        <v>11</v>
      </c>
    </row>
    <row r="111" spans="1:8" x14ac:dyDescent="0.25">
      <c r="A111" t="s">
        <v>92</v>
      </c>
      <c r="B111" t="str">
        <f>VLOOKUP(A111,'[1]Salary GLs'!$B$2:$I$22,8,0)</f>
        <v>Deferred Paid</v>
      </c>
      <c r="C111">
        <v>38516</v>
      </c>
      <c r="D111">
        <v>0</v>
      </c>
      <c r="E111" t="s">
        <v>20</v>
      </c>
      <c r="F111" t="s">
        <v>41</v>
      </c>
      <c r="G111" t="s">
        <v>94</v>
      </c>
      <c r="H111" t="s">
        <v>11</v>
      </c>
    </row>
    <row r="112" spans="1:8" x14ac:dyDescent="0.25">
      <c r="A112" t="s">
        <v>92</v>
      </c>
      <c r="B112" t="str">
        <f>VLOOKUP(A112,'[1]Salary GLs'!$B$2:$I$22,8,0)</f>
        <v>Deferred Paid</v>
      </c>
      <c r="C112">
        <v>0</v>
      </c>
      <c r="D112">
        <v>4500</v>
      </c>
      <c r="E112" t="s">
        <v>20</v>
      </c>
      <c r="F112" t="s">
        <v>40</v>
      </c>
      <c r="G112" t="s">
        <v>68</v>
      </c>
      <c r="H112" t="s">
        <v>11</v>
      </c>
    </row>
    <row r="113" spans="1:8" x14ac:dyDescent="0.25">
      <c r="A113" t="s">
        <v>95</v>
      </c>
      <c r="B113" t="str">
        <f>VLOOKUP(A113,'[1]Salary GLs'!$B$2:$I$22,8,0)</f>
        <v>Withheld Salary</v>
      </c>
      <c r="C113">
        <v>0</v>
      </c>
      <c r="D113">
        <v>113903</v>
      </c>
      <c r="E113" t="s">
        <v>20</v>
      </c>
      <c r="F113" t="s">
        <v>21</v>
      </c>
      <c r="G113" t="s">
        <v>96</v>
      </c>
      <c r="H113" t="s">
        <v>11</v>
      </c>
    </row>
    <row r="114" spans="1:8" x14ac:dyDescent="0.25">
      <c r="A114" t="s">
        <v>95</v>
      </c>
      <c r="B114" t="str">
        <f>VLOOKUP(A114,'[1]Salary GLs'!$B$2:$I$22,8,0)</f>
        <v>Withheld Salary</v>
      </c>
      <c r="C114">
        <v>0</v>
      </c>
      <c r="D114">
        <v>32792</v>
      </c>
      <c r="E114" t="s">
        <v>26</v>
      </c>
      <c r="F114" t="s">
        <v>37</v>
      </c>
      <c r="G114" t="s">
        <v>97</v>
      </c>
      <c r="H114" t="s">
        <v>11</v>
      </c>
    </row>
    <row r="115" spans="1:8" x14ac:dyDescent="0.25">
      <c r="A115" t="s">
        <v>95</v>
      </c>
      <c r="B115" t="str">
        <f>VLOOKUP(A115,'[1]Salary GLs'!$B$2:$I$22,8,0)</f>
        <v>Withheld Salary</v>
      </c>
      <c r="C115">
        <v>0</v>
      </c>
      <c r="D115">
        <v>32000</v>
      </c>
      <c r="E115" t="s">
        <v>8</v>
      </c>
      <c r="F115" t="s">
        <v>9</v>
      </c>
      <c r="G115" t="s">
        <v>98</v>
      </c>
      <c r="H115" t="s">
        <v>11</v>
      </c>
    </row>
    <row r="116" spans="1:8" x14ac:dyDescent="0.25">
      <c r="A116" t="s">
        <v>99</v>
      </c>
      <c r="B116" t="str">
        <f>VLOOKUP(A116,'[1]Salary GLs'!$B$2:$I$22,8,0)</f>
        <v>FnF Payable</v>
      </c>
      <c r="C116">
        <v>0</v>
      </c>
      <c r="D116">
        <v>70331.34</v>
      </c>
      <c r="E116" t="s">
        <v>8</v>
      </c>
      <c r="F116" t="s">
        <v>9</v>
      </c>
      <c r="G116" t="s">
        <v>10</v>
      </c>
      <c r="H116" t="s">
        <v>11</v>
      </c>
    </row>
    <row r="117" spans="1:8" x14ac:dyDescent="0.25">
      <c r="A117" t="s">
        <v>99</v>
      </c>
      <c r="B117" t="str">
        <f>VLOOKUP(A117,'[1]Salary GLs'!$B$2:$I$22,8,0)</f>
        <v>FnF Payable</v>
      </c>
      <c r="C117">
        <v>0</v>
      </c>
      <c r="D117">
        <v>31412</v>
      </c>
      <c r="E117" t="s">
        <v>12</v>
      </c>
      <c r="F117" t="s">
        <v>13</v>
      </c>
      <c r="G117" t="s">
        <v>100</v>
      </c>
      <c r="H117" t="s">
        <v>11</v>
      </c>
    </row>
    <row r="118" spans="1:8" x14ac:dyDescent="0.25">
      <c r="A118" t="s">
        <v>99</v>
      </c>
      <c r="B118" t="str">
        <f>VLOOKUP(A118,'[1]Salary GLs'!$B$2:$I$22,8,0)</f>
        <v>FnF Payable</v>
      </c>
      <c r="C118">
        <v>117224</v>
      </c>
      <c r="D118">
        <v>0</v>
      </c>
      <c r="E118" t="s">
        <v>12</v>
      </c>
      <c r="F118" t="s">
        <v>13</v>
      </c>
      <c r="G118" t="s">
        <v>14</v>
      </c>
      <c r="H118" t="s">
        <v>11</v>
      </c>
    </row>
    <row r="119" spans="1:8" x14ac:dyDescent="0.25">
      <c r="A119" t="s">
        <v>101</v>
      </c>
      <c r="B119" t="str">
        <f>VLOOKUP(A119,'[1]Salary GLs'!$B$2:$I$22,8,0)</f>
        <v>Net Pay</v>
      </c>
      <c r="C119">
        <v>0</v>
      </c>
      <c r="D119">
        <v>12025421.15</v>
      </c>
      <c r="E119" t="s">
        <v>12</v>
      </c>
      <c r="H119" t="s">
        <v>11</v>
      </c>
    </row>
    <row r="120" spans="1:8" x14ac:dyDescent="0.25">
      <c r="A120" t="s">
        <v>101</v>
      </c>
      <c r="B120" t="str">
        <f>VLOOKUP(A120,'[1]Salary GLs'!$B$2:$I$22,8,0)</f>
        <v>Net Pay</v>
      </c>
      <c r="C120">
        <v>0</v>
      </c>
      <c r="D120">
        <v>1890723.95</v>
      </c>
      <c r="E120" t="s">
        <v>20</v>
      </c>
      <c r="H120" t="s">
        <v>11</v>
      </c>
    </row>
    <row r="121" spans="1:8" x14ac:dyDescent="0.25">
      <c r="A121" t="s">
        <v>101</v>
      </c>
      <c r="B121" t="str">
        <f>VLOOKUP(A121,'[1]Salary GLs'!$B$2:$I$22,8,0)</f>
        <v>Net Pay</v>
      </c>
      <c r="C121">
        <v>0</v>
      </c>
      <c r="D121">
        <v>1052190</v>
      </c>
      <c r="E121" t="s">
        <v>26</v>
      </c>
      <c r="H121" t="s">
        <v>11</v>
      </c>
    </row>
    <row r="122" spans="1:8" x14ac:dyDescent="0.25">
      <c r="A122" t="s">
        <v>101</v>
      </c>
      <c r="B122" t="str">
        <f>VLOOKUP(A122,'[1]Salary GLs'!$B$2:$I$22,8,0)</f>
        <v>Net Pay</v>
      </c>
      <c r="C122">
        <v>0</v>
      </c>
      <c r="D122">
        <v>1509212</v>
      </c>
      <c r="E122" t="s">
        <v>8</v>
      </c>
      <c r="H122" t="s">
        <v>11</v>
      </c>
    </row>
    <row r="123" spans="1:8" x14ac:dyDescent="0.25">
      <c r="A123" t="s">
        <v>102</v>
      </c>
      <c r="B123" t="str">
        <f>VLOOKUP(A123,'[1]Salary GLs'!$B$2:$I$22,8,0)</f>
        <v>Professional Tax</v>
      </c>
      <c r="C123">
        <v>0</v>
      </c>
      <c r="D123">
        <v>5800</v>
      </c>
      <c r="E123" t="s">
        <v>20</v>
      </c>
      <c r="H123" t="s">
        <v>11</v>
      </c>
    </row>
    <row r="124" spans="1:8" x14ac:dyDescent="0.25">
      <c r="A124" t="s">
        <v>102</v>
      </c>
      <c r="B124" t="str">
        <f>VLOOKUP(A124,'[1]Salary GLs'!$B$2:$I$22,8,0)</f>
        <v>Professional Tax</v>
      </c>
      <c r="C124">
        <v>0</v>
      </c>
      <c r="D124">
        <v>3400</v>
      </c>
      <c r="E124" t="s">
        <v>26</v>
      </c>
      <c r="H124" t="s">
        <v>11</v>
      </c>
    </row>
    <row r="125" spans="1:8" x14ac:dyDescent="0.25">
      <c r="A125" t="s">
        <v>102</v>
      </c>
      <c r="B125" t="str">
        <f>VLOOKUP(A125,'[1]Salary GLs'!$B$2:$I$22,8,0)</f>
        <v>Professional Tax</v>
      </c>
      <c r="C125">
        <v>0</v>
      </c>
      <c r="D125">
        <v>4200</v>
      </c>
      <c r="E125" t="s">
        <v>8</v>
      </c>
      <c r="H125" t="s">
        <v>11</v>
      </c>
    </row>
    <row r="126" spans="1:8" x14ac:dyDescent="0.25">
      <c r="A126" t="s">
        <v>103</v>
      </c>
      <c r="B126" t="str">
        <f>VLOOKUP(A126,'[1]Salary GLs'!$B$2:$I$22,8,0)</f>
        <v>Employee State Insurance</v>
      </c>
      <c r="C126">
        <v>0</v>
      </c>
      <c r="D126">
        <v>1162</v>
      </c>
      <c r="E126" t="s">
        <v>12</v>
      </c>
      <c r="H126" t="s">
        <v>11</v>
      </c>
    </row>
    <row r="127" spans="1:8" x14ac:dyDescent="0.25">
      <c r="A127" t="s">
        <v>103</v>
      </c>
      <c r="B127" t="str">
        <f>VLOOKUP(A127,'[1]Salary GLs'!$B$2:$I$22,8,0)</f>
        <v>Employee State Insurance</v>
      </c>
      <c r="C127">
        <v>0</v>
      </c>
      <c r="D127">
        <v>149</v>
      </c>
      <c r="E127" t="s">
        <v>20</v>
      </c>
      <c r="H127" t="s">
        <v>11</v>
      </c>
    </row>
    <row r="128" spans="1:8" x14ac:dyDescent="0.25">
      <c r="A128" t="s">
        <v>103</v>
      </c>
      <c r="B128" t="str">
        <f>VLOOKUP(A128,'[1]Salary GLs'!$B$2:$I$22,8,0)</f>
        <v>Employee State Insurance</v>
      </c>
      <c r="C128">
        <v>0</v>
      </c>
      <c r="D128">
        <v>141</v>
      </c>
      <c r="E128" t="s">
        <v>8</v>
      </c>
      <c r="H128" t="s">
        <v>11</v>
      </c>
    </row>
    <row r="129" spans="1:8" x14ac:dyDescent="0.25">
      <c r="A129" t="s">
        <v>104</v>
      </c>
      <c r="B129" t="str">
        <f>VLOOKUP(A129,'[1]Salary GLs'!$B$2:$I$22,8,0)</f>
        <v>EPF Contribution</v>
      </c>
      <c r="C129">
        <v>0</v>
      </c>
      <c r="D129">
        <v>95800</v>
      </c>
      <c r="E129" t="s">
        <v>12</v>
      </c>
      <c r="H129" t="s">
        <v>11</v>
      </c>
    </row>
    <row r="130" spans="1:8" x14ac:dyDescent="0.25">
      <c r="A130" t="s">
        <v>104</v>
      </c>
      <c r="B130" t="str">
        <f>VLOOKUP(A130,'[1]Salary GLs'!$B$2:$I$22,8,0)</f>
        <v>EPF Contribution</v>
      </c>
      <c r="C130">
        <v>0</v>
      </c>
      <c r="D130">
        <v>258150</v>
      </c>
      <c r="E130" t="s">
        <v>12</v>
      </c>
      <c r="H130" t="s">
        <v>11</v>
      </c>
    </row>
    <row r="131" spans="1:8" x14ac:dyDescent="0.25">
      <c r="A131" t="s">
        <v>104</v>
      </c>
      <c r="B131" t="str">
        <f>VLOOKUP(A131,'[1]Salary GLs'!$B$2:$I$22,8,0)</f>
        <v>EPF Contribution</v>
      </c>
      <c r="C131">
        <v>0</v>
      </c>
      <c r="D131">
        <v>4500</v>
      </c>
      <c r="E131" t="s">
        <v>20</v>
      </c>
      <c r="H131" t="s">
        <v>11</v>
      </c>
    </row>
    <row r="132" spans="1:8" x14ac:dyDescent="0.25">
      <c r="A132" t="s">
        <v>104</v>
      </c>
      <c r="B132" t="str">
        <f>VLOOKUP(A132,'[1]Salary GLs'!$B$2:$I$22,8,0)</f>
        <v>EPF Contribution</v>
      </c>
      <c r="C132">
        <v>0</v>
      </c>
      <c r="D132">
        <v>53550</v>
      </c>
      <c r="E132" t="s">
        <v>20</v>
      </c>
      <c r="H132" t="s">
        <v>11</v>
      </c>
    </row>
    <row r="133" spans="1:8" x14ac:dyDescent="0.25">
      <c r="A133" t="s">
        <v>104</v>
      </c>
      <c r="B133" t="str">
        <f>VLOOKUP(A133,'[1]Salary GLs'!$B$2:$I$22,8,0)</f>
        <v>EPF Contribution</v>
      </c>
      <c r="C133">
        <v>0</v>
      </c>
      <c r="D133">
        <v>15400</v>
      </c>
      <c r="E133" t="s">
        <v>26</v>
      </c>
      <c r="H133" t="s">
        <v>11</v>
      </c>
    </row>
    <row r="134" spans="1:8" x14ac:dyDescent="0.25">
      <c r="A134" t="s">
        <v>104</v>
      </c>
      <c r="B134" t="str">
        <f>VLOOKUP(A134,'[1]Salary GLs'!$B$2:$I$22,8,0)</f>
        <v>EPF Contribution</v>
      </c>
      <c r="C134">
        <v>0</v>
      </c>
      <c r="D134">
        <v>30600</v>
      </c>
      <c r="E134" t="s">
        <v>26</v>
      </c>
      <c r="H134" t="s">
        <v>11</v>
      </c>
    </row>
    <row r="135" spans="1:8" x14ac:dyDescent="0.25">
      <c r="A135" t="s">
        <v>104</v>
      </c>
      <c r="B135" t="str">
        <f>VLOOKUP(A135,'[1]Salary GLs'!$B$2:$I$22,8,0)</f>
        <v>EPF Contribution</v>
      </c>
      <c r="C135">
        <v>0</v>
      </c>
      <c r="D135">
        <v>36720</v>
      </c>
      <c r="E135" t="s">
        <v>8</v>
      </c>
      <c r="H135" t="s">
        <v>11</v>
      </c>
    </row>
    <row r="136" spans="1:8" x14ac:dyDescent="0.25">
      <c r="A136" t="s">
        <v>105</v>
      </c>
      <c r="B136" t="str">
        <f>VLOOKUP(A136,'[1]Salary GLs'!$B$2:$I$22,8,0)</f>
        <v>Total Income Tax</v>
      </c>
      <c r="C136">
        <v>0</v>
      </c>
      <c r="D136">
        <v>1831311</v>
      </c>
      <c r="E136" t="s">
        <v>12</v>
      </c>
      <c r="H136" t="s">
        <v>11</v>
      </c>
    </row>
    <row r="137" spans="1:8" x14ac:dyDescent="0.25">
      <c r="A137" t="s">
        <v>105</v>
      </c>
      <c r="B137" t="str">
        <f>VLOOKUP(A137,'[1]Salary GLs'!$B$2:$I$22,8,0)</f>
        <v>Total Income Tax</v>
      </c>
      <c r="C137">
        <v>0</v>
      </c>
      <c r="D137">
        <v>140145</v>
      </c>
      <c r="E137" t="s">
        <v>20</v>
      </c>
      <c r="H137" t="s">
        <v>11</v>
      </c>
    </row>
    <row r="138" spans="1:8" x14ac:dyDescent="0.25">
      <c r="A138" t="s">
        <v>105</v>
      </c>
      <c r="B138" t="str">
        <f>VLOOKUP(A138,'[1]Salary GLs'!$B$2:$I$22,8,0)</f>
        <v>Total Income Tax</v>
      </c>
      <c r="C138">
        <v>0</v>
      </c>
      <c r="D138">
        <v>118164</v>
      </c>
      <c r="E138" t="s">
        <v>26</v>
      </c>
      <c r="H138" t="s">
        <v>11</v>
      </c>
    </row>
    <row r="139" spans="1:8" x14ac:dyDescent="0.25">
      <c r="A139" t="s">
        <v>105</v>
      </c>
      <c r="B139" t="str">
        <f>VLOOKUP(A139,'[1]Salary GLs'!$B$2:$I$22,8,0)</f>
        <v>Total Income Tax</v>
      </c>
      <c r="C139">
        <v>0</v>
      </c>
      <c r="D139">
        <v>192462</v>
      </c>
      <c r="E139" t="s">
        <v>8</v>
      </c>
      <c r="H139" t="s">
        <v>11</v>
      </c>
    </row>
  </sheetData>
  <autoFilter ref="A1:H139" xr:uid="{F1C73479-541B-449B-90C3-F30B716A3416}"/>
  <pageMargins left="0.70866141732283472" right="0.70866141732283472" top="0.74803149606299213" bottom="0.74803149606299213" header="0.31496062992125984" footer="0.31496062992125984"/>
  <pageSetup scale="1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JV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Roy</dc:creator>
  <cp:lastModifiedBy>Ritika Roy</cp:lastModifiedBy>
  <dcterms:created xsi:type="dcterms:W3CDTF">2023-10-16T11:13:29Z</dcterms:created>
  <dcterms:modified xsi:type="dcterms:W3CDTF">2023-10-31T11:08:27Z</dcterms:modified>
</cp:coreProperties>
</file>