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<sst xmlns="http://schemas.openxmlformats.org/spreadsheetml/2006/main" count="361" uniqueCount="123">
  <si>
    <t xml:space="preserve">DEZ</t>
  </si>
  <si>
    <t xml:space="preserve">HEX</t>
  </si>
  <si>
    <t xml:space="preserve">BIN</t>
  </si>
  <si>
    <t xml:space="preserve">XOR</t>
  </si>
  <si>
    <t xml:space="preserve">AND</t>
  </si>
  <si>
    <t xml:space="preserve">Generell</t>
  </si>
  <si>
    <t xml:space="preserve">SUMME 3</t>
  </si>
  <si>
    <t xml:space="preserve">SUMME == 2 </t>
  </si>
  <si>
    <t xml:space="preserve">SUMME == 3</t>
  </si>
  <si>
    <t xml:space="preserve">XODER</t>
  </si>
  <si>
    <t xml:space="preserve">NOT</t>
  </si>
  <si>
    <t xml:space="preserve">BIT</t>
  </si>
  <si>
    <t xml:space="preserve">Nachbar</t>
  </si>
  <si>
    <t xml:space="preserve">SUM</t>
  </si>
  <si>
    <t xml:space="preserve">OLD</t>
  </si>
  <si>
    <t xml:space="preserve">Stack</t>
  </si>
  <si>
    <t xml:space="preserve">OR</t>
  </si>
  <si>
    <t xml:space="preserve">xax1</t>
  </si>
  <si>
    <t xml:space="preserve">xxa1</t>
  </si>
  <si>
    <t xml:space="preserve">xxx1</t>
  </si>
  <si>
    <t xml:space="preserve">cx</t>
  </si>
  <si>
    <t xml:space="preserve">AND-CALC</t>
  </si>
  <si>
    <t xml:space="preserve">OR-CALC</t>
  </si>
  <si>
    <t xml:space="preserve">NEW</t>
  </si>
  <si>
    <t xml:space="preserve">A</t>
  </si>
  <si>
    <t xml:space="preserve">B</t>
  </si>
  <si>
    <t xml:space="preserve">Ergebnis</t>
  </si>
  <si>
    <t xml:space="preserve">register</t>
  </si>
  <si>
    <t xml:space="preserve">ah</t>
  </si>
  <si>
    <t xml:space="preserve">al</t>
  </si>
  <si>
    <t xml:space="preserve">bh</t>
  </si>
  <si>
    <t xml:space="preserve">bl</t>
  </si>
  <si>
    <t xml:space="preserve">ch</t>
  </si>
  <si>
    <t xml:space="preserve">cl</t>
  </si>
  <si>
    <t xml:space="preserve">dh</t>
  </si>
  <si>
    <t xml:space="preserve">dl</t>
  </si>
  <si>
    <t xml:space="preserve">xor N1 N2</t>
  </si>
  <si>
    <t xml:space="preserve">x1</t>
  </si>
  <si>
    <t xml:space="preserve">N1</t>
  </si>
  <si>
    <t xml:space="preserve">N2</t>
  </si>
  <si>
    <t xml:space="preserve">xor N3 N4</t>
  </si>
  <si>
    <t xml:space="preserve">x2</t>
  </si>
  <si>
    <t xml:space="preserve">N3</t>
  </si>
  <si>
    <t xml:space="preserve">N4</t>
  </si>
  <si>
    <t xml:space="preserve">and x1 x2</t>
  </si>
  <si>
    <t xml:space="preserve">xa1</t>
  </si>
  <si>
    <t xml:space="preserve">xor x1 x2</t>
  </si>
  <si>
    <t xml:space="preserve">xx1</t>
  </si>
  <si>
    <t xml:space="preserve">xor N5 N6 </t>
  </si>
  <si>
    <t xml:space="preserve">x3</t>
  </si>
  <si>
    <t xml:space="preserve">N5</t>
  </si>
  <si>
    <t xml:space="preserve">N6</t>
  </si>
  <si>
    <t xml:space="preserve">xor N7 N8</t>
  </si>
  <si>
    <t xml:space="preserve">x4</t>
  </si>
  <si>
    <t xml:space="preserve">N7</t>
  </si>
  <si>
    <t xml:space="preserve">N8</t>
  </si>
  <si>
    <t xml:space="preserve">and x3 x4</t>
  </si>
  <si>
    <t xml:space="preserve">xa2</t>
  </si>
  <si>
    <t xml:space="preserve">xor x3 x4</t>
  </si>
  <si>
    <t xml:space="preserve">xx2</t>
  </si>
  <si>
    <t xml:space="preserve">xor xa1 xa2</t>
  </si>
  <si>
    <t xml:space="preserve">and xx1 xx2</t>
  </si>
  <si>
    <t xml:space="preserve">xxa1 </t>
  </si>
  <si>
    <t xml:space="preserve">xor xx1 xx2</t>
  </si>
  <si>
    <t xml:space="preserve">PUSH 3</t>
  </si>
  <si>
    <t xml:space="preserve">PUSH 2</t>
  </si>
  <si>
    <t xml:space="preserve">PUSH 1</t>
  </si>
  <si>
    <t xml:space="preserve">and N1 N2</t>
  </si>
  <si>
    <t xml:space="preserve">a1</t>
  </si>
  <si>
    <t xml:space="preserve">and N3 N4</t>
  </si>
  <si>
    <t xml:space="preserve">a2</t>
  </si>
  <si>
    <t xml:space="preserve">and a1 a2</t>
  </si>
  <si>
    <t xml:space="preserve">aa1</t>
  </si>
  <si>
    <t xml:space="preserve">xor a1 a2</t>
  </si>
  <si>
    <t xml:space="preserve">ax1</t>
  </si>
  <si>
    <t xml:space="preserve">and N5 N6</t>
  </si>
  <si>
    <t xml:space="preserve">a3</t>
  </si>
  <si>
    <t xml:space="preserve">and N7 N8</t>
  </si>
  <si>
    <t xml:space="preserve">a4</t>
  </si>
  <si>
    <t xml:space="preserve">and a3 a4</t>
  </si>
  <si>
    <t xml:space="preserve">aa2</t>
  </si>
  <si>
    <t xml:space="preserve">xor a3 a4</t>
  </si>
  <si>
    <t xml:space="preserve">ax2</t>
  </si>
  <si>
    <t xml:space="preserve">xor aa1 aa2</t>
  </si>
  <si>
    <t xml:space="preserve">aax1</t>
  </si>
  <si>
    <t xml:space="preserve">and ax1 ax2</t>
  </si>
  <si>
    <t xml:space="preserve">axa1</t>
  </si>
  <si>
    <t xml:space="preserve">xor ax1 ax2</t>
  </si>
  <si>
    <t xml:space="preserve">axx1</t>
  </si>
  <si>
    <t xml:space="preserve">POP 3</t>
  </si>
  <si>
    <t xml:space="preserve">xor xax1 axx1</t>
  </si>
  <si>
    <t xml:space="preserve">ANDx1</t>
  </si>
  <si>
    <t xml:space="preserve">xor xxa1 ANDx1</t>
  </si>
  <si>
    <t xml:space="preserve">ANDxx1</t>
  </si>
  <si>
    <t xml:space="preserve">POP2(xxa1)</t>
  </si>
  <si>
    <t xml:space="preserve">not xxx1</t>
  </si>
  <si>
    <t xml:space="preserve">ANDn1</t>
  </si>
  <si>
    <t xml:space="preserve">POP1(xxx1)</t>
  </si>
  <si>
    <t xml:space="preserve">AND ANDxx1 ANDn1</t>
  </si>
  <si>
    <t xml:space="preserve">ANDxxa1</t>
  </si>
  <si>
    <t xml:space="preserve">NOT aax1</t>
  </si>
  <si>
    <t xml:space="preserve">ANDn2</t>
  </si>
  <si>
    <t xml:space="preserve">AND ANDxxa1 ANDn2</t>
  </si>
  <si>
    <t xml:space="preserve">ANDxxaa1</t>
  </si>
  <si>
    <t xml:space="preserve">NOT axa1</t>
  </si>
  <si>
    <t xml:space="preserve">ANDn3</t>
  </si>
  <si>
    <t xml:space="preserve">AND ANDxxaa1 ANDn3</t>
  </si>
  <si>
    <t xml:space="preserve">ANDxxaaa1</t>
  </si>
  <si>
    <t xml:space="preserve">=&gt; REG AND</t>
  </si>
  <si>
    <t xml:space="preserve">NOT ANDn1</t>
  </si>
  <si>
    <t xml:space="preserve">AND xax1 xxx1</t>
  </si>
  <si>
    <t xml:space="preserve">ORa1</t>
  </si>
  <si>
    <t xml:space="preserve">ANDnn1</t>
  </si>
  <si>
    <t xml:space="preserve">AND xxx1 axx1</t>
  </si>
  <si>
    <t xml:space="preserve">ORa2</t>
  </si>
  <si>
    <t xml:space="preserve">ORaa1</t>
  </si>
  <si>
    <t xml:space="preserve">XOR ORa1 ORa2</t>
  </si>
  <si>
    <t xml:space="preserve">ORax1</t>
  </si>
  <si>
    <t xml:space="preserve">ORaax1</t>
  </si>
  <si>
    <t xml:space="preserve">AND ORax1 ANDn2</t>
  </si>
  <si>
    <t xml:space="preserve">ORaxa1</t>
  </si>
  <si>
    <t xml:space="preserve">=&gt; REG OR</t>
  </si>
  <si>
    <t xml:space="preserve">ORaaxa1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</si>
</sst>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0000"/>
        <bgColor rgb="FF993300"/>
      </patternFill>
    </fill>
    <fill>
      <patternFill patternType="solid">
        <fgColor rgb="FFC6EFCE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false" applyBorder="false" applyAlignment="false" applyProtection="false"/>
    <xf numFmtId="164" fontId="4" fillId="2" borderId="0" applyFont="false" applyBorder="false" applyAlignment="false" applyProtection="false"/>
    <xf numFmtId="164" fontId="4" fillId="3" borderId="0" applyFont="false" applyBorder="false" applyAlignment="false" applyProtection="false"/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6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6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tConditionalStyle_1 1" xfId="20"/>
    <cellStyle name="ExtConditionalStyle_2 1" xfId="21"/>
    <cellStyle name="ExtConditionalStyle_3 1" xfId="22"/>
    <cellStyle name="ExtConditionalStyle_1" xfId="23"/>
    <cellStyle name="ExtConditionalStyle_2" xfId="24"/>
    <cellStyle name="ExtConditionalStyle_3" xfId="25"/>
    <cellStyle name="Excel Built-in Good" xfId="26"/>
  </cellStyles>
  <dxfs count="1">
    <dxf>
      <font>
        <name val="Calibri"/>
        <charset val="1"/>
        <family val="0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B1" s="1" t="n">
        <v>8</v>
      </c>
      <c r="C1" s="1" t="n">
        <v>7</v>
      </c>
      <c r="D1" s="1" t="n">
        <v>6</v>
      </c>
      <c r="E1" s="1" t="n">
        <v>5</v>
      </c>
      <c r="F1" s="1" t="n">
        <v>4</v>
      </c>
      <c r="G1" s="1" t="n">
        <v>3</v>
      </c>
      <c r="H1" s="1" t="n">
        <v>2</v>
      </c>
      <c r="I1" s="1" t="n">
        <v>1</v>
      </c>
    </row>
    <row r="2" customFormat="false" ht="14.25" hidden="false" customHeight="false" outlineLevel="0" collapsed="false">
      <c r="M2" s="2" t="s">
        <v>0</v>
      </c>
      <c r="N2" s="2" t="s">
        <v>1</v>
      </c>
      <c r="O2" s="2" t="s">
        <v>2</v>
      </c>
    </row>
    <row r="3" customFormat="false" ht="14.25" hidden="false" customHeight="false" outlineLevel="0" collapsed="false">
      <c r="B3" s="2" t="n">
        <v>1</v>
      </c>
      <c r="C3" s="2" t="n">
        <v>0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0</v>
      </c>
      <c r="L3" s="2" t="n">
        <f aca="false">SUM(B3:J3)</f>
        <v>6</v>
      </c>
      <c r="M3" s="2" t="n">
        <f aca="false">I3+H3*2+G3*4+F3*8+E3*16+D3*32+C3*64+B3*128</f>
        <v>190</v>
      </c>
      <c r="N3" s="3" t="str">
        <f aca="false">DEC2HEX(M3)</f>
        <v>BE</v>
      </c>
      <c r="O3" s="2" t="str">
        <f aca="false">DEC2BIN(M3,8)</f>
        <v>10111110</v>
      </c>
    </row>
    <row r="5" customFormat="false" ht="14.25" hidden="false" customHeight="false" outlineLevel="0" collapsed="false">
      <c r="A5" s="2" t="s">
        <v>3</v>
      </c>
      <c r="B5" s="4" t="n">
        <f aca="false">_xlfn.XOR(B3,C3)</f>
        <v>1</v>
      </c>
      <c r="D5" s="4" t="n">
        <f aca="false">_xlfn.XOR(D3,E3)</f>
        <v>0</v>
      </c>
      <c r="F5" s="4" t="n">
        <f aca="false">_xlfn.XOR(F3,G3)</f>
        <v>0</v>
      </c>
      <c r="H5" s="4" t="n">
        <f aca="false">_xlfn.XOR(H3,I3)</f>
        <v>1</v>
      </c>
    </row>
    <row r="6" customFormat="false" ht="14.25" hidden="false" customHeight="false" outlineLevel="0" collapsed="false">
      <c r="A6" s="2" t="s">
        <v>4</v>
      </c>
      <c r="B6" s="4" t="n">
        <f aca="false">AND(B5,D5)</f>
        <v>0</v>
      </c>
      <c r="F6" s="4" t="n">
        <f aca="false">AND(F5,H5)</f>
        <v>0</v>
      </c>
      <c r="J6" s="2" t="s">
        <v>5</v>
      </c>
      <c r="O6" s="2" t="s">
        <v>6</v>
      </c>
    </row>
    <row r="7" customFormat="false" ht="14.25" hidden="false" customHeight="false" outlineLevel="0" collapsed="false">
      <c r="A7" s="2" t="s">
        <v>3</v>
      </c>
      <c r="B7" s="4" t="n">
        <f aca="false">_xlfn.XOR(B5,D5)</f>
        <v>1</v>
      </c>
      <c r="F7" s="4" t="n">
        <f aca="false">_xlfn.XOR(F5,H5)</f>
        <v>1</v>
      </c>
      <c r="J7" s="2" t="n">
        <v>1</v>
      </c>
      <c r="K7" s="2" t="n">
        <v>2</v>
      </c>
      <c r="L7" s="2" t="n">
        <v>3</v>
      </c>
      <c r="M7" s="2" t="n">
        <v>4</v>
      </c>
      <c r="O7" s="2" t="n">
        <v>1</v>
      </c>
      <c r="P7" s="2" t="n">
        <v>2</v>
      </c>
      <c r="Q7" s="2" t="n">
        <v>3</v>
      </c>
      <c r="R7" s="2" t="n">
        <v>4</v>
      </c>
    </row>
    <row r="8" customFormat="false" ht="14.25" hidden="false" customHeight="false" outlineLevel="0" collapsed="false">
      <c r="A8" s="2" t="s">
        <v>4</v>
      </c>
      <c r="B8" s="2" t="n">
        <f aca="false">AND(B6,F6)</f>
        <v>0</v>
      </c>
      <c r="M8" s="2" t="n">
        <v>6</v>
      </c>
    </row>
    <row r="9" customFormat="false" ht="14.25" hidden="false" customHeight="false" outlineLevel="0" collapsed="false">
      <c r="A9" s="2" t="s">
        <v>3</v>
      </c>
      <c r="B9" s="4" t="n">
        <f aca="false">_xlfn.XOR(B6,F6)</f>
        <v>0</v>
      </c>
      <c r="K9" s="5" t="n">
        <v>2</v>
      </c>
      <c r="L9" s="2" t="n">
        <v>5</v>
      </c>
      <c r="Q9" s="6" t="n">
        <v>2</v>
      </c>
    </row>
    <row r="10" customFormat="false" ht="14.25" hidden="false" customHeight="false" outlineLevel="0" collapsed="false">
      <c r="A10" s="2" t="s">
        <v>4</v>
      </c>
      <c r="B10" s="4" t="n">
        <f aca="false">AND(B7,F7)</f>
        <v>1</v>
      </c>
      <c r="K10" s="5" t="n">
        <v>3</v>
      </c>
    </row>
    <row r="11" customFormat="false" ht="14.25" hidden="false" customHeight="false" outlineLevel="0" collapsed="false">
      <c r="A11" s="2" t="s">
        <v>3</v>
      </c>
      <c r="B11" s="4" t="n">
        <f aca="false">_xlfn.XOR(B7,F7)</f>
        <v>0</v>
      </c>
      <c r="J11" s="2" t="n">
        <v>4</v>
      </c>
      <c r="L11" s="2" t="n">
        <v>5</v>
      </c>
      <c r="O11" s="6" t="n">
        <v>1</v>
      </c>
      <c r="Q11" s="6" t="n">
        <v>2</v>
      </c>
    </row>
    <row r="14" customFormat="false" ht="14.25" hidden="false" customHeight="false" outlineLevel="0" collapsed="false">
      <c r="A14" s="2" t="s">
        <v>4</v>
      </c>
      <c r="B14" s="4" t="n">
        <f aca="false">AND(B3,C3)</f>
        <v>0</v>
      </c>
      <c r="D14" s="4" t="n">
        <f aca="false">AND(D3,E3)</f>
        <v>1</v>
      </c>
      <c r="F14" s="4" t="n">
        <f aca="false">AND(F3,G3)</f>
        <v>1</v>
      </c>
      <c r="H14" s="4" t="n">
        <f aca="false">AND(H3,I3)</f>
        <v>0</v>
      </c>
      <c r="J14" s="2" t="n">
        <v>2</v>
      </c>
      <c r="K14" s="2" t="n">
        <v>4</v>
      </c>
      <c r="L14" s="2" t="n">
        <v>6</v>
      </c>
      <c r="M14" s="2" t="n">
        <v>8</v>
      </c>
      <c r="O14" s="2" t="n">
        <v>2</v>
      </c>
      <c r="P14" s="2" t="n">
        <v>4</v>
      </c>
      <c r="Q14" s="2" t="n">
        <v>6</v>
      </c>
      <c r="R14" s="2" t="n">
        <v>8</v>
      </c>
    </row>
    <row r="15" customFormat="false" ht="14.25" hidden="false" customHeight="false" outlineLevel="0" collapsed="false">
      <c r="A15" s="2" t="s">
        <v>4</v>
      </c>
      <c r="B15" s="4" t="n">
        <f aca="false">AND(B14,D14)</f>
        <v>0</v>
      </c>
      <c r="F15" s="4" t="n">
        <f aca="false">AND(F14,H14)</f>
        <v>0</v>
      </c>
    </row>
    <row r="16" customFormat="false" ht="14.25" hidden="false" customHeight="false" outlineLevel="0" collapsed="false">
      <c r="A16" s="2" t="s">
        <v>3</v>
      </c>
      <c r="B16" s="4" t="n">
        <f aca="false">_xlfn.XOR(B14,D14)</f>
        <v>1</v>
      </c>
      <c r="F16" s="4" t="n">
        <f aca="false">_xlfn.XOR(F14,H14)</f>
        <v>1</v>
      </c>
    </row>
    <row r="17" customFormat="false" ht="14.25" hidden="false" customHeight="false" outlineLevel="0" collapsed="false">
      <c r="A17" s="2" t="s">
        <v>4</v>
      </c>
      <c r="B17" s="2" t="n">
        <f aca="false">AND(B15,F15)</f>
        <v>0</v>
      </c>
      <c r="M17" s="2" t="n">
        <v>1</v>
      </c>
    </row>
    <row r="18" customFormat="false" ht="14.25" hidden="false" customHeight="false" outlineLevel="0" collapsed="false">
      <c r="A18" s="2" t="s">
        <v>3</v>
      </c>
      <c r="B18" s="4" t="n">
        <f aca="false">_xlfn.XOR(B15,F15)</f>
        <v>0</v>
      </c>
      <c r="K18" s="2" t="n">
        <v>1</v>
      </c>
      <c r="L18" s="2" t="n">
        <v>1</v>
      </c>
    </row>
    <row r="19" customFormat="false" ht="14.25" hidden="false" customHeight="false" outlineLevel="0" collapsed="false">
      <c r="A19" s="2" t="s">
        <v>4</v>
      </c>
      <c r="B19" s="4" t="n">
        <f aca="false">AND(B16,F16)</f>
        <v>1</v>
      </c>
      <c r="K19" s="2" t="n">
        <v>2</v>
      </c>
    </row>
    <row r="20" customFormat="false" ht="14.25" hidden="false" customHeight="false" outlineLevel="0" collapsed="false">
      <c r="A20" s="2" t="s">
        <v>3</v>
      </c>
      <c r="B20" s="4" t="n">
        <f aca="false">_xlfn.XOR(B16,F16)</f>
        <v>0</v>
      </c>
      <c r="J20" s="5" t="n">
        <v>1</v>
      </c>
      <c r="L20" s="2" t="n">
        <v>1</v>
      </c>
      <c r="O20" s="6" t="n">
        <v>1</v>
      </c>
    </row>
    <row r="23" customFormat="false" ht="14.25" hidden="false" customHeight="false" outlineLevel="0" collapsed="false">
      <c r="B23" s="2" t="s">
        <v>7</v>
      </c>
      <c r="C23" s="2" t="s">
        <v>8</v>
      </c>
    </row>
    <row r="25" customFormat="false" ht="14.25" hidden="false" customHeight="false" outlineLevel="0" collapsed="false">
      <c r="A25" s="2" t="s">
        <v>9</v>
      </c>
      <c r="B25" s="4" t="n">
        <f aca="false">_xlfn.XOR(B9,B20)</f>
        <v>0</v>
      </c>
    </row>
    <row r="26" customFormat="false" ht="14.25" hidden="false" customHeight="false" outlineLevel="0" collapsed="false">
      <c r="A26" s="2" t="s">
        <v>9</v>
      </c>
      <c r="B26" s="4" t="n">
        <f aca="false">_xlfn.XOR(B25,B10)</f>
        <v>1</v>
      </c>
    </row>
    <row r="27" customFormat="false" ht="14.25" hidden="false" customHeight="false" outlineLevel="0" collapsed="false">
      <c r="A27" s="2" t="s">
        <v>10</v>
      </c>
      <c r="B27" s="4" t="n">
        <f aca="false">NOT(B11)</f>
        <v>1</v>
      </c>
    </row>
    <row r="28" customFormat="false" ht="14.25" hidden="false" customHeight="false" outlineLevel="0" collapsed="false">
      <c r="A28" s="2" t="s">
        <v>4</v>
      </c>
      <c r="B28" s="4" t="n">
        <f aca="false">AND(B27,B26)</f>
        <v>1</v>
      </c>
      <c r="C28" s="4" t="n">
        <f aca="false">AND(B11,B9)</f>
        <v>0</v>
      </c>
      <c r="D28" s="2" t="s">
        <v>4</v>
      </c>
    </row>
    <row r="29" customFormat="false" ht="14.25" hidden="false" customHeight="false" outlineLevel="0" collapsed="false">
      <c r="A29" s="2" t="s">
        <v>10</v>
      </c>
      <c r="B29" s="4" t="n">
        <f aca="false">NOT(B18)</f>
        <v>1</v>
      </c>
      <c r="C29" s="4" t="n">
        <f aca="false">AND(B20,B11)</f>
        <v>0</v>
      </c>
      <c r="D29" s="2" t="s">
        <v>4</v>
      </c>
    </row>
    <row r="30" customFormat="false" ht="14.25" hidden="false" customHeight="false" outlineLevel="0" collapsed="false">
      <c r="A30" s="2" t="s">
        <v>4</v>
      </c>
      <c r="B30" s="4" t="n">
        <f aca="false">AND(B29,B28)</f>
        <v>1</v>
      </c>
      <c r="C30" s="4" t="n">
        <f aca="false">_xlfn.XOR(C29,C28)</f>
        <v>0</v>
      </c>
      <c r="D30" s="2" t="s">
        <v>3</v>
      </c>
    </row>
    <row r="31" customFormat="false" ht="14.25" hidden="false" customHeight="false" outlineLevel="0" collapsed="false">
      <c r="A31" s="2" t="s">
        <v>10</v>
      </c>
      <c r="B31" s="4" t="n">
        <f aca="false">NOT(B19)</f>
        <v>0</v>
      </c>
      <c r="C31" s="4" t="n">
        <f aca="false">NOT(B18)</f>
        <v>1</v>
      </c>
      <c r="D31" s="2" t="s">
        <v>10</v>
      </c>
    </row>
    <row r="32" customFormat="false" ht="14.25" hidden="false" customHeight="false" outlineLevel="0" collapsed="false">
      <c r="A32" s="2" t="s">
        <v>4</v>
      </c>
      <c r="B32" s="4" t="n">
        <f aca="false">AND(B31,B30)</f>
        <v>0</v>
      </c>
      <c r="C32" s="4" t="n">
        <f aca="false">AND(C31,C30)</f>
        <v>0</v>
      </c>
      <c r="D32" s="2" t="s">
        <v>4</v>
      </c>
    </row>
    <row r="34" customFormat="false" ht="14.25" hidden="false" customHeight="false" outlineLevel="0" collapsed="false">
      <c r="B34" s="7" t="n">
        <f aca="false">IF(OR(AND(L3=2,B32=1),AND(L3&lt;&gt;2,B32=0)),1,0)</f>
        <v>1</v>
      </c>
      <c r="C34" s="7" t="n">
        <f aca="false">IF(OR(AND(L3=3,C32=1),AND(L3&lt;&gt;3,C32=0)),1,0)</f>
        <v>1</v>
      </c>
    </row>
  </sheetData>
  <conditionalFormatting sqref="C3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816E3A26-89A6-48ED-9990-89589FC31C1A}">
            <xm:f>1</xm:f>
            <x14:dxf>
              <fill>
                <patternFill>
                  <bgColor rgb="FF92D050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ellIs" priority="4" operator="equal" id="{763F64F2-B1EB-40D3-9B20-CCE3C66919F0}">
            <xm:f>1</xm:f>
            <x14:dxf>
              <fill>
                <patternFill>
                  <bgColor rgb="FF92D050"/>
                </patternFill>
              </fill>
            </x14:dxf>
          </x14:cfRule>
          <x14:cfRule type="cellIs" priority="5" operator="equal" id="{4C5B15E7-14CD-4C98-94A6-F291C1F929F9}">
            <xm:f>0</xm:f>
            <x14:dxf>
              <fill>
                <patternFill>
                  <bgColor rgb="FFFF0000"/>
                </patternFill>
              </fill>
            </x14:dxf>
          </x14:cfRule>
          <xm:sqref>B34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0.54296875" defaultRowHeight="14.25" zeroHeight="false" outlineLevelRow="0" outlineLevelCol="0"/>
  <cols>
    <col collapsed="false" customWidth="true" hidden="false" outlineLevel="0" max="3" min="2" style="0" width="18.22"/>
    <col collapsed="false" customWidth="true" hidden="false" outlineLevel="0" max="4" min="4" style="0" width="18.45"/>
    <col collapsed="false" customWidth="true" hidden="false" outlineLevel="0" max="6" min="5" style="0" width="18.12"/>
    <col collapsed="false" customWidth="true" hidden="false" outlineLevel="0" max="7" min="7" style="0" width="18.45"/>
    <col collapsed="false" customWidth="true" hidden="false" outlineLevel="0" max="8" min="8" style="0" width="18.33"/>
    <col collapsed="false" customWidth="true" hidden="false" outlineLevel="0" max="9" min="9" style="0" width="17.56"/>
    <col collapsed="false" customWidth="true" hidden="false" outlineLevel="0" max="11" min="11" style="2" width="21.28"/>
    <col collapsed="false" customWidth="true" hidden="false" outlineLevel="0" max="12" min="12" style="2" width="16.68"/>
  </cols>
  <sheetData>
    <row r="1" customFormat="false" ht="14.25" hidden="false" customHeight="false" outlineLevel="0" collapsed="false">
      <c r="B1" s="2" t="s">
        <v>11</v>
      </c>
    </row>
    <row r="2" customFormat="false" ht="14.25" hidden="false" customHeight="false" outlineLevel="0" collapsed="false">
      <c r="B2" s="2" t="n">
        <v>128</v>
      </c>
      <c r="C2" s="2" t="n">
        <v>64</v>
      </c>
      <c r="D2" s="2" t="n">
        <v>32</v>
      </c>
      <c r="E2" s="2" t="n">
        <v>16</v>
      </c>
      <c r="F2" s="2" t="n">
        <v>8</v>
      </c>
      <c r="G2" s="2" t="n">
        <v>4</v>
      </c>
      <c r="H2" s="2" t="n">
        <v>2</v>
      </c>
      <c r="I2" s="2" t="n">
        <v>1</v>
      </c>
    </row>
    <row r="3" customFormat="false" ht="14.25" hidden="false" customHeight="false" outlineLevel="0" collapsed="false">
      <c r="A3" s="2" t="s">
        <v>12</v>
      </c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L3" s="2" t="s">
        <v>13</v>
      </c>
      <c r="M3" s="2" t="s">
        <v>0</v>
      </c>
      <c r="N3" s="2" t="s">
        <v>1</v>
      </c>
      <c r="O3" s="2" t="s">
        <v>2</v>
      </c>
    </row>
    <row r="4" customFormat="false" ht="14.25" hidden="false" customHeight="false" outlineLevel="0" collapsed="false">
      <c r="A4" s="2" t="n">
        <v>1</v>
      </c>
      <c r="B4" s="2" t="n">
        <v>1</v>
      </c>
      <c r="C4" s="2" t="n">
        <v>1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1</v>
      </c>
      <c r="L4" s="2" t="n">
        <f aca="false">SUM(B4:J4)</f>
        <v>3</v>
      </c>
      <c r="M4" s="2" t="n">
        <f aca="false">I4+H4*2+G4*4+F4*8+E4*16+D4*32+C4*64+B4*128</f>
        <v>193</v>
      </c>
      <c r="N4" s="3" t="str">
        <f aca="false">DEC2HEX(M4)</f>
        <v>C1</v>
      </c>
      <c r="O4" s="2" t="str">
        <f aca="false">DEC2BIN(M4,8)</f>
        <v>11000001</v>
      </c>
    </row>
    <row r="5" customFormat="false" ht="14.25" hidden="false" customHeight="false" outlineLevel="0" collapsed="false">
      <c r="A5" s="2" t="n">
        <v>2</v>
      </c>
      <c r="B5" s="2" t="n">
        <v>0</v>
      </c>
      <c r="C5" s="2" t="n">
        <v>1</v>
      </c>
      <c r="D5" s="2" t="n">
        <v>0</v>
      </c>
      <c r="E5" s="2" t="n">
        <v>0</v>
      </c>
      <c r="F5" s="2" t="n">
        <v>1</v>
      </c>
      <c r="G5" s="2" t="n">
        <v>0</v>
      </c>
      <c r="H5" s="2" t="n">
        <v>0</v>
      </c>
      <c r="I5" s="2" t="n">
        <v>1</v>
      </c>
      <c r="L5" s="2" t="n">
        <f aca="false">SUM(B5:J5)</f>
        <v>3</v>
      </c>
      <c r="M5" s="2" t="n">
        <f aca="false">I5+H5*2+G5*4+F5*8+E5*16+D5*32+C5*64+B5*128</f>
        <v>73</v>
      </c>
      <c r="N5" s="3" t="str">
        <f aca="false">DEC2HEX(M5)</f>
        <v>49</v>
      </c>
      <c r="O5" s="2" t="str">
        <f aca="false">DEC2BIN(M5,8)</f>
        <v>01001001</v>
      </c>
    </row>
    <row r="6" customFormat="false" ht="14.25" hidden="false" customHeight="false" outlineLevel="0" collapsed="false">
      <c r="A6" s="2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L6" s="2" t="n">
        <f aca="false">SUM(B6:J6)</f>
        <v>0</v>
      </c>
      <c r="M6" s="2" t="n">
        <f aca="false">I6+H6*2+G6*4+F6*8+E6*16+D6*32+C6*64+B6*128</f>
        <v>0</v>
      </c>
      <c r="N6" s="3" t="str">
        <f aca="false">DEC2HEX(M6)</f>
        <v>0</v>
      </c>
      <c r="O6" s="2" t="str">
        <f aca="false">DEC2BIN(M6,8)</f>
        <v>00000000</v>
      </c>
    </row>
    <row r="7" customFormat="false" ht="14.25" hidden="false" customHeight="false" outlineLevel="0" collapsed="false">
      <c r="A7" s="2" t="n">
        <v>4</v>
      </c>
      <c r="B7" s="2" t="n">
        <v>0</v>
      </c>
      <c r="C7" s="2" t="n">
        <v>0</v>
      </c>
      <c r="D7" s="2" t="n">
        <v>0</v>
      </c>
      <c r="E7" s="2" t="n">
        <v>1</v>
      </c>
      <c r="F7" s="2" t="n">
        <v>0</v>
      </c>
      <c r="G7" s="2" t="n">
        <v>0</v>
      </c>
      <c r="H7" s="2" t="n">
        <v>1</v>
      </c>
      <c r="I7" s="2" t="n">
        <v>1</v>
      </c>
      <c r="L7" s="2" t="n">
        <f aca="false">SUM(B7:J7)</f>
        <v>3</v>
      </c>
      <c r="M7" s="2" t="n">
        <f aca="false">I7+H7*2+G7*4+F7*8+E7*16+D7*32+C7*64+B7*128</f>
        <v>19</v>
      </c>
      <c r="N7" s="3" t="str">
        <f aca="false">DEC2HEX(M7)</f>
        <v>13</v>
      </c>
      <c r="O7" s="2" t="str">
        <f aca="false">DEC2BIN(M7,8)</f>
        <v>00010011</v>
      </c>
    </row>
    <row r="8" customFormat="false" ht="14.25" hidden="false" customHeight="false" outlineLevel="0" collapsed="false">
      <c r="A8" s="2" t="n">
        <v>5</v>
      </c>
      <c r="B8" s="2" t="n">
        <v>1</v>
      </c>
      <c r="C8" s="2" t="n">
        <v>0</v>
      </c>
      <c r="D8" s="2" t="n">
        <v>1</v>
      </c>
      <c r="E8" s="2" t="n">
        <v>1</v>
      </c>
      <c r="F8" s="2" t="n">
        <v>1</v>
      </c>
      <c r="G8" s="2" t="n">
        <v>0</v>
      </c>
      <c r="H8" s="2" t="n">
        <v>1</v>
      </c>
      <c r="I8" s="2" t="n">
        <v>0</v>
      </c>
      <c r="L8" s="2" t="n">
        <f aca="false">SUM(B8:J8)</f>
        <v>5</v>
      </c>
      <c r="M8" s="2" t="n">
        <f aca="false">I8+H8*2+G8*4+F8*8+E8*16+D8*32+C8*64+B8*128</f>
        <v>186</v>
      </c>
      <c r="N8" s="3" t="str">
        <f aca="false">DEC2HEX(M8)</f>
        <v>BA</v>
      </c>
      <c r="O8" s="2" t="str">
        <f aca="false">DEC2BIN(M8,8)</f>
        <v>10111010</v>
      </c>
    </row>
    <row r="9" customFormat="false" ht="14.25" hidden="false" customHeight="false" outlineLevel="0" collapsed="false">
      <c r="A9" s="2" t="n">
        <v>6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1</v>
      </c>
      <c r="G9" s="2" t="n">
        <v>0</v>
      </c>
      <c r="H9" s="2" t="n">
        <v>1</v>
      </c>
      <c r="I9" s="2" t="n">
        <v>0</v>
      </c>
      <c r="L9" s="2" t="n">
        <f aca="false">SUM(B9:J9)</f>
        <v>2</v>
      </c>
      <c r="M9" s="2" t="n">
        <f aca="false">I9+H9*2+G9*4+F9*8+E9*16+D9*32+C9*64+B9*128</f>
        <v>10</v>
      </c>
      <c r="N9" s="3" t="str">
        <f aca="false">DEC2HEX(M9)</f>
        <v>A</v>
      </c>
      <c r="O9" s="2" t="str">
        <f aca="false">DEC2BIN(M9,8)</f>
        <v>00001010</v>
      </c>
    </row>
    <row r="10" customFormat="false" ht="14.25" hidden="false" customHeight="false" outlineLevel="0" collapsed="false">
      <c r="A10" s="2" t="n">
        <v>7</v>
      </c>
      <c r="B10" s="2" t="n">
        <v>0</v>
      </c>
      <c r="C10" s="2" t="n">
        <v>0</v>
      </c>
      <c r="D10" s="2" t="n">
        <v>1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1</v>
      </c>
      <c r="L10" s="2" t="n">
        <f aca="false">SUM(B10:J10)</f>
        <v>2</v>
      </c>
      <c r="M10" s="2" t="n">
        <f aca="false">I10+H10*2+G10*4+F10*8+E10*16+D10*32+C10*64+B10*128</f>
        <v>33</v>
      </c>
      <c r="N10" s="3" t="str">
        <f aca="false">DEC2HEX(M10)</f>
        <v>21</v>
      </c>
      <c r="O10" s="2" t="str">
        <f aca="false">DEC2BIN(M10,8)</f>
        <v>00100001</v>
      </c>
    </row>
    <row r="11" customFormat="false" ht="14.25" hidden="false" customHeight="false" outlineLevel="0" collapsed="false">
      <c r="A11" s="2" t="n">
        <v>8</v>
      </c>
      <c r="B11" s="2" t="n">
        <v>0</v>
      </c>
      <c r="C11" s="2" t="n">
        <v>0</v>
      </c>
      <c r="D11" s="2" t="n">
        <v>0</v>
      </c>
      <c r="E11" s="2" t="n">
        <v>1</v>
      </c>
      <c r="F11" s="2" t="n">
        <v>0</v>
      </c>
      <c r="G11" s="2" t="n">
        <v>0</v>
      </c>
      <c r="H11" s="2" t="n">
        <v>0</v>
      </c>
      <c r="I11" s="2" t="n">
        <v>0</v>
      </c>
      <c r="L11" s="2" t="n">
        <f aca="false">SUM(B11:J11)</f>
        <v>1</v>
      </c>
      <c r="M11" s="2" t="n">
        <f aca="false">I11+H11*2+G11*4+F11*8+E11*16+D11*32+C11*64+B11*128</f>
        <v>16</v>
      </c>
      <c r="N11" s="3" t="str">
        <f aca="false">DEC2HEX(M11)</f>
        <v>10</v>
      </c>
      <c r="O11" s="2" t="str">
        <f aca="false">DEC2BIN(M11,8)</f>
        <v>00010000</v>
      </c>
    </row>
    <row r="12" customFormat="false" ht="14.25" hidden="false" customHeight="false" outlineLevel="0" collapsed="false">
      <c r="A12" s="2" t="s">
        <v>13</v>
      </c>
      <c r="B12" s="2" t="n">
        <f aca="false">SUM(B4:B11)</f>
        <v>2</v>
      </c>
      <c r="C12" s="2" t="n">
        <f aca="false">SUM(C4:C11)</f>
        <v>2</v>
      </c>
      <c r="D12" s="2" t="n">
        <f aca="false">SUM(D4:D11)</f>
        <v>2</v>
      </c>
      <c r="E12" s="2" t="n">
        <f aca="false">SUM(E4:E11)</f>
        <v>3</v>
      </c>
      <c r="F12" s="2" t="n">
        <f aca="false">SUM(F4:F11)</f>
        <v>3</v>
      </c>
      <c r="G12" s="2" t="n">
        <f aca="false">SUM(G4:G11)</f>
        <v>0</v>
      </c>
      <c r="H12" s="2" t="n">
        <f aca="false">SUM(H4:H11)</f>
        <v>3</v>
      </c>
      <c r="I12" s="2" t="n">
        <f aca="false">SUM(I4:I11)</f>
        <v>4</v>
      </c>
      <c r="N12" s="3"/>
    </row>
    <row r="14" customFormat="false" ht="14.25" hidden="false" customHeight="false" outlineLevel="0" collapsed="false">
      <c r="A14" s="2" t="s">
        <v>14</v>
      </c>
      <c r="B14" s="2" t="n">
        <v>0</v>
      </c>
      <c r="C14" s="2" t="n">
        <v>1</v>
      </c>
      <c r="D14" s="2" t="n">
        <v>0</v>
      </c>
      <c r="E14" s="2" t="n">
        <v>0</v>
      </c>
      <c r="F14" s="2" t="n">
        <v>0</v>
      </c>
      <c r="G14" s="2" t="n">
        <v>1</v>
      </c>
      <c r="H14" s="2" t="n">
        <v>0</v>
      </c>
      <c r="I14" s="2" t="n">
        <v>1</v>
      </c>
      <c r="M14" s="2" t="n">
        <f aca="false">I14+H14*2+G14*4+F14*8+E14*16+D14*32+C14*64+B14*128</f>
        <v>69</v>
      </c>
      <c r="N14" s="3" t="str">
        <f aca="false">DEC2HEX(M14)</f>
        <v>45</v>
      </c>
      <c r="O14" s="2" t="str">
        <f aca="false">DEC2BIN(M14,8)</f>
        <v>01000101</v>
      </c>
    </row>
    <row r="16" customFormat="false" ht="14.25" hidden="false" customHeight="false" outlineLevel="0" collapsed="false">
      <c r="A16" s="2" t="s">
        <v>4</v>
      </c>
      <c r="B16" s="2" t="n">
        <f aca="false">IF(B12=2,1,0)</f>
        <v>1</v>
      </c>
      <c r="C16" s="2" t="n">
        <f aca="false">IF(C12=2,1,0)</f>
        <v>1</v>
      </c>
      <c r="D16" s="2" t="n">
        <f aca="false">IF(D12=2,1,0)</f>
        <v>1</v>
      </c>
      <c r="E16" s="2" t="n">
        <f aca="false">IF(E12=2,1,0)</f>
        <v>0</v>
      </c>
      <c r="F16" s="2" t="n">
        <f aca="false">IF(F12=2,1,0)</f>
        <v>0</v>
      </c>
      <c r="G16" s="2" t="n">
        <f aca="false">IF(G12=2,1,0)</f>
        <v>0</v>
      </c>
      <c r="H16" s="2" t="n">
        <f aca="false">IF(H12=2,1,0)</f>
        <v>0</v>
      </c>
      <c r="I16" s="2" t="n">
        <f aca="false">IF(I12=2,1,0)</f>
        <v>0</v>
      </c>
      <c r="M16" s="2" t="n">
        <f aca="false">I16+H16*2+G16*4+F16*8+E16*16+D16*32+C16*64+B16*128</f>
        <v>224</v>
      </c>
      <c r="N16" s="3" t="str">
        <f aca="false">DEC2HEX(M16)</f>
        <v>E0</v>
      </c>
      <c r="O16" s="2" t="str">
        <f aca="false">DEC2BIN(M16,8)</f>
        <v>11100000</v>
      </c>
      <c r="Q16" s="8" t="s">
        <v>15</v>
      </c>
      <c r="R16" s="9" t="n">
        <v>5</v>
      </c>
      <c r="S16" s="9" t="n">
        <v>4</v>
      </c>
      <c r="T16" s="9" t="n">
        <v>3</v>
      </c>
      <c r="U16" s="9" t="n">
        <v>2</v>
      </c>
      <c r="V16" s="9" t="n">
        <v>1</v>
      </c>
      <c r="W16" s="10" t="n">
        <v>0</v>
      </c>
    </row>
    <row r="17" customFormat="false" ht="14.25" hidden="false" customHeight="false" outlineLevel="0" collapsed="false">
      <c r="A17" s="2" t="s">
        <v>16</v>
      </c>
      <c r="B17" s="2" t="n">
        <f aca="false">IF(B12=3,1,0)</f>
        <v>0</v>
      </c>
      <c r="C17" s="2" t="n">
        <f aca="false">IF(C12=3,1,0)</f>
        <v>0</v>
      </c>
      <c r="D17" s="2" t="n">
        <f aca="false">IF(D12=3,1,0)</f>
        <v>0</v>
      </c>
      <c r="E17" s="2" t="n">
        <f aca="false">IF(E12=3,1,0)</f>
        <v>1</v>
      </c>
      <c r="F17" s="2" t="n">
        <f aca="false">IF(F12=3,1,0)</f>
        <v>1</v>
      </c>
      <c r="G17" s="2" t="n">
        <f aca="false">IF(G12=3,1,0)</f>
        <v>0</v>
      </c>
      <c r="H17" s="2" t="n">
        <f aca="false">IF(H12=3,1,0)</f>
        <v>1</v>
      </c>
      <c r="I17" s="2" t="n">
        <f aca="false">IF(I12=3,1,0)</f>
        <v>0</v>
      </c>
      <c r="M17" s="2" t="n">
        <f aca="false">I17+H17*2+G17*4+F17*8+E17*16+D17*32+C17*64+B17*128</f>
        <v>26</v>
      </c>
      <c r="N17" s="3" t="str">
        <f aca="false">DEC2HEX(M17)</f>
        <v>1A</v>
      </c>
      <c r="O17" s="2" t="str">
        <f aca="false">DEC2BIN(M17,8)</f>
        <v>00011010</v>
      </c>
      <c r="Q17" s="11"/>
      <c r="R17" s="12"/>
      <c r="S17" s="12"/>
      <c r="T17" s="12" t="s">
        <v>17</v>
      </c>
      <c r="U17" s="12" t="s">
        <v>18</v>
      </c>
      <c r="V17" s="12" t="s">
        <v>19</v>
      </c>
      <c r="W17" s="13" t="s">
        <v>20</v>
      </c>
    </row>
    <row r="19" customFormat="false" ht="14.25" hidden="false" customHeight="false" outlineLevel="0" collapsed="false">
      <c r="A19" s="2" t="s">
        <v>21</v>
      </c>
      <c r="B19" s="2" t="n">
        <f aca="false">B59*1</f>
        <v>1</v>
      </c>
      <c r="C19" s="2" t="n">
        <f aca="false">C59*1</f>
        <v>1</v>
      </c>
      <c r="D19" s="2" t="n">
        <f aca="false">D59*1</f>
        <v>1</v>
      </c>
      <c r="E19" s="2" t="n">
        <f aca="false">E59*1</f>
        <v>0</v>
      </c>
      <c r="F19" s="2" t="n">
        <f aca="false">F59*1</f>
        <v>0</v>
      </c>
      <c r="G19" s="2" t="n">
        <f aca="false">G59*1</f>
        <v>0</v>
      </c>
      <c r="H19" s="2" t="n">
        <f aca="false">H59*1</f>
        <v>0</v>
      </c>
      <c r="I19" s="2" t="n">
        <f aca="false">I59*1</f>
        <v>0</v>
      </c>
      <c r="M19" s="2" t="n">
        <f aca="false">I19+H19*2+G19*4+F19*8+E19*16+D19*32+C19*64+B19*128</f>
        <v>224</v>
      </c>
      <c r="N19" s="3" t="str">
        <f aca="false">DEC2HEX(M19)</f>
        <v>E0</v>
      </c>
      <c r="O19" s="2" t="str">
        <f aca="false">DEC2BIN(M19,8)</f>
        <v>11100000</v>
      </c>
    </row>
    <row r="20" customFormat="false" ht="14.25" hidden="false" customHeight="false" outlineLevel="0" collapsed="false">
      <c r="A20" s="2" t="s">
        <v>22</v>
      </c>
      <c r="B20" s="2" t="n">
        <f aca="false">B65*1</f>
        <v>0</v>
      </c>
      <c r="C20" s="2" t="n">
        <f aca="false">C65*1</f>
        <v>0</v>
      </c>
      <c r="D20" s="2" t="n">
        <f aca="false">D65*1</f>
        <v>0</v>
      </c>
      <c r="E20" s="2" t="n">
        <f aca="false">E65*1</f>
        <v>1</v>
      </c>
      <c r="F20" s="2" t="n">
        <f aca="false">F65*1</f>
        <v>1</v>
      </c>
      <c r="G20" s="2" t="n">
        <f aca="false">G65*1</f>
        <v>0</v>
      </c>
      <c r="H20" s="2" t="n">
        <f aca="false">H65*1</f>
        <v>1</v>
      </c>
      <c r="I20" s="2" t="n">
        <f aca="false">I65*1</f>
        <v>0</v>
      </c>
      <c r="M20" s="2" t="n">
        <f aca="false">I20+H20*2+G20*4+F20*8+E20*16+D20*32+C20*64+B20*128</f>
        <v>26</v>
      </c>
      <c r="N20" s="3" t="str">
        <f aca="false">DEC2HEX(M20)</f>
        <v>1A</v>
      </c>
      <c r="O20" s="2" t="str">
        <f aca="false">DEC2BIN(M20,8)</f>
        <v>00011010</v>
      </c>
    </row>
    <row r="22" customFormat="false" ht="14.25" hidden="false" customHeight="false" outlineLevel="0" collapsed="false">
      <c r="A22" s="2" t="s">
        <v>23</v>
      </c>
      <c r="B22" s="2" t="n">
        <f aca="false">B14*B19+B20</f>
        <v>0</v>
      </c>
      <c r="C22" s="2" t="n">
        <f aca="false">C14*C19+C20</f>
        <v>1</v>
      </c>
      <c r="D22" s="2" t="n">
        <f aca="false">D14*D19+D20</f>
        <v>0</v>
      </c>
      <c r="E22" s="2" t="n">
        <f aca="false">E14*E19+E20</f>
        <v>1</v>
      </c>
      <c r="F22" s="2" t="n">
        <f aca="false">F14*F19+F20</f>
        <v>1</v>
      </c>
      <c r="G22" s="2" t="n">
        <f aca="false">G14*G19+G20</f>
        <v>0</v>
      </c>
      <c r="H22" s="2" t="n">
        <f aca="false">H14*H19+H20</f>
        <v>1</v>
      </c>
      <c r="I22" s="2" t="n">
        <f aca="false">I14*I19+I20</f>
        <v>0</v>
      </c>
      <c r="M22" s="2" t="n">
        <f aca="false">I22+H22*2+G22*4+F22*8+E22*16+D22*32+C22*64+B22*128</f>
        <v>90</v>
      </c>
      <c r="N22" s="3" t="str">
        <f aca="false">DEC2HEX(M22)</f>
        <v>5A</v>
      </c>
      <c r="O22" s="2" t="str">
        <f aca="false">DEC2BIN(M22,8)</f>
        <v>01011010</v>
      </c>
    </row>
    <row r="25" customFormat="false" ht="14.25" hidden="false" customHeight="false" outlineLevel="0" collapsed="false">
      <c r="M25" s="3" t="s">
        <v>24</v>
      </c>
      <c r="N25" s="3" t="s">
        <v>25</v>
      </c>
      <c r="O25" s="2" t="s">
        <v>26</v>
      </c>
      <c r="P25" s="2" t="s">
        <v>27</v>
      </c>
      <c r="Q25" s="14" t="s">
        <v>28</v>
      </c>
      <c r="R25" s="2" t="s">
        <v>29</v>
      </c>
      <c r="S25" s="2" t="s">
        <v>30</v>
      </c>
      <c r="T25" s="2" t="s">
        <v>31</v>
      </c>
      <c r="U25" s="2" t="s">
        <v>32</v>
      </c>
      <c r="V25" s="2" t="s">
        <v>33</v>
      </c>
      <c r="W25" s="2" t="s">
        <v>34</v>
      </c>
      <c r="X25" s="2" t="s">
        <v>35</v>
      </c>
    </row>
    <row r="26" customFormat="false" ht="14.25" hidden="false" customHeight="false" outlineLevel="0" collapsed="false">
      <c r="A26" s="2" t="s">
        <v>3</v>
      </c>
      <c r="B26" s="2" t="n">
        <f aca="false">_xlfn.XOR(B4,B5)</f>
        <v>1</v>
      </c>
      <c r="C26" s="2" t="n">
        <f aca="false">_xlfn.XOR(C4,C5)</f>
        <v>0</v>
      </c>
      <c r="D26" s="2" t="n">
        <f aca="false">_xlfn.XOR(D4,D5)</f>
        <v>0</v>
      </c>
      <c r="E26" s="2" t="n">
        <f aca="false">_xlfn.XOR(E4,E5)</f>
        <v>0</v>
      </c>
      <c r="F26" s="2" t="n">
        <f aca="false">_xlfn.XOR(F4,F5)</f>
        <v>1</v>
      </c>
      <c r="G26" s="2" t="n">
        <f aca="false">_xlfn.XOR(G4,G5)</f>
        <v>0</v>
      </c>
      <c r="H26" s="2" t="n">
        <f aca="false">_xlfn.XOR(H4,H5)</f>
        <v>0</v>
      </c>
      <c r="I26" s="2" t="n">
        <f aca="false">_xlfn.XOR(I4,I5)</f>
        <v>0</v>
      </c>
      <c r="K26" s="2" t="s">
        <v>36</v>
      </c>
      <c r="L26" s="2" t="s">
        <v>37</v>
      </c>
      <c r="M26" s="3" t="s">
        <v>38</v>
      </c>
      <c r="N26" s="3" t="s">
        <v>39</v>
      </c>
      <c r="O26" s="15" t="n">
        <v>1</v>
      </c>
      <c r="P26" s="2" t="s">
        <v>29</v>
      </c>
      <c r="Q26" s="14"/>
      <c r="R26" s="2" t="s">
        <v>37</v>
      </c>
      <c r="U26" s="16"/>
      <c r="V26" s="16"/>
    </row>
    <row r="27" customFormat="false" ht="14.25" hidden="false" customHeight="false" outlineLevel="0" collapsed="false">
      <c r="A27" s="2" t="s">
        <v>3</v>
      </c>
      <c r="B27" s="2" t="n">
        <f aca="false">_xlfn.XOR(B6,B7)</f>
        <v>0</v>
      </c>
      <c r="C27" s="2" t="n">
        <f aca="false">_xlfn.XOR(C6,C7)</f>
        <v>0</v>
      </c>
      <c r="D27" s="2" t="n">
        <f aca="false">_xlfn.XOR(D6,D7)</f>
        <v>0</v>
      </c>
      <c r="E27" s="2" t="n">
        <f aca="false">_xlfn.XOR(E6,E7)</f>
        <v>1</v>
      </c>
      <c r="F27" s="2" t="n">
        <f aca="false">_xlfn.XOR(F6,F7)</f>
        <v>0</v>
      </c>
      <c r="G27" s="2" t="n">
        <f aca="false">_xlfn.XOR(G6,G7)</f>
        <v>0</v>
      </c>
      <c r="H27" s="2" t="n">
        <f aca="false">_xlfn.XOR(H6,H7)</f>
        <v>1</v>
      </c>
      <c r="I27" s="2" t="n">
        <f aca="false">_xlfn.XOR(I6,I7)</f>
        <v>1</v>
      </c>
      <c r="K27" s="2" t="s">
        <v>40</v>
      </c>
      <c r="L27" s="2" t="s">
        <v>41</v>
      </c>
      <c r="M27" s="3" t="s">
        <v>42</v>
      </c>
      <c r="N27" s="3" t="s">
        <v>43</v>
      </c>
      <c r="O27" s="15" t="n">
        <v>2</v>
      </c>
      <c r="P27" s="2" t="s">
        <v>30</v>
      </c>
      <c r="Q27" s="14" t="s">
        <v>37</v>
      </c>
      <c r="R27" s="2" t="s">
        <v>37</v>
      </c>
      <c r="S27" s="2" t="s">
        <v>41</v>
      </c>
      <c r="U27" s="16"/>
      <c r="V27" s="16"/>
    </row>
    <row r="28" customFormat="false" ht="14.25" hidden="false" customHeight="false" outlineLevel="0" collapsed="false">
      <c r="A28" s="2" t="s">
        <v>4</v>
      </c>
      <c r="B28" s="2" t="n">
        <f aca="false">AND(B26,B27)</f>
        <v>0</v>
      </c>
      <c r="C28" s="2" t="n">
        <f aca="false">AND(C26,C27)</f>
        <v>0</v>
      </c>
      <c r="D28" s="2" t="n">
        <f aca="false">AND(D26,D27)</f>
        <v>0</v>
      </c>
      <c r="E28" s="2" t="n">
        <f aca="false">AND(E26,E27)</f>
        <v>0</v>
      </c>
      <c r="F28" s="2" t="n">
        <f aca="false">AND(F26,F27)</f>
        <v>0</v>
      </c>
      <c r="G28" s="2" t="n">
        <f aca="false">AND(G26,G27)</f>
        <v>0</v>
      </c>
      <c r="H28" s="2" t="n">
        <f aca="false">AND(H26,H27)</f>
        <v>0</v>
      </c>
      <c r="I28" s="2" t="n">
        <f aca="false">AND(I26,I27)</f>
        <v>0</v>
      </c>
      <c r="K28" s="2" t="s">
        <v>44</v>
      </c>
      <c r="L28" s="2" t="s">
        <v>45</v>
      </c>
      <c r="M28" s="2" t="n">
        <v>1</v>
      </c>
      <c r="N28" s="2" t="n">
        <v>2</v>
      </c>
      <c r="O28" s="15" t="n">
        <v>5</v>
      </c>
      <c r="P28" s="2" t="s">
        <v>28</v>
      </c>
      <c r="Q28" s="14" t="s">
        <v>45</v>
      </c>
      <c r="R28" s="2" t="s">
        <v>37</v>
      </c>
      <c r="S28" s="2" t="s">
        <v>41</v>
      </c>
      <c r="U28" s="16"/>
      <c r="V28" s="16"/>
    </row>
    <row r="29" customFormat="false" ht="14.25" hidden="false" customHeight="false" outlineLevel="0" collapsed="false">
      <c r="A29" s="2" t="s">
        <v>3</v>
      </c>
      <c r="B29" s="2" t="n">
        <f aca="false">_xlfn.XOR(B26,B27)</f>
        <v>1</v>
      </c>
      <c r="C29" s="2" t="n">
        <f aca="false">_xlfn.XOR(C26,C27)</f>
        <v>0</v>
      </c>
      <c r="D29" s="2" t="n">
        <f aca="false">_xlfn.XOR(D26,D27)</f>
        <v>0</v>
      </c>
      <c r="E29" s="2" t="n">
        <f aca="false">_xlfn.XOR(E26,E27)</f>
        <v>1</v>
      </c>
      <c r="F29" s="2" t="n">
        <f aca="false">_xlfn.XOR(F26,F27)</f>
        <v>1</v>
      </c>
      <c r="G29" s="2" t="n">
        <f aca="false">_xlfn.XOR(G26,G27)</f>
        <v>0</v>
      </c>
      <c r="H29" s="2" t="n">
        <f aca="false">_xlfn.XOR(H26,H27)</f>
        <v>1</v>
      </c>
      <c r="I29" s="2" t="n">
        <f aca="false">_xlfn.XOR(I26,I27)</f>
        <v>1</v>
      </c>
      <c r="K29" s="2" t="s">
        <v>46</v>
      </c>
      <c r="L29" s="2" t="s">
        <v>47</v>
      </c>
      <c r="M29" s="4" t="n">
        <v>1</v>
      </c>
      <c r="N29" s="4" t="n">
        <v>2</v>
      </c>
      <c r="O29" s="15" t="n">
        <v>7</v>
      </c>
      <c r="P29" s="2" t="s">
        <v>29</v>
      </c>
      <c r="Q29" s="14" t="s">
        <v>45</v>
      </c>
      <c r="R29" s="2" t="s">
        <v>47</v>
      </c>
      <c r="S29" s="4" t="s">
        <v>41</v>
      </c>
      <c r="U29" s="16"/>
      <c r="V29" s="16"/>
    </row>
    <row r="30" customFormat="false" ht="14.25" hidden="false" customHeight="false" outlineLevel="0" collapsed="false">
      <c r="A30" s="2" t="s">
        <v>3</v>
      </c>
      <c r="B30" s="2" t="n">
        <f aca="false">_xlfn.XOR(B8,B9)</f>
        <v>1</v>
      </c>
      <c r="C30" s="2" t="n">
        <f aca="false">_xlfn.XOR(C8,C9)</f>
        <v>0</v>
      </c>
      <c r="D30" s="2" t="n">
        <f aca="false">_xlfn.XOR(D8,D9)</f>
        <v>1</v>
      </c>
      <c r="E30" s="2" t="n">
        <f aca="false">_xlfn.XOR(E8,E9)</f>
        <v>1</v>
      </c>
      <c r="F30" s="2" t="n">
        <f aca="false">_xlfn.XOR(F8,F9)</f>
        <v>0</v>
      </c>
      <c r="G30" s="2" t="n">
        <f aca="false">_xlfn.XOR(G8,G9)</f>
        <v>0</v>
      </c>
      <c r="H30" s="2" t="n">
        <f aca="false">_xlfn.XOR(H8,H9)</f>
        <v>0</v>
      </c>
      <c r="I30" s="2" t="n">
        <f aca="false">_xlfn.XOR(I8,I9)</f>
        <v>0</v>
      </c>
      <c r="K30" s="2" t="s">
        <v>48</v>
      </c>
      <c r="L30" s="2" t="s">
        <v>49</v>
      </c>
      <c r="M30" s="3" t="s">
        <v>50</v>
      </c>
      <c r="N30" s="3" t="s">
        <v>51</v>
      </c>
      <c r="O30" s="15" t="n">
        <v>3</v>
      </c>
      <c r="P30" s="2" t="s">
        <v>30</v>
      </c>
      <c r="Q30" s="14" t="s">
        <v>45</v>
      </c>
      <c r="R30" s="2" t="s">
        <v>47</v>
      </c>
      <c r="S30" s="2" t="s">
        <v>49</v>
      </c>
      <c r="U30" s="16"/>
      <c r="V30" s="16"/>
    </row>
    <row r="31" customFormat="false" ht="14.25" hidden="false" customHeight="false" outlineLevel="0" collapsed="false">
      <c r="A31" s="2" t="s">
        <v>3</v>
      </c>
      <c r="B31" s="2" t="n">
        <f aca="false">_xlfn.XOR(B10,B11)</f>
        <v>0</v>
      </c>
      <c r="C31" s="2" t="n">
        <f aca="false">_xlfn.XOR(C10,C11)</f>
        <v>0</v>
      </c>
      <c r="D31" s="2" t="n">
        <f aca="false">_xlfn.XOR(D10,D11)</f>
        <v>1</v>
      </c>
      <c r="E31" s="2" t="n">
        <f aca="false">_xlfn.XOR(E10,E11)</f>
        <v>1</v>
      </c>
      <c r="F31" s="2" t="n">
        <f aca="false">_xlfn.XOR(F10,F11)</f>
        <v>0</v>
      </c>
      <c r="G31" s="2" t="n">
        <f aca="false">_xlfn.XOR(G10,G11)</f>
        <v>0</v>
      </c>
      <c r="H31" s="2" t="n">
        <f aca="false">_xlfn.XOR(H10,H11)</f>
        <v>0</v>
      </c>
      <c r="I31" s="2" t="n">
        <f aca="false">_xlfn.XOR(I10,I11)</f>
        <v>1</v>
      </c>
      <c r="K31" s="2" t="s">
        <v>52</v>
      </c>
      <c r="L31" s="2" t="s">
        <v>53</v>
      </c>
      <c r="M31" s="3" t="s">
        <v>54</v>
      </c>
      <c r="N31" s="3" t="s">
        <v>55</v>
      </c>
      <c r="O31" s="15" t="n">
        <v>4</v>
      </c>
      <c r="P31" s="2" t="s">
        <v>31</v>
      </c>
      <c r="Q31" s="14" t="s">
        <v>45</v>
      </c>
      <c r="R31" s="2" t="s">
        <v>47</v>
      </c>
      <c r="S31" s="2" t="s">
        <v>49</v>
      </c>
      <c r="T31" s="2" t="s">
        <v>53</v>
      </c>
      <c r="U31" s="16"/>
      <c r="V31" s="16"/>
      <c r="W31" s="2" t="s">
        <v>49</v>
      </c>
    </row>
    <row r="32" customFormat="false" ht="14.25" hidden="false" customHeight="false" outlineLevel="0" collapsed="false">
      <c r="A32" s="2" t="s">
        <v>4</v>
      </c>
      <c r="B32" s="2" t="n">
        <f aca="false">AND(B31,B30)</f>
        <v>0</v>
      </c>
      <c r="C32" s="2" t="n">
        <f aca="false">AND(C31,C30)</f>
        <v>0</v>
      </c>
      <c r="D32" s="2" t="n">
        <f aca="false">AND(D31,D30)</f>
        <v>1</v>
      </c>
      <c r="E32" s="2" t="n">
        <f aca="false">AND(E31,E30)</f>
        <v>1</v>
      </c>
      <c r="F32" s="2" t="n">
        <f aca="false">AND(F31,F30)</f>
        <v>0</v>
      </c>
      <c r="G32" s="2" t="n">
        <f aca="false">AND(G31,G30)</f>
        <v>0</v>
      </c>
      <c r="H32" s="2" t="n">
        <f aca="false">AND(H31,H30)</f>
        <v>0</v>
      </c>
      <c r="I32" s="2" t="n">
        <f aca="false">AND(I31,I30)</f>
        <v>0</v>
      </c>
      <c r="K32" s="2" t="s">
        <v>56</v>
      </c>
      <c r="L32" s="2" t="s">
        <v>57</v>
      </c>
      <c r="M32" s="2" t="n">
        <v>3</v>
      </c>
      <c r="N32" s="2" t="n">
        <v>4</v>
      </c>
      <c r="O32" s="15" t="n">
        <v>6</v>
      </c>
      <c r="P32" s="2" t="s">
        <v>30</v>
      </c>
      <c r="Q32" s="14" t="s">
        <v>45</v>
      </c>
      <c r="R32" s="2" t="s">
        <v>47</v>
      </c>
      <c r="S32" s="2" t="s">
        <v>57</v>
      </c>
      <c r="T32" s="2" t="s">
        <v>53</v>
      </c>
      <c r="U32" s="16"/>
      <c r="V32" s="16"/>
      <c r="W32" s="2" t="s">
        <v>49</v>
      </c>
    </row>
    <row r="33" customFormat="false" ht="14.25" hidden="false" customHeight="false" outlineLevel="0" collapsed="false">
      <c r="A33" s="2" t="s">
        <v>3</v>
      </c>
      <c r="B33" s="2" t="n">
        <f aca="false">_xlfn.XOR(B30,B31)</f>
        <v>1</v>
      </c>
      <c r="C33" s="2" t="n">
        <f aca="false">_xlfn.XOR(C30,C31)</f>
        <v>0</v>
      </c>
      <c r="D33" s="2" t="n">
        <f aca="false">_xlfn.XOR(D30,D31)</f>
        <v>0</v>
      </c>
      <c r="E33" s="2" t="n">
        <f aca="false">_xlfn.XOR(E30,E31)</f>
        <v>0</v>
      </c>
      <c r="F33" s="2" t="n">
        <f aca="false">_xlfn.XOR(F30,F31)</f>
        <v>0</v>
      </c>
      <c r="G33" s="2" t="n">
        <f aca="false">_xlfn.XOR(G30,G31)</f>
        <v>0</v>
      </c>
      <c r="H33" s="2" t="n">
        <f aca="false">_xlfn.XOR(H30,H31)</f>
        <v>0</v>
      </c>
      <c r="I33" s="2" t="n">
        <f aca="false">_xlfn.XOR(I30,I31)</f>
        <v>1</v>
      </c>
      <c r="K33" s="2" t="s">
        <v>58</v>
      </c>
      <c r="L33" s="2" t="s">
        <v>59</v>
      </c>
      <c r="M33" s="4" t="n">
        <v>3</v>
      </c>
      <c r="N33" s="4" t="n">
        <v>4</v>
      </c>
      <c r="O33" s="15" t="n">
        <v>8</v>
      </c>
      <c r="P33" s="2" t="s">
        <v>34</v>
      </c>
      <c r="Q33" s="14" t="s">
        <v>45</v>
      </c>
      <c r="R33" s="2" t="s">
        <v>47</v>
      </c>
      <c r="S33" s="2" t="s">
        <v>57</v>
      </c>
      <c r="T33" s="4" t="s">
        <v>53</v>
      </c>
      <c r="U33" s="16"/>
      <c r="V33" s="16"/>
      <c r="W33" s="2" t="s">
        <v>59</v>
      </c>
    </row>
    <row r="34" customFormat="false" ht="14.25" hidden="false" customHeight="false" outlineLevel="0" collapsed="false">
      <c r="A34" s="2" t="s">
        <v>3</v>
      </c>
      <c r="B34" s="2" t="n">
        <f aca="false">_xlfn.XOR(B28,B32)</f>
        <v>0</v>
      </c>
      <c r="C34" s="2" t="n">
        <f aca="false">_xlfn.XOR(C28,C32)</f>
        <v>0</v>
      </c>
      <c r="D34" s="2" t="n">
        <f aca="false">_xlfn.XOR(D28,D32)</f>
        <v>1</v>
      </c>
      <c r="E34" s="2" t="n">
        <f aca="false">_xlfn.XOR(E28,E32)</f>
        <v>1</v>
      </c>
      <c r="F34" s="2" t="n">
        <f aca="false">_xlfn.XOR(F28,F32)</f>
        <v>0</v>
      </c>
      <c r="G34" s="2" t="n">
        <f aca="false">_xlfn.XOR(G28,G32)</f>
        <v>0</v>
      </c>
      <c r="H34" s="2" t="n">
        <f aca="false">_xlfn.XOR(H28,H32)</f>
        <v>0</v>
      </c>
      <c r="I34" s="2" t="n">
        <f aca="false">_xlfn.XOR(I28,I32)</f>
        <v>0</v>
      </c>
      <c r="K34" s="2" t="s">
        <v>60</v>
      </c>
      <c r="L34" s="2" t="s">
        <v>17</v>
      </c>
      <c r="M34" s="4" t="n">
        <v>5</v>
      </c>
      <c r="N34" s="4" t="n">
        <v>6</v>
      </c>
      <c r="O34" s="15" t="n">
        <v>9</v>
      </c>
      <c r="P34" s="2" t="s">
        <v>28</v>
      </c>
      <c r="Q34" s="14" t="s">
        <v>17</v>
      </c>
      <c r="R34" s="2" t="s">
        <v>47</v>
      </c>
      <c r="S34" s="4" t="s">
        <v>57</v>
      </c>
      <c r="T34" s="2" t="s">
        <v>47</v>
      </c>
      <c r="U34" s="16"/>
      <c r="V34" s="16"/>
      <c r="W34" s="2" t="s">
        <v>59</v>
      </c>
    </row>
    <row r="35" customFormat="false" ht="14.25" hidden="false" customHeight="false" outlineLevel="0" collapsed="false">
      <c r="A35" s="2" t="s">
        <v>4</v>
      </c>
      <c r="B35" s="2" t="n">
        <f aca="false">AND(B29,B33)</f>
        <v>1</v>
      </c>
      <c r="C35" s="2" t="n">
        <f aca="false">AND(C29,C33)</f>
        <v>0</v>
      </c>
      <c r="D35" s="2" t="n">
        <f aca="false">AND(D29,D33)</f>
        <v>0</v>
      </c>
      <c r="E35" s="2" t="n">
        <f aca="false">AND(E29,E33)</f>
        <v>0</v>
      </c>
      <c r="F35" s="2" t="n">
        <f aca="false">AND(F29,F33)</f>
        <v>0</v>
      </c>
      <c r="G35" s="2" t="n">
        <f aca="false">AND(G29,G33)</f>
        <v>0</v>
      </c>
      <c r="H35" s="2" t="n">
        <f aca="false">AND(H29,H33)</f>
        <v>0</v>
      </c>
      <c r="I35" s="2" t="n">
        <f aca="false">AND(I29,I33)</f>
        <v>1</v>
      </c>
      <c r="K35" s="2" t="s">
        <v>61</v>
      </c>
      <c r="L35" s="2" t="s">
        <v>62</v>
      </c>
      <c r="M35" s="2" t="n">
        <v>7</v>
      </c>
      <c r="N35" s="2" t="n">
        <v>8</v>
      </c>
      <c r="O35" s="15" t="n">
        <v>10</v>
      </c>
      <c r="P35" s="2" t="s">
        <v>29</v>
      </c>
      <c r="Q35" s="14" t="s">
        <v>17</v>
      </c>
      <c r="R35" s="2" t="s">
        <v>18</v>
      </c>
      <c r="T35" s="2" t="s">
        <v>47</v>
      </c>
      <c r="U35" s="16"/>
      <c r="V35" s="16"/>
      <c r="W35" s="2" t="s">
        <v>59</v>
      </c>
    </row>
    <row r="36" customFormat="false" ht="14.25" hidden="false" customHeight="false" outlineLevel="0" collapsed="false">
      <c r="A36" s="2" t="s">
        <v>3</v>
      </c>
      <c r="B36" s="2" t="n">
        <f aca="false">_xlfn.XOR(B29,B33)</f>
        <v>0</v>
      </c>
      <c r="C36" s="2" t="n">
        <f aca="false">_xlfn.XOR(C29,C33)</f>
        <v>0</v>
      </c>
      <c r="D36" s="2" t="n">
        <f aca="false">_xlfn.XOR(D29,D33)</f>
        <v>0</v>
      </c>
      <c r="E36" s="2" t="n">
        <f aca="false">_xlfn.XOR(E29,E33)</f>
        <v>1</v>
      </c>
      <c r="F36" s="2" t="n">
        <f aca="false">_xlfn.XOR(F29,F33)</f>
        <v>1</v>
      </c>
      <c r="G36" s="2" t="n">
        <f aca="false">_xlfn.XOR(G29,G33)</f>
        <v>0</v>
      </c>
      <c r="H36" s="2" t="n">
        <f aca="false">_xlfn.XOR(H29,H33)</f>
        <v>1</v>
      </c>
      <c r="I36" s="2" t="n">
        <f aca="false">_xlfn.XOR(I29,I33)</f>
        <v>0</v>
      </c>
      <c r="K36" s="2" t="s">
        <v>63</v>
      </c>
      <c r="L36" s="2" t="s">
        <v>19</v>
      </c>
      <c r="M36" s="4" t="n">
        <v>7</v>
      </c>
      <c r="N36" s="4" t="n">
        <v>8</v>
      </c>
      <c r="O36" s="15" t="n">
        <v>11</v>
      </c>
      <c r="P36" s="2" t="s">
        <v>31</v>
      </c>
      <c r="Q36" s="14" t="s">
        <v>17</v>
      </c>
      <c r="R36" s="2" t="s">
        <v>18</v>
      </c>
      <c r="T36" s="2" t="s">
        <v>19</v>
      </c>
      <c r="U36" s="16"/>
      <c r="V36" s="16"/>
      <c r="W36" s="4" t="s">
        <v>59</v>
      </c>
    </row>
    <row r="37" customFormat="false" ht="14.25" hidden="false" customHeight="false" outlineLevel="0" collapsed="false">
      <c r="M37" s="2"/>
      <c r="N37" s="2"/>
      <c r="Q37" s="14" t="s">
        <v>64</v>
      </c>
      <c r="R37" s="2" t="s">
        <v>65</v>
      </c>
      <c r="T37" s="2" t="s">
        <v>66</v>
      </c>
      <c r="U37" s="16"/>
      <c r="V37" s="16"/>
    </row>
    <row r="38" customFormat="false" ht="14.25" hidden="false" customHeight="false" outlineLevel="0" collapsed="false">
      <c r="Q38" s="14"/>
      <c r="U38" s="16"/>
      <c r="V38" s="16"/>
    </row>
    <row r="39" customFormat="false" ht="14.25" hidden="false" customHeight="false" outlineLevel="0" collapsed="false">
      <c r="A39" s="2" t="s">
        <v>4</v>
      </c>
      <c r="B39" s="2" t="n">
        <f aca="false">AND(B4,B5)</f>
        <v>0</v>
      </c>
      <c r="C39" s="2" t="n">
        <f aca="false">AND(C4,C5)</f>
        <v>1</v>
      </c>
      <c r="D39" s="2" t="n">
        <f aca="false">AND(D4,D5)</f>
        <v>0</v>
      </c>
      <c r="E39" s="2" t="n">
        <f aca="false">AND(E4,E5)</f>
        <v>0</v>
      </c>
      <c r="F39" s="2" t="n">
        <f aca="false">AND(F4,F5)</f>
        <v>0</v>
      </c>
      <c r="G39" s="2" t="n">
        <f aca="false">AND(G4,G5)</f>
        <v>0</v>
      </c>
      <c r="H39" s="2" t="n">
        <f aca="false">AND(H4,H5)</f>
        <v>0</v>
      </c>
      <c r="I39" s="2" t="n">
        <f aca="false">AND(I4,I5)</f>
        <v>1</v>
      </c>
      <c r="K39" s="2" t="s">
        <v>67</v>
      </c>
      <c r="L39" s="2" t="s">
        <v>68</v>
      </c>
      <c r="M39" s="3" t="s">
        <v>38</v>
      </c>
      <c r="N39" s="3" t="s">
        <v>39</v>
      </c>
      <c r="O39" s="15" t="n">
        <v>12</v>
      </c>
      <c r="P39" s="2" t="s">
        <v>29</v>
      </c>
      <c r="Q39" s="14"/>
      <c r="R39" s="2" t="s">
        <v>68</v>
      </c>
      <c r="T39" s="2"/>
      <c r="U39" s="16"/>
      <c r="V39" s="16"/>
    </row>
    <row r="40" customFormat="false" ht="14.25" hidden="false" customHeight="false" outlineLevel="0" collapsed="false">
      <c r="A40" s="2" t="s">
        <v>4</v>
      </c>
      <c r="B40" s="2" t="n">
        <f aca="false">AND(B6,B7)</f>
        <v>0</v>
      </c>
      <c r="C40" s="2" t="n">
        <f aca="false">AND(C6,C7)</f>
        <v>0</v>
      </c>
      <c r="D40" s="2" t="n">
        <f aca="false">AND(D6,D7)</f>
        <v>0</v>
      </c>
      <c r="E40" s="2" t="n">
        <f aca="false">AND(E6,E7)</f>
        <v>0</v>
      </c>
      <c r="F40" s="2" t="n">
        <f aca="false">AND(F6,F7)</f>
        <v>0</v>
      </c>
      <c r="G40" s="2" t="n">
        <f aca="false">AND(G6,G7)</f>
        <v>0</v>
      </c>
      <c r="H40" s="2" t="n">
        <f aca="false">AND(H6,H7)</f>
        <v>0</v>
      </c>
      <c r="I40" s="2" t="n">
        <f aca="false">AND(I6,I7)</f>
        <v>0</v>
      </c>
      <c r="K40" s="2" t="s">
        <v>69</v>
      </c>
      <c r="L40" s="2" t="s">
        <v>70</v>
      </c>
      <c r="M40" s="3" t="s">
        <v>42</v>
      </c>
      <c r="N40" s="3" t="s">
        <v>43</v>
      </c>
      <c r="O40" s="15" t="n">
        <v>13</v>
      </c>
      <c r="P40" s="2" t="s">
        <v>30</v>
      </c>
      <c r="Q40" s="14" t="s">
        <v>68</v>
      </c>
      <c r="R40" s="2" t="s">
        <v>68</v>
      </c>
      <c r="S40" s="2" t="s">
        <v>70</v>
      </c>
      <c r="U40" s="16"/>
      <c r="V40" s="16"/>
    </row>
    <row r="41" customFormat="false" ht="14.25" hidden="false" customHeight="false" outlineLevel="0" collapsed="false">
      <c r="A41" s="2" t="s">
        <v>4</v>
      </c>
      <c r="B41" s="2" t="n">
        <f aca="false">AND(B39,B40)</f>
        <v>0</v>
      </c>
      <c r="C41" s="2" t="n">
        <f aca="false">AND(C39,C40)</f>
        <v>0</v>
      </c>
      <c r="D41" s="2" t="n">
        <f aca="false">AND(D39,D40)</f>
        <v>0</v>
      </c>
      <c r="E41" s="2" t="n">
        <f aca="false">AND(E39,E40)</f>
        <v>0</v>
      </c>
      <c r="F41" s="2" t="n">
        <f aca="false">AND(F39,F40)</f>
        <v>0</v>
      </c>
      <c r="G41" s="2" t="n">
        <f aca="false">AND(G39,G40)</f>
        <v>0</v>
      </c>
      <c r="H41" s="2" t="n">
        <f aca="false">AND(H39,H40)</f>
        <v>0</v>
      </c>
      <c r="I41" s="2" t="n">
        <f aca="false">AND(I39,I40)</f>
        <v>0</v>
      </c>
      <c r="K41" s="2" t="s">
        <v>71</v>
      </c>
      <c r="L41" s="2" t="s">
        <v>72</v>
      </c>
      <c r="M41" s="2" t="n">
        <v>12</v>
      </c>
      <c r="N41" s="2" t="n">
        <v>13</v>
      </c>
      <c r="O41" s="15" t="n">
        <v>16</v>
      </c>
      <c r="P41" s="2" t="s">
        <v>28</v>
      </c>
      <c r="Q41" s="14" t="s">
        <v>72</v>
      </c>
      <c r="R41" s="2" t="s">
        <v>68</v>
      </c>
      <c r="S41" s="2" t="s">
        <v>70</v>
      </c>
      <c r="U41" s="16"/>
      <c r="V41" s="16"/>
    </row>
    <row r="42" customFormat="false" ht="14.25" hidden="false" customHeight="false" outlineLevel="0" collapsed="false">
      <c r="A42" s="2" t="s">
        <v>3</v>
      </c>
      <c r="B42" s="2" t="n">
        <f aca="false">_xlfn.XOR(B39,B40)</f>
        <v>0</v>
      </c>
      <c r="C42" s="2" t="n">
        <f aca="false">_xlfn.XOR(C39,C40)</f>
        <v>1</v>
      </c>
      <c r="D42" s="2" t="n">
        <f aca="false">_xlfn.XOR(D39,D40)</f>
        <v>0</v>
      </c>
      <c r="E42" s="2" t="n">
        <f aca="false">_xlfn.XOR(E39,E40)</f>
        <v>0</v>
      </c>
      <c r="F42" s="2" t="n">
        <f aca="false">_xlfn.XOR(F39,F40)</f>
        <v>0</v>
      </c>
      <c r="G42" s="2" t="n">
        <f aca="false">_xlfn.XOR(G39,G40)</f>
        <v>0</v>
      </c>
      <c r="H42" s="2" t="n">
        <f aca="false">_xlfn.XOR(H39,H40)</f>
        <v>0</v>
      </c>
      <c r="I42" s="2" t="n">
        <f aca="false">_xlfn.XOR(I39,I40)</f>
        <v>1</v>
      </c>
      <c r="K42" s="2" t="s">
        <v>73</v>
      </c>
      <c r="L42" s="2" t="s">
        <v>74</v>
      </c>
      <c r="M42" s="4" t="n">
        <v>12</v>
      </c>
      <c r="N42" s="4" t="n">
        <v>13</v>
      </c>
      <c r="O42" s="15" t="n">
        <v>18</v>
      </c>
      <c r="P42" s="2" t="s">
        <v>29</v>
      </c>
      <c r="Q42" s="14" t="s">
        <v>72</v>
      </c>
      <c r="R42" s="2" t="s">
        <v>74</v>
      </c>
      <c r="S42" s="4" t="s">
        <v>70</v>
      </c>
      <c r="U42" s="16"/>
      <c r="V42" s="16"/>
    </row>
    <row r="43" customFormat="false" ht="14.25" hidden="false" customHeight="false" outlineLevel="0" collapsed="false">
      <c r="A43" s="2" t="s">
        <v>4</v>
      </c>
      <c r="B43" s="2" t="n">
        <f aca="false">AND(B8,B9)</f>
        <v>0</v>
      </c>
      <c r="C43" s="2" t="n">
        <f aca="false">AND(C8,C9)</f>
        <v>0</v>
      </c>
      <c r="D43" s="2" t="n">
        <f aca="false">AND(D8,D9)</f>
        <v>0</v>
      </c>
      <c r="E43" s="2" t="n">
        <f aca="false">AND(E8,E9)</f>
        <v>0</v>
      </c>
      <c r="F43" s="2" t="n">
        <f aca="false">AND(F8,F9)</f>
        <v>1</v>
      </c>
      <c r="G43" s="2" t="n">
        <f aca="false">AND(G8,G9)</f>
        <v>0</v>
      </c>
      <c r="H43" s="2" t="n">
        <f aca="false">AND(H8,H9)</f>
        <v>1</v>
      </c>
      <c r="I43" s="2" t="n">
        <f aca="false">AND(I8,I9)</f>
        <v>0</v>
      </c>
      <c r="K43" s="2" t="s">
        <v>75</v>
      </c>
      <c r="L43" s="2" t="s">
        <v>76</v>
      </c>
      <c r="M43" s="3" t="s">
        <v>50</v>
      </c>
      <c r="N43" s="3" t="s">
        <v>51</v>
      </c>
      <c r="O43" s="15" t="n">
        <v>14</v>
      </c>
      <c r="P43" s="2" t="s">
        <v>30</v>
      </c>
      <c r="Q43" s="14" t="s">
        <v>72</v>
      </c>
      <c r="R43" s="2" t="s">
        <v>74</v>
      </c>
      <c r="S43" s="2" t="s">
        <v>76</v>
      </c>
      <c r="T43" s="2"/>
      <c r="U43" s="16"/>
      <c r="V43" s="16"/>
    </row>
    <row r="44" customFormat="false" ht="14.25" hidden="false" customHeight="false" outlineLevel="0" collapsed="false">
      <c r="A44" s="2" t="s">
        <v>4</v>
      </c>
      <c r="B44" s="2" t="n">
        <f aca="false">AND(B10,B11)</f>
        <v>0</v>
      </c>
      <c r="C44" s="2" t="n">
        <f aca="false">AND(C10,C11)</f>
        <v>0</v>
      </c>
      <c r="D44" s="2" t="n">
        <f aca="false">AND(D10,D11)</f>
        <v>0</v>
      </c>
      <c r="E44" s="2" t="n">
        <f aca="false">AND(E10,E11)</f>
        <v>0</v>
      </c>
      <c r="F44" s="2" t="n">
        <f aca="false">AND(F10,F11)</f>
        <v>0</v>
      </c>
      <c r="G44" s="2" t="n">
        <f aca="false">AND(G10,G11)</f>
        <v>0</v>
      </c>
      <c r="H44" s="2" t="n">
        <f aca="false">AND(H10,H11)</f>
        <v>0</v>
      </c>
      <c r="I44" s="2" t="n">
        <f aca="false">AND(I10,I11)</f>
        <v>0</v>
      </c>
      <c r="K44" s="2" t="s">
        <v>77</v>
      </c>
      <c r="L44" s="2" t="s">
        <v>78</v>
      </c>
      <c r="M44" s="3" t="s">
        <v>54</v>
      </c>
      <c r="N44" s="3" t="s">
        <v>55</v>
      </c>
      <c r="O44" s="15" t="n">
        <v>15</v>
      </c>
      <c r="P44" s="2" t="s">
        <v>31</v>
      </c>
      <c r="Q44" s="14" t="s">
        <v>72</v>
      </c>
      <c r="R44" s="2" t="s">
        <v>74</v>
      </c>
      <c r="S44" s="2" t="s">
        <v>76</v>
      </c>
      <c r="T44" s="2" t="s">
        <v>78</v>
      </c>
      <c r="U44" s="16"/>
      <c r="V44" s="16"/>
      <c r="W44" s="2" t="s">
        <v>76</v>
      </c>
    </row>
    <row r="45" customFormat="false" ht="14.25" hidden="false" customHeight="false" outlineLevel="0" collapsed="false">
      <c r="A45" s="2" t="s">
        <v>4</v>
      </c>
      <c r="B45" s="2" t="n">
        <f aca="false">AND(B43,B44)</f>
        <v>0</v>
      </c>
      <c r="C45" s="2" t="n">
        <f aca="false">AND(C43,C44)</f>
        <v>0</v>
      </c>
      <c r="D45" s="2" t="n">
        <f aca="false">AND(D43,D44)</f>
        <v>0</v>
      </c>
      <c r="E45" s="2" t="n">
        <f aca="false">AND(E43,E44)</f>
        <v>0</v>
      </c>
      <c r="F45" s="2" t="n">
        <f aca="false">AND(F43,F44)</f>
        <v>0</v>
      </c>
      <c r="G45" s="2" t="n">
        <f aca="false">AND(G43,G44)</f>
        <v>0</v>
      </c>
      <c r="H45" s="2" t="n">
        <f aca="false">AND(H43,H44)</f>
        <v>0</v>
      </c>
      <c r="I45" s="2" t="n">
        <f aca="false">AND(I43,I44)</f>
        <v>0</v>
      </c>
      <c r="K45" s="2" t="s">
        <v>79</v>
      </c>
      <c r="L45" s="2" t="s">
        <v>80</v>
      </c>
      <c r="M45" s="2" t="n">
        <v>14</v>
      </c>
      <c r="N45" s="2" t="n">
        <v>15</v>
      </c>
      <c r="O45" s="15" t="n">
        <v>17</v>
      </c>
      <c r="P45" s="2" t="s">
        <v>30</v>
      </c>
      <c r="Q45" s="14" t="s">
        <v>72</v>
      </c>
      <c r="R45" s="2" t="s">
        <v>74</v>
      </c>
      <c r="S45" s="2" t="s">
        <v>80</v>
      </c>
      <c r="T45" s="2" t="s">
        <v>78</v>
      </c>
      <c r="W45" s="2" t="s">
        <v>76</v>
      </c>
    </row>
    <row r="46" customFormat="false" ht="14.25" hidden="false" customHeight="false" outlineLevel="0" collapsed="false">
      <c r="A46" s="2" t="s">
        <v>3</v>
      </c>
      <c r="B46" s="2" t="n">
        <f aca="false">_xlfn.XOR(B43,B44)</f>
        <v>0</v>
      </c>
      <c r="C46" s="2" t="n">
        <f aca="false">_xlfn.XOR(C43,C44)</f>
        <v>0</v>
      </c>
      <c r="D46" s="2" t="n">
        <f aca="false">_xlfn.XOR(D43,D44)</f>
        <v>0</v>
      </c>
      <c r="E46" s="2" t="n">
        <f aca="false">_xlfn.XOR(E43,E44)</f>
        <v>0</v>
      </c>
      <c r="F46" s="2" t="n">
        <f aca="false">_xlfn.XOR(F43,F44)</f>
        <v>1</v>
      </c>
      <c r="G46" s="2" t="n">
        <f aca="false">_xlfn.XOR(G43,G44)</f>
        <v>0</v>
      </c>
      <c r="H46" s="2" t="n">
        <f aca="false">_xlfn.XOR(H43,H44)</f>
        <v>1</v>
      </c>
      <c r="I46" s="2" t="n">
        <f aca="false">_xlfn.XOR(I43,I44)</f>
        <v>0</v>
      </c>
      <c r="K46" s="2" t="s">
        <v>81</v>
      </c>
      <c r="L46" s="2" t="s">
        <v>82</v>
      </c>
      <c r="M46" s="4" t="n">
        <v>14</v>
      </c>
      <c r="N46" s="4" t="n">
        <v>15</v>
      </c>
      <c r="O46" s="15" t="n">
        <v>19</v>
      </c>
      <c r="P46" s="2" t="s">
        <v>34</v>
      </c>
      <c r="Q46" s="14" t="s">
        <v>72</v>
      </c>
      <c r="R46" s="2" t="s">
        <v>74</v>
      </c>
      <c r="S46" s="2" t="s">
        <v>80</v>
      </c>
      <c r="T46" s="4" t="s">
        <v>78</v>
      </c>
      <c r="W46" s="2" t="s">
        <v>82</v>
      </c>
    </row>
    <row r="47" customFormat="false" ht="14.25" hidden="false" customHeight="false" outlineLevel="0" collapsed="false">
      <c r="A47" s="2" t="s">
        <v>3</v>
      </c>
      <c r="B47" s="2" t="n">
        <f aca="false">_xlfn.XOR(B41,B45)</f>
        <v>0</v>
      </c>
      <c r="C47" s="2" t="n">
        <f aca="false">_xlfn.XOR(C41,C45)</f>
        <v>0</v>
      </c>
      <c r="D47" s="2" t="n">
        <f aca="false">_xlfn.XOR(D41,D45)</f>
        <v>0</v>
      </c>
      <c r="E47" s="2" t="n">
        <f aca="false">_xlfn.XOR(E41,E45)</f>
        <v>0</v>
      </c>
      <c r="F47" s="2" t="n">
        <f aca="false">_xlfn.XOR(F41,F45)</f>
        <v>0</v>
      </c>
      <c r="G47" s="2" t="n">
        <f aca="false">_xlfn.XOR(G41,G45)</f>
        <v>0</v>
      </c>
      <c r="H47" s="2" t="n">
        <f aca="false">_xlfn.XOR(H41,H45)</f>
        <v>0</v>
      </c>
      <c r="I47" s="2" t="n">
        <f aca="false">_xlfn.XOR(I41,I45)</f>
        <v>0</v>
      </c>
      <c r="K47" s="2" t="s">
        <v>83</v>
      </c>
      <c r="L47" s="2" t="s">
        <v>84</v>
      </c>
      <c r="M47" s="4" t="n">
        <v>16</v>
      </c>
      <c r="N47" s="4" t="n">
        <v>17</v>
      </c>
      <c r="O47" s="15" t="n">
        <v>20</v>
      </c>
      <c r="P47" s="2" t="s">
        <v>28</v>
      </c>
      <c r="Q47" s="14" t="s">
        <v>84</v>
      </c>
      <c r="R47" s="2" t="s">
        <v>74</v>
      </c>
      <c r="S47" s="4" t="s">
        <v>80</v>
      </c>
      <c r="T47" s="2" t="s">
        <v>74</v>
      </c>
      <c r="W47" s="2" t="s">
        <v>82</v>
      </c>
    </row>
    <row r="48" customFormat="false" ht="14.25" hidden="false" customHeight="false" outlineLevel="0" collapsed="false">
      <c r="A48" s="2" t="s">
        <v>4</v>
      </c>
      <c r="B48" s="2" t="n">
        <f aca="false">AND(B42,B46)</f>
        <v>0</v>
      </c>
      <c r="C48" s="2" t="n">
        <f aca="false">AND(C42,C46)</f>
        <v>0</v>
      </c>
      <c r="D48" s="2" t="n">
        <f aca="false">AND(D42,D46)</f>
        <v>0</v>
      </c>
      <c r="E48" s="2" t="n">
        <f aca="false">AND(E42,E46)</f>
        <v>0</v>
      </c>
      <c r="F48" s="2" t="n">
        <f aca="false">AND(F42,F46)</f>
        <v>0</v>
      </c>
      <c r="G48" s="2" t="n">
        <f aca="false">AND(G42,G46)</f>
        <v>0</v>
      </c>
      <c r="H48" s="2" t="n">
        <f aca="false">AND(H42,H46)</f>
        <v>0</v>
      </c>
      <c r="I48" s="2" t="n">
        <f aca="false">AND(I42,I46)</f>
        <v>0</v>
      </c>
      <c r="K48" s="2" t="s">
        <v>85</v>
      </c>
      <c r="L48" s="2" t="s">
        <v>86</v>
      </c>
      <c r="M48" s="2" t="n">
        <v>18</v>
      </c>
      <c r="N48" s="2" t="n">
        <v>19</v>
      </c>
      <c r="O48" s="15" t="n">
        <v>21</v>
      </c>
      <c r="P48" s="2" t="s">
        <v>29</v>
      </c>
      <c r="Q48" s="14" t="s">
        <v>84</v>
      </c>
      <c r="R48" s="2" t="s">
        <v>86</v>
      </c>
      <c r="S48" s="2"/>
      <c r="T48" s="2" t="s">
        <v>74</v>
      </c>
      <c r="U48" s="2"/>
      <c r="V48" s="2"/>
      <c r="W48" s="2" t="s">
        <v>82</v>
      </c>
    </row>
    <row r="49" customFormat="false" ht="14.25" hidden="false" customHeight="false" outlineLevel="0" collapsed="false">
      <c r="A49" s="2" t="s">
        <v>3</v>
      </c>
      <c r="B49" s="2" t="n">
        <f aca="false">_xlfn.XOR(B46,B42)</f>
        <v>0</v>
      </c>
      <c r="C49" s="2" t="n">
        <f aca="false">_xlfn.XOR(C46,C42)</f>
        <v>1</v>
      </c>
      <c r="D49" s="2" t="n">
        <f aca="false">_xlfn.XOR(D46,D42)</f>
        <v>0</v>
      </c>
      <c r="E49" s="2" t="n">
        <f aca="false">_xlfn.XOR(E46,E42)</f>
        <v>0</v>
      </c>
      <c r="F49" s="2" t="n">
        <f aca="false">_xlfn.XOR(F46,F42)</f>
        <v>1</v>
      </c>
      <c r="G49" s="2" t="n">
        <f aca="false">_xlfn.XOR(G46,G42)</f>
        <v>0</v>
      </c>
      <c r="H49" s="2" t="n">
        <f aca="false">_xlfn.XOR(H46,H42)</f>
        <v>1</v>
      </c>
      <c r="I49" s="2" t="n">
        <f aca="false">_xlfn.XOR(I46,I42)</f>
        <v>1</v>
      </c>
      <c r="K49" s="2" t="s">
        <v>87</v>
      </c>
      <c r="L49" s="2" t="s">
        <v>88</v>
      </c>
      <c r="M49" s="4" t="n">
        <v>18</v>
      </c>
      <c r="N49" s="4" t="n">
        <v>19</v>
      </c>
      <c r="O49" s="15" t="n">
        <v>22</v>
      </c>
      <c r="P49" s="2" t="s">
        <v>31</v>
      </c>
      <c r="Q49" s="14" t="s">
        <v>84</v>
      </c>
      <c r="R49" s="2" t="s">
        <v>86</v>
      </c>
      <c r="S49" s="2"/>
      <c r="T49" s="2" t="s">
        <v>88</v>
      </c>
      <c r="U49" s="2"/>
      <c r="V49" s="2"/>
      <c r="W49" s="4" t="s">
        <v>82</v>
      </c>
    </row>
    <row r="50" customFormat="false" ht="14.2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M50" s="2"/>
      <c r="N50" s="2"/>
      <c r="O50" s="17"/>
      <c r="P50" s="2"/>
      <c r="Q50" s="14"/>
      <c r="R50" s="2"/>
      <c r="S50" s="2"/>
      <c r="T50" s="2"/>
      <c r="U50" s="2"/>
      <c r="V50" s="2"/>
      <c r="W50" s="4"/>
    </row>
    <row r="51" customFormat="false" ht="14.25" hidden="false" customHeight="false" outlineLevel="0" collapsed="false">
      <c r="M51" s="2"/>
      <c r="N51" s="2"/>
      <c r="Q51" s="14"/>
      <c r="S51" s="2" t="s">
        <v>89</v>
      </c>
    </row>
    <row r="52" customFormat="false" ht="14.25" hidden="false" customHeight="false" outlineLevel="0" collapsed="false">
      <c r="A52" s="2" t="s">
        <v>9</v>
      </c>
      <c r="B52" s="2" t="n">
        <f aca="false">_xlfn.XOR(B34,B49)</f>
        <v>0</v>
      </c>
      <c r="C52" s="2" t="n">
        <f aca="false">_xlfn.XOR(C34,C49)</f>
        <v>1</v>
      </c>
      <c r="D52" s="2" t="n">
        <f aca="false">_xlfn.XOR(D34,D49)</f>
        <v>1</v>
      </c>
      <c r="E52" s="2" t="n">
        <f aca="false">_xlfn.XOR(E34,E49)</f>
        <v>1</v>
      </c>
      <c r="F52" s="2" t="n">
        <f aca="false">_xlfn.XOR(F34,F49)</f>
        <v>1</v>
      </c>
      <c r="G52" s="2" t="n">
        <f aca="false">_xlfn.XOR(G34,G49)</f>
        <v>0</v>
      </c>
      <c r="H52" s="2" t="n">
        <f aca="false">_xlfn.XOR(H34,H49)</f>
        <v>1</v>
      </c>
      <c r="I52" s="2" t="n">
        <f aca="false">_xlfn.XOR(I34,I49)</f>
        <v>1</v>
      </c>
      <c r="K52" s="2" t="s">
        <v>90</v>
      </c>
      <c r="L52" s="2" t="s">
        <v>91</v>
      </c>
      <c r="M52" s="2" t="n">
        <v>9</v>
      </c>
      <c r="N52" s="2" t="n">
        <v>22</v>
      </c>
      <c r="O52" s="15" t="n">
        <v>23</v>
      </c>
      <c r="P52" s="2" t="s">
        <v>30</v>
      </c>
      <c r="Q52" s="14" t="s">
        <v>84</v>
      </c>
      <c r="R52" s="2" t="s">
        <v>86</v>
      </c>
      <c r="S52" s="2" t="s">
        <v>91</v>
      </c>
      <c r="T52" s="2" t="s">
        <v>88</v>
      </c>
      <c r="W52" s="2" t="s">
        <v>17</v>
      </c>
    </row>
    <row r="53" customFormat="false" ht="14.25" hidden="false" customHeight="false" outlineLevel="0" collapsed="false">
      <c r="A53" s="2" t="s">
        <v>9</v>
      </c>
      <c r="B53" s="2" t="n">
        <f aca="false">_xlfn.XOR(B52,B35)</f>
        <v>1</v>
      </c>
      <c r="C53" s="2" t="n">
        <f aca="false">_xlfn.XOR(C52,C35)</f>
        <v>1</v>
      </c>
      <c r="D53" s="2" t="n">
        <f aca="false">_xlfn.XOR(D52,D35)</f>
        <v>1</v>
      </c>
      <c r="E53" s="2" t="n">
        <f aca="false">_xlfn.XOR(E52,E35)</f>
        <v>1</v>
      </c>
      <c r="F53" s="2" t="n">
        <f aca="false">_xlfn.XOR(F52,F35)</f>
        <v>1</v>
      </c>
      <c r="G53" s="2" t="n">
        <f aca="false">_xlfn.XOR(G52,G35)</f>
        <v>0</v>
      </c>
      <c r="H53" s="2" t="n">
        <f aca="false">_xlfn.XOR(H52,H35)</f>
        <v>1</v>
      </c>
      <c r="I53" s="2" t="n">
        <f aca="false">_xlfn.XOR(I52,I35)</f>
        <v>0</v>
      </c>
      <c r="K53" s="2" t="s">
        <v>92</v>
      </c>
      <c r="L53" s="2" t="s">
        <v>93</v>
      </c>
      <c r="M53" s="4" t="n">
        <v>10</v>
      </c>
      <c r="N53" s="4" t="n">
        <v>23</v>
      </c>
      <c r="O53" s="15" t="n">
        <v>24</v>
      </c>
      <c r="P53" s="2" t="s">
        <v>30</v>
      </c>
      <c r="Q53" s="14" t="s">
        <v>84</v>
      </c>
      <c r="R53" s="2" t="s">
        <v>86</v>
      </c>
      <c r="S53" s="2" t="s">
        <v>93</v>
      </c>
      <c r="T53" s="2" t="s">
        <v>88</v>
      </c>
      <c r="U53" s="2"/>
      <c r="V53" s="2"/>
      <c r="W53" s="2" t="s">
        <v>17</v>
      </c>
      <c r="X53" s="2" t="s">
        <v>94</v>
      </c>
    </row>
    <row r="54" customFormat="false" ht="14.25" hidden="false" customHeight="false" outlineLevel="0" collapsed="false">
      <c r="A54" s="2" t="s">
        <v>10</v>
      </c>
      <c r="B54" s="2" t="n">
        <f aca="false">NOT(B36)</f>
        <v>1</v>
      </c>
      <c r="C54" s="2" t="n">
        <f aca="false">NOT(C36)</f>
        <v>1</v>
      </c>
      <c r="D54" s="2" t="n">
        <f aca="false">NOT(D36)</f>
        <v>1</v>
      </c>
      <c r="E54" s="2" t="n">
        <f aca="false">NOT(E36)</f>
        <v>0</v>
      </c>
      <c r="F54" s="2" t="n">
        <f aca="false">NOT(F36)</f>
        <v>0</v>
      </c>
      <c r="G54" s="2" t="n">
        <f aca="false">NOT(G36)</f>
        <v>1</v>
      </c>
      <c r="H54" s="2" t="n">
        <f aca="false">NOT(H36)</f>
        <v>0</v>
      </c>
      <c r="I54" s="2" t="n">
        <f aca="false">NOT(I36)</f>
        <v>1</v>
      </c>
      <c r="K54" s="2" t="s">
        <v>95</v>
      </c>
      <c r="L54" s="2" t="s">
        <v>96</v>
      </c>
      <c r="M54" s="2" t="n">
        <v>11</v>
      </c>
      <c r="O54" s="15" t="n">
        <v>25</v>
      </c>
      <c r="P54" s="2" t="s">
        <v>35</v>
      </c>
      <c r="Q54" s="14" t="s">
        <v>84</v>
      </c>
      <c r="R54" s="2" t="s">
        <v>86</v>
      </c>
      <c r="S54" s="2" t="s">
        <v>93</v>
      </c>
      <c r="T54" s="2" t="s">
        <v>88</v>
      </c>
      <c r="U54" s="2"/>
      <c r="V54" s="2"/>
      <c r="W54" s="2" t="s">
        <v>17</v>
      </c>
      <c r="X54" s="2" t="s">
        <v>97</v>
      </c>
    </row>
    <row r="55" customFormat="false" ht="14.25" hidden="false" customHeight="false" outlineLevel="0" collapsed="false">
      <c r="A55" s="2" t="s">
        <v>4</v>
      </c>
      <c r="B55" s="2" t="n">
        <f aca="false">AND(B54,B53)</f>
        <v>1</v>
      </c>
      <c r="C55" s="2" t="n">
        <f aca="false">AND(C54,C53)</f>
        <v>1</v>
      </c>
      <c r="D55" s="2" t="n">
        <f aca="false">AND(D54,D53)</f>
        <v>1</v>
      </c>
      <c r="E55" s="2" t="n">
        <f aca="false">AND(E54,E53)</f>
        <v>0</v>
      </c>
      <c r="F55" s="2" t="n">
        <f aca="false">AND(F54,F53)</f>
        <v>0</v>
      </c>
      <c r="G55" s="2" t="n">
        <f aca="false">AND(G54,G53)</f>
        <v>0</v>
      </c>
      <c r="H55" s="2" t="n">
        <f aca="false">AND(H54,H53)</f>
        <v>0</v>
      </c>
      <c r="I55" s="2" t="n">
        <f aca="false">AND(I54,I53)</f>
        <v>0</v>
      </c>
      <c r="K55" s="2" t="s">
        <v>98</v>
      </c>
      <c r="L55" s="2" t="s">
        <v>99</v>
      </c>
      <c r="M55" s="4" t="n">
        <v>24</v>
      </c>
      <c r="N55" s="2" t="n">
        <v>25</v>
      </c>
      <c r="O55" s="15" t="n">
        <v>26</v>
      </c>
      <c r="P55" s="2" t="s">
        <v>30</v>
      </c>
      <c r="Q55" s="14" t="s">
        <v>84</v>
      </c>
      <c r="R55" s="2" t="s">
        <v>86</v>
      </c>
      <c r="S55" s="2" t="s">
        <v>99</v>
      </c>
      <c r="T55" s="2" t="s">
        <v>88</v>
      </c>
      <c r="U55" s="2"/>
      <c r="V55" s="2"/>
      <c r="W55" s="2" t="s">
        <v>17</v>
      </c>
      <c r="X55" s="2" t="s">
        <v>96</v>
      </c>
    </row>
    <row r="56" customFormat="false" ht="14.25" hidden="false" customHeight="false" outlineLevel="0" collapsed="false">
      <c r="A56" s="2" t="s">
        <v>10</v>
      </c>
      <c r="B56" s="2" t="n">
        <f aca="false">NOT(B47)</f>
        <v>1</v>
      </c>
      <c r="C56" s="2" t="n">
        <f aca="false">NOT(C47)</f>
        <v>1</v>
      </c>
      <c r="D56" s="2" t="n">
        <f aca="false">NOT(D47)</f>
        <v>1</v>
      </c>
      <c r="E56" s="2" t="n">
        <f aca="false">NOT(E47)</f>
        <v>1</v>
      </c>
      <c r="F56" s="2" t="n">
        <f aca="false">NOT(F47)</f>
        <v>1</v>
      </c>
      <c r="G56" s="2" t="n">
        <f aca="false">NOT(G47)</f>
        <v>1</v>
      </c>
      <c r="H56" s="2" t="n">
        <f aca="false">NOT(H47)</f>
        <v>1</v>
      </c>
      <c r="I56" s="2" t="n">
        <f aca="false">NOT(I47)</f>
        <v>1</v>
      </c>
      <c r="K56" s="2" t="s">
        <v>100</v>
      </c>
      <c r="L56" s="2" t="s">
        <v>101</v>
      </c>
      <c r="M56" s="2" t="n">
        <v>20</v>
      </c>
      <c r="O56" s="15" t="n">
        <v>27</v>
      </c>
      <c r="P56" s="2" t="s">
        <v>28</v>
      </c>
      <c r="Q56" s="14" t="s">
        <v>101</v>
      </c>
      <c r="R56" s="2" t="s">
        <v>86</v>
      </c>
      <c r="S56" s="2" t="s">
        <v>99</v>
      </c>
      <c r="T56" s="2" t="s">
        <v>88</v>
      </c>
      <c r="U56" s="2"/>
      <c r="V56" s="2"/>
      <c r="W56" s="2" t="s">
        <v>17</v>
      </c>
      <c r="X56" s="2" t="s">
        <v>96</v>
      </c>
    </row>
    <row r="57" customFormat="false" ht="14.25" hidden="false" customHeight="false" outlineLevel="0" collapsed="false">
      <c r="A57" s="2" t="s">
        <v>4</v>
      </c>
      <c r="B57" s="2" t="n">
        <f aca="false">AND(B56,B55)</f>
        <v>1</v>
      </c>
      <c r="C57" s="2" t="n">
        <f aca="false">AND(C56,C55)</f>
        <v>1</v>
      </c>
      <c r="D57" s="2" t="n">
        <f aca="false">AND(D56,D55)</f>
        <v>1</v>
      </c>
      <c r="E57" s="2" t="n">
        <f aca="false">AND(E56,E55)</f>
        <v>0</v>
      </c>
      <c r="F57" s="2" t="n">
        <f aca="false">AND(F56,F55)</f>
        <v>0</v>
      </c>
      <c r="G57" s="2" t="n">
        <f aca="false">AND(G56,G55)</f>
        <v>0</v>
      </c>
      <c r="H57" s="2" t="n">
        <f aca="false">AND(H56,H55)</f>
        <v>0</v>
      </c>
      <c r="I57" s="2" t="n">
        <f aca="false">AND(I56,I55)</f>
        <v>0</v>
      </c>
      <c r="K57" s="2" t="s">
        <v>102</v>
      </c>
      <c r="L57" s="2" t="s">
        <v>103</v>
      </c>
      <c r="M57" s="4" t="n">
        <v>26</v>
      </c>
      <c r="N57" s="2" t="n">
        <v>27</v>
      </c>
      <c r="O57" s="15" t="n">
        <v>28</v>
      </c>
      <c r="P57" s="2" t="s">
        <v>30</v>
      </c>
      <c r="Q57" s="14" t="s">
        <v>101</v>
      </c>
      <c r="R57" s="2" t="s">
        <v>86</v>
      </c>
      <c r="S57" s="2" t="s">
        <v>103</v>
      </c>
      <c r="T57" s="2" t="s">
        <v>88</v>
      </c>
      <c r="U57" s="2"/>
      <c r="V57" s="2"/>
      <c r="W57" s="2" t="s">
        <v>17</v>
      </c>
      <c r="X57" s="2" t="s">
        <v>96</v>
      </c>
    </row>
    <row r="58" customFormat="false" ht="14.25" hidden="false" customHeight="false" outlineLevel="0" collapsed="false">
      <c r="A58" s="2" t="s">
        <v>10</v>
      </c>
      <c r="B58" s="2" t="n">
        <f aca="false">NOT(B48)</f>
        <v>1</v>
      </c>
      <c r="C58" s="2" t="n">
        <f aca="false">NOT(C48)</f>
        <v>1</v>
      </c>
      <c r="D58" s="2" t="n">
        <f aca="false">NOT(D48)</f>
        <v>1</v>
      </c>
      <c r="E58" s="2" t="n">
        <f aca="false">NOT(E48)</f>
        <v>1</v>
      </c>
      <c r="F58" s="2" t="n">
        <f aca="false">NOT(F48)</f>
        <v>1</v>
      </c>
      <c r="G58" s="2" t="n">
        <f aca="false">NOT(G48)</f>
        <v>1</v>
      </c>
      <c r="H58" s="2" t="n">
        <f aca="false">NOT(H48)</f>
        <v>1</v>
      </c>
      <c r="I58" s="2" t="n">
        <f aca="false">NOT(I48)</f>
        <v>1</v>
      </c>
      <c r="K58" s="2" t="s">
        <v>104</v>
      </c>
      <c r="L58" s="2" t="s">
        <v>105</v>
      </c>
      <c r="M58" s="4" t="n">
        <v>21</v>
      </c>
      <c r="O58" s="15" t="n">
        <v>29</v>
      </c>
      <c r="P58" s="2" t="s">
        <v>29</v>
      </c>
      <c r="Q58" s="14" t="s">
        <v>101</v>
      </c>
      <c r="R58" s="4" t="s">
        <v>105</v>
      </c>
      <c r="S58" s="2" t="s">
        <v>103</v>
      </c>
      <c r="T58" s="2" t="s">
        <v>88</v>
      </c>
      <c r="U58" s="2"/>
      <c r="V58" s="2"/>
      <c r="W58" s="2" t="s">
        <v>17</v>
      </c>
      <c r="X58" s="2" t="s">
        <v>96</v>
      </c>
    </row>
    <row r="59" customFormat="false" ht="14.25" hidden="false" customHeight="false" outlineLevel="0" collapsed="false">
      <c r="A59" s="2" t="s">
        <v>4</v>
      </c>
      <c r="B59" s="2" t="n">
        <f aca="false">AND(B58,B57)</f>
        <v>1</v>
      </c>
      <c r="C59" s="2" t="n">
        <f aca="false">AND(C58,C57)</f>
        <v>1</v>
      </c>
      <c r="D59" s="2" t="n">
        <f aca="false">AND(D58,D57)</f>
        <v>1</v>
      </c>
      <c r="E59" s="2" t="n">
        <f aca="false">AND(E58,E57)</f>
        <v>0</v>
      </c>
      <c r="F59" s="2" t="n">
        <f aca="false">AND(F58,F57)</f>
        <v>0</v>
      </c>
      <c r="G59" s="2" t="n">
        <f aca="false">AND(G58,G57)</f>
        <v>0</v>
      </c>
      <c r="H59" s="2" t="n">
        <f aca="false">AND(H58,H57)</f>
        <v>0</v>
      </c>
      <c r="I59" s="2" t="n">
        <f aca="false">AND(I58,I57)</f>
        <v>0</v>
      </c>
      <c r="K59" s="2" t="s">
        <v>106</v>
      </c>
      <c r="L59" s="2" t="s">
        <v>107</v>
      </c>
      <c r="M59" s="4" t="n">
        <v>28</v>
      </c>
      <c r="N59" s="4" t="n">
        <v>29</v>
      </c>
      <c r="O59" s="2" t="n">
        <v>30</v>
      </c>
      <c r="P59" s="18" t="s">
        <v>108</v>
      </c>
      <c r="Q59" s="14" t="s">
        <v>101</v>
      </c>
      <c r="S59" s="18" t="s">
        <v>107</v>
      </c>
    </row>
    <row r="60" customFormat="false" ht="14.25" hidden="false" customHeight="false" outlineLevel="0" collapsed="false">
      <c r="Q60" s="14"/>
      <c r="S60" s="18"/>
    </row>
    <row r="61" customFormat="false" ht="14.25" hidden="false" customHeight="false" outlineLevel="0" collapsed="false">
      <c r="K61" s="2" t="s">
        <v>109</v>
      </c>
      <c r="L61" s="2" t="s">
        <v>19</v>
      </c>
      <c r="M61" s="2" t="n">
        <v>25</v>
      </c>
      <c r="O61" s="15" t="n">
        <v>11</v>
      </c>
      <c r="P61" s="2" t="s">
        <v>35</v>
      </c>
      <c r="Q61" s="14"/>
      <c r="S61" s="18"/>
    </row>
    <row r="62" customFormat="false" ht="14.25" hidden="false" customHeight="false" outlineLevel="0" collapsed="false">
      <c r="A62" s="2" t="s">
        <v>4</v>
      </c>
      <c r="B62" s="2" t="n">
        <f aca="false">AND(B36,B34)</f>
        <v>0</v>
      </c>
      <c r="C62" s="2" t="n">
        <f aca="false">AND(C36,C34)</f>
        <v>0</v>
      </c>
      <c r="D62" s="2" t="n">
        <f aca="false">AND(D36,D34)</f>
        <v>0</v>
      </c>
      <c r="E62" s="2" t="n">
        <f aca="false">AND(E36,E34)</f>
        <v>1</v>
      </c>
      <c r="F62" s="2" t="n">
        <f aca="false">AND(F36,F34)</f>
        <v>0</v>
      </c>
      <c r="G62" s="2" t="n">
        <f aca="false">AND(G36,G34)</f>
        <v>0</v>
      </c>
      <c r="H62" s="2" t="n">
        <f aca="false">AND(H36,H34)</f>
        <v>0</v>
      </c>
      <c r="I62" s="2" t="n">
        <f aca="false">AND(I36,I34)</f>
        <v>0</v>
      </c>
      <c r="K62" s="2" t="s">
        <v>110</v>
      </c>
      <c r="L62" s="2" t="s">
        <v>111</v>
      </c>
      <c r="M62" s="4" t="n">
        <v>9</v>
      </c>
      <c r="N62" s="2" t="n">
        <v>11</v>
      </c>
      <c r="O62" s="15" t="n">
        <v>31</v>
      </c>
      <c r="P62" s="2" t="s">
        <v>34</v>
      </c>
      <c r="Q62" s="14" t="s">
        <v>101</v>
      </c>
      <c r="S62" s="18"/>
      <c r="T62" s="2" t="s">
        <v>88</v>
      </c>
      <c r="U62" s="2"/>
      <c r="V62" s="2"/>
      <c r="W62" s="2" t="s">
        <v>111</v>
      </c>
      <c r="X62" s="2" t="s">
        <v>112</v>
      </c>
    </row>
    <row r="63" customFormat="false" ht="14.25" hidden="false" customHeight="false" outlineLevel="0" collapsed="false">
      <c r="A63" s="2" t="s">
        <v>4</v>
      </c>
      <c r="B63" s="2" t="n">
        <f aca="false">AND(B49,B36)</f>
        <v>0</v>
      </c>
      <c r="C63" s="2" t="n">
        <f aca="false">AND(C49,C36)</f>
        <v>0</v>
      </c>
      <c r="D63" s="2" t="n">
        <f aca="false">AND(D49,D36)</f>
        <v>0</v>
      </c>
      <c r="E63" s="2" t="n">
        <f aca="false">AND(E49,E36)</f>
        <v>0</v>
      </c>
      <c r="F63" s="2" t="n">
        <f aca="false">AND(F49,F36)</f>
        <v>1</v>
      </c>
      <c r="G63" s="2" t="n">
        <f aca="false">AND(G49,G36)</f>
        <v>0</v>
      </c>
      <c r="H63" s="2" t="n">
        <f aca="false">AND(H49,H36)</f>
        <v>1</v>
      </c>
      <c r="I63" s="2" t="n">
        <f aca="false">AND(I49,I36)</f>
        <v>0</v>
      </c>
      <c r="K63" s="2" t="s">
        <v>113</v>
      </c>
      <c r="L63" s="2" t="s">
        <v>114</v>
      </c>
      <c r="M63" s="4" t="n">
        <v>11</v>
      </c>
      <c r="N63" s="4" t="n">
        <v>22</v>
      </c>
      <c r="O63" s="15" t="n">
        <v>32</v>
      </c>
      <c r="P63" s="2" t="s">
        <v>31</v>
      </c>
      <c r="Q63" s="14" t="s">
        <v>101</v>
      </c>
      <c r="S63" s="18"/>
      <c r="T63" s="2" t="s">
        <v>115</v>
      </c>
      <c r="W63" s="2" t="s">
        <v>111</v>
      </c>
      <c r="X63" s="4" t="s">
        <v>112</v>
      </c>
    </row>
    <row r="64" customFormat="false" ht="14.25" hidden="false" customHeight="false" outlineLevel="0" collapsed="false">
      <c r="A64" s="2" t="s">
        <v>3</v>
      </c>
      <c r="B64" s="2" t="n">
        <f aca="false">_xlfn.XOR(B63,B62)</f>
        <v>0</v>
      </c>
      <c r="C64" s="2" t="n">
        <f aca="false">_xlfn.XOR(C63,C62)</f>
        <v>0</v>
      </c>
      <c r="D64" s="2" t="n">
        <f aca="false">_xlfn.XOR(D63,D62)</f>
        <v>0</v>
      </c>
      <c r="E64" s="2" t="n">
        <f aca="false">_xlfn.XOR(E63,E62)</f>
        <v>1</v>
      </c>
      <c r="F64" s="2" t="n">
        <f aca="false">_xlfn.XOR(F63,F62)</f>
        <v>1</v>
      </c>
      <c r="G64" s="2" t="n">
        <f aca="false">_xlfn.XOR(G63,G62)</f>
        <v>0</v>
      </c>
      <c r="H64" s="2" t="n">
        <f aca="false">_xlfn.XOR(H63,H62)</f>
        <v>1</v>
      </c>
      <c r="I64" s="2" t="n">
        <f aca="false">_xlfn.XOR(I63,I62)</f>
        <v>0</v>
      </c>
      <c r="K64" s="2" t="s">
        <v>116</v>
      </c>
      <c r="L64" s="2" t="s">
        <v>117</v>
      </c>
      <c r="M64" s="4" t="n">
        <v>31</v>
      </c>
      <c r="N64" s="4" t="n">
        <v>32</v>
      </c>
      <c r="O64" s="2" t="n">
        <v>33</v>
      </c>
      <c r="P64" s="2" t="s">
        <v>31</v>
      </c>
      <c r="Q64" s="14" t="s">
        <v>101</v>
      </c>
      <c r="S64" s="18"/>
      <c r="T64" s="2" t="s">
        <v>118</v>
      </c>
      <c r="W64" s="4" t="s">
        <v>111</v>
      </c>
    </row>
    <row r="65" customFormat="false" ht="14.25" hidden="false" customHeight="false" outlineLevel="0" collapsed="false">
      <c r="A65" s="2" t="s">
        <v>4</v>
      </c>
      <c r="B65" s="2" t="n">
        <f aca="false">AND(B56,B64)</f>
        <v>0</v>
      </c>
      <c r="C65" s="2" t="n">
        <f aca="false">AND(C56,C64)</f>
        <v>0</v>
      </c>
      <c r="D65" s="2" t="n">
        <f aca="false">AND(D56,D64)</f>
        <v>0</v>
      </c>
      <c r="E65" s="2" t="n">
        <f aca="false">AND(E56,E64)</f>
        <v>1</v>
      </c>
      <c r="F65" s="2" t="n">
        <f aca="false">AND(F56,F64)</f>
        <v>1</v>
      </c>
      <c r="G65" s="2" t="n">
        <f aca="false">AND(G56,G64)</f>
        <v>0</v>
      </c>
      <c r="H65" s="2" t="n">
        <f aca="false">AND(H56,H64)</f>
        <v>1</v>
      </c>
      <c r="I65" s="2" t="n">
        <f aca="false">AND(I56,I64)</f>
        <v>0</v>
      </c>
      <c r="K65" s="2" t="s">
        <v>119</v>
      </c>
      <c r="L65" s="2" t="s">
        <v>120</v>
      </c>
      <c r="M65" s="4" t="n">
        <v>33</v>
      </c>
      <c r="N65" s="4" t="n">
        <v>27</v>
      </c>
      <c r="O65" s="2" t="n">
        <v>35</v>
      </c>
      <c r="P65" s="18" t="s">
        <v>121</v>
      </c>
      <c r="Q65" s="14" t="s">
        <v>101</v>
      </c>
      <c r="S65" s="18"/>
      <c r="T65" s="18" t="s">
        <v>122</v>
      </c>
    </row>
    <row r="66" customFormat="false" ht="14.25" hidden="false" customHeight="false" outlineLevel="0" collapsed="false">
      <c r="Q66" s="14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2022-12-19T07:08:18Z</dcterms:created>
  <dc:creator>LS29006</dc:creator>
  <dc:description/>
  <dc:language>de-DE</dc:language>
  <cp:lastModifiedBy/>
  <dcterms:modified xsi:type="dcterms:W3CDTF">2023-01-30T10:09:26Z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