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4332"/>
  <mc:AlternateContent xmlns:mc="http://schemas.openxmlformats.org/markup-compatibility/2006">
    <mc:Choice Requires="x15">
      <x15ac:absPath xmlns:x15ac="http://schemas.microsoft.com/office/spreadsheetml/2010/11/ac" url="C:\Users\Dell\Desktop\Final Project\"/>
    </mc:Choice>
  </mc:AlternateContent>
  <bookViews>
    <workbookView xWindow="-98" yWindow="-98" windowWidth="19396" windowHeight="10996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l="1" r="D16"/>
  <c r="G16"/>
  <c r="F16"/>
  <c r="E16"/>
  <c r="D14"/>
  <c r="D15"/>
  <c r="G15"/>
  <c r="F15"/>
  <c r="E15"/>
  <c r="G14"/>
  <c r="F14"/>
  <c r="E14"/>
  <c r="I13"/>
  <c r="J13"/>
  <c r="I12"/>
  <c r="J12"/>
  <c r="I11"/>
  <c r="J11"/>
  <c r="I10"/>
  <c r="J10"/>
  <c r="I9"/>
  <c r="J9"/>
  <c r="I8"/>
  <c r="J8"/>
  <c r="I7"/>
  <c r="J7"/>
  <c r="I6"/>
  <c r="J6"/>
  <c r="I5"/>
  <c r="J5"/>
  <c r="I4"/>
  <c r="J4"/>
  <c r="H13"/>
  <c r="H12"/>
  <c r="H11"/>
  <c r="H10"/>
  <c r="H9"/>
  <c r="H8"/>
  <c r="H7"/>
  <c r="H6"/>
  <c r="H5"/>
  <c r="H4"/>
  <c l="1" r="M4"/>
  <c r="M6"/>
  <c r="M7"/>
  <c r="M5"/>
</calcChain>
</file>

<file path=xl/sharedStrings.xml><?xml version="1.0" encoding="utf-8"?>
<sst xmlns="http://schemas.openxmlformats.org/spreadsheetml/2006/main">
  <si>
    <t>Excel Assingment</t>
  </si>
  <si>
    <t>Grade Statistics</t>
  </si>
  <si>
    <t>Student Name</t>
  </si>
  <si>
    <t>Student ID</t>
  </si>
  <si>
    <t>Subject-1</t>
  </si>
  <si>
    <t>Subject-2</t>
  </si>
  <si>
    <t>Subject-3</t>
  </si>
  <si>
    <t>Subject-4</t>
  </si>
  <si>
    <t>Total Marks</t>
  </si>
  <si>
    <t>Average Marks</t>
  </si>
  <si>
    <t>Grade</t>
  </si>
  <si>
    <t xml:space="preserve">Grade </t>
  </si>
  <si>
    <t xml:space="preserve"> No of student </t>
  </si>
  <si>
    <t>Rinti</t>
  </si>
  <si>
    <t>A</t>
  </si>
  <si>
    <t>Fiza</t>
  </si>
  <si>
    <t>B</t>
  </si>
  <si>
    <t>Sourav</t>
  </si>
  <si>
    <t>C</t>
  </si>
  <si>
    <t>Saykat</t>
  </si>
  <si>
    <t>F</t>
  </si>
  <si>
    <t>Dipto</t>
  </si>
  <si>
    <t>Antu</t>
  </si>
  <si>
    <t>Rakib</t>
  </si>
  <si>
    <t>Sifat</t>
  </si>
  <si>
    <t>Riya</t>
  </si>
  <si>
    <t>Muaj</t>
  </si>
  <si>
    <t xml:space="preserve">Class average for each subjects
</t>
  </si>
  <si>
    <t xml:space="preserve">Highest marks for each subjects
</t>
  </si>
  <si>
    <t xml:space="preserve">Lowest marks for each subjects
</t>
  </si>
  <si>
    <t>Data Visualization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</si>
</sst>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2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3E2"/>
      </patternFill>
    </fill>
    <fill>
      <patternFill patternType="solid">
        <fgColor rgb="FF76923C"/>
      </patternFill>
    </fill>
  </fills>
  <borders count="2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/>
    <xf numFmtId="0" fontId="0" fillId="0" borderId="0" xfId="0" applyNumberFormat="1" applyFont="1" applyBorder="1" applyAlignment="1"/>
    <xf numFmtId="0" fontId="0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/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/>
    <xf numFmtId="0" fontId="0" fillId="0" borderId="1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pie chart to represent the percentage distribution of</a:t>
            </a:r>
          </a:p>
          <a:p>
            <a:pPr>
              <a:defRPr/>
            </a:pPr>
            <a:r>
              <a:rPr lang="en-US"/>
              <a:t>grades (A, B, C, F).</a:t>
            </a:r>
          </a:p>
        </c:rich>
      </c:tx>
      <c:layout>
        <c:manualLayout>
          <c:xMode val="edge"/>
          <c:yMode val="edge"/>
          <c:x val="0.122431844472885"/>
          <c:y val="0.0268827807158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Sheet1!$L$4:$L$7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Sheet1!$M$4:$M$7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accent1">
                    <a:lumMod val="50000"/>
                  </a:schemeClr>
                </a:solidFill>
              </a:rPr>
              <a:t>A bar chart showing the total marks of all students.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Rinti</c:v>
                </c:pt>
                <c:pt idx="1">
                  <c:v>Fiza</c:v>
                </c:pt>
                <c:pt idx="2">
                  <c:v>Sourav</c:v>
                </c:pt>
                <c:pt idx="3">
                  <c:v>Saykat</c:v>
                </c:pt>
                <c:pt idx="4">
                  <c:v>Dipto</c:v>
                </c:pt>
                <c:pt idx="5">
                  <c:v>Antu</c:v>
                </c:pt>
                <c:pt idx="6">
                  <c:v>Rakib</c:v>
                </c:pt>
                <c:pt idx="7">
                  <c:v>Sifat</c:v>
                </c:pt>
                <c:pt idx="8">
                  <c:v>Riya</c:v>
                </c:pt>
                <c:pt idx="9">
                  <c:v>Muaj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290</c:v>
                </c:pt>
                <c:pt idx="1">
                  <c:v>231</c:v>
                </c:pt>
                <c:pt idx="2">
                  <c:v>290</c:v>
                </c:pt>
                <c:pt idx="3">
                  <c:v>285</c:v>
                </c:pt>
                <c:pt idx="4">
                  <c:v>263</c:v>
                </c:pt>
                <c:pt idx="5">
                  <c:v>229.5</c:v>
                </c:pt>
                <c:pt idx="6">
                  <c:v>195</c:v>
                </c:pt>
                <c:pt idx="7">
                  <c:v>248.5</c:v>
                </c:pt>
                <c:pt idx="8">
                  <c:v>239.5</c:v>
                </c:pt>
                <c:pt idx="9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"/>
        <c:axId val="2"/>
      </c:barChart>
      <c:catAx>
        <c:axId val="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charts/chart3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50000"/>
                  </a:schemeClr>
                </a:solidFill>
              </a:rPr>
              <a:t>A line chart showing trends in average marks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Rinti</c:v>
                </c:pt>
                <c:pt idx="1">
                  <c:v>Fiza</c:v>
                </c:pt>
                <c:pt idx="2">
                  <c:v>Sourav</c:v>
                </c:pt>
                <c:pt idx="3">
                  <c:v>Saykat</c:v>
                </c:pt>
                <c:pt idx="4">
                  <c:v>Dipto</c:v>
                </c:pt>
                <c:pt idx="5">
                  <c:v>Antu</c:v>
                </c:pt>
                <c:pt idx="6">
                  <c:v>Rakib</c:v>
                </c:pt>
                <c:pt idx="7">
                  <c:v>Sifat</c:v>
                </c:pt>
                <c:pt idx="8">
                  <c:v>Riya</c:v>
                </c:pt>
                <c:pt idx="9">
                  <c:v>Muaj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72.5</c:v>
                </c:pt>
                <c:pt idx="1">
                  <c:v>57.75</c:v>
                </c:pt>
                <c:pt idx="2">
                  <c:v>72.5</c:v>
                </c:pt>
                <c:pt idx="3">
                  <c:v>71.25</c:v>
                </c:pt>
                <c:pt idx="4">
                  <c:v>65.75</c:v>
                </c:pt>
                <c:pt idx="5">
                  <c:v>57.375</c:v>
                </c:pt>
                <c:pt idx="6">
                  <c:v>48.75</c:v>
                </c:pt>
                <c:pt idx="7">
                  <c:v>62.125</c:v>
                </c:pt>
                <c:pt idx="8">
                  <c:v>59.875</c:v>
                </c:pt>
                <c:pt idx="9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507365</xdr:colOff>
      <xdr:row>22</xdr:row>
      <xdr:rowOff>117475</xdr:rowOff>
    </xdr:from>
    <xdr:to>
      <xdr:col>12</xdr:col>
      <xdr:colOff>2540</xdr:colOff>
      <xdr:row>35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87630</xdr:colOff>
      <xdr:row>20</xdr:row>
      <xdr:rowOff>44450</xdr:rowOff>
    </xdr:from>
    <xdr:to>
      <xdr:col>6</xdr:col>
      <xdr:colOff>440055</xdr:colOff>
      <xdr:row>34</xdr:row>
      <xdr:rowOff>263525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509270</xdr:colOff>
      <xdr:row>19</xdr:row>
      <xdr:rowOff>140335</xdr:rowOff>
    </xdr:from>
    <xdr:to>
      <xdr:col>18</xdr:col>
      <xdr:colOff>52070</xdr:colOff>
      <xdr:row>31</xdr:row>
      <xdr:rowOff>35560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="79" zoomScaleNormal="79" workbookViewId="0" topLeftCell="A10">
      <selection activeCell="L2" sqref="L2:M7"/>
    </sheetView>
  </sheetViews>
  <sheetFormatPr defaultRowHeight="27" customHeight="1"/>
  <cols>
    <col min="1" max="1" width="13.73047" customWidth="1"/>
    <col min="2" max="2" width="17.57031" bestFit="1" customWidth="1"/>
    <col min="3" max="3" width="13.28516" bestFit="1" customWidth="1"/>
    <col min="4" max="4" width="12" bestFit="1" customWidth="1"/>
    <col min="5" max="5" width="12" bestFit="1" customWidth="1"/>
    <col min="6" max="6" width="12" bestFit="1" customWidth="1"/>
    <col min="7" max="7" width="12" bestFit="1" customWidth="1"/>
    <col min="8" max="8" width="14.71094" bestFit="1" customWidth="1"/>
    <col min="9" max="9" width="18.42578" bestFit="1" customWidth="1"/>
    <col min="10" max="10" width="8.140625" bestFit="1" customWidth="1"/>
    <col min="11" max="11" width="15.13281" customWidth="1"/>
    <col min="12" max="12" width="8.710938" bestFit="1" customWidth="1"/>
    <col min="13" max="13" width="18" style="1" bestFit="1" customWidth="1"/>
    <col min="14" max="14" width="18" customWidth="1"/>
    <col min="15" max="15" width="26.53125" customWidth="1"/>
  </cols>
  <sheetData>
    <row r="2" ht="27" customHeight="1">
      <c r="B2" s="2" t="s">
        <v>0</v>
      </c>
      <c r="C2" s="2"/>
      <c r="D2" s="2"/>
      <c r="E2" s="2"/>
      <c r="F2" s="2"/>
      <c r="G2" s="2"/>
      <c r="H2" s="2"/>
      <c r="I2" s="2"/>
      <c r="J2" s="2"/>
      <c r="K2" s="3"/>
      <c r="L2" s="4" t="s">
        <v>1</v>
      </c>
      <c r="M2" s="4"/>
      <c r="N2" s="5"/>
    </row>
    <row r="3" ht="27" customHeight="1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/>
      <c r="L3" s="8" t="s">
        <v>11</v>
      </c>
      <c r="M3" s="9" t="s">
        <v>12</v>
      </c>
      <c r="N3" s="10"/>
    </row>
    <row r="4" ht="27" customHeight="1">
      <c r="B4" s="11" t="s">
        <v>13</v>
      </c>
      <c r="C4" s="11">
        <v>2021001</v>
      </c>
      <c r="D4" s="11">
        <v>87</v>
      </c>
      <c r="E4" s="11">
        <v>72</v>
      </c>
      <c r="F4" s="11">
        <v>99</v>
      </c>
      <c r="G4" s="11">
        <v>32</v>
      </c>
      <c r="H4" s="12">
        <f t="shared" ref="H4:H13" si="0">SUM(D4:G4)</f>
        <v>290</v>
      </c>
      <c r="I4" s="12">
        <f t="shared" ref="I4:I13" si="1">AVERAGE(D4:G4)</f>
        <v>72.5</v>
      </c>
      <c r="J4" s="11" t="str">
        <f t="shared" ref="J4:J13" si="2">IF(I4&gt;=80,"A",IF(I4&gt;=70,"B",IF(I4&gt;=50,"C",IF(I4&lt;50,"F","Invalid"))))</f>
        <v>B</v>
      </c>
      <c r="K4" s="13"/>
      <c r="L4" s="14" t="s">
        <v>14</v>
      </c>
      <c r="M4" s="15">
        <f>COUNTIF($J$4:$J$13,L4)</f>
        <v>0</v>
      </c>
      <c r="N4" s="10"/>
    </row>
    <row r="5" ht="27" customHeight="1">
      <c r="B5" s="11" t="s">
        <v>15</v>
      </c>
      <c r="C5" s="11">
        <v>2021002</v>
      </c>
      <c r="D5" s="11">
        <v>56</v>
      </c>
      <c r="E5" s="11">
        <v>78</v>
      </c>
      <c r="F5" s="11">
        <v>50</v>
      </c>
      <c r="G5" s="11">
        <v>47</v>
      </c>
      <c r="H5" s="12">
        <f t="shared" si="0"/>
        <v>231</v>
      </c>
      <c r="I5" s="12">
        <f t="shared" si="1"/>
        <v>57.75</v>
      </c>
      <c r="J5" s="11" t="str">
        <f t="shared" si="2"/>
        <v>C</v>
      </c>
      <c r="K5" s="13"/>
      <c r="L5" s="14" t="s">
        <v>16</v>
      </c>
      <c r="M5" s="15">
        <f t="shared" ref="M5:M7" si="3">COUNTIF($J$4:$J$13,L5)</f>
        <v>3</v>
      </c>
      <c r="N5" s="10"/>
    </row>
    <row r="6" ht="27" customHeight="1">
      <c r="B6" s="11" t="s">
        <v>17</v>
      </c>
      <c r="C6" s="11">
        <v>2021003</v>
      </c>
      <c r="D6" s="11">
        <v>89</v>
      </c>
      <c r="E6" s="11">
        <v>79</v>
      </c>
      <c r="F6" s="11">
        <v>84</v>
      </c>
      <c r="G6" s="11">
        <v>38</v>
      </c>
      <c r="H6" s="12">
        <f t="shared" si="0"/>
        <v>290</v>
      </c>
      <c r="I6" s="12">
        <f t="shared" si="1"/>
        <v>72.5</v>
      </c>
      <c r="J6" s="11" t="str">
        <f t="shared" si="2"/>
        <v>B</v>
      </c>
      <c r="K6" s="13"/>
      <c r="L6" s="14" t="s">
        <v>18</v>
      </c>
      <c r="M6" s="15">
        <f t="shared" si="3"/>
        <v>5</v>
      </c>
      <c r="N6" s="10"/>
    </row>
    <row r="7" ht="27" customHeight="1">
      <c r="B7" s="11" t="s">
        <v>19</v>
      </c>
      <c r="C7" s="11">
        <v>2021004</v>
      </c>
      <c r="D7" s="11">
        <v>70</v>
      </c>
      <c r="E7" s="11">
        <v>72</v>
      </c>
      <c r="F7" s="11">
        <v>98</v>
      </c>
      <c r="G7" s="11">
        <v>45</v>
      </c>
      <c r="H7" s="12">
        <f t="shared" si="0"/>
        <v>285</v>
      </c>
      <c r="I7" s="12">
        <f t="shared" si="1"/>
        <v>71.25</v>
      </c>
      <c r="J7" s="11" t="str">
        <f t="shared" si="2"/>
        <v>B</v>
      </c>
      <c r="K7" s="13"/>
      <c r="L7" s="14" t="s">
        <v>20</v>
      </c>
      <c r="M7" s="15">
        <f t="shared" si="3"/>
        <v>2</v>
      </c>
      <c r="N7" s="10"/>
    </row>
    <row r="8" ht="27" customHeight="1">
      <c r="B8" s="11" t="s">
        <v>21</v>
      </c>
      <c r="C8" s="11">
        <v>2021005</v>
      </c>
      <c r="D8" s="11">
        <v>87</v>
      </c>
      <c r="E8" s="11">
        <v>76</v>
      </c>
      <c r="F8" s="11">
        <v>62</v>
      </c>
      <c r="G8" s="11">
        <v>38</v>
      </c>
      <c r="H8" s="12">
        <f t="shared" si="0"/>
        <v>263</v>
      </c>
      <c r="I8" s="12">
        <f t="shared" si="1"/>
        <v>65.75</v>
      </c>
      <c r="J8" s="11" t="str">
        <f t="shared" si="2"/>
        <v>C</v>
      </c>
      <c r="K8" s="13"/>
      <c r="L8" s="10"/>
      <c r="M8" s="10"/>
      <c r="N8" s="10"/>
    </row>
    <row r="9" ht="27" customHeight="1">
      <c r="B9" s="11" t="s">
        <v>22</v>
      </c>
      <c r="C9" s="11">
        <v>2021006</v>
      </c>
      <c r="D9" s="11">
        <v>70.5</v>
      </c>
      <c r="E9" s="11">
        <v>72</v>
      </c>
      <c r="F9" s="11">
        <v>40</v>
      </c>
      <c r="G9" s="11">
        <v>47</v>
      </c>
      <c r="H9" s="12">
        <f t="shared" si="0"/>
        <v>229.5</v>
      </c>
      <c r="I9" s="12">
        <f t="shared" si="1"/>
        <v>57.375</v>
      </c>
      <c r="J9" s="11" t="str">
        <f t="shared" si="2"/>
        <v>C</v>
      </c>
      <c r="K9" s="13"/>
      <c r="L9" s="10"/>
      <c r="M9" s="10"/>
      <c r="N9" s="10"/>
    </row>
    <row r="10" ht="27" customHeight="1">
      <c r="B10" s="11" t="s">
        <v>23</v>
      </c>
      <c r="C10" s="11">
        <v>2021007</v>
      </c>
      <c r="D10" s="11">
        <v>51</v>
      </c>
      <c r="E10" s="11">
        <v>71</v>
      </c>
      <c r="F10" s="11">
        <v>42</v>
      </c>
      <c r="G10" s="11">
        <v>31</v>
      </c>
      <c r="H10" s="12">
        <f t="shared" si="0"/>
        <v>195</v>
      </c>
      <c r="I10" s="12">
        <f t="shared" si="1"/>
        <v>48.75</v>
      </c>
      <c r="J10" s="11" t="str">
        <f t="shared" si="2"/>
        <v>F</v>
      </c>
      <c r="K10" s="13"/>
      <c r="L10" s="10"/>
      <c r="M10" s="10"/>
      <c r="N10" s="10"/>
    </row>
    <row r="11" ht="27" customHeight="1">
      <c r="B11" s="11" t="s">
        <v>24</v>
      </c>
      <c r="C11" s="11">
        <v>2021008</v>
      </c>
      <c r="D11" s="11">
        <v>83</v>
      </c>
      <c r="E11" s="11">
        <v>75.5</v>
      </c>
      <c r="F11" s="11">
        <v>42</v>
      </c>
      <c r="G11" s="11">
        <v>48</v>
      </c>
      <c r="H11" s="12">
        <f t="shared" si="0"/>
        <v>248.5</v>
      </c>
      <c r="I11" s="12">
        <f t="shared" si="1"/>
        <v>62.125</v>
      </c>
      <c r="J11" s="11" t="str">
        <f t="shared" si="2"/>
        <v>C</v>
      </c>
      <c r="K11" s="13"/>
      <c r="L11" s="10"/>
      <c r="M11" s="10"/>
      <c r="N11" s="10"/>
    </row>
    <row r="12" ht="27" customHeight="1">
      <c r="B12" s="11" t="s">
        <v>25</v>
      </c>
      <c r="C12" s="11">
        <v>2021009</v>
      </c>
      <c r="D12" s="11">
        <v>68.5</v>
      </c>
      <c r="E12" s="11">
        <v>71</v>
      </c>
      <c r="F12" s="11">
        <v>65</v>
      </c>
      <c r="G12" s="11">
        <v>35</v>
      </c>
      <c r="H12" s="12">
        <f t="shared" si="0"/>
        <v>239.5</v>
      </c>
      <c r="I12" s="12">
        <f t="shared" si="1"/>
        <v>59.875</v>
      </c>
      <c r="J12" s="11" t="str">
        <f t="shared" si="2"/>
        <v>C</v>
      </c>
      <c r="K12" s="13"/>
      <c r="L12" s="10"/>
      <c r="M12" s="10"/>
      <c r="N12" s="10"/>
    </row>
    <row r="13" ht="27" customHeight="1">
      <c r="B13" s="11" t="s">
        <v>26</v>
      </c>
      <c r="C13" s="11">
        <v>2021010</v>
      </c>
      <c r="D13" s="11">
        <v>52</v>
      </c>
      <c r="E13" s="11">
        <v>71</v>
      </c>
      <c r="F13" s="11">
        <v>41</v>
      </c>
      <c r="G13" s="11">
        <v>32</v>
      </c>
      <c r="H13" s="12">
        <f t="shared" si="0"/>
        <v>196</v>
      </c>
      <c r="I13" s="12">
        <f t="shared" si="1"/>
        <v>49</v>
      </c>
      <c r="J13" s="11" t="str">
        <f t="shared" si="2"/>
        <v>F</v>
      </c>
      <c r="K13" s="13"/>
      <c r="L13" s="10"/>
      <c r="M13" s="10"/>
      <c r="N13" s="10"/>
    </row>
    <row r="14" ht="27" customHeight="1">
      <c r="A14" s="16"/>
      <c r="B14" s="17" t="s">
        <v>27</v>
      </c>
      <c r="C14" s="14"/>
      <c r="D14" s="18">
        <f>AVERAGE(D4:D13)</f>
        <v>71.400000000000006</v>
      </c>
      <c r="E14" s="18">
        <f t="shared" ref="E14:G14" si="4">AVERAGE(E4:E13)</f>
        <v>73.75</v>
      </c>
      <c r="F14" s="18">
        <f t="shared" si="4"/>
        <v>62.299999999999997</v>
      </c>
      <c r="G14" s="18">
        <f t="shared" si="4"/>
        <v>39.299999999999997</v>
      </c>
      <c r="H14" s="11"/>
      <c r="I14" s="11"/>
      <c r="J14" s="11"/>
      <c r="K14" s="13"/>
      <c r="L14" s="10"/>
      <c r="M14" s="10"/>
      <c r="N14" s="10"/>
    </row>
    <row r="15" ht="27" customHeight="1">
      <c r="A15" s="19"/>
      <c r="B15" s="20" t="s">
        <v>28</v>
      </c>
      <c r="C15" s="21"/>
      <c r="D15" s="18">
        <f>MAX(D4:D13)</f>
        <v>89</v>
      </c>
      <c r="E15" s="18">
        <f t="shared" ref="E15:G15" si="5">MAX(E4:E13)</f>
        <v>79</v>
      </c>
      <c r="F15" s="18">
        <f t="shared" si="5"/>
        <v>99</v>
      </c>
      <c r="G15" s="18">
        <f t="shared" si="5"/>
        <v>48</v>
      </c>
      <c r="H15" s="11"/>
      <c r="I15" s="11"/>
      <c r="J15" s="11"/>
      <c r="K15" s="13"/>
      <c r="L15" s="10"/>
      <c r="M15" s="10"/>
      <c r="N15" s="10"/>
    </row>
    <row r="16" ht="27" customHeight="1">
      <c r="A16" s="19"/>
      <c r="B16" s="20" t="s">
        <v>29</v>
      </c>
      <c r="C16" s="21"/>
      <c r="D16" s="18">
        <f>MIN(D4:D13)</f>
        <v>51</v>
      </c>
      <c r="E16" s="18">
        <f t="shared" ref="E16:G16" si="6">MIN(E4:E13)</f>
        <v>71</v>
      </c>
      <c r="F16" s="18">
        <f t="shared" si="6"/>
        <v>40</v>
      </c>
      <c r="G16" s="18">
        <f t="shared" si="6"/>
        <v>31</v>
      </c>
      <c r="H16" s="22"/>
      <c r="I16" s="22"/>
      <c r="J16" s="23"/>
      <c r="K16" s="24"/>
      <c r="L16" s="10"/>
      <c r="M16" s="10"/>
      <c r="N16" s="10"/>
    </row>
    <row r="19" ht="27" customHeight="1">
      <c r="I19" s="25" t="s">
        <v>30</v>
      </c>
      <c r="J19" s="26"/>
      <c r="K19" s="26"/>
      <c r="L19" s="26"/>
    </row>
    <row r="20" ht="27" customHeight="1">
      <c r="I20" s="26"/>
      <c r="J20" s="26"/>
      <c r="K20" s="26"/>
      <c r="L20" s="26"/>
    </row>
    <row r="29" ht="27" customHeight="1">
      <c r="D29" s="26"/>
      <c r="E29" s="26"/>
      <c r="F29" s="26"/>
      <c r="G29" s="26"/>
      <c r="H29" s="26"/>
      <c r="I29" s="26"/>
      <c r="J29" s="26"/>
      <c r="K29" s="26"/>
      <c r="L29" s="26"/>
      <c r="M29" s="26"/>
    </row>
  </sheetData>
  <mergeCells count="3">
    <mergeCell ref="L2:M2"/>
    <mergeCell ref="B2:J2"/>
    <mergeCell ref="I19:L20"/>
  </mergeCells>
  <conditionalFormatting sqref="J4:K13">
    <cfRule priority="1" dxfId="0" type="containsText" text="F">
      <formula>NOT(ISERROR(SEARCH("F",J4)))</formula>
    </cfRule>
    <cfRule priority="2" dxfId="1" type="containsText" text="A">
      <formula>NOT(ISERROR(SEARCH("A",J4)))</formula>
    </cfRule>
  </conditionalFormatting>
  <pageSetup r:id="rId1" orientation="portrait"/>
  <drawing r:id="rId2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Rittika Sithy</dc:creator>
  <cp:lastModifiedBy>DESKTOP-HSMRSBQ\Dell</cp:lastModifiedBy>
  <dcterms:created xsi:type="dcterms:W3CDTF">2024-12-02T09:35:16Z</dcterms:created>
  <dcterms:modified xsi:type="dcterms:W3CDTF">2024-12-22T09:18:43Z</dcterms:modified>
</cp:coreProperties>
</file>