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Volumes/GoogleDrive-104060580022184327356/My Drive/research/justin projects/SDP_useful codes/Copy_of_allometric sdp/code/updated_code_log_sc_mass_Oct2019/CodeForGitHub/ObsDataFromLit/"/>
    </mc:Choice>
  </mc:AlternateContent>
  <xr:revisionPtr revIDLastSave="0" documentId="13_ncr:1_{8017B818-849D-4844-B721-09D59726DF05}" xr6:coauthVersionLast="47" xr6:coauthVersionMax="47" xr10:uidLastSave="{00000000-0000-0000-0000-000000000000}"/>
  <bookViews>
    <workbookView xWindow="0" yWindow="760" windowWidth="28800" windowHeight="16260" activeTab="1" xr2:uid="{00000000-000D-0000-FFFF-FFFF00000000}"/>
  </bookViews>
  <sheets>
    <sheet name="Perieraetal2013Lion"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3" i="2" l="1"/>
  <c r="D22" i="2"/>
  <c r="D21" i="2"/>
  <c r="D20" i="2"/>
  <c r="D19" i="2"/>
  <c r="D18" i="2"/>
  <c r="D17" i="2"/>
  <c r="D16" i="2"/>
  <c r="D15" i="2"/>
  <c r="D14" i="2"/>
  <c r="D13" i="2"/>
  <c r="D12" i="2"/>
  <c r="D11" i="2"/>
  <c r="D10" i="2"/>
  <c r="D9" i="2"/>
  <c r="D8" i="2"/>
  <c r="D7" i="2"/>
  <c r="D6" i="2"/>
  <c r="D5" i="2"/>
  <c r="D4" i="2"/>
  <c r="D3" i="2"/>
  <c r="D2" i="2"/>
</calcChain>
</file>

<file path=xl/sharedStrings.xml><?xml version="1.0" encoding="utf-8"?>
<sst xmlns="http://schemas.openxmlformats.org/spreadsheetml/2006/main" count="168" uniqueCount="59">
  <si>
    <t>Area</t>
  </si>
  <si>
    <t>Source</t>
  </si>
  <si>
    <t>Lion</t>
  </si>
  <si>
    <t>Serengeti plains, Tanzania</t>
  </si>
  <si>
    <t>Ngorongoro crater,</t>
  </si>
  <si>
    <t>Kruger N. P., South Africa</t>
  </si>
  <si>
    <t>~100</t>
  </si>
  <si>
    <t>?</t>
  </si>
  <si>
    <t>Kalahari Gemsbok N. P.,</t>
  </si>
  <si>
    <t>Mills 1990</t>
  </si>
  <si>
    <t>Etosha N. P., Namibia</t>
  </si>
  <si>
    <t>Stander 1992</t>
  </si>
  <si>
    <t>Spotted hyena</t>
  </si>
  <si>
    <t>Hofer &amp; East 1995</t>
  </si>
  <si>
    <t>Kruuk 1972</t>
  </si>
  <si>
    <t>Cooper et al. 1999</t>
  </si>
  <si>
    <t>Kruger N P., South Africa</t>
  </si>
  <si>
    <t>Mills &amp; Biggs 1993</t>
  </si>
  <si>
    <t>Mills et al. 2001</t>
  </si>
  <si>
    <t>Predator</t>
  </si>
  <si>
    <t>RegionalDensity_numPerKm2</t>
  </si>
  <si>
    <t>RatioOfLionHyenaOrHyenaLIonDensities</t>
  </si>
  <si>
    <t>PercentContributionOfHunting</t>
  </si>
  <si>
    <t>PercentContributionOfScav</t>
  </si>
  <si>
    <t>Schaller 1972, Bertram 1979</t>
  </si>
  <si>
    <t>Comments</t>
  </si>
  <si>
    <t>Where percentages don't add up to 100, the remainder is unknown</t>
  </si>
  <si>
    <t xml:space="preserve">Ngorongoro </t>
  </si>
  <si>
    <t>Serengeti plains</t>
  </si>
  <si>
    <t>Serengeti ecosystem</t>
  </si>
  <si>
    <t>Schaller 1972, Packer et al 2005</t>
  </si>
  <si>
    <t>Packer et al. 1991, Hanby et al. 1995, Honer et al. 2005</t>
  </si>
  <si>
    <t>7 to 10</t>
  </si>
  <si>
    <t>0.08 to 0.12</t>
  </si>
  <si>
    <t>20 to 50</t>
  </si>
  <si>
    <t>0.11 to 71</t>
  </si>
  <si>
    <t>Ferreira &amp; Funston 2010</t>
  </si>
  <si>
    <t>Smuts 1978, Funston 1999</t>
  </si>
  <si>
    <t>Kruger N. P. (South-Central)</t>
  </si>
  <si>
    <t>Kruuk 1972, Borner et al, 1987</t>
  </si>
  <si>
    <t>8.4 to 12</t>
  </si>
  <si>
    <t>7 to 31</t>
  </si>
  <si>
    <t>69 to 82</t>
  </si>
  <si>
    <t>1.4 to 9.5</t>
  </si>
  <si>
    <t>70 to 190</t>
  </si>
  <si>
    <t>Masai Mara (Talek)</t>
  </si>
  <si>
    <t>Gasaway et al. 1989, 1991</t>
  </si>
  <si>
    <t>I believe the ratio is of lion/hyena when the focus is lion and vice-versa</t>
  </si>
  <si>
    <t>Can run sims with these densities of victim and predator and go from there? What are the victim and the prey in each case?</t>
  </si>
  <si>
    <t>Data</t>
  </si>
  <si>
    <t>DataPercent</t>
  </si>
  <si>
    <t>This paper makes a distinction between kleptoparasitism and scavenging so I am assuming that when they scavenging here, they do mean scavenging as we refer to it. Also, the carrion source can be any dead animal, so the proportions here can be overestimated because carrion source is not just predator kills (however, remember that for a large number of herbivores in the ecosystemms in this table, an overwhelming chunk of mortality is due to predation)</t>
  </si>
  <si>
    <t>StrategyType</t>
  </si>
  <si>
    <t>h</t>
  </si>
  <si>
    <t>sc</t>
  </si>
  <si>
    <t>SpottedHyena</t>
  </si>
  <si>
    <t>DataMin</t>
  </si>
  <si>
    <t>DataMax</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</si>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</sst>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applyAlignment="1">
      <alignment wrapText="1"/>
    </xf>
    <xf numFmtId="0" fontId="0" fillId="0" borderId="0" xfId="0" applyNumberFormat="1" applyAlignment="1">
      <alignment wrapText="1"/>
    </xf>
    <xf numFmtId="0" fontId="6" fillId="2" borderId="0" xfId="6"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opLeftCell="A5" workbookViewId="0">
      <selection activeCell="I1" sqref="I1:M1048576"/>
    </sheetView>
  </sheetViews>
  <sheetFormatPr baseColWidth="10" defaultRowHeight="16" x14ac:dyDescent="0.2"/>
  <cols>
    <col min="1" max="2" width="10.83203125" style="1"/>
    <col min="3" max="3" width="17.1640625" style="1" customWidth="1"/>
    <col min="4" max="4" width="14" style="1" customWidth="1"/>
    <col min="5" max="5" width="15.83203125" style="1" customWidth="1"/>
    <col min="6" max="6" width="14.1640625" style="1" customWidth="1"/>
    <col min="7" max="7" width="24.1640625" style="1" customWidth="1"/>
    <col min="8" max="8" width="127.83203125" style="1" customWidth="1"/>
    <col min="14" max="16384" width="10.83203125" style="1"/>
  </cols>
  <sheetData>
    <row r="1" spans="1:8" s="2" customFormat="1" ht="51" x14ac:dyDescent="0.2">
      <c r="A1" s="2" t="s">
        <v>19</v>
      </c>
      <c r="B1" s="2" t="s">
        <v>0</v>
      </c>
      <c r="C1" s="2" t="s">
        <v>20</v>
      </c>
      <c r="D1" s="2" t="s">
        <v>21</v>
      </c>
      <c r="E1" s="2" t="s">
        <v>22</v>
      </c>
      <c r="F1" s="2" t="s">
        <v>23</v>
      </c>
      <c r="G1" s="2" t="s">
        <v>1</v>
      </c>
      <c r="H1" s="2" t="s">
        <v>25</v>
      </c>
    </row>
    <row r="2" spans="1:8" ht="34" x14ac:dyDescent="0.2">
      <c r="A2" s="1" t="s">
        <v>2</v>
      </c>
      <c r="B2" s="1" t="s">
        <v>29</v>
      </c>
      <c r="C2" s="1">
        <v>12</v>
      </c>
      <c r="D2" s="1">
        <v>0.75</v>
      </c>
      <c r="E2" s="4">
        <v>78</v>
      </c>
      <c r="F2" s="4">
        <v>12</v>
      </c>
      <c r="G2" s="1" t="s">
        <v>24</v>
      </c>
      <c r="H2" s="1" t="s">
        <v>26</v>
      </c>
    </row>
    <row r="3" spans="1:8" ht="34" x14ac:dyDescent="0.2">
      <c r="A3" s="1" t="s">
        <v>2</v>
      </c>
      <c r="B3" s="1" t="s">
        <v>28</v>
      </c>
      <c r="C3" s="3" t="s">
        <v>32</v>
      </c>
      <c r="D3" s="1" t="s">
        <v>33</v>
      </c>
      <c r="E3" s="4">
        <v>47</v>
      </c>
      <c r="F3" s="4">
        <v>33</v>
      </c>
      <c r="G3" s="1" t="s">
        <v>30</v>
      </c>
      <c r="H3" s="1" t="s">
        <v>47</v>
      </c>
    </row>
    <row r="4" spans="1:8" ht="51" x14ac:dyDescent="0.2">
      <c r="A4" s="1" t="s">
        <v>2</v>
      </c>
      <c r="B4" s="1" t="s">
        <v>27</v>
      </c>
      <c r="C4" s="1" t="s">
        <v>34</v>
      </c>
      <c r="D4" s="1" t="s">
        <v>35</v>
      </c>
      <c r="E4" s="4">
        <v>88</v>
      </c>
      <c r="F4" s="4">
        <v>10</v>
      </c>
      <c r="G4" s="1" t="s">
        <v>31</v>
      </c>
      <c r="H4" s="1" t="s">
        <v>48</v>
      </c>
    </row>
    <row r="5" spans="1:8" ht="68" x14ac:dyDescent="0.2">
      <c r="A5" s="1" t="s">
        <v>2</v>
      </c>
      <c r="B5" s="1" t="s">
        <v>5</v>
      </c>
      <c r="C5" s="1">
        <v>8</v>
      </c>
      <c r="D5" s="1">
        <v>0.56999999999999995</v>
      </c>
      <c r="E5" s="4" t="s">
        <v>6</v>
      </c>
      <c r="F5" s="4" t="s">
        <v>7</v>
      </c>
      <c r="G5" s="1" t="s">
        <v>36</v>
      </c>
      <c r="H5" s="1" t="s">
        <v>51</v>
      </c>
    </row>
    <row r="6" spans="1:8" ht="51" x14ac:dyDescent="0.2">
      <c r="A6" s="1" t="s">
        <v>2</v>
      </c>
      <c r="B6" s="1" t="s">
        <v>38</v>
      </c>
      <c r="C6" s="1">
        <v>12</v>
      </c>
      <c r="D6" s="1">
        <v>0.67</v>
      </c>
      <c r="E6" s="4" t="s">
        <v>6</v>
      </c>
      <c r="F6" s="4" t="s">
        <v>7</v>
      </c>
      <c r="G6" s="1" t="s">
        <v>37</v>
      </c>
    </row>
    <row r="7" spans="1:8" ht="51" x14ac:dyDescent="0.2">
      <c r="A7" s="1" t="s">
        <v>2</v>
      </c>
      <c r="B7" s="1" t="s">
        <v>8</v>
      </c>
      <c r="C7" s="1">
        <v>3</v>
      </c>
      <c r="D7" s="1">
        <v>1.5</v>
      </c>
      <c r="E7" s="4">
        <v>95</v>
      </c>
      <c r="F7" s="4">
        <v>5</v>
      </c>
      <c r="G7" s="1" t="s">
        <v>9</v>
      </c>
    </row>
    <row r="8" spans="1:8" ht="34" x14ac:dyDescent="0.2">
      <c r="A8" s="1" t="s">
        <v>2</v>
      </c>
      <c r="B8" s="1" t="s">
        <v>10</v>
      </c>
      <c r="C8" s="1">
        <v>2.8</v>
      </c>
      <c r="D8" s="1">
        <v>0.56000000000000005</v>
      </c>
      <c r="E8" s="4">
        <v>94.5</v>
      </c>
      <c r="F8" s="4">
        <v>5.5</v>
      </c>
      <c r="G8" s="1" t="s">
        <v>11</v>
      </c>
    </row>
    <row r="9" spans="1:8" ht="34" x14ac:dyDescent="0.2">
      <c r="A9" s="1" t="s">
        <v>12</v>
      </c>
      <c r="B9" s="1" t="s">
        <v>29</v>
      </c>
      <c r="C9" s="1">
        <v>16</v>
      </c>
      <c r="D9" s="1">
        <v>1.33</v>
      </c>
      <c r="E9" s="1">
        <v>43</v>
      </c>
      <c r="F9" s="1">
        <v>33</v>
      </c>
      <c r="G9" s="1" t="s">
        <v>39</v>
      </c>
    </row>
    <row r="10" spans="1:8" ht="51" x14ac:dyDescent="0.2">
      <c r="A10" s="1" t="s">
        <v>12</v>
      </c>
      <c r="B10" s="1" t="s">
        <v>3</v>
      </c>
      <c r="C10" s="1">
        <v>84</v>
      </c>
      <c r="D10" s="1" t="s">
        <v>40</v>
      </c>
      <c r="E10" s="1" t="s">
        <v>7</v>
      </c>
      <c r="F10" s="1" t="s">
        <v>7</v>
      </c>
      <c r="G10" s="1" t="s">
        <v>13</v>
      </c>
    </row>
    <row r="11" spans="1:8" ht="34" x14ac:dyDescent="0.2">
      <c r="A11" s="1" t="s">
        <v>12</v>
      </c>
      <c r="B11" s="1" t="s">
        <v>4</v>
      </c>
      <c r="C11" s="1" t="s">
        <v>44</v>
      </c>
      <c r="D11" s="1" t="s">
        <v>43</v>
      </c>
      <c r="E11" s="1" t="s">
        <v>42</v>
      </c>
      <c r="F11" s="1" t="s">
        <v>41</v>
      </c>
      <c r="G11" s="1" t="s">
        <v>14</v>
      </c>
    </row>
    <row r="12" spans="1:8" ht="51" x14ac:dyDescent="0.2">
      <c r="A12" s="1" t="s">
        <v>12</v>
      </c>
      <c r="B12" s="1" t="s">
        <v>45</v>
      </c>
      <c r="C12" s="1">
        <v>110</v>
      </c>
      <c r="E12" s="1">
        <v>85</v>
      </c>
      <c r="F12" s="1">
        <v>15</v>
      </c>
      <c r="G12" s="1" t="s">
        <v>15</v>
      </c>
    </row>
    <row r="13" spans="1:8" ht="51" x14ac:dyDescent="0.2">
      <c r="A13" s="1" t="s">
        <v>12</v>
      </c>
      <c r="B13" s="1" t="s">
        <v>16</v>
      </c>
      <c r="C13" s="1">
        <v>14</v>
      </c>
      <c r="D13" s="1">
        <v>1.75</v>
      </c>
      <c r="E13" s="1">
        <v>50</v>
      </c>
      <c r="F13" s="1" t="s">
        <v>7</v>
      </c>
      <c r="G13" s="1" t="s">
        <v>17</v>
      </c>
    </row>
    <row r="14" spans="1:8" ht="51" x14ac:dyDescent="0.2">
      <c r="A14" s="1" t="s">
        <v>12</v>
      </c>
      <c r="B14" s="1" t="s">
        <v>38</v>
      </c>
      <c r="C14" s="1">
        <v>18</v>
      </c>
      <c r="D14" s="1">
        <v>1.5</v>
      </c>
      <c r="E14" s="1" t="s">
        <v>7</v>
      </c>
      <c r="F14" s="1" t="s">
        <v>7</v>
      </c>
      <c r="G14" s="1" t="s">
        <v>18</v>
      </c>
    </row>
    <row r="15" spans="1:8" ht="51" x14ac:dyDescent="0.2">
      <c r="A15" s="1" t="s">
        <v>12</v>
      </c>
      <c r="B15" s="1" t="s">
        <v>8</v>
      </c>
      <c r="C15" s="1">
        <v>2</v>
      </c>
      <c r="D15" s="1">
        <v>0.67</v>
      </c>
      <c r="E15" s="1">
        <v>73</v>
      </c>
      <c r="F15" s="1">
        <v>27</v>
      </c>
      <c r="G15" s="1" t="s">
        <v>9</v>
      </c>
    </row>
    <row r="16" spans="1:8" ht="34" x14ac:dyDescent="0.2">
      <c r="A16" s="1" t="s">
        <v>12</v>
      </c>
      <c r="B16" s="1" t="s">
        <v>10</v>
      </c>
      <c r="C16" s="1">
        <v>5</v>
      </c>
      <c r="D16" s="1">
        <v>1.79</v>
      </c>
      <c r="E16" s="1">
        <v>75</v>
      </c>
      <c r="F16" s="1" t="s">
        <v>7</v>
      </c>
      <c r="G16" s="1" t="s">
        <v>46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85BD6-BF72-5248-B4DE-8867F86CDF3D}">
  <dimension ref="A1:F23"/>
  <sheetViews>
    <sheetView tabSelected="1" workbookViewId="0">
      <selection activeCell="K6" sqref="K6"/>
    </sheetView>
  </sheetViews>
  <sheetFormatPr baseColWidth="10" defaultRowHeight="16" x14ac:dyDescent="0.2"/>
  <cols>
    <col min="1" max="1" width="13.5" style="1" customWidth="1"/>
    <col min="2" max="2" width="15" style="1" customWidth="1"/>
    <col min="3" max="3" width="16" style="1" customWidth="1"/>
    <col min="4" max="4" width="10.83203125" style="1"/>
  </cols>
  <sheetData>
    <row r="1" spans="1:6" ht="17" x14ac:dyDescent="0.2">
      <c r="A1" s="2" t="s">
        <v>50</v>
      </c>
      <c r="B1" s="2" t="s">
        <v>19</v>
      </c>
      <c r="C1" s="2" t="s">
        <v>52</v>
      </c>
      <c r="D1" s="2" t="s">
        <v>49</v>
      </c>
      <c r="E1" s="2" t="s">
        <v>56</v>
      </c>
      <c r="F1" s="2" t="s">
        <v>57</v>
      </c>
    </row>
    <row r="2" spans="1:6" ht="17" x14ac:dyDescent="0.2">
      <c r="A2" s="1">
        <v>78</v>
      </c>
      <c r="B2" s="1" t="s">
        <v>2</v>
      </c>
      <c r="C2" s="1" t="s">
        <v>53</v>
      </c>
      <c r="D2" s="1">
        <f t="shared" ref="D2:D21" si="0">A2/100</f>
        <v>0.78</v>
      </c>
      <c r="E2" t="s">
        <v>58</v>
      </c>
      <c r="F2" t="s">
        <v>58</v>
      </c>
    </row>
    <row r="3" spans="1:6" ht="17" x14ac:dyDescent="0.2">
      <c r="A3" s="1">
        <v>47</v>
      </c>
      <c r="B3" s="1" t="s">
        <v>2</v>
      </c>
      <c r="C3" s="1" t="s">
        <v>53</v>
      </c>
      <c r="D3" s="1">
        <f t="shared" si="0"/>
        <v>0.47</v>
      </c>
      <c r="E3" t="s">
        <v>58</v>
      </c>
      <c r="F3" t="s">
        <v>58</v>
      </c>
    </row>
    <row r="4" spans="1:6" ht="17" x14ac:dyDescent="0.2">
      <c r="A4" s="1">
        <v>88</v>
      </c>
      <c r="B4" s="1" t="s">
        <v>2</v>
      </c>
      <c r="C4" s="1" t="s">
        <v>53</v>
      </c>
      <c r="D4" s="1">
        <f t="shared" si="0"/>
        <v>0.88</v>
      </c>
      <c r="E4" t="s">
        <v>58</v>
      </c>
      <c r="F4" t="s">
        <v>58</v>
      </c>
    </row>
    <row r="5" spans="1:6" ht="17" x14ac:dyDescent="0.2">
      <c r="A5" s="1">
        <v>100</v>
      </c>
      <c r="B5" s="1" t="s">
        <v>2</v>
      </c>
      <c r="C5" s="1" t="s">
        <v>53</v>
      </c>
      <c r="D5" s="1">
        <f t="shared" si="0"/>
        <v>1</v>
      </c>
      <c r="E5" t="s">
        <v>58</v>
      </c>
      <c r="F5" t="s">
        <v>58</v>
      </c>
    </row>
    <row r="6" spans="1:6" ht="17" x14ac:dyDescent="0.2">
      <c r="A6" s="1">
        <v>100</v>
      </c>
      <c r="B6" s="1" t="s">
        <v>2</v>
      </c>
      <c r="C6" s="1" t="s">
        <v>53</v>
      </c>
      <c r="D6" s="1">
        <f t="shared" si="0"/>
        <v>1</v>
      </c>
      <c r="E6" t="s">
        <v>58</v>
      </c>
      <c r="F6" t="s">
        <v>58</v>
      </c>
    </row>
    <row r="7" spans="1:6" ht="17" x14ac:dyDescent="0.2">
      <c r="A7" s="1">
        <v>95</v>
      </c>
      <c r="B7" s="1" t="s">
        <v>2</v>
      </c>
      <c r="C7" s="1" t="s">
        <v>53</v>
      </c>
      <c r="D7" s="1">
        <f t="shared" si="0"/>
        <v>0.95</v>
      </c>
      <c r="E7" t="s">
        <v>58</v>
      </c>
      <c r="F7" t="s">
        <v>58</v>
      </c>
    </row>
    <row r="8" spans="1:6" ht="17" x14ac:dyDescent="0.2">
      <c r="A8" s="1">
        <v>94.5</v>
      </c>
      <c r="B8" s="1" t="s">
        <v>2</v>
      </c>
      <c r="C8" s="1" t="s">
        <v>53</v>
      </c>
      <c r="D8" s="1">
        <f t="shared" si="0"/>
        <v>0.94499999999999995</v>
      </c>
      <c r="E8" t="s">
        <v>58</v>
      </c>
      <c r="F8" t="s">
        <v>58</v>
      </c>
    </row>
    <row r="9" spans="1:6" ht="17" x14ac:dyDescent="0.2">
      <c r="A9" s="4">
        <v>12</v>
      </c>
      <c r="B9" s="4" t="s">
        <v>2</v>
      </c>
      <c r="C9" s="4" t="s">
        <v>54</v>
      </c>
      <c r="D9" s="4">
        <f t="shared" si="0"/>
        <v>0.12</v>
      </c>
      <c r="E9" t="s">
        <v>58</v>
      </c>
      <c r="F9" t="s">
        <v>58</v>
      </c>
    </row>
    <row r="10" spans="1:6" ht="17" x14ac:dyDescent="0.2">
      <c r="A10" s="4">
        <v>33</v>
      </c>
      <c r="B10" s="4" t="s">
        <v>2</v>
      </c>
      <c r="C10" s="4" t="s">
        <v>54</v>
      </c>
      <c r="D10" s="4">
        <f t="shared" si="0"/>
        <v>0.33</v>
      </c>
      <c r="E10" t="s">
        <v>58</v>
      </c>
      <c r="F10" t="s">
        <v>58</v>
      </c>
    </row>
    <row r="11" spans="1:6" ht="17" x14ac:dyDescent="0.2">
      <c r="A11" s="4">
        <v>10</v>
      </c>
      <c r="B11" s="4" t="s">
        <v>2</v>
      </c>
      <c r="C11" s="4" t="s">
        <v>54</v>
      </c>
      <c r="D11" s="4">
        <f t="shared" si="0"/>
        <v>0.1</v>
      </c>
      <c r="E11" t="s">
        <v>58</v>
      </c>
      <c r="F11" t="s">
        <v>58</v>
      </c>
    </row>
    <row r="12" spans="1:6" ht="17" x14ac:dyDescent="0.2">
      <c r="A12" s="4">
        <v>5</v>
      </c>
      <c r="B12" s="4" t="s">
        <v>2</v>
      </c>
      <c r="C12" s="4" t="s">
        <v>54</v>
      </c>
      <c r="D12" s="4">
        <f t="shared" si="0"/>
        <v>0.05</v>
      </c>
      <c r="E12" t="s">
        <v>58</v>
      </c>
      <c r="F12" t="s">
        <v>58</v>
      </c>
    </row>
    <row r="13" spans="1:6" ht="17" x14ac:dyDescent="0.2">
      <c r="A13" s="4">
        <v>5.5</v>
      </c>
      <c r="B13" s="4" t="s">
        <v>2</v>
      </c>
      <c r="C13" s="4" t="s">
        <v>54</v>
      </c>
      <c r="D13" s="4">
        <f t="shared" si="0"/>
        <v>5.5E-2</v>
      </c>
      <c r="E13" t="s">
        <v>58</v>
      </c>
      <c r="F13" t="s">
        <v>58</v>
      </c>
    </row>
    <row r="14" spans="1:6" ht="17" x14ac:dyDescent="0.2">
      <c r="A14" s="1">
        <v>43</v>
      </c>
      <c r="B14" s="1" t="s">
        <v>55</v>
      </c>
      <c r="C14" s="1" t="s">
        <v>53</v>
      </c>
      <c r="D14" s="1">
        <f t="shared" si="0"/>
        <v>0.43</v>
      </c>
      <c r="E14" t="s">
        <v>58</v>
      </c>
      <c r="F14" t="s">
        <v>58</v>
      </c>
    </row>
    <row r="15" spans="1:6" ht="17" x14ac:dyDescent="0.2">
      <c r="A15" s="1">
        <v>85</v>
      </c>
      <c r="B15" s="1" t="s">
        <v>55</v>
      </c>
      <c r="C15" s="1" t="s">
        <v>53</v>
      </c>
      <c r="D15" s="1">
        <f t="shared" si="0"/>
        <v>0.85</v>
      </c>
      <c r="E15" t="s">
        <v>58</v>
      </c>
      <c r="F15" t="s">
        <v>58</v>
      </c>
    </row>
    <row r="16" spans="1:6" ht="17" x14ac:dyDescent="0.2">
      <c r="A16" s="1">
        <v>50</v>
      </c>
      <c r="B16" s="1" t="s">
        <v>55</v>
      </c>
      <c r="C16" s="1" t="s">
        <v>53</v>
      </c>
      <c r="D16" s="1">
        <f t="shared" si="0"/>
        <v>0.5</v>
      </c>
      <c r="E16" t="s">
        <v>58</v>
      </c>
      <c r="F16" t="s">
        <v>58</v>
      </c>
    </row>
    <row r="17" spans="1:6" ht="17" x14ac:dyDescent="0.2">
      <c r="A17" s="1">
        <v>73</v>
      </c>
      <c r="B17" s="1" t="s">
        <v>55</v>
      </c>
      <c r="C17" s="1" t="s">
        <v>53</v>
      </c>
      <c r="D17" s="1">
        <f t="shared" si="0"/>
        <v>0.73</v>
      </c>
      <c r="E17" t="s">
        <v>58</v>
      </c>
      <c r="F17" t="s">
        <v>58</v>
      </c>
    </row>
    <row r="18" spans="1:6" ht="17" x14ac:dyDescent="0.2">
      <c r="A18" s="1">
        <v>75</v>
      </c>
      <c r="B18" s="1" t="s">
        <v>55</v>
      </c>
      <c r="C18" s="1" t="s">
        <v>53</v>
      </c>
      <c r="D18" s="1">
        <f t="shared" si="0"/>
        <v>0.75</v>
      </c>
      <c r="E18" t="s">
        <v>58</v>
      </c>
      <c r="F18" t="s">
        <v>58</v>
      </c>
    </row>
    <row r="19" spans="1:6" ht="17" x14ac:dyDescent="0.2">
      <c r="A19" s="4">
        <v>33</v>
      </c>
      <c r="B19" s="4" t="s">
        <v>55</v>
      </c>
      <c r="C19" s="4" t="s">
        <v>54</v>
      </c>
      <c r="D19" s="4">
        <f t="shared" si="0"/>
        <v>0.33</v>
      </c>
      <c r="E19" t="s">
        <v>58</v>
      </c>
      <c r="F19" t="s">
        <v>58</v>
      </c>
    </row>
    <row r="20" spans="1:6" ht="17" x14ac:dyDescent="0.2">
      <c r="A20" s="4">
        <v>15</v>
      </c>
      <c r="B20" s="4" t="s">
        <v>55</v>
      </c>
      <c r="C20" s="4" t="s">
        <v>54</v>
      </c>
      <c r="D20" s="4">
        <f t="shared" si="0"/>
        <v>0.15</v>
      </c>
      <c r="E20" t="s">
        <v>58</v>
      </c>
      <c r="F20" t="s">
        <v>58</v>
      </c>
    </row>
    <row r="21" spans="1:6" ht="17" x14ac:dyDescent="0.2">
      <c r="A21" s="4">
        <v>27</v>
      </c>
      <c r="B21" s="4" t="s">
        <v>55</v>
      </c>
      <c r="C21" s="4" t="s">
        <v>54</v>
      </c>
      <c r="D21" s="4">
        <f t="shared" si="0"/>
        <v>0.27</v>
      </c>
      <c r="E21" t="s">
        <v>58</v>
      </c>
      <c r="F21" t="s">
        <v>58</v>
      </c>
    </row>
    <row r="22" spans="1:6" ht="18" customHeight="1" x14ac:dyDescent="0.2">
      <c r="A22" s="4" t="s">
        <v>41</v>
      </c>
      <c r="B22" s="4" t="s">
        <v>55</v>
      </c>
      <c r="C22" s="4" t="s">
        <v>54</v>
      </c>
      <c r="D22" s="4">
        <f>(7+31)/2/100</f>
        <v>0.19</v>
      </c>
      <c r="E22" s="4">
        <v>7.0000000000000007E-2</v>
      </c>
      <c r="F22" s="4">
        <v>0.31</v>
      </c>
    </row>
    <row r="23" spans="1:6" ht="17" x14ac:dyDescent="0.2">
      <c r="A23" s="1" t="s">
        <v>42</v>
      </c>
      <c r="B23" s="1" t="s">
        <v>55</v>
      </c>
      <c r="C23" s="1" t="s">
        <v>53</v>
      </c>
      <c r="D23" s="1">
        <f>(69+82)/2/100</f>
        <v>0.755</v>
      </c>
      <c r="E23" s="1">
        <v>0.69</v>
      </c>
      <c r="F23" s="1">
        <v>0.82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Perieraetal2013Lion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Ritwika Vallomparambath PanikkasserySugasree</dc:creator>
  <cp:lastModifiedBy>Ritwika Vallomparambath PanikkasserySugasree</cp:lastModifiedBy>
  <dcterms:created xsi:type="dcterms:W3CDTF">2021-05-25T09:23:08Z</dcterms:created>
  <dcterms:modified xsi:type="dcterms:W3CDTF">2022-06-09T03:30:05Z</dcterms:modified>
</cp:coreProperties>
</file>