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867136a6b665ee/Desktop/"/>
    </mc:Choice>
  </mc:AlternateContent>
  <xr:revisionPtr revIDLastSave="0" documentId="8_{5C4412AC-EAC7-4793-B5E3-FA5AA8B4FB6A}" xr6:coauthVersionLast="47" xr6:coauthVersionMax="47" xr10:uidLastSave="{00000000-0000-0000-0000-000000000000}"/>
  <bookViews>
    <workbookView xWindow="-110" yWindow="-110" windowWidth="19420" windowHeight="11500" xr2:uid="{0B177D40-9DD4-4AE5-B20A-D9080D80ED7D}"/>
  </bookViews>
  <sheets>
    <sheet name="Data" sheetId="1" r:id="rId1"/>
    <sheet name="FM vs M_GAD7" sheetId="9" r:id="rId2"/>
    <sheet name="t-Test" sheetId="11" r:id="rId3"/>
    <sheet name="Chi Sqr data_WSA" sheetId="7" r:id="rId4"/>
    <sheet name="Chi Sqr_WSA" sheetId="8" r:id="rId5"/>
    <sheet name="Chi Sqr data_GAD7" sheetId="5" r:id="rId6"/>
    <sheet name="Chi Sqr_GAD7" sheetId="6" r:id="rId7"/>
  </sheets>
  <definedNames>
    <definedName name="_xlnm._FilterDatabase" localSheetId="5" hidden="1">'Chi Sqr data_GAD7'!$A$1:$B$142</definedName>
    <definedName name="_xlnm._FilterDatabase" localSheetId="3" hidden="1">'Chi Sqr data_WSA'!$A$1:$B$142</definedName>
    <definedName name="_xlnm._FilterDatabase" localSheetId="0" hidden="1">Data!$A$1:$I$142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9" l="1"/>
  <c r="C2" i="9"/>
  <c r="C6" i="8" l="1"/>
  <c r="D6" i="8"/>
  <c r="H6" i="8" s="1"/>
  <c r="E6" i="8"/>
  <c r="F6" i="8"/>
  <c r="G6" i="8"/>
  <c r="B6" i="8"/>
  <c r="H5" i="8"/>
  <c r="H4" i="8"/>
  <c r="C7" i="6"/>
  <c r="D7" i="6"/>
  <c r="E7" i="6"/>
  <c r="B7" i="6"/>
  <c r="F6" i="6"/>
  <c r="F5" i="6"/>
  <c r="F7" i="6" s="1"/>
  <c r="D12" i="8" l="1"/>
  <c r="C13" i="8"/>
  <c r="G13" i="8"/>
  <c r="C12" i="8"/>
  <c r="B13" i="8"/>
  <c r="B12" i="8"/>
  <c r="F13" i="8"/>
  <c r="G12" i="8"/>
  <c r="E13" i="8"/>
  <c r="F12" i="8"/>
  <c r="D13" i="8"/>
  <c r="E12" i="8"/>
  <c r="C13" i="6"/>
  <c r="D14" i="6"/>
  <c r="E13" i="6"/>
  <c r="E14" i="6"/>
  <c r="B13" i="6"/>
  <c r="B14" i="6"/>
  <c r="C14" i="6"/>
  <c r="D13" i="6"/>
  <c r="E16" i="8" l="1"/>
  <c r="C16" i="6"/>
</calcChain>
</file>

<file path=xl/sharedStrings.xml><?xml version="1.0" encoding="utf-8"?>
<sst xmlns="http://schemas.openxmlformats.org/spreadsheetml/2006/main" count="1222" uniqueCount="206">
  <si>
    <t>NAME</t>
  </si>
  <si>
    <t>AGE</t>
  </si>
  <si>
    <t>GENDER</t>
  </si>
  <si>
    <t>SOCIO</t>
  </si>
  <si>
    <t>FAMILY TYPE</t>
  </si>
  <si>
    <t>Total Score(GAD 7)</t>
  </si>
  <si>
    <t>TYPE OF ANXIETY(GAD-7)</t>
  </si>
  <si>
    <t>Total Score(WSA)</t>
  </si>
  <si>
    <t>TYPE OF ANXIETY(WSA)</t>
  </si>
  <si>
    <t>GAD 7 INDEX</t>
  </si>
  <si>
    <t>TEST ANXIETY INDEX</t>
  </si>
  <si>
    <t>A A J</t>
  </si>
  <si>
    <t>Female</t>
  </si>
  <si>
    <t>moderate</t>
  </si>
  <si>
    <t>nuclear family</t>
  </si>
  <si>
    <t>0-4 =1</t>
  </si>
  <si>
    <t>no/little</t>
  </si>
  <si>
    <t>1.0-1.9= 1</t>
  </si>
  <si>
    <t>low</t>
  </si>
  <si>
    <t>A.A</t>
  </si>
  <si>
    <t>rich</t>
  </si>
  <si>
    <t>5-9=2</t>
  </si>
  <si>
    <t>mild</t>
  </si>
  <si>
    <t>2.0-2.5= 2</t>
  </si>
  <si>
    <t>normal</t>
  </si>
  <si>
    <t>10-14=3</t>
  </si>
  <si>
    <t>2.6-2.9=3</t>
  </si>
  <si>
    <t>normal high</t>
  </si>
  <si>
    <t>A.B</t>
  </si>
  <si>
    <t>male</t>
  </si>
  <si>
    <t>joint family</t>
  </si>
  <si>
    <t>15-21=4</t>
  </si>
  <si>
    <t>severe</t>
  </si>
  <si>
    <t>3.0-3.4= 4</t>
  </si>
  <si>
    <t>moderately high</t>
  </si>
  <si>
    <t>3.5-3.9= 5</t>
  </si>
  <si>
    <t>high</t>
  </si>
  <si>
    <t>Adrija Bera</t>
  </si>
  <si>
    <t>Poor</t>
  </si>
  <si>
    <t>Single Parent Family</t>
  </si>
  <si>
    <t>4.0-5.0= 6</t>
  </si>
  <si>
    <t>extremely high</t>
  </si>
  <si>
    <t>AG</t>
  </si>
  <si>
    <t>Agniv</t>
  </si>
  <si>
    <t>Alina Guha</t>
  </si>
  <si>
    <t xml:space="preserve">Amlan Bose </t>
  </si>
  <si>
    <t>Male</t>
  </si>
  <si>
    <t>Nuclear Family</t>
  </si>
  <si>
    <t xml:space="preserve">Anamitra Chowdhury </t>
  </si>
  <si>
    <t>Moderate</t>
  </si>
  <si>
    <t>Ani</t>
  </si>
  <si>
    <t xml:space="preserve">Anindita halder </t>
  </si>
  <si>
    <t xml:space="preserve">ANISH SENGUPTA </t>
  </si>
  <si>
    <t>Joint Family</t>
  </si>
  <si>
    <t xml:space="preserve">Ankita Pandey </t>
  </si>
  <si>
    <t>Anushree Dutta</t>
  </si>
  <si>
    <t xml:space="preserve">Anwesha Banerjee </t>
  </si>
  <si>
    <t>AR</t>
  </si>
  <si>
    <t xml:space="preserve">Arnab Roy </t>
  </si>
  <si>
    <t>Arunima</t>
  </si>
  <si>
    <t xml:space="preserve">Aryaman Majumdar </t>
  </si>
  <si>
    <t>Ayan Basak</t>
  </si>
  <si>
    <t>B.A</t>
  </si>
  <si>
    <t>BD</t>
  </si>
  <si>
    <t>Bhaskar Majumdar</t>
  </si>
  <si>
    <t>CG</t>
  </si>
  <si>
    <t>chandrani</t>
  </si>
  <si>
    <t xml:space="preserve">Clara </t>
  </si>
  <si>
    <t>D. Das</t>
  </si>
  <si>
    <t>poor</t>
  </si>
  <si>
    <t>D.B</t>
  </si>
  <si>
    <t xml:space="preserve">Debapriya Ghosh </t>
  </si>
  <si>
    <t>Debjit Nag</t>
  </si>
  <si>
    <t xml:space="preserve">Debmita Chakraborty </t>
  </si>
  <si>
    <t>Dipanjali</t>
  </si>
  <si>
    <t>Disha</t>
  </si>
  <si>
    <t>Disharee Kar</t>
  </si>
  <si>
    <t>G.S.</t>
  </si>
  <si>
    <t>GG</t>
  </si>
  <si>
    <t>H.S</t>
  </si>
  <si>
    <t>Single parent family</t>
  </si>
  <si>
    <t>I.S</t>
  </si>
  <si>
    <t>Indranil Kumar</t>
  </si>
  <si>
    <t>J.G</t>
  </si>
  <si>
    <t xml:space="preserve">jitanshupramanick </t>
  </si>
  <si>
    <t>K P</t>
  </si>
  <si>
    <t>Kanchan</t>
  </si>
  <si>
    <t>LD</t>
  </si>
  <si>
    <t>M.B</t>
  </si>
  <si>
    <t xml:space="preserve"> nuclear family</t>
  </si>
  <si>
    <t>Madhushree mazumder</t>
  </si>
  <si>
    <t>Manisha Das</t>
  </si>
  <si>
    <t>MB</t>
  </si>
  <si>
    <t xml:space="preserve">Mohammad Ashfaque </t>
  </si>
  <si>
    <t>Monalisha Das</t>
  </si>
  <si>
    <t>Mousumi Karar</t>
  </si>
  <si>
    <t>N.A</t>
  </si>
  <si>
    <t>N.D</t>
  </si>
  <si>
    <t>Nibedita Ghosh</t>
  </si>
  <si>
    <t>NSD</t>
  </si>
  <si>
    <t>Orijita Adhikary</t>
  </si>
  <si>
    <t>P.C</t>
  </si>
  <si>
    <t>P.D.</t>
  </si>
  <si>
    <t>PD</t>
  </si>
  <si>
    <t>Pradip Shukla</t>
  </si>
  <si>
    <t xml:space="preserve">Prasen Roy </t>
  </si>
  <si>
    <t xml:space="preserve">Pratiksha Ghosal </t>
  </si>
  <si>
    <t>Priyaam</t>
  </si>
  <si>
    <t>Priyonkar Mitra</t>
  </si>
  <si>
    <t>R K Mukherjee</t>
  </si>
  <si>
    <t>R. B</t>
  </si>
  <si>
    <t>R.A</t>
  </si>
  <si>
    <t>Ritwik Saha</t>
  </si>
  <si>
    <t>Romit Das</t>
  </si>
  <si>
    <t>S S</t>
  </si>
  <si>
    <t>S.B</t>
  </si>
  <si>
    <t>S.C</t>
  </si>
  <si>
    <t>S.D</t>
  </si>
  <si>
    <t>S.G</t>
  </si>
  <si>
    <t>S.L.</t>
  </si>
  <si>
    <t>S.M.</t>
  </si>
  <si>
    <t>S.P</t>
  </si>
  <si>
    <t>S.P.</t>
  </si>
  <si>
    <t>S.Pal</t>
  </si>
  <si>
    <t>S.R</t>
  </si>
  <si>
    <t>S.S</t>
  </si>
  <si>
    <t>Saheli Biswas</t>
  </si>
  <si>
    <t>Saikat Bal</t>
  </si>
  <si>
    <t xml:space="preserve">Saikat Mondal </t>
  </si>
  <si>
    <t xml:space="preserve">Sanjukta Dey </t>
  </si>
  <si>
    <t>Sayan</t>
  </si>
  <si>
    <t>Sayan Hazra</t>
  </si>
  <si>
    <t xml:space="preserve">Sayani Chakraborty </t>
  </si>
  <si>
    <t xml:space="preserve">Sayoni Mondal </t>
  </si>
  <si>
    <t>SB</t>
  </si>
  <si>
    <t>SC</t>
  </si>
  <si>
    <t>Sd</t>
  </si>
  <si>
    <t xml:space="preserve">Sejuti Chattopadhyay </t>
  </si>
  <si>
    <t>SG</t>
  </si>
  <si>
    <t>Shrabasti</t>
  </si>
  <si>
    <t>Shreya</t>
  </si>
  <si>
    <t>Shubhangi Bhuraria</t>
  </si>
  <si>
    <t>Rich</t>
  </si>
  <si>
    <t>Siddharth Dey</t>
  </si>
  <si>
    <t>Soumili Santra</t>
  </si>
  <si>
    <t>Sourav</t>
  </si>
  <si>
    <t>Sourav Das</t>
  </si>
  <si>
    <t>sourav kumar</t>
  </si>
  <si>
    <t>Srijita</t>
  </si>
  <si>
    <t>SS</t>
  </si>
  <si>
    <t>Subhrajyoti debnath</t>
  </si>
  <si>
    <t xml:space="preserve">Sukalyani </t>
  </si>
  <si>
    <t>Sumit</t>
  </si>
  <si>
    <t>Sumit Dubey</t>
  </si>
  <si>
    <t xml:space="preserve">Suraj </t>
  </si>
  <si>
    <t xml:space="preserve">Swagata Barua </t>
  </si>
  <si>
    <t>Swapnil Das</t>
  </si>
  <si>
    <t>T N</t>
  </si>
  <si>
    <t>T.C.</t>
  </si>
  <si>
    <t>T.M.</t>
  </si>
  <si>
    <t>Tiya</t>
  </si>
  <si>
    <t>Tuski</t>
  </si>
  <si>
    <t>UB</t>
  </si>
  <si>
    <t>ZYM</t>
  </si>
  <si>
    <t>S.A</t>
  </si>
  <si>
    <t>Pratyay Ghatak</t>
  </si>
  <si>
    <t>Mild Anxiety</t>
  </si>
  <si>
    <t>Moderate Anxiety</t>
  </si>
  <si>
    <t>Severe Anxiety</t>
  </si>
  <si>
    <t>LITTLE</t>
  </si>
  <si>
    <t>MILD</t>
  </si>
  <si>
    <t>MODERATE</t>
  </si>
  <si>
    <t>SEVERE</t>
  </si>
  <si>
    <t>MALE</t>
  </si>
  <si>
    <t>FEMALE</t>
  </si>
  <si>
    <t>TOTAL</t>
  </si>
  <si>
    <t>P-value=</t>
  </si>
  <si>
    <t>LOW</t>
  </si>
  <si>
    <t>NORMAL</t>
  </si>
  <si>
    <t>NORMAL HIGH</t>
  </si>
  <si>
    <t>MODERATELY HIGH</t>
  </si>
  <si>
    <t>HIGH</t>
  </si>
  <si>
    <t>EXTREMELY HIGH</t>
  </si>
  <si>
    <t>TYPE OF ANXIETY(GAD-7)-FM</t>
  </si>
  <si>
    <t>TYPE OF ANXIETY(GAD-7)-M</t>
  </si>
  <si>
    <t>Mean</t>
  </si>
  <si>
    <t>Variance</t>
  </si>
  <si>
    <t>Observations</t>
  </si>
  <si>
    <t>df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</si>
  <si>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</si>
  <si>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</si>
  <si>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</si>
  <si>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</si>
  <si>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</si>
  <si>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</si>
  <si>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</si>
  <si>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Ho : There is no association between gender and GAD 7 index</t>
  </si>
  <si>
    <t>H1 : There is association between gender and GAD 7 index</t>
  </si>
  <si>
    <t>TYPE OF ANXIETY(GAD-7)-Female</t>
  </si>
  <si>
    <t>TYPE OF ANXIETY(GAD-7)-Male</t>
  </si>
  <si>
    <t>EXPECTED TABLE</t>
  </si>
  <si>
    <t>OBSERVED TABLE</t>
  </si>
  <si>
    <t xml:space="preserve">H1 : Mean GAD 7 score of female &gt; mean GAD 7 score of male </t>
  </si>
  <si>
    <t xml:space="preserve">Ho : Mean GAD 7 score of female &lt;= Mean GAD 7 score of male </t>
  </si>
  <si>
    <t>Mean of  Female</t>
  </si>
  <si>
    <t>Mean of 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</si>
</sst>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u/>
      <sz val="1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0" fillId="0" borderId="3" xfId="0" applyBorder="1"/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4" borderId="5" xfId="0" applyFill="1" applyBorder="1"/>
    <xf numFmtId="0" fontId="0" fillId="5" borderId="5" xfId="0" applyFill="1" applyBorder="1"/>
    <xf numFmtId="0" fontId="4" fillId="6" borderId="5" xfId="0" applyFont="1" applyFill="1" applyBorder="1"/>
    <xf numFmtId="0" fontId="0" fillId="0" borderId="6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4" borderId="8" xfId="0" applyFill="1" applyBorder="1"/>
    <xf numFmtId="0" fontId="0" fillId="4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4" fillId="6" borderId="13" xfId="0" applyFont="1" applyFill="1" applyBorder="1"/>
    <xf numFmtId="0" fontId="0" fillId="7" borderId="5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1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0" borderId="5" xfId="0" applyFill="1" applyBorder="1"/>
    <xf numFmtId="0" fontId="0" fillId="12" borderId="0" xfId="0" applyFill="1"/>
    <xf numFmtId="0" fontId="0" fillId="13" borderId="0" xfId="0" applyFill="1"/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18" xfId="0" applyFont="1" applyFill="1" applyBorder="1" applyAlignment="1">
      <alignment horizontal="center"/>
    </xf>
    <xf numFmtId="0" fontId="7" fillId="9" borderId="15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1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6355-214B-4F6A-A801-BBC3B35FD3F1}">
  <sheetPr filterMode="1"/>
  <dimension ref="A1:O142"/>
  <sheetViews>
    <sheetView tabSelected="1" topLeftCell="C1" workbookViewId="0">
      <selection activeCell="G1" sqref="G1"/>
    </sheetView>
  </sheetViews>
  <sheetFormatPr defaultRowHeight="14.5" x14ac:dyDescent="0.35"/>
  <cols>
    <col min="1" max="1" width="14.54296875" customWidth="1"/>
    <col min="4" max="4" width="14.36328125" customWidth="1"/>
    <col min="5" max="5" width="17.36328125" customWidth="1"/>
    <col min="6" max="6" width="11.90625" customWidth="1"/>
    <col min="7" max="7" width="11.81640625" customWidth="1"/>
    <col min="8" max="8" width="13.7265625" customWidth="1"/>
    <col min="9" max="9" width="17" customWidth="1"/>
    <col min="14" max="14" width="9.90625" customWidth="1"/>
    <col min="15" max="15" width="18.08984375" customWidth="1"/>
  </cols>
  <sheetData>
    <row r="1" spans="1:15" s="4" customFormat="1" ht="44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2" t="s">
        <v>9</v>
      </c>
      <c r="L1" s="3"/>
      <c r="N1" s="5" t="s">
        <v>10</v>
      </c>
      <c r="O1" s="6"/>
    </row>
    <row r="2" spans="1:15" ht="15" hidden="1" thickBot="1" x14ac:dyDescent="0.4">
      <c r="A2" s="7" t="s">
        <v>11</v>
      </c>
      <c r="B2" s="8">
        <v>26</v>
      </c>
      <c r="C2" s="7" t="s">
        <v>12</v>
      </c>
      <c r="D2" s="7" t="s">
        <v>13</v>
      </c>
      <c r="E2" s="7" t="s">
        <v>14</v>
      </c>
      <c r="F2">
        <v>11</v>
      </c>
      <c r="G2">
        <v>3</v>
      </c>
      <c r="H2">
        <v>3.6</v>
      </c>
      <c r="I2">
        <v>5</v>
      </c>
      <c r="K2" s="2" t="s">
        <v>15</v>
      </c>
      <c r="L2" s="2" t="s">
        <v>16</v>
      </c>
      <c r="N2" s="5" t="s">
        <v>17</v>
      </c>
      <c r="O2" s="5" t="s">
        <v>18</v>
      </c>
    </row>
    <row r="3" spans="1:15" ht="15" hidden="1" thickBot="1" x14ac:dyDescent="0.4">
      <c r="A3" s="7" t="s">
        <v>19</v>
      </c>
      <c r="B3" s="8">
        <v>28</v>
      </c>
      <c r="C3" s="7" t="s">
        <v>12</v>
      </c>
      <c r="D3" s="7" t="s">
        <v>20</v>
      </c>
      <c r="E3" s="7" t="s">
        <v>14</v>
      </c>
      <c r="F3">
        <v>5</v>
      </c>
      <c r="G3">
        <v>2</v>
      </c>
      <c r="H3">
        <v>1.2</v>
      </c>
      <c r="I3">
        <v>1</v>
      </c>
      <c r="K3" s="2" t="s">
        <v>21</v>
      </c>
      <c r="L3" s="2" t="s">
        <v>22</v>
      </c>
      <c r="N3" s="5" t="s">
        <v>23</v>
      </c>
      <c r="O3" s="5" t="s">
        <v>24</v>
      </c>
    </row>
    <row r="4" spans="1:15" ht="15" hidden="1" thickBot="1" x14ac:dyDescent="0.4">
      <c r="A4" s="7" t="s">
        <v>19</v>
      </c>
      <c r="B4" s="8">
        <v>23</v>
      </c>
      <c r="C4" s="7" t="s">
        <v>12</v>
      </c>
      <c r="D4" s="7" t="s">
        <v>13</v>
      </c>
      <c r="E4" s="7" t="s">
        <v>14</v>
      </c>
      <c r="F4">
        <v>7</v>
      </c>
      <c r="G4">
        <v>2</v>
      </c>
      <c r="H4">
        <v>1.4</v>
      </c>
      <c r="I4">
        <v>1</v>
      </c>
      <c r="K4" s="2" t="s">
        <v>25</v>
      </c>
      <c r="L4" s="2" t="s">
        <v>13</v>
      </c>
      <c r="N4" s="5" t="s">
        <v>26</v>
      </c>
      <c r="O4" s="5" t="s">
        <v>27</v>
      </c>
    </row>
    <row r="5" spans="1:15" ht="15" thickBot="1" x14ac:dyDescent="0.4">
      <c r="A5" s="7" t="s">
        <v>28</v>
      </c>
      <c r="B5" s="8">
        <v>29</v>
      </c>
      <c r="C5" s="7" t="s">
        <v>29</v>
      </c>
      <c r="D5" s="7" t="s">
        <v>13</v>
      </c>
      <c r="E5" s="7" t="s">
        <v>30</v>
      </c>
      <c r="F5">
        <v>7</v>
      </c>
      <c r="G5">
        <v>2</v>
      </c>
      <c r="H5">
        <v>1.7</v>
      </c>
      <c r="I5">
        <v>1</v>
      </c>
      <c r="K5" s="2" t="s">
        <v>31</v>
      </c>
      <c r="L5" s="2" t="s">
        <v>32</v>
      </c>
      <c r="N5" s="5" t="s">
        <v>33</v>
      </c>
      <c r="O5" s="5" t="s">
        <v>34</v>
      </c>
    </row>
    <row r="6" spans="1:15" ht="15" thickBot="1" x14ac:dyDescent="0.4">
      <c r="A6" s="7" t="s">
        <v>28</v>
      </c>
      <c r="B6" s="8">
        <v>26</v>
      </c>
      <c r="C6" s="7" t="s">
        <v>29</v>
      </c>
      <c r="D6" s="7" t="s">
        <v>13</v>
      </c>
      <c r="E6" s="7" t="s">
        <v>30</v>
      </c>
      <c r="F6">
        <v>1</v>
      </c>
      <c r="G6">
        <v>1</v>
      </c>
      <c r="H6">
        <v>1.8</v>
      </c>
      <c r="I6">
        <v>1</v>
      </c>
      <c r="N6" s="5" t="s">
        <v>35</v>
      </c>
      <c r="O6" s="5" t="s">
        <v>36</v>
      </c>
    </row>
    <row r="7" spans="1:15" ht="15" hidden="1" thickBot="1" x14ac:dyDescent="0.4">
      <c r="A7" s="7" t="s">
        <v>37</v>
      </c>
      <c r="B7" s="7">
        <v>16</v>
      </c>
      <c r="C7" s="7" t="s">
        <v>12</v>
      </c>
      <c r="D7" s="7" t="s">
        <v>38</v>
      </c>
      <c r="E7" s="7" t="s">
        <v>39</v>
      </c>
      <c r="F7">
        <v>2</v>
      </c>
      <c r="G7">
        <v>1</v>
      </c>
      <c r="H7">
        <v>1.6</v>
      </c>
      <c r="I7">
        <v>1</v>
      </c>
      <c r="N7" s="5" t="s">
        <v>40</v>
      </c>
      <c r="O7" s="5" t="s">
        <v>41</v>
      </c>
    </row>
    <row r="8" spans="1:15" ht="15" hidden="1" thickBot="1" x14ac:dyDescent="0.4">
      <c r="A8" s="7" t="s">
        <v>42</v>
      </c>
      <c r="B8" s="8">
        <v>26</v>
      </c>
      <c r="C8" s="7" t="s">
        <v>12</v>
      </c>
      <c r="D8" s="7" t="s">
        <v>13</v>
      </c>
      <c r="E8" s="7" t="s">
        <v>30</v>
      </c>
      <c r="F8">
        <v>3</v>
      </c>
      <c r="G8">
        <v>1</v>
      </c>
      <c r="H8">
        <v>1.1000000000000001</v>
      </c>
      <c r="I8">
        <v>1</v>
      </c>
    </row>
    <row r="9" spans="1:15" ht="15" thickBot="1" x14ac:dyDescent="0.4">
      <c r="A9" s="7" t="s">
        <v>43</v>
      </c>
      <c r="B9" s="8">
        <v>24</v>
      </c>
      <c r="C9" s="7" t="s">
        <v>29</v>
      </c>
      <c r="D9" s="7" t="s">
        <v>13</v>
      </c>
      <c r="E9" s="7" t="s">
        <v>14</v>
      </c>
      <c r="F9">
        <v>10</v>
      </c>
      <c r="G9">
        <v>3</v>
      </c>
      <c r="H9">
        <v>2</v>
      </c>
      <c r="I9">
        <v>2</v>
      </c>
    </row>
    <row r="10" spans="1:15" ht="15" hidden="1" thickBot="1" x14ac:dyDescent="0.4">
      <c r="A10" s="7" t="s">
        <v>44</v>
      </c>
      <c r="B10" s="8">
        <v>24</v>
      </c>
      <c r="C10" s="7" t="s">
        <v>12</v>
      </c>
      <c r="D10" s="7" t="s">
        <v>13</v>
      </c>
      <c r="E10" s="7" t="s">
        <v>30</v>
      </c>
      <c r="F10">
        <v>13</v>
      </c>
      <c r="G10">
        <v>3</v>
      </c>
      <c r="H10">
        <v>3.2</v>
      </c>
      <c r="I10">
        <v>4</v>
      </c>
    </row>
    <row r="11" spans="1:15" ht="15" thickBot="1" x14ac:dyDescent="0.4">
      <c r="A11" s="7" t="s">
        <v>45</v>
      </c>
      <c r="B11" s="7">
        <v>25</v>
      </c>
      <c r="C11" s="7" t="s">
        <v>46</v>
      </c>
      <c r="D11" s="7" t="s">
        <v>38</v>
      </c>
      <c r="E11" s="7" t="s">
        <v>47</v>
      </c>
      <c r="F11">
        <v>2</v>
      </c>
      <c r="G11">
        <v>1</v>
      </c>
      <c r="H11">
        <v>1.9</v>
      </c>
      <c r="I11">
        <v>1</v>
      </c>
    </row>
    <row r="12" spans="1:15" ht="15" hidden="1" thickBot="1" x14ac:dyDescent="0.4">
      <c r="A12" s="7" t="s">
        <v>48</v>
      </c>
      <c r="B12" s="7">
        <v>26</v>
      </c>
      <c r="C12" s="7" t="s">
        <v>12</v>
      </c>
      <c r="D12" s="7" t="s">
        <v>49</v>
      </c>
      <c r="E12" s="7" t="s">
        <v>47</v>
      </c>
      <c r="F12">
        <v>15</v>
      </c>
      <c r="G12">
        <v>4</v>
      </c>
      <c r="H12">
        <v>2.7</v>
      </c>
      <c r="I12">
        <v>3</v>
      </c>
    </row>
    <row r="13" spans="1:15" ht="15" thickBot="1" x14ac:dyDescent="0.4">
      <c r="A13" s="7" t="s">
        <v>50</v>
      </c>
      <c r="B13" s="8">
        <v>26</v>
      </c>
      <c r="C13" s="7" t="s">
        <v>29</v>
      </c>
      <c r="D13" s="7" t="s">
        <v>20</v>
      </c>
      <c r="E13" s="7" t="s">
        <v>30</v>
      </c>
      <c r="F13">
        <v>9</v>
      </c>
      <c r="G13">
        <v>2</v>
      </c>
      <c r="H13">
        <v>2.2000000000000002</v>
      </c>
      <c r="I13">
        <v>2</v>
      </c>
    </row>
    <row r="14" spans="1:15" ht="15" hidden="1" thickBot="1" x14ac:dyDescent="0.4">
      <c r="A14" s="7" t="s">
        <v>51</v>
      </c>
      <c r="B14" s="7">
        <v>24</v>
      </c>
      <c r="C14" s="7" t="s">
        <v>12</v>
      </c>
      <c r="D14" s="7" t="s">
        <v>49</v>
      </c>
      <c r="E14" s="7" t="s">
        <v>47</v>
      </c>
      <c r="F14">
        <v>0</v>
      </c>
      <c r="G14">
        <v>1</v>
      </c>
      <c r="H14">
        <v>1.2</v>
      </c>
      <c r="I14">
        <v>1</v>
      </c>
    </row>
    <row r="15" spans="1:15" ht="15" thickBot="1" x14ac:dyDescent="0.4">
      <c r="A15" s="7" t="s">
        <v>52</v>
      </c>
      <c r="B15" s="7">
        <v>27</v>
      </c>
      <c r="C15" s="7" t="s">
        <v>46</v>
      </c>
      <c r="D15" s="7" t="s">
        <v>49</v>
      </c>
      <c r="E15" s="7" t="s">
        <v>53</v>
      </c>
      <c r="F15">
        <v>10</v>
      </c>
      <c r="G15">
        <v>3</v>
      </c>
      <c r="H15">
        <v>3.4</v>
      </c>
      <c r="I15">
        <v>4</v>
      </c>
    </row>
    <row r="16" spans="1:15" ht="15" hidden="1" thickBot="1" x14ac:dyDescent="0.4">
      <c r="A16" s="7" t="s">
        <v>54</v>
      </c>
      <c r="B16" s="7">
        <v>23</v>
      </c>
      <c r="C16" s="7" t="s">
        <v>12</v>
      </c>
      <c r="D16" s="7" t="s">
        <v>49</v>
      </c>
      <c r="E16" s="7" t="s">
        <v>47</v>
      </c>
      <c r="F16">
        <v>13</v>
      </c>
      <c r="G16">
        <v>3</v>
      </c>
      <c r="H16">
        <v>2.4</v>
      </c>
      <c r="I16">
        <v>2</v>
      </c>
    </row>
    <row r="17" spans="1:9" ht="15" hidden="1" thickBot="1" x14ac:dyDescent="0.4">
      <c r="A17" s="7" t="s">
        <v>55</v>
      </c>
      <c r="B17" s="7">
        <v>24</v>
      </c>
      <c r="C17" s="7" t="s">
        <v>12</v>
      </c>
      <c r="D17" s="7" t="s">
        <v>49</v>
      </c>
      <c r="E17" s="7" t="s">
        <v>47</v>
      </c>
      <c r="F17">
        <v>0</v>
      </c>
      <c r="G17">
        <v>1</v>
      </c>
      <c r="H17">
        <v>1.1000000000000001</v>
      </c>
      <c r="I17">
        <v>1</v>
      </c>
    </row>
    <row r="18" spans="1:9" ht="15" hidden="1" thickBot="1" x14ac:dyDescent="0.4">
      <c r="A18" s="7" t="s">
        <v>56</v>
      </c>
      <c r="B18" s="7">
        <v>23</v>
      </c>
      <c r="C18" s="7" t="s">
        <v>12</v>
      </c>
      <c r="D18" s="7" t="s">
        <v>49</v>
      </c>
      <c r="E18" s="7" t="s">
        <v>53</v>
      </c>
      <c r="F18">
        <v>13</v>
      </c>
      <c r="G18">
        <v>3</v>
      </c>
      <c r="H18">
        <v>1.8</v>
      </c>
      <c r="I18">
        <v>1</v>
      </c>
    </row>
    <row r="19" spans="1:9" ht="15" hidden="1" thickBot="1" x14ac:dyDescent="0.4">
      <c r="A19" s="7" t="s">
        <v>57</v>
      </c>
      <c r="B19" s="8">
        <v>23</v>
      </c>
      <c r="C19" s="7" t="s">
        <v>12</v>
      </c>
      <c r="D19" s="7" t="s">
        <v>13</v>
      </c>
      <c r="E19" s="7" t="s">
        <v>14</v>
      </c>
      <c r="F19">
        <v>14</v>
      </c>
      <c r="G19">
        <v>3</v>
      </c>
      <c r="H19">
        <v>3.2</v>
      </c>
      <c r="I19">
        <v>4</v>
      </c>
    </row>
    <row r="20" spans="1:9" ht="15" thickBot="1" x14ac:dyDescent="0.4">
      <c r="A20" s="7" t="s">
        <v>58</v>
      </c>
      <c r="B20" s="7">
        <v>24</v>
      </c>
      <c r="C20" s="7" t="s">
        <v>46</v>
      </c>
      <c r="D20" s="7" t="s">
        <v>49</v>
      </c>
      <c r="E20" s="7" t="s">
        <v>47</v>
      </c>
      <c r="F20">
        <v>4</v>
      </c>
      <c r="G20">
        <v>1</v>
      </c>
      <c r="H20">
        <v>2.9</v>
      </c>
      <c r="I20">
        <v>3</v>
      </c>
    </row>
    <row r="21" spans="1:9" ht="15" hidden="1" thickBot="1" x14ac:dyDescent="0.4">
      <c r="A21" s="7" t="s">
        <v>59</v>
      </c>
      <c r="B21" s="8">
        <v>26</v>
      </c>
      <c r="C21" s="7" t="s">
        <v>12</v>
      </c>
      <c r="D21" s="7" t="s">
        <v>13</v>
      </c>
      <c r="E21" s="7" t="s">
        <v>14</v>
      </c>
      <c r="F21">
        <v>13</v>
      </c>
      <c r="G21">
        <v>3</v>
      </c>
      <c r="H21">
        <v>3</v>
      </c>
      <c r="I21">
        <v>4</v>
      </c>
    </row>
    <row r="22" spans="1:9" ht="15" thickBot="1" x14ac:dyDescent="0.4">
      <c r="A22" s="7" t="s">
        <v>60</v>
      </c>
      <c r="B22" s="7">
        <v>16</v>
      </c>
      <c r="C22" s="7" t="s">
        <v>46</v>
      </c>
      <c r="D22" s="7" t="s">
        <v>49</v>
      </c>
      <c r="E22" s="7" t="s">
        <v>53</v>
      </c>
      <c r="F22">
        <v>8</v>
      </c>
      <c r="G22">
        <v>2</v>
      </c>
      <c r="H22">
        <v>3.4</v>
      </c>
      <c r="I22">
        <v>4</v>
      </c>
    </row>
    <row r="23" spans="1:9" ht="15" thickBot="1" x14ac:dyDescent="0.4">
      <c r="A23" s="7" t="s">
        <v>61</v>
      </c>
      <c r="B23" s="7">
        <v>25</v>
      </c>
      <c r="C23" s="7" t="s">
        <v>46</v>
      </c>
      <c r="D23" s="7" t="s">
        <v>49</v>
      </c>
      <c r="E23" s="7" t="s">
        <v>47</v>
      </c>
      <c r="F23">
        <v>4</v>
      </c>
      <c r="G23">
        <v>1</v>
      </c>
      <c r="H23">
        <v>1.3</v>
      </c>
      <c r="I23">
        <v>1</v>
      </c>
    </row>
    <row r="24" spans="1:9" ht="15" hidden="1" thickBot="1" x14ac:dyDescent="0.4">
      <c r="A24" s="7" t="s">
        <v>62</v>
      </c>
      <c r="B24" s="8">
        <v>20</v>
      </c>
      <c r="C24" s="7" t="s">
        <v>12</v>
      </c>
      <c r="D24" s="7" t="s">
        <v>13</v>
      </c>
      <c r="E24" s="7" t="s">
        <v>14</v>
      </c>
      <c r="F24">
        <v>4</v>
      </c>
      <c r="G24">
        <v>1</v>
      </c>
      <c r="H24">
        <v>1.6</v>
      </c>
      <c r="I24">
        <v>1</v>
      </c>
    </row>
    <row r="25" spans="1:9" ht="15" hidden="1" thickBot="1" x14ac:dyDescent="0.4">
      <c r="A25" s="7" t="s">
        <v>62</v>
      </c>
      <c r="B25" s="8">
        <v>20</v>
      </c>
      <c r="C25" s="7" t="s">
        <v>12</v>
      </c>
      <c r="D25" s="7" t="s">
        <v>13</v>
      </c>
      <c r="E25" s="7" t="s">
        <v>14</v>
      </c>
      <c r="F25">
        <v>7</v>
      </c>
      <c r="G25">
        <v>2</v>
      </c>
      <c r="H25">
        <v>3</v>
      </c>
      <c r="I25">
        <v>4</v>
      </c>
    </row>
    <row r="26" spans="1:9" ht="15" hidden="1" thickBot="1" x14ac:dyDescent="0.4">
      <c r="A26" s="7" t="s">
        <v>63</v>
      </c>
      <c r="B26" s="8">
        <v>22</v>
      </c>
      <c r="C26" s="7" t="s">
        <v>12</v>
      </c>
      <c r="D26" s="7" t="s">
        <v>13</v>
      </c>
      <c r="E26" s="7" t="s">
        <v>14</v>
      </c>
      <c r="F26">
        <v>0</v>
      </c>
      <c r="G26">
        <v>1</v>
      </c>
      <c r="H26">
        <v>1.5</v>
      </c>
      <c r="I26">
        <v>1</v>
      </c>
    </row>
    <row r="27" spans="1:9" ht="15" thickBot="1" x14ac:dyDescent="0.4">
      <c r="A27" s="7" t="s">
        <v>64</v>
      </c>
      <c r="B27" s="7">
        <v>49</v>
      </c>
      <c r="C27" s="7" t="s">
        <v>46</v>
      </c>
      <c r="D27" s="7" t="s">
        <v>49</v>
      </c>
      <c r="E27" s="7" t="s">
        <v>53</v>
      </c>
      <c r="F27">
        <v>11</v>
      </c>
      <c r="G27">
        <v>3</v>
      </c>
      <c r="H27">
        <v>1.9</v>
      </c>
      <c r="I27">
        <v>1</v>
      </c>
    </row>
    <row r="28" spans="1:9" ht="15" hidden="1" thickBot="1" x14ac:dyDescent="0.4">
      <c r="A28" s="7" t="s">
        <v>65</v>
      </c>
      <c r="B28" s="8">
        <v>28</v>
      </c>
      <c r="C28" s="7" t="s">
        <v>12</v>
      </c>
      <c r="D28" s="7" t="s">
        <v>13</v>
      </c>
      <c r="E28" s="7" t="s">
        <v>14</v>
      </c>
      <c r="F28">
        <v>4</v>
      </c>
      <c r="G28">
        <v>1</v>
      </c>
      <c r="H28">
        <v>3.6</v>
      </c>
      <c r="I28">
        <v>5</v>
      </c>
    </row>
    <row r="29" spans="1:9" ht="15" hidden="1" thickBot="1" x14ac:dyDescent="0.4">
      <c r="A29" s="7" t="s">
        <v>66</v>
      </c>
      <c r="B29" s="8">
        <v>14</v>
      </c>
      <c r="C29" s="7" t="s">
        <v>12</v>
      </c>
      <c r="D29" s="7" t="s">
        <v>13</v>
      </c>
      <c r="E29" s="7" t="s">
        <v>30</v>
      </c>
      <c r="F29">
        <v>5</v>
      </c>
      <c r="G29">
        <v>2</v>
      </c>
      <c r="H29">
        <v>1</v>
      </c>
      <c r="I29">
        <v>1</v>
      </c>
    </row>
    <row r="30" spans="1:9" ht="15" hidden="1" thickBot="1" x14ac:dyDescent="0.4">
      <c r="A30" s="7" t="s">
        <v>67</v>
      </c>
      <c r="B30" s="7">
        <v>27</v>
      </c>
      <c r="C30" s="7" t="s">
        <v>12</v>
      </c>
      <c r="D30" s="7" t="s">
        <v>49</v>
      </c>
      <c r="E30" s="7" t="s">
        <v>47</v>
      </c>
      <c r="F30">
        <v>2</v>
      </c>
      <c r="G30">
        <v>1</v>
      </c>
      <c r="H30">
        <v>1.9</v>
      </c>
      <c r="I30">
        <v>1</v>
      </c>
    </row>
    <row r="31" spans="1:9" ht="15" thickBot="1" x14ac:dyDescent="0.4">
      <c r="A31" s="7" t="s">
        <v>68</v>
      </c>
      <c r="B31" s="8">
        <v>36</v>
      </c>
      <c r="C31" s="7" t="s">
        <v>29</v>
      </c>
      <c r="D31" s="7" t="s">
        <v>69</v>
      </c>
      <c r="E31" s="7" t="s">
        <v>14</v>
      </c>
      <c r="F31">
        <v>8</v>
      </c>
      <c r="G31">
        <v>2</v>
      </c>
      <c r="H31">
        <v>1.2</v>
      </c>
      <c r="I31">
        <v>1</v>
      </c>
    </row>
    <row r="32" spans="1:9" ht="15" thickBot="1" x14ac:dyDescent="0.4">
      <c r="A32" s="7" t="s">
        <v>68</v>
      </c>
      <c r="B32" s="8">
        <v>27</v>
      </c>
      <c r="C32" s="7" t="s">
        <v>29</v>
      </c>
      <c r="D32" s="7" t="s">
        <v>13</v>
      </c>
      <c r="E32" s="7" t="s">
        <v>14</v>
      </c>
      <c r="F32">
        <v>7</v>
      </c>
      <c r="G32">
        <v>2</v>
      </c>
      <c r="H32">
        <v>2.2999999999999998</v>
      </c>
      <c r="I32">
        <v>2</v>
      </c>
    </row>
    <row r="33" spans="1:9" ht="15" thickBot="1" x14ac:dyDescent="0.4">
      <c r="A33" s="7" t="s">
        <v>68</v>
      </c>
      <c r="B33" s="8">
        <v>27</v>
      </c>
      <c r="C33" s="7" t="s">
        <v>29</v>
      </c>
      <c r="D33" s="7" t="s">
        <v>13</v>
      </c>
      <c r="E33" s="7" t="s">
        <v>14</v>
      </c>
      <c r="F33">
        <v>11</v>
      </c>
      <c r="G33">
        <v>3</v>
      </c>
      <c r="H33">
        <v>2.7</v>
      </c>
      <c r="I33">
        <v>3</v>
      </c>
    </row>
    <row r="34" spans="1:9" ht="15" thickBot="1" x14ac:dyDescent="0.4">
      <c r="A34" s="7" t="s">
        <v>68</v>
      </c>
      <c r="B34" s="8">
        <v>27</v>
      </c>
      <c r="C34" s="7" t="s">
        <v>29</v>
      </c>
      <c r="D34" s="7" t="s">
        <v>20</v>
      </c>
      <c r="E34" s="7" t="s">
        <v>30</v>
      </c>
      <c r="F34">
        <v>12</v>
      </c>
      <c r="G34">
        <v>3</v>
      </c>
      <c r="H34">
        <v>3.2</v>
      </c>
      <c r="I34">
        <v>4</v>
      </c>
    </row>
    <row r="35" spans="1:9" ht="15" hidden="1" thickBot="1" x14ac:dyDescent="0.4">
      <c r="A35" s="7" t="s">
        <v>70</v>
      </c>
      <c r="B35" s="8">
        <v>23</v>
      </c>
      <c r="C35" s="7" t="s">
        <v>12</v>
      </c>
      <c r="D35" s="7" t="s">
        <v>13</v>
      </c>
      <c r="E35" s="7" t="s">
        <v>14</v>
      </c>
      <c r="F35">
        <v>1</v>
      </c>
      <c r="G35">
        <v>1</v>
      </c>
      <c r="H35">
        <v>1.4</v>
      </c>
      <c r="I35">
        <v>1</v>
      </c>
    </row>
    <row r="36" spans="1:9" ht="15" thickBot="1" x14ac:dyDescent="0.4">
      <c r="A36" s="7" t="s">
        <v>70</v>
      </c>
      <c r="B36" s="8">
        <v>27</v>
      </c>
      <c r="C36" s="7" t="s">
        <v>29</v>
      </c>
      <c r="D36" s="7" t="s">
        <v>20</v>
      </c>
      <c r="E36" s="7" t="s">
        <v>14</v>
      </c>
      <c r="F36">
        <v>10</v>
      </c>
      <c r="G36">
        <v>3</v>
      </c>
      <c r="H36">
        <v>2</v>
      </c>
      <c r="I36">
        <v>2</v>
      </c>
    </row>
    <row r="37" spans="1:9" ht="15" hidden="1" thickBot="1" x14ac:dyDescent="0.4">
      <c r="A37" s="7" t="s">
        <v>70</v>
      </c>
      <c r="B37" s="8">
        <v>23</v>
      </c>
      <c r="C37" s="7" t="s">
        <v>12</v>
      </c>
      <c r="D37" s="7" t="s">
        <v>13</v>
      </c>
      <c r="E37" s="7" t="s">
        <v>14</v>
      </c>
      <c r="F37">
        <v>3</v>
      </c>
      <c r="G37">
        <v>1</v>
      </c>
      <c r="H37">
        <v>2.4</v>
      </c>
      <c r="I37">
        <v>2</v>
      </c>
    </row>
    <row r="38" spans="1:9" ht="15" thickBot="1" x14ac:dyDescent="0.4">
      <c r="A38" s="7" t="s">
        <v>71</v>
      </c>
      <c r="B38" s="7">
        <v>24</v>
      </c>
      <c r="C38" s="7" t="s">
        <v>46</v>
      </c>
      <c r="D38" s="7" t="s">
        <v>49</v>
      </c>
      <c r="E38" s="7" t="s">
        <v>47</v>
      </c>
      <c r="F38">
        <v>2</v>
      </c>
      <c r="G38">
        <v>1</v>
      </c>
      <c r="H38">
        <v>1.3</v>
      </c>
      <c r="I38">
        <v>1</v>
      </c>
    </row>
    <row r="39" spans="1:9" ht="15" thickBot="1" x14ac:dyDescent="0.4">
      <c r="A39" s="7" t="s">
        <v>72</v>
      </c>
      <c r="B39" s="7">
        <v>22</v>
      </c>
      <c r="C39" s="7" t="s">
        <v>46</v>
      </c>
      <c r="D39" s="7" t="s">
        <v>38</v>
      </c>
      <c r="E39" s="7" t="s">
        <v>47</v>
      </c>
      <c r="F39">
        <v>4</v>
      </c>
      <c r="G39">
        <v>1</v>
      </c>
      <c r="H39">
        <v>2.6</v>
      </c>
      <c r="I39">
        <v>3</v>
      </c>
    </row>
    <row r="40" spans="1:9" ht="15" hidden="1" thickBot="1" x14ac:dyDescent="0.4">
      <c r="A40" s="7" t="s">
        <v>73</v>
      </c>
      <c r="B40" s="7">
        <v>22</v>
      </c>
      <c r="C40" s="7" t="s">
        <v>12</v>
      </c>
      <c r="D40" s="7" t="s">
        <v>49</v>
      </c>
      <c r="E40" s="7" t="s">
        <v>53</v>
      </c>
      <c r="F40">
        <v>17</v>
      </c>
      <c r="G40">
        <v>4</v>
      </c>
      <c r="H40">
        <v>3.7</v>
      </c>
      <c r="I40">
        <v>5</v>
      </c>
    </row>
    <row r="41" spans="1:9" ht="15" hidden="1" thickBot="1" x14ac:dyDescent="0.4">
      <c r="A41" s="7" t="s">
        <v>74</v>
      </c>
      <c r="B41" s="8">
        <v>28</v>
      </c>
      <c r="C41" s="7" t="s">
        <v>12</v>
      </c>
      <c r="D41" s="7" t="s">
        <v>13</v>
      </c>
      <c r="E41" s="7" t="s">
        <v>14</v>
      </c>
      <c r="F41">
        <v>17</v>
      </c>
      <c r="G41">
        <v>4</v>
      </c>
      <c r="H41">
        <v>3.8</v>
      </c>
      <c r="I41">
        <v>5</v>
      </c>
    </row>
    <row r="42" spans="1:9" ht="15" hidden="1" thickBot="1" x14ac:dyDescent="0.4">
      <c r="A42" s="7" t="s">
        <v>75</v>
      </c>
      <c r="B42" s="8">
        <v>21</v>
      </c>
      <c r="C42" s="7" t="s">
        <v>12</v>
      </c>
      <c r="D42" s="7" t="s">
        <v>13</v>
      </c>
      <c r="E42" s="7" t="s">
        <v>14</v>
      </c>
      <c r="F42">
        <v>5</v>
      </c>
      <c r="G42">
        <v>2</v>
      </c>
      <c r="H42">
        <v>2.5</v>
      </c>
      <c r="I42">
        <v>2</v>
      </c>
    </row>
    <row r="43" spans="1:9" ht="15" hidden="1" thickBot="1" x14ac:dyDescent="0.4">
      <c r="A43" s="7" t="s">
        <v>76</v>
      </c>
      <c r="B43" s="7">
        <v>23</v>
      </c>
      <c r="C43" s="7" t="s">
        <v>12</v>
      </c>
      <c r="D43" s="7" t="s">
        <v>49</v>
      </c>
      <c r="E43" s="7" t="s">
        <v>47</v>
      </c>
      <c r="F43">
        <v>11</v>
      </c>
      <c r="G43">
        <v>3</v>
      </c>
      <c r="H43">
        <v>2.2999999999999998</v>
      </c>
      <c r="I43">
        <v>2</v>
      </c>
    </row>
    <row r="44" spans="1:9" ht="15" hidden="1" thickBot="1" x14ac:dyDescent="0.4">
      <c r="A44" s="7" t="s">
        <v>77</v>
      </c>
      <c r="B44" s="8">
        <v>25</v>
      </c>
      <c r="C44" s="7" t="s">
        <v>12</v>
      </c>
      <c r="D44" s="7" t="s">
        <v>13</v>
      </c>
      <c r="E44" s="7" t="s">
        <v>14</v>
      </c>
      <c r="F44">
        <v>4</v>
      </c>
      <c r="G44">
        <v>1</v>
      </c>
      <c r="H44">
        <v>1.3</v>
      </c>
      <c r="I44">
        <v>1</v>
      </c>
    </row>
    <row r="45" spans="1:9" ht="15" hidden="1" thickBot="1" x14ac:dyDescent="0.4">
      <c r="A45" s="7" t="s">
        <v>78</v>
      </c>
      <c r="B45" s="8">
        <v>28</v>
      </c>
      <c r="C45" s="7" t="s">
        <v>12</v>
      </c>
      <c r="D45" s="7" t="s">
        <v>13</v>
      </c>
      <c r="E45" s="7" t="s">
        <v>14</v>
      </c>
      <c r="F45">
        <v>6</v>
      </c>
      <c r="G45">
        <v>2</v>
      </c>
      <c r="H45">
        <v>1.2</v>
      </c>
      <c r="I45">
        <v>1</v>
      </c>
    </row>
    <row r="46" spans="1:9" ht="15" thickBot="1" x14ac:dyDescent="0.4">
      <c r="A46" s="7" t="s">
        <v>79</v>
      </c>
      <c r="B46" s="8">
        <v>13</v>
      </c>
      <c r="C46" s="7" t="s">
        <v>29</v>
      </c>
      <c r="D46" s="7" t="s">
        <v>13</v>
      </c>
      <c r="E46" s="7" t="s">
        <v>80</v>
      </c>
      <c r="F46">
        <v>6</v>
      </c>
      <c r="G46">
        <v>2</v>
      </c>
      <c r="H46">
        <v>1.3</v>
      </c>
      <c r="I46">
        <v>1</v>
      </c>
    </row>
    <row r="47" spans="1:9" ht="15" hidden="1" thickBot="1" x14ac:dyDescent="0.4">
      <c r="A47" s="7" t="s">
        <v>81</v>
      </c>
      <c r="B47" s="8">
        <v>23</v>
      </c>
      <c r="C47" s="7" t="s">
        <v>12</v>
      </c>
      <c r="D47" s="7" t="s">
        <v>13</v>
      </c>
      <c r="E47" s="7" t="s">
        <v>14</v>
      </c>
      <c r="F47">
        <v>19</v>
      </c>
      <c r="G47">
        <v>4</v>
      </c>
      <c r="H47">
        <v>3.4</v>
      </c>
      <c r="I47">
        <v>4</v>
      </c>
    </row>
    <row r="48" spans="1:9" ht="15" thickBot="1" x14ac:dyDescent="0.4">
      <c r="A48" s="7" t="s">
        <v>82</v>
      </c>
      <c r="B48" s="8">
        <v>23</v>
      </c>
      <c r="C48" s="7" t="s">
        <v>29</v>
      </c>
      <c r="D48" s="7" t="s">
        <v>20</v>
      </c>
      <c r="E48" s="7" t="s">
        <v>30</v>
      </c>
      <c r="F48">
        <v>9</v>
      </c>
      <c r="G48">
        <v>2</v>
      </c>
      <c r="H48">
        <v>3.3</v>
      </c>
      <c r="I48">
        <v>4</v>
      </c>
    </row>
    <row r="49" spans="1:9" ht="15" thickBot="1" x14ac:dyDescent="0.4">
      <c r="A49" s="7" t="s">
        <v>83</v>
      </c>
      <c r="B49" s="8">
        <v>24</v>
      </c>
      <c r="C49" s="7" t="s">
        <v>29</v>
      </c>
      <c r="D49" s="7" t="s">
        <v>13</v>
      </c>
      <c r="E49" s="7" t="s">
        <v>14</v>
      </c>
      <c r="F49">
        <v>5</v>
      </c>
      <c r="G49">
        <v>2</v>
      </c>
      <c r="H49">
        <v>1</v>
      </c>
      <c r="I49">
        <v>1</v>
      </c>
    </row>
    <row r="50" spans="1:9" ht="15" thickBot="1" x14ac:dyDescent="0.4">
      <c r="A50" s="7" t="s">
        <v>84</v>
      </c>
      <c r="B50" s="7">
        <v>21</v>
      </c>
      <c r="C50" s="7" t="s">
        <v>46</v>
      </c>
      <c r="D50" s="7" t="s">
        <v>49</v>
      </c>
      <c r="E50" s="7" t="s">
        <v>53</v>
      </c>
      <c r="F50">
        <v>0</v>
      </c>
      <c r="G50">
        <v>1</v>
      </c>
      <c r="H50">
        <v>1.1000000000000001</v>
      </c>
      <c r="I50">
        <v>1</v>
      </c>
    </row>
    <row r="51" spans="1:9" ht="15" thickBot="1" x14ac:dyDescent="0.4">
      <c r="A51" s="7" t="s">
        <v>85</v>
      </c>
      <c r="B51" s="8">
        <v>21</v>
      </c>
      <c r="C51" s="7" t="s">
        <v>29</v>
      </c>
      <c r="D51" s="7" t="s">
        <v>13</v>
      </c>
      <c r="E51" s="7" t="s">
        <v>14</v>
      </c>
      <c r="F51">
        <v>7</v>
      </c>
      <c r="G51">
        <v>2</v>
      </c>
      <c r="H51">
        <v>4.5</v>
      </c>
      <c r="I51">
        <v>6</v>
      </c>
    </row>
    <row r="52" spans="1:9" ht="15" hidden="1" thickBot="1" x14ac:dyDescent="0.4">
      <c r="A52" s="7" t="s">
        <v>86</v>
      </c>
      <c r="B52" s="8">
        <v>21</v>
      </c>
      <c r="C52" s="7" t="s">
        <v>12</v>
      </c>
      <c r="D52" s="7" t="s">
        <v>13</v>
      </c>
      <c r="E52" s="7" t="s">
        <v>14</v>
      </c>
      <c r="F52">
        <v>14</v>
      </c>
      <c r="G52">
        <v>3</v>
      </c>
      <c r="H52">
        <v>2.7</v>
      </c>
      <c r="I52">
        <v>3</v>
      </c>
    </row>
    <row r="53" spans="1:9" ht="15" hidden="1" thickBot="1" x14ac:dyDescent="0.4">
      <c r="A53" s="7" t="s">
        <v>87</v>
      </c>
      <c r="B53" s="8">
        <v>25</v>
      </c>
      <c r="C53" s="7" t="s">
        <v>12</v>
      </c>
      <c r="D53" s="7" t="s">
        <v>13</v>
      </c>
      <c r="E53" s="7" t="s">
        <v>30</v>
      </c>
      <c r="F53">
        <v>12</v>
      </c>
      <c r="G53">
        <v>3</v>
      </c>
      <c r="H53">
        <v>3.5</v>
      </c>
      <c r="I53">
        <v>5</v>
      </c>
    </row>
    <row r="54" spans="1:9" ht="15" hidden="1" thickBot="1" x14ac:dyDescent="0.4">
      <c r="A54" s="7" t="s">
        <v>88</v>
      </c>
      <c r="B54" s="8">
        <v>14</v>
      </c>
      <c r="C54" s="7" t="s">
        <v>12</v>
      </c>
      <c r="D54" s="7" t="s">
        <v>13</v>
      </c>
      <c r="E54" s="7" t="s">
        <v>89</v>
      </c>
      <c r="F54">
        <v>11</v>
      </c>
      <c r="G54">
        <v>3</v>
      </c>
      <c r="H54">
        <v>3.4</v>
      </c>
      <c r="I54">
        <v>4</v>
      </c>
    </row>
    <row r="55" spans="1:9" ht="15" hidden="1" thickBot="1" x14ac:dyDescent="0.4">
      <c r="A55" s="7" t="s">
        <v>90</v>
      </c>
      <c r="B55" s="7">
        <v>25</v>
      </c>
      <c r="C55" s="7" t="s">
        <v>12</v>
      </c>
      <c r="D55" s="7" t="s">
        <v>49</v>
      </c>
      <c r="E55" s="7" t="s">
        <v>47</v>
      </c>
      <c r="F55">
        <v>3</v>
      </c>
      <c r="G55">
        <v>1</v>
      </c>
      <c r="H55">
        <v>1.4</v>
      </c>
      <c r="I55">
        <v>1</v>
      </c>
    </row>
    <row r="56" spans="1:9" ht="15" hidden="1" thickBot="1" x14ac:dyDescent="0.4">
      <c r="A56" s="7" t="s">
        <v>91</v>
      </c>
      <c r="B56" s="7">
        <v>24</v>
      </c>
      <c r="C56" s="7" t="s">
        <v>12</v>
      </c>
      <c r="D56" s="7" t="s">
        <v>49</v>
      </c>
      <c r="E56" s="7" t="s">
        <v>47</v>
      </c>
      <c r="F56">
        <v>17</v>
      </c>
      <c r="G56">
        <v>4</v>
      </c>
      <c r="H56">
        <v>2.7</v>
      </c>
      <c r="I56">
        <v>3</v>
      </c>
    </row>
    <row r="57" spans="1:9" ht="15" hidden="1" thickBot="1" x14ac:dyDescent="0.4">
      <c r="A57" s="7" t="s">
        <v>92</v>
      </c>
      <c r="B57" s="8">
        <v>14</v>
      </c>
      <c r="C57" s="7" t="s">
        <v>12</v>
      </c>
      <c r="D57" s="7" t="s">
        <v>20</v>
      </c>
      <c r="E57" s="7" t="s">
        <v>14</v>
      </c>
      <c r="F57">
        <v>5</v>
      </c>
      <c r="G57">
        <v>2</v>
      </c>
      <c r="H57">
        <v>4.9000000000000004</v>
      </c>
      <c r="I57">
        <v>6</v>
      </c>
    </row>
    <row r="58" spans="1:9" ht="15" thickBot="1" x14ac:dyDescent="0.4">
      <c r="A58" s="7" t="s">
        <v>93</v>
      </c>
      <c r="B58" s="7">
        <v>21</v>
      </c>
      <c r="C58" s="7" t="s">
        <v>46</v>
      </c>
      <c r="D58" s="7" t="s">
        <v>49</v>
      </c>
      <c r="E58" s="7" t="s">
        <v>53</v>
      </c>
      <c r="F58">
        <v>4</v>
      </c>
      <c r="G58">
        <v>1</v>
      </c>
      <c r="H58">
        <v>2.7</v>
      </c>
      <c r="I58">
        <v>3</v>
      </c>
    </row>
    <row r="59" spans="1:9" ht="15" hidden="1" thickBot="1" x14ac:dyDescent="0.4">
      <c r="A59" s="7" t="s">
        <v>94</v>
      </c>
      <c r="B59" s="7">
        <v>25</v>
      </c>
      <c r="C59" s="7" t="s">
        <v>12</v>
      </c>
      <c r="D59" s="7" t="s">
        <v>49</v>
      </c>
      <c r="E59" s="7" t="s">
        <v>47</v>
      </c>
      <c r="F59">
        <v>1</v>
      </c>
      <c r="G59">
        <v>1</v>
      </c>
      <c r="H59">
        <v>2</v>
      </c>
      <c r="I59">
        <v>2</v>
      </c>
    </row>
    <row r="60" spans="1:9" ht="15" hidden="1" thickBot="1" x14ac:dyDescent="0.4">
      <c r="A60" s="7" t="s">
        <v>95</v>
      </c>
      <c r="B60" s="7">
        <v>21</v>
      </c>
      <c r="C60" s="7" t="s">
        <v>12</v>
      </c>
      <c r="D60" s="7" t="s">
        <v>49</v>
      </c>
      <c r="E60" s="7" t="s">
        <v>47</v>
      </c>
      <c r="F60">
        <v>7</v>
      </c>
      <c r="G60">
        <v>2</v>
      </c>
      <c r="H60">
        <v>2.2000000000000002</v>
      </c>
      <c r="I60">
        <v>2</v>
      </c>
    </row>
    <row r="61" spans="1:9" ht="15" hidden="1" thickBot="1" x14ac:dyDescent="0.4">
      <c r="A61" s="7" t="s">
        <v>96</v>
      </c>
      <c r="B61" s="8">
        <v>24</v>
      </c>
      <c r="C61" s="7" t="s">
        <v>12</v>
      </c>
      <c r="D61" s="7" t="s">
        <v>13</v>
      </c>
      <c r="E61" s="7" t="s">
        <v>14</v>
      </c>
      <c r="F61">
        <v>8</v>
      </c>
      <c r="G61">
        <v>2</v>
      </c>
      <c r="H61">
        <v>3</v>
      </c>
      <c r="I61">
        <v>4</v>
      </c>
    </row>
    <row r="62" spans="1:9" ht="15" hidden="1" thickBot="1" x14ac:dyDescent="0.4">
      <c r="A62" s="7" t="s">
        <v>97</v>
      </c>
      <c r="B62" s="8">
        <v>24</v>
      </c>
      <c r="C62" s="7" t="s">
        <v>12</v>
      </c>
      <c r="D62" s="7" t="s">
        <v>13</v>
      </c>
      <c r="E62" s="7" t="s">
        <v>14</v>
      </c>
      <c r="F62">
        <v>13</v>
      </c>
      <c r="G62">
        <v>3</v>
      </c>
      <c r="H62">
        <v>1.9</v>
      </c>
      <c r="I62">
        <v>1</v>
      </c>
    </row>
    <row r="63" spans="1:9" ht="15" hidden="1" thickBot="1" x14ac:dyDescent="0.4">
      <c r="A63" s="7" t="s">
        <v>98</v>
      </c>
      <c r="B63" s="7">
        <v>23</v>
      </c>
      <c r="C63" s="7" t="s">
        <v>12</v>
      </c>
      <c r="D63" s="7" t="s">
        <v>49</v>
      </c>
      <c r="E63" s="7" t="s">
        <v>39</v>
      </c>
      <c r="F63">
        <v>5</v>
      </c>
      <c r="G63">
        <v>2</v>
      </c>
      <c r="H63">
        <v>1.4</v>
      </c>
      <c r="I63">
        <v>1</v>
      </c>
    </row>
    <row r="64" spans="1:9" ht="15" thickBot="1" x14ac:dyDescent="0.4">
      <c r="A64" s="7" t="s">
        <v>99</v>
      </c>
      <c r="B64" s="8">
        <v>14</v>
      </c>
      <c r="C64" s="7" t="s">
        <v>29</v>
      </c>
      <c r="D64" s="7" t="s">
        <v>13</v>
      </c>
      <c r="E64" s="7" t="s">
        <v>30</v>
      </c>
      <c r="F64">
        <v>9</v>
      </c>
      <c r="G64">
        <v>2</v>
      </c>
      <c r="H64">
        <v>2.1</v>
      </c>
      <c r="I64">
        <v>2</v>
      </c>
    </row>
    <row r="65" spans="1:9" ht="15" hidden="1" thickBot="1" x14ac:dyDescent="0.4">
      <c r="A65" s="7" t="s">
        <v>100</v>
      </c>
      <c r="B65" s="7">
        <v>25</v>
      </c>
      <c r="C65" s="7" t="s">
        <v>12</v>
      </c>
      <c r="D65" s="7" t="s">
        <v>49</v>
      </c>
      <c r="E65" s="7" t="s">
        <v>47</v>
      </c>
      <c r="F65">
        <v>4</v>
      </c>
      <c r="G65">
        <v>1</v>
      </c>
      <c r="H65">
        <v>1.3</v>
      </c>
      <c r="I65">
        <v>1</v>
      </c>
    </row>
    <row r="66" spans="1:9" ht="15" hidden="1" thickBot="1" x14ac:dyDescent="0.4">
      <c r="A66" s="7" t="s">
        <v>101</v>
      </c>
      <c r="B66" s="8">
        <v>25</v>
      </c>
      <c r="C66" s="7" t="s">
        <v>12</v>
      </c>
      <c r="D66" s="7" t="s">
        <v>13</v>
      </c>
      <c r="E66" s="7" t="s">
        <v>30</v>
      </c>
      <c r="F66">
        <v>6</v>
      </c>
      <c r="G66">
        <v>2</v>
      </c>
      <c r="H66">
        <v>1.2</v>
      </c>
      <c r="I66">
        <v>1</v>
      </c>
    </row>
    <row r="67" spans="1:9" ht="15" hidden="1" thickBot="1" x14ac:dyDescent="0.4">
      <c r="A67" s="7" t="s">
        <v>101</v>
      </c>
      <c r="B67" s="8">
        <v>24</v>
      </c>
      <c r="C67" s="7" t="s">
        <v>12</v>
      </c>
      <c r="D67" s="7" t="s">
        <v>13</v>
      </c>
      <c r="E67" s="7" t="s">
        <v>14</v>
      </c>
      <c r="F67">
        <v>12</v>
      </c>
      <c r="G67">
        <v>3</v>
      </c>
      <c r="H67">
        <v>1.6</v>
      </c>
      <c r="I67">
        <v>1</v>
      </c>
    </row>
    <row r="68" spans="1:9" ht="15" hidden="1" thickBot="1" x14ac:dyDescent="0.4">
      <c r="A68" s="7" t="s">
        <v>102</v>
      </c>
      <c r="B68" s="8">
        <v>24</v>
      </c>
      <c r="C68" s="7" t="s">
        <v>12</v>
      </c>
      <c r="D68" s="7" t="s">
        <v>13</v>
      </c>
      <c r="E68" s="7" t="s">
        <v>14</v>
      </c>
      <c r="F68">
        <v>12</v>
      </c>
      <c r="G68">
        <v>3</v>
      </c>
      <c r="H68">
        <v>3.4</v>
      </c>
      <c r="I68">
        <v>4</v>
      </c>
    </row>
    <row r="69" spans="1:9" ht="15" hidden="1" thickBot="1" x14ac:dyDescent="0.4">
      <c r="A69" s="7" t="s">
        <v>102</v>
      </c>
      <c r="B69" s="8">
        <v>18</v>
      </c>
      <c r="C69" s="7" t="s">
        <v>12</v>
      </c>
      <c r="D69" s="7" t="s">
        <v>13</v>
      </c>
      <c r="E69" s="7" t="s">
        <v>30</v>
      </c>
      <c r="F69">
        <v>5</v>
      </c>
      <c r="G69">
        <v>2</v>
      </c>
      <c r="H69">
        <v>4.0999999999999996</v>
      </c>
      <c r="I69">
        <v>6</v>
      </c>
    </row>
    <row r="70" spans="1:9" ht="15" hidden="1" thickBot="1" x14ac:dyDescent="0.4">
      <c r="A70" s="7" t="s">
        <v>103</v>
      </c>
      <c r="B70" s="8">
        <v>23</v>
      </c>
      <c r="C70" s="7" t="s">
        <v>12</v>
      </c>
      <c r="D70" s="7" t="s">
        <v>13</v>
      </c>
      <c r="E70" s="7" t="s">
        <v>14</v>
      </c>
      <c r="F70">
        <v>3</v>
      </c>
      <c r="G70">
        <v>1</v>
      </c>
      <c r="H70">
        <v>1.8</v>
      </c>
      <c r="I70">
        <v>1</v>
      </c>
    </row>
    <row r="71" spans="1:9" ht="15" thickBot="1" x14ac:dyDescent="0.4">
      <c r="A71" s="7" t="s">
        <v>104</v>
      </c>
      <c r="B71" s="7">
        <v>25</v>
      </c>
      <c r="C71" s="7" t="s">
        <v>46</v>
      </c>
      <c r="D71" s="7" t="s">
        <v>49</v>
      </c>
      <c r="E71" s="7" t="s">
        <v>39</v>
      </c>
      <c r="F71">
        <v>8</v>
      </c>
      <c r="G71">
        <v>2</v>
      </c>
      <c r="H71">
        <v>2.6</v>
      </c>
      <c r="I71">
        <v>3</v>
      </c>
    </row>
    <row r="72" spans="1:9" x14ac:dyDescent="0.35">
      <c r="A72" s="9" t="s">
        <v>105</v>
      </c>
      <c r="B72" s="9">
        <v>18</v>
      </c>
      <c r="C72" s="9" t="s">
        <v>46</v>
      </c>
      <c r="D72" s="9" t="s">
        <v>20</v>
      </c>
      <c r="E72" s="9" t="s">
        <v>53</v>
      </c>
      <c r="F72">
        <v>7</v>
      </c>
      <c r="G72">
        <v>2</v>
      </c>
      <c r="H72">
        <v>2</v>
      </c>
      <c r="I72">
        <v>2</v>
      </c>
    </row>
    <row r="73" spans="1:9" hidden="1" x14ac:dyDescent="0.35">
      <c r="A73" s="9" t="s">
        <v>106</v>
      </c>
      <c r="B73" s="9">
        <v>22</v>
      </c>
      <c r="C73" s="9" t="s">
        <v>12</v>
      </c>
      <c r="D73" s="9" t="s">
        <v>49</v>
      </c>
      <c r="E73" s="9" t="s">
        <v>47</v>
      </c>
      <c r="F73">
        <v>11</v>
      </c>
      <c r="G73">
        <v>3</v>
      </c>
      <c r="H73">
        <v>2.9</v>
      </c>
      <c r="I73">
        <v>3</v>
      </c>
    </row>
    <row r="74" spans="1:9" x14ac:dyDescent="0.35">
      <c r="A74" s="9" t="s">
        <v>165</v>
      </c>
      <c r="B74" s="10">
        <v>22</v>
      </c>
      <c r="C74" s="9" t="s">
        <v>29</v>
      </c>
      <c r="D74" s="9" t="s">
        <v>13</v>
      </c>
      <c r="E74" s="9" t="s">
        <v>80</v>
      </c>
      <c r="F74">
        <v>19</v>
      </c>
      <c r="G74">
        <v>4</v>
      </c>
      <c r="H74">
        <v>1.6</v>
      </c>
      <c r="I74">
        <v>1</v>
      </c>
    </row>
    <row r="75" spans="1:9" hidden="1" x14ac:dyDescent="0.35">
      <c r="A75" s="9" t="s">
        <v>107</v>
      </c>
      <c r="B75" s="10">
        <v>29</v>
      </c>
      <c r="C75" s="9" t="s">
        <v>12</v>
      </c>
      <c r="D75" s="9" t="s">
        <v>13</v>
      </c>
      <c r="E75" s="9" t="s">
        <v>30</v>
      </c>
      <c r="F75">
        <v>9</v>
      </c>
      <c r="G75">
        <v>2</v>
      </c>
      <c r="H75">
        <v>2.4</v>
      </c>
      <c r="I75">
        <v>2</v>
      </c>
    </row>
    <row r="76" spans="1:9" x14ac:dyDescent="0.35">
      <c r="A76" t="s">
        <v>108</v>
      </c>
      <c r="B76">
        <v>22</v>
      </c>
      <c r="C76" t="s">
        <v>46</v>
      </c>
      <c r="D76" t="s">
        <v>49</v>
      </c>
      <c r="E76" t="s">
        <v>47</v>
      </c>
      <c r="F76">
        <v>10</v>
      </c>
      <c r="G76">
        <v>3</v>
      </c>
      <c r="H76">
        <v>1.7</v>
      </c>
      <c r="I76">
        <v>1</v>
      </c>
    </row>
    <row r="77" spans="1:9" x14ac:dyDescent="0.35">
      <c r="A77" t="s">
        <v>109</v>
      </c>
      <c r="B77">
        <v>24</v>
      </c>
      <c r="C77" t="s">
        <v>46</v>
      </c>
      <c r="D77" t="s">
        <v>49</v>
      </c>
      <c r="E77" t="s">
        <v>47</v>
      </c>
      <c r="F77">
        <v>14</v>
      </c>
      <c r="G77">
        <v>3</v>
      </c>
      <c r="H77">
        <v>2.8</v>
      </c>
      <c r="I77">
        <v>3</v>
      </c>
    </row>
    <row r="78" spans="1:9" hidden="1" x14ac:dyDescent="0.35">
      <c r="A78" t="s">
        <v>110</v>
      </c>
      <c r="B78" s="11">
        <v>22</v>
      </c>
      <c r="C78" t="s">
        <v>12</v>
      </c>
      <c r="D78" t="s">
        <v>13</v>
      </c>
      <c r="E78" t="s">
        <v>14</v>
      </c>
      <c r="F78">
        <v>1</v>
      </c>
      <c r="G78">
        <v>1</v>
      </c>
      <c r="H78">
        <v>1.8</v>
      </c>
      <c r="I78">
        <v>1</v>
      </c>
    </row>
    <row r="79" spans="1:9" hidden="1" x14ac:dyDescent="0.35">
      <c r="A79" t="s">
        <v>111</v>
      </c>
      <c r="B79" s="11">
        <v>24</v>
      </c>
      <c r="C79" t="s">
        <v>12</v>
      </c>
      <c r="D79" t="s">
        <v>13</v>
      </c>
      <c r="E79" t="s">
        <v>14</v>
      </c>
      <c r="F79">
        <v>9</v>
      </c>
      <c r="G79">
        <v>2</v>
      </c>
      <c r="H79">
        <v>2.2000000000000002</v>
      </c>
      <c r="I79">
        <v>2</v>
      </c>
    </row>
    <row r="80" spans="1:9" x14ac:dyDescent="0.35">
      <c r="A80" s="12" t="s">
        <v>112</v>
      </c>
      <c r="B80" s="13">
        <v>25</v>
      </c>
      <c r="C80" s="12" t="s">
        <v>46</v>
      </c>
      <c r="D80" s="12" t="s">
        <v>38</v>
      </c>
      <c r="E80" s="12" t="s">
        <v>47</v>
      </c>
      <c r="F80">
        <v>8</v>
      </c>
      <c r="G80">
        <v>2</v>
      </c>
      <c r="H80" s="12">
        <v>1.7</v>
      </c>
      <c r="I80" s="12">
        <v>1</v>
      </c>
    </row>
    <row r="81" spans="1:9" x14ac:dyDescent="0.35">
      <c r="A81" t="s">
        <v>113</v>
      </c>
      <c r="B81">
        <v>21</v>
      </c>
      <c r="C81" t="s">
        <v>46</v>
      </c>
      <c r="D81" t="s">
        <v>49</v>
      </c>
      <c r="E81" t="s">
        <v>47</v>
      </c>
      <c r="F81">
        <v>8</v>
      </c>
      <c r="G81">
        <v>2</v>
      </c>
      <c r="H81">
        <v>3</v>
      </c>
      <c r="I81">
        <v>4</v>
      </c>
    </row>
    <row r="82" spans="1:9" hidden="1" x14ac:dyDescent="0.35">
      <c r="A82" t="s">
        <v>114</v>
      </c>
      <c r="B82" s="11">
        <v>25</v>
      </c>
      <c r="C82" t="s">
        <v>12</v>
      </c>
      <c r="D82" t="s">
        <v>13</v>
      </c>
      <c r="E82" t="s">
        <v>30</v>
      </c>
      <c r="F82">
        <v>9</v>
      </c>
      <c r="G82">
        <v>2</v>
      </c>
      <c r="H82">
        <v>1.8</v>
      </c>
      <c r="I82">
        <v>1</v>
      </c>
    </row>
    <row r="83" spans="1:9" hidden="1" x14ac:dyDescent="0.35">
      <c r="A83" t="s">
        <v>164</v>
      </c>
      <c r="B83">
        <v>23</v>
      </c>
      <c r="C83" t="s">
        <v>12</v>
      </c>
      <c r="D83" t="s">
        <v>49</v>
      </c>
      <c r="E83" t="s">
        <v>80</v>
      </c>
      <c r="F83">
        <v>1</v>
      </c>
      <c r="G83">
        <v>1</v>
      </c>
      <c r="H83">
        <v>1.8</v>
      </c>
      <c r="I83">
        <v>1</v>
      </c>
    </row>
    <row r="84" spans="1:9" x14ac:dyDescent="0.35">
      <c r="A84" t="s">
        <v>115</v>
      </c>
      <c r="B84" s="11">
        <v>25</v>
      </c>
      <c r="C84" t="s">
        <v>29</v>
      </c>
      <c r="D84" t="s">
        <v>13</v>
      </c>
      <c r="E84" t="s">
        <v>80</v>
      </c>
      <c r="F84">
        <v>7</v>
      </c>
      <c r="G84">
        <v>2</v>
      </c>
      <c r="H84">
        <v>2.2000000000000002</v>
      </c>
      <c r="I84">
        <v>2</v>
      </c>
    </row>
    <row r="85" spans="1:9" hidden="1" x14ac:dyDescent="0.35">
      <c r="A85" t="s">
        <v>115</v>
      </c>
      <c r="B85" s="11">
        <v>24</v>
      </c>
      <c r="C85" t="s">
        <v>12</v>
      </c>
      <c r="D85" t="s">
        <v>13</v>
      </c>
      <c r="E85" t="s">
        <v>14</v>
      </c>
      <c r="F85">
        <v>12</v>
      </c>
      <c r="G85">
        <v>3</v>
      </c>
      <c r="H85">
        <v>2.6</v>
      </c>
      <c r="I85">
        <v>3</v>
      </c>
    </row>
    <row r="86" spans="1:9" x14ac:dyDescent="0.35">
      <c r="A86" t="s">
        <v>115</v>
      </c>
      <c r="B86" s="11">
        <v>25</v>
      </c>
      <c r="C86" t="s">
        <v>29</v>
      </c>
      <c r="D86" t="s">
        <v>13</v>
      </c>
      <c r="E86" t="s">
        <v>30</v>
      </c>
      <c r="F86">
        <v>12</v>
      </c>
      <c r="G86">
        <v>3</v>
      </c>
      <c r="H86">
        <v>3</v>
      </c>
      <c r="I86">
        <v>4</v>
      </c>
    </row>
    <row r="87" spans="1:9" x14ac:dyDescent="0.35">
      <c r="A87" t="s">
        <v>116</v>
      </c>
      <c r="B87" s="11">
        <v>26</v>
      </c>
      <c r="C87" t="s">
        <v>29</v>
      </c>
      <c r="D87" t="s">
        <v>13</v>
      </c>
      <c r="E87" t="s">
        <v>14</v>
      </c>
      <c r="F87">
        <v>11</v>
      </c>
      <c r="G87">
        <v>3</v>
      </c>
      <c r="H87">
        <v>2.2999999999999998</v>
      </c>
      <c r="I87">
        <v>2</v>
      </c>
    </row>
    <row r="88" spans="1:9" hidden="1" x14ac:dyDescent="0.35">
      <c r="A88" t="s">
        <v>117</v>
      </c>
      <c r="B88" s="11">
        <v>27</v>
      </c>
      <c r="C88" t="s">
        <v>12</v>
      </c>
      <c r="D88" t="s">
        <v>13</v>
      </c>
      <c r="E88" t="s">
        <v>14</v>
      </c>
      <c r="F88">
        <v>3</v>
      </c>
      <c r="G88">
        <v>1</v>
      </c>
      <c r="H88">
        <v>1.8</v>
      </c>
      <c r="I88">
        <v>1</v>
      </c>
    </row>
    <row r="89" spans="1:9" x14ac:dyDescent="0.35">
      <c r="A89" t="s">
        <v>117</v>
      </c>
      <c r="B89" s="11">
        <v>30</v>
      </c>
      <c r="C89" t="s">
        <v>29</v>
      </c>
      <c r="D89" t="s">
        <v>13</v>
      </c>
      <c r="E89" t="s">
        <v>80</v>
      </c>
      <c r="F89">
        <v>8</v>
      </c>
      <c r="G89">
        <v>2</v>
      </c>
      <c r="H89">
        <v>3</v>
      </c>
      <c r="I89">
        <v>4</v>
      </c>
    </row>
    <row r="90" spans="1:9" hidden="1" x14ac:dyDescent="0.35">
      <c r="A90" t="s">
        <v>117</v>
      </c>
      <c r="B90" s="11">
        <v>23</v>
      </c>
      <c r="C90" t="s">
        <v>12</v>
      </c>
      <c r="D90" t="s">
        <v>13</v>
      </c>
      <c r="E90" t="s">
        <v>14</v>
      </c>
      <c r="F90">
        <v>18</v>
      </c>
      <c r="G90">
        <v>4</v>
      </c>
      <c r="H90">
        <v>4.8</v>
      </c>
      <c r="I90">
        <v>6</v>
      </c>
    </row>
    <row r="91" spans="1:9" x14ac:dyDescent="0.35">
      <c r="A91" t="s">
        <v>118</v>
      </c>
      <c r="B91" s="11">
        <v>30</v>
      </c>
      <c r="C91" t="s">
        <v>29</v>
      </c>
      <c r="D91" t="s">
        <v>13</v>
      </c>
      <c r="E91" t="s">
        <v>14</v>
      </c>
      <c r="F91">
        <v>3</v>
      </c>
      <c r="G91">
        <v>1</v>
      </c>
      <c r="H91">
        <v>2.2999999999999998</v>
      </c>
      <c r="I91">
        <v>2</v>
      </c>
    </row>
    <row r="92" spans="1:9" hidden="1" x14ac:dyDescent="0.35">
      <c r="A92" t="s">
        <v>119</v>
      </c>
      <c r="B92" s="11">
        <v>22</v>
      </c>
      <c r="C92" t="s">
        <v>12</v>
      </c>
      <c r="D92" t="s">
        <v>13</v>
      </c>
      <c r="E92" t="s">
        <v>80</v>
      </c>
      <c r="F92">
        <v>8</v>
      </c>
      <c r="G92">
        <v>2</v>
      </c>
      <c r="H92">
        <v>2.5</v>
      </c>
      <c r="I92">
        <v>2</v>
      </c>
    </row>
    <row r="93" spans="1:9" x14ac:dyDescent="0.35">
      <c r="A93" t="s">
        <v>120</v>
      </c>
      <c r="B93" s="11">
        <v>23</v>
      </c>
      <c r="C93" t="s">
        <v>29</v>
      </c>
      <c r="D93" t="s">
        <v>13</v>
      </c>
      <c r="E93" t="s">
        <v>14</v>
      </c>
      <c r="F93">
        <v>1</v>
      </c>
      <c r="G93">
        <v>1</v>
      </c>
      <c r="H93">
        <v>1</v>
      </c>
      <c r="I93">
        <v>1</v>
      </c>
    </row>
    <row r="94" spans="1:9" x14ac:dyDescent="0.35">
      <c r="A94" t="s">
        <v>120</v>
      </c>
      <c r="B94" s="11">
        <v>23</v>
      </c>
      <c r="C94" t="s">
        <v>29</v>
      </c>
      <c r="D94" t="s">
        <v>13</v>
      </c>
      <c r="E94" t="s">
        <v>14</v>
      </c>
      <c r="F94">
        <v>0</v>
      </c>
      <c r="G94">
        <v>1</v>
      </c>
      <c r="H94">
        <v>1</v>
      </c>
      <c r="I94">
        <v>1</v>
      </c>
    </row>
    <row r="95" spans="1:9" x14ac:dyDescent="0.35">
      <c r="A95" t="s">
        <v>120</v>
      </c>
      <c r="B95" s="11">
        <v>26</v>
      </c>
      <c r="C95" t="s">
        <v>29</v>
      </c>
      <c r="D95" t="s">
        <v>13</v>
      </c>
      <c r="E95" t="s">
        <v>80</v>
      </c>
      <c r="F95">
        <v>17</v>
      </c>
      <c r="G95">
        <v>4</v>
      </c>
      <c r="H95">
        <v>3</v>
      </c>
      <c r="I95">
        <v>4</v>
      </c>
    </row>
    <row r="96" spans="1:9" hidden="1" x14ac:dyDescent="0.35">
      <c r="A96" t="s">
        <v>121</v>
      </c>
      <c r="B96" s="11">
        <v>16</v>
      </c>
      <c r="C96" t="s">
        <v>12</v>
      </c>
      <c r="D96" t="s">
        <v>20</v>
      </c>
      <c r="E96" t="s">
        <v>30</v>
      </c>
      <c r="F96">
        <v>1</v>
      </c>
      <c r="G96">
        <v>1</v>
      </c>
      <c r="H96">
        <v>1.5</v>
      </c>
      <c r="I96">
        <v>1</v>
      </c>
    </row>
    <row r="97" spans="1:9" x14ac:dyDescent="0.35">
      <c r="A97" t="s">
        <v>121</v>
      </c>
      <c r="B97" s="11">
        <v>24</v>
      </c>
      <c r="C97" t="s">
        <v>29</v>
      </c>
      <c r="D97" t="s">
        <v>13</v>
      </c>
      <c r="E97" t="s">
        <v>14</v>
      </c>
      <c r="F97">
        <v>13</v>
      </c>
      <c r="G97">
        <v>3</v>
      </c>
      <c r="H97">
        <v>1.9</v>
      </c>
      <c r="I97">
        <v>1</v>
      </c>
    </row>
    <row r="98" spans="1:9" hidden="1" x14ac:dyDescent="0.35">
      <c r="A98" t="s">
        <v>121</v>
      </c>
      <c r="B98" s="11">
        <v>23</v>
      </c>
      <c r="C98" t="s">
        <v>12</v>
      </c>
      <c r="D98" t="s">
        <v>13</v>
      </c>
      <c r="E98" t="s">
        <v>14</v>
      </c>
      <c r="F98">
        <v>0</v>
      </c>
      <c r="G98">
        <v>1</v>
      </c>
      <c r="H98">
        <v>2.2999999999999998</v>
      </c>
      <c r="I98">
        <v>2</v>
      </c>
    </row>
    <row r="99" spans="1:9" x14ac:dyDescent="0.35">
      <c r="A99" t="s">
        <v>122</v>
      </c>
      <c r="B99" s="11">
        <v>25</v>
      </c>
      <c r="C99" t="s">
        <v>29</v>
      </c>
      <c r="D99" t="s">
        <v>13</v>
      </c>
      <c r="E99" t="s">
        <v>30</v>
      </c>
      <c r="F99">
        <v>4</v>
      </c>
      <c r="G99">
        <v>1</v>
      </c>
      <c r="H99">
        <v>2.8</v>
      </c>
      <c r="I99">
        <v>3</v>
      </c>
    </row>
    <row r="100" spans="1:9" hidden="1" x14ac:dyDescent="0.35">
      <c r="A100" t="s">
        <v>123</v>
      </c>
      <c r="B100" s="11">
        <v>25</v>
      </c>
      <c r="C100" t="s">
        <v>12</v>
      </c>
      <c r="D100" t="s">
        <v>13</v>
      </c>
      <c r="E100" t="s">
        <v>14</v>
      </c>
      <c r="F100">
        <v>8</v>
      </c>
      <c r="G100">
        <v>2</v>
      </c>
      <c r="H100">
        <v>1.7</v>
      </c>
      <c r="I100">
        <v>1</v>
      </c>
    </row>
    <row r="101" spans="1:9" x14ac:dyDescent="0.35">
      <c r="A101" t="s">
        <v>124</v>
      </c>
      <c r="B101" s="11">
        <v>27</v>
      </c>
      <c r="C101" t="s">
        <v>29</v>
      </c>
      <c r="D101" t="s">
        <v>13</v>
      </c>
      <c r="E101" t="s">
        <v>14</v>
      </c>
      <c r="F101">
        <v>9</v>
      </c>
      <c r="G101">
        <v>2</v>
      </c>
      <c r="H101">
        <v>2.7</v>
      </c>
      <c r="I101">
        <v>3</v>
      </c>
    </row>
    <row r="102" spans="1:9" hidden="1" x14ac:dyDescent="0.35">
      <c r="A102" t="s">
        <v>125</v>
      </c>
      <c r="B102" s="11">
        <v>17</v>
      </c>
      <c r="C102" t="s">
        <v>12</v>
      </c>
      <c r="D102" t="s">
        <v>13</v>
      </c>
      <c r="E102" t="s">
        <v>30</v>
      </c>
      <c r="F102">
        <v>4</v>
      </c>
      <c r="G102">
        <v>1</v>
      </c>
      <c r="H102">
        <v>2.6</v>
      </c>
      <c r="I102">
        <v>3</v>
      </c>
    </row>
    <row r="103" spans="1:9" hidden="1" x14ac:dyDescent="0.35">
      <c r="A103" t="s">
        <v>125</v>
      </c>
      <c r="B103" s="11">
        <v>25</v>
      </c>
      <c r="C103" t="s">
        <v>12</v>
      </c>
      <c r="D103" t="s">
        <v>13</v>
      </c>
      <c r="E103" t="s">
        <v>14</v>
      </c>
      <c r="F103">
        <v>6</v>
      </c>
      <c r="G103">
        <v>2</v>
      </c>
      <c r="H103">
        <v>3</v>
      </c>
      <c r="I103">
        <v>4</v>
      </c>
    </row>
    <row r="104" spans="1:9" hidden="1" x14ac:dyDescent="0.35">
      <c r="A104" t="s">
        <v>126</v>
      </c>
      <c r="B104" s="11">
        <v>25</v>
      </c>
      <c r="C104" t="s">
        <v>12</v>
      </c>
      <c r="D104" t="s">
        <v>20</v>
      </c>
      <c r="E104" t="s">
        <v>14</v>
      </c>
      <c r="F104">
        <v>4</v>
      </c>
      <c r="G104">
        <v>1</v>
      </c>
      <c r="H104">
        <v>2.7</v>
      </c>
      <c r="I104">
        <v>3</v>
      </c>
    </row>
    <row r="105" spans="1:9" x14ac:dyDescent="0.35">
      <c r="A105" t="s">
        <v>127</v>
      </c>
      <c r="B105">
        <v>25</v>
      </c>
      <c r="C105" t="s">
        <v>46</v>
      </c>
      <c r="D105" t="s">
        <v>49</v>
      </c>
      <c r="E105" t="s">
        <v>47</v>
      </c>
      <c r="F105">
        <v>2</v>
      </c>
      <c r="G105">
        <v>1</v>
      </c>
      <c r="H105">
        <v>1.4</v>
      </c>
      <c r="I105">
        <v>1</v>
      </c>
    </row>
    <row r="106" spans="1:9" x14ac:dyDescent="0.35">
      <c r="A106" t="s">
        <v>128</v>
      </c>
      <c r="B106">
        <v>22</v>
      </c>
      <c r="C106" t="s">
        <v>46</v>
      </c>
      <c r="D106" t="s">
        <v>49</v>
      </c>
      <c r="E106" t="s">
        <v>53</v>
      </c>
      <c r="F106">
        <v>5</v>
      </c>
      <c r="G106">
        <v>2</v>
      </c>
      <c r="H106">
        <v>2.2999999999999998</v>
      </c>
      <c r="I106">
        <v>2</v>
      </c>
    </row>
    <row r="107" spans="1:9" hidden="1" x14ac:dyDescent="0.35">
      <c r="A107" t="s">
        <v>129</v>
      </c>
      <c r="B107">
        <v>23</v>
      </c>
      <c r="C107" t="s">
        <v>12</v>
      </c>
      <c r="D107" t="s">
        <v>49</v>
      </c>
      <c r="E107" t="s">
        <v>47</v>
      </c>
      <c r="F107">
        <v>11</v>
      </c>
      <c r="G107">
        <v>3</v>
      </c>
      <c r="H107">
        <v>3</v>
      </c>
      <c r="I107">
        <v>4</v>
      </c>
    </row>
    <row r="108" spans="1:9" x14ac:dyDescent="0.35">
      <c r="A108" t="s">
        <v>130</v>
      </c>
      <c r="B108">
        <v>23</v>
      </c>
      <c r="C108" t="s">
        <v>46</v>
      </c>
      <c r="D108" t="s">
        <v>49</v>
      </c>
      <c r="E108" t="s">
        <v>47</v>
      </c>
      <c r="F108">
        <v>9</v>
      </c>
      <c r="G108">
        <v>2</v>
      </c>
      <c r="H108">
        <v>2.8</v>
      </c>
      <c r="I108">
        <v>3</v>
      </c>
    </row>
    <row r="109" spans="1:9" x14ac:dyDescent="0.35">
      <c r="A109" t="s">
        <v>131</v>
      </c>
      <c r="B109">
        <v>24</v>
      </c>
      <c r="C109" t="s">
        <v>46</v>
      </c>
      <c r="D109" t="s">
        <v>49</v>
      </c>
      <c r="E109" t="s">
        <v>53</v>
      </c>
      <c r="F109">
        <v>1</v>
      </c>
      <c r="G109">
        <v>1</v>
      </c>
      <c r="H109">
        <v>1.7</v>
      </c>
      <c r="I109">
        <v>1</v>
      </c>
    </row>
    <row r="110" spans="1:9" hidden="1" x14ac:dyDescent="0.35">
      <c r="A110" t="s">
        <v>132</v>
      </c>
      <c r="B110">
        <v>23</v>
      </c>
      <c r="C110" t="s">
        <v>12</v>
      </c>
      <c r="D110" t="s">
        <v>49</v>
      </c>
      <c r="E110" t="s">
        <v>53</v>
      </c>
      <c r="F110">
        <v>4</v>
      </c>
      <c r="G110">
        <v>1</v>
      </c>
      <c r="H110">
        <v>1.8</v>
      </c>
      <c r="I110">
        <v>1</v>
      </c>
    </row>
    <row r="111" spans="1:9" hidden="1" x14ac:dyDescent="0.35">
      <c r="A111" t="s">
        <v>133</v>
      </c>
      <c r="B111">
        <v>25</v>
      </c>
      <c r="C111" t="s">
        <v>12</v>
      </c>
      <c r="D111" t="s">
        <v>49</v>
      </c>
      <c r="E111" t="s">
        <v>47</v>
      </c>
      <c r="F111">
        <v>9</v>
      </c>
      <c r="G111">
        <v>2</v>
      </c>
      <c r="H111">
        <v>2.9</v>
      </c>
      <c r="I111">
        <v>3</v>
      </c>
    </row>
    <row r="112" spans="1:9" hidden="1" x14ac:dyDescent="0.35">
      <c r="A112" t="s">
        <v>134</v>
      </c>
      <c r="B112" s="11">
        <v>23</v>
      </c>
      <c r="C112" t="s">
        <v>12</v>
      </c>
      <c r="D112" t="s">
        <v>13</v>
      </c>
      <c r="E112" t="s">
        <v>14</v>
      </c>
      <c r="F112">
        <v>11</v>
      </c>
      <c r="G112">
        <v>3</v>
      </c>
      <c r="H112">
        <v>1.4</v>
      </c>
      <c r="I112">
        <v>1</v>
      </c>
    </row>
    <row r="113" spans="1:9" hidden="1" x14ac:dyDescent="0.35">
      <c r="A113" t="s">
        <v>134</v>
      </c>
      <c r="B113" s="11">
        <v>25</v>
      </c>
      <c r="C113" t="s">
        <v>12</v>
      </c>
      <c r="D113" t="s">
        <v>13</v>
      </c>
      <c r="E113" t="s">
        <v>30</v>
      </c>
      <c r="F113">
        <v>3</v>
      </c>
      <c r="G113">
        <v>1</v>
      </c>
      <c r="H113">
        <v>2.4</v>
      </c>
      <c r="I113">
        <v>2</v>
      </c>
    </row>
    <row r="114" spans="1:9" hidden="1" x14ac:dyDescent="0.35">
      <c r="A114" t="s">
        <v>134</v>
      </c>
      <c r="B114" s="11">
        <v>26</v>
      </c>
      <c r="C114" t="s">
        <v>12</v>
      </c>
      <c r="D114" t="s">
        <v>13</v>
      </c>
      <c r="E114" t="s">
        <v>14</v>
      </c>
      <c r="F114">
        <v>16</v>
      </c>
      <c r="G114">
        <v>4</v>
      </c>
      <c r="H114">
        <v>3.5</v>
      </c>
      <c r="I114">
        <v>5</v>
      </c>
    </row>
    <row r="115" spans="1:9" x14ac:dyDescent="0.35">
      <c r="A115" t="s">
        <v>135</v>
      </c>
      <c r="B115" s="11">
        <v>28</v>
      </c>
      <c r="C115" t="s">
        <v>29</v>
      </c>
      <c r="D115" t="s">
        <v>69</v>
      </c>
      <c r="E115" t="s">
        <v>14</v>
      </c>
      <c r="F115">
        <v>3</v>
      </c>
      <c r="G115">
        <v>1</v>
      </c>
      <c r="H115">
        <v>2.2999999999999998</v>
      </c>
      <c r="I115">
        <v>2</v>
      </c>
    </row>
    <row r="116" spans="1:9" x14ac:dyDescent="0.35">
      <c r="A116" t="s">
        <v>136</v>
      </c>
      <c r="B116" s="11">
        <v>27</v>
      </c>
      <c r="C116" t="s">
        <v>29</v>
      </c>
      <c r="D116" t="s">
        <v>13</v>
      </c>
      <c r="E116" t="s">
        <v>14</v>
      </c>
      <c r="F116">
        <v>3</v>
      </c>
      <c r="G116">
        <v>1</v>
      </c>
      <c r="H116">
        <v>1.4</v>
      </c>
      <c r="I116">
        <v>1</v>
      </c>
    </row>
    <row r="117" spans="1:9" hidden="1" x14ac:dyDescent="0.35">
      <c r="A117" t="s">
        <v>137</v>
      </c>
      <c r="B117">
        <v>32</v>
      </c>
      <c r="C117" t="s">
        <v>12</v>
      </c>
      <c r="D117" t="s">
        <v>49</v>
      </c>
      <c r="E117" t="s">
        <v>47</v>
      </c>
      <c r="F117">
        <v>4</v>
      </c>
      <c r="G117">
        <v>1</v>
      </c>
      <c r="H117">
        <v>2.2999999999999998</v>
      </c>
      <c r="I117">
        <v>2</v>
      </c>
    </row>
    <row r="118" spans="1:9" hidden="1" x14ac:dyDescent="0.35">
      <c r="A118" t="s">
        <v>138</v>
      </c>
      <c r="B118" s="11">
        <v>21</v>
      </c>
      <c r="C118" t="s">
        <v>12</v>
      </c>
      <c r="D118" t="s">
        <v>13</v>
      </c>
      <c r="E118" t="s">
        <v>14</v>
      </c>
      <c r="F118">
        <v>10</v>
      </c>
      <c r="G118">
        <v>3</v>
      </c>
      <c r="H118">
        <v>3.1</v>
      </c>
      <c r="I118">
        <v>4</v>
      </c>
    </row>
    <row r="119" spans="1:9" hidden="1" x14ac:dyDescent="0.35">
      <c r="A119" t="s">
        <v>139</v>
      </c>
      <c r="B119" s="11">
        <v>31</v>
      </c>
      <c r="C119" t="s">
        <v>12</v>
      </c>
      <c r="D119" t="s">
        <v>13</v>
      </c>
      <c r="E119" t="s">
        <v>14</v>
      </c>
      <c r="F119">
        <v>9</v>
      </c>
      <c r="G119">
        <v>2</v>
      </c>
      <c r="H119">
        <v>3.5</v>
      </c>
      <c r="I119">
        <v>5</v>
      </c>
    </row>
    <row r="120" spans="1:9" hidden="1" x14ac:dyDescent="0.35">
      <c r="A120" t="s">
        <v>140</v>
      </c>
      <c r="B120">
        <v>23</v>
      </c>
      <c r="C120" t="s">
        <v>12</v>
      </c>
      <c r="D120" t="s">
        <v>49</v>
      </c>
      <c r="E120" t="s">
        <v>47</v>
      </c>
      <c r="F120">
        <v>2</v>
      </c>
      <c r="G120">
        <v>1</v>
      </c>
      <c r="H120">
        <v>1.7</v>
      </c>
      <c r="I120">
        <v>1</v>
      </c>
    </row>
    <row r="121" spans="1:9" hidden="1" x14ac:dyDescent="0.35">
      <c r="A121" t="s">
        <v>141</v>
      </c>
      <c r="B121">
        <v>23</v>
      </c>
      <c r="C121" t="s">
        <v>12</v>
      </c>
      <c r="D121" t="s">
        <v>142</v>
      </c>
      <c r="E121" t="s">
        <v>53</v>
      </c>
      <c r="F121">
        <v>8</v>
      </c>
      <c r="G121">
        <v>2</v>
      </c>
      <c r="H121">
        <v>2.6</v>
      </c>
      <c r="I121">
        <v>3</v>
      </c>
    </row>
    <row r="122" spans="1:9" x14ac:dyDescent="0.35">
      <c r="A122" t="s">
        <v>143</v>
      </c>
      <c r="B122">
        <v>29</v>
      </c>
      <c r="C122" t="s">
        <v>46</v>
      </c>
      <c r="D122" t="s">
        <v>49</v>
      </c>
      <c r="E122" t="s">
        <v>47</v>
      </c>
      <c r="F122">
        <v>0</v>
      </c>
      <c r="G122">
        <v>1</v>
      </c>
      <c r="H122">
        <v>1.8</v>
      </c>
      <c r="I122">
        <v>1</v>
      </c>
    </row>
    <row r="123" spans="1:9" hidden="1" x14ac:dyDescent="0.35">
      <c r="A123" t="s">
        <v>144</v>
      </c>
      <c r="B123">
        <v>21</v>
      </c>
      <c r="C123" t="s">
        <v>12</v>
      </c>
      <c r="D123" t="s">
        <v>49</v>
      </c>
      <c r="E123" t="s">
        <v>53</v>
      </c>
      <c r="F123">
        <v>10</v>
      </c>
      <c r="G123">
        <v>3</v>
      </c>
      <c r="H123">
        <v>2.9</v>
      </c>
      <c r="I123">
        <v>3</v>
      </c>
    </row>
    <row r="124" spans="1:9" x14ac:dyDescent="0.35">
      <c r="A124" t="s">
        <v>145</v>
      </c>
      <c r="B124" s="11">
        <v>29</v>
      </c>
      <c r="C124" t="s">
        <v>29</v>
      </c>
      <c r="D124" t="s">
        <v>13</v>
      </c>
      <c r="E124" t="s">
        <v>30</v>
      </c>
      <c r="F124">
        <v>2</v>
      </c>
      <c r="G124">
        <v>1</v>
      </c>
      <c r="H124">
        <v>1.8</v>
      </c>
      <c r="I124">
        <v>1</v>
      </c>
    </row>
    <row r="125" spans="1:9" x14ac:dyDescent="0.35">
      <c r="A125" t="s">
        <v>146</v>
      </c>
      <c r="B125" s="11">
        <v>25</v>
      </c>
      <c r="C125" t="s">
        <v>29</v>
      </c>
      <c r="D125" t="s">
        <v>13</v>
      </c>
      <c r="E125" t="s">
        <v>14</v>
      </c>
      <c r="F125">
        <v>6</v>
      </c>
      <c r="G125">
        <v>2</v>
      </c>
      <c r="H125">
        <v>3.6</v>
      </c>
      <c r="I125">
        <v>5</v>
      </c>
    </row>
    <row r="126" spans="1:9" x14ac:dyDescent="0.35">
      <c r="A126" t="s">
        <v>147</v>
      </c>
      <c r="B126">
        <v>22</v>
      </c>
      <c r="C126" t="s">
        <v>46</v>
      </c>
      <c r="D126" t="s">
        <v>142</v>
      </c>
      <c r="E126" t="s">
        <v>53</v>
      </c>
      <c r="F126">
        <v>0</v>
      </c>
      <c r="G126">
        <v>1</v>
      </c>
      <c r="H126">
        <v>2.2000000000000002</v>
      </c>
      <c r="I126">
        <v>2</v>
      </c>
    </row>
    <row r="127" spans="1:9" hidden="1" x14ac:dyDescent="0.35">
      <c r="A127" t="s">
        <v>148</v>
      </c>
      <c r="B127" s="11">
        <v>15</v>
      </c>
      <c r="C127" t="s">
        <v>12</v>
      </c>
      <c r="D127" t="s">
        <v>13</v>
      </c>
      <c r="E127" t="s">
        <v>30</v>
      </c>
      <c r="F127">
        <v>17</v>
      </c>
      <c r="G127">
        <v>4</v>
      </c>
      <c r="H127">
        <v>2.2999999999999998</v>
      </c>
      <c r="I127">
        <v>2</v>
      </c>
    </row>
    <row r="128" spans="1:9" hidden="1" x14ac:dyDescent="0.35">
      <c r="A128" t="s">
        <v>149</v>
      </c>
      <c r="B128" s="11">
        <v>21</v>
      </c>
      <c r="C128" t="s">
        <v>12</v>
      </c>
      <c r="D128" t="s">
        <v>13</v>
      </c>
      <c r="E128" t="s">
        <v>14</v>
      </c>
      <c r="F128">
        <v>17</v>
      </c>
      <c r="G128">
        <v>4</v>
      </c>
      <c r="H128">
        <v>3.1</v>
      </c>
      <c r="I128">
        <v>4</v>
      </c>
    </row>
    <row r="129" spans="1:9" x14ac:dyDescent="0.35">
      <c r="A129" t="s">
        <v>150</v>
      </c>
      <c r="B129">
        <v>26</v>
      </c>
      <c r="C129" t="s">
        <v>46</v>
      </c>
      <c r="D129" t="s">
        <v>49</v>
      </c>
      <c r="E129" t="s">
        <v>39</v>
      </c>
      <c r="F129">
        <v>7</v>
      </c>
      <c r="G129">
        <v>2</v>
      </c>
      <c r="H129">
        <v>2.1</v>
      </c>
      <c r="I129">
        <v>2</v>
      </c>
    </row>
    <row r="130" spans="1:9" hidden="1" x14ac:dyDescent="0.35">
      <c r="A130" t="s">
        <v>151</v>
      </c>
      <c r="B130">
        <v>27</v>
      </c>
      <c r="C130" t="s">
        <v>12</v>
      </c>
      <c r="D130" t="s">
        <v>49</v>
      </c>
      <c r="E130" t="s">
        <v>47</v>
      </c>
      <c r="F130">
        <v>10</v>
      </c>
      <c r="G130">
        <v>3</v>
      </c>
      <c r="H130">
        <v>3.2</v>
      </c>
      <c r="I130">
        <v>4</v>
      </c>
    </row>
    <row r="131" spans="1:9" x14ac:dyDescent="0.35">
      <c r="A131" t="s">
        <v>152</v>
      </c>
      <c r="B131" s="11">
        <v>26</v>
      </c>
      <c r="C131" t="s">
        <v>29</v>
      </c>
      <c r="D131" t="s">
        <v>13</v>
      </c>
      <c r="E131" t="s">
        <v>14</v>
      </c>
      <c r="F131">
        <v>0</v>
      </c>
      <c r="G131">
        <v>1</v>
      </c>
      <c r="H131">
        <v>1.4</v>
      </c>
      <c r="I131">
        <v>1</v>
      </c>
    </row>
    <row r="132" spans="1:9" x14ac:dyDescent="0.35">
      <c r="A132" t="s">
        <v>153</v>
      </c>
      <c r="B132">
        <v>28</v>
      </c>
      <c r="C132" t="s">
        <v>46</v>
      </c>
      <c r="D132" t="s">
        <v>49</v>
      </c>
      <c r="E132" t="s">
        <v>47</v>
      </c>
      <c r="F132">
        <v>4</v>
      </c>
      <c r="G132">
        <v>1</v>
      </c>
      <c r="H132">
        <v>1</v>
      </c>
      <c r="I132">
        <v>1</v>
      </c>
    </row>
    <row r="133" spans="1:9" x14ac:dyDescent="0.35">
      <c r="A133" t="s">
        <v>154</v>
      </c>
      <c r="B133">
        <v>24</v>
      </c>
      <c r="C133" t="s">
        <v>46</v>
      </c>
      <c r="D133" t="s">
        <v>49</v>
      </c>
      <c r="E133" t="s">
        <v>47</v>
      </c>
      <c r="F133">
        <v>2</v>
      </c>
      <c r="G133">
        <v>1</v>
      </c>
      <c r="H133">
        <v>2.4</v>
      </c>
      <c r="I133">
        <v>2</v>
      </c>
    </row>
    <row r="134" spans="1:9" hidden="1" x14ac:dyDescent="0.35">
      <c r="A134" t="s">
        <v>155</v>
      </c>
      <c r="B134">
        <v>23</v>
      </c>
      <c r="C134" t="s">
        <v>12</v>
      </c>
      <c r="D134" t="s">
        <v>49</v>
      </c>
      <c r="E134" t="s">
        <v>47</v>
      </c>
      <c r="F134">
        <v>10</v>
      </c>
      <c r="G134">
        <v>3</v>
      </c>
      <c r="H134">
        <v>2.2999999999999998</v>
      </c>
      <c r="I134">
        <v>2</v>
      </c>
    </row>
    <row r="135" spans="1:9" x14ac:dyDescent="0.35">
      <c r="A135" t="s">
        <v>156</v>
      </c>
      <c r="B135">
        <v>26</v>
      </c>
      <c r="C135" t="s">
        <v>46</v>
      </c>
      <c r="D135" t="s">
        <v>49</v>
      </c>
      <c r="E135" t="s">
        <v>53</v>
      </c>
      <c r="F135">
        <v>18</v>
      </c>
      <c r="G135">
        <v>4</v>
      </c>
      <c r="H135">
        <v>2.2000000000000002</v>
      </c>
      <c r="I135">
        <v>2</v>
      </c>
    </row>
    <row r="136" spans="1:9" hidden="1" x14ac:dyDescent="0.35">
      <c r="A136" t="s">
        <v>157</v>
      </c>
      <c r="B136" s="11">
        <v>24</v>
      </c>
      <c r="C136" t="s">
        <v>12</v>
      </c>
      <c r="D136" t="s">
        <v>13</v>
      </c>
      <c r="E136" t="s">
        <v>30</v>
      </c>
      <c r="F136">
        <v>7</v>
      </c>
      <c r="G136">
        <v>2</v>
      </c>
      <c r="H136">
        <v>1.3</v>
      </c>
      <c r="I136">
        <v>1</v>
      </c>
    </row>
    <row r="137" spans="1:9" hidden="1" x14ac:dyDescent="0.35">
      <c r="A137" t="s">
        <v>158</v>
      </c>
      <c r="B137" s="11">
        <v>22</v>
      </c>
      <c r="C137" t="s">
        <v>12</v>
      </c>
      <c r="D137" t="s">
        <v>13</v>
      </c>
      <c r="E137" t="s">
        <v>14</v>
      </c>
      <c r="F137">
        <v>7</v>
      </c>
      <c r="G137">
        <v>2</v>
      </c>
      <c r="H137">
        <v>3.1</v>
      </c>
      <c r="I137">
        <v>4</v>
      </c>
    </row>
    <row r="138" spans="1:9" hidden="1" x14ac:dyDescent="0.35">
      <c r="A138" t="s">
        <v>159</v>
      </c>
      <c r="B138" s="11">
        <v>23</v>
      </c>
      <c r="C138" t="s">
        <v>12</v>
      </c>
      <c r="D138" t="s">
        <v>13</v>
      </c>
      <c r="E138" t="s">
        <v>30</v>
      </c>
      <c r="F138">
        <v>6</v>
      </c>
      <c r="G138">
        <v>2</v>
      </c>
      <c r="H138">
        <v>2</v>
      </c>
      <c r="I138">
        <v>2</v>
      </c>
    </row>
    <row r="139" spans="1:9" hidden="1" x14ac:dyDescent="0.35">
      <c r="A139" t="s">
        <v>160</v>
      </c>
      <c r="B139" s="11">
        <v>20</v>
      </c>
      <c r="C139" t="s">
        <v>12</v>
      </c>
      <c r="D139" t="s">
        <v>13</v>
      </c>
      <c r="E139" t="s">
        <v>14</v>
      </c>
      <c r="F139">
        <v>7</v>
      </c>
      <c r="G139">
        <v>2</v>
      </c>
      <c r="H139">
        <v>1.4</v>
      </c>
      <c r="I139">
        <v>1</v>
      </c>
    </row>
    <row r="140" spans="1:9" hidden="1" x14ac:dyDescent="0.35">
      <c r="A140" t="s">
        <v>161</v>
      </c>
      <c r="B140" s="11">
        <v>20</v>
      </c>
      <c r="C140" t="s">
        <v>12</v>
      </c>
      <c r="D140" t="s">
        <v>20</v>
      </c>
      <c r="E140" t="s">
        <v>14</v>
      </c>
      <c r="F140">
        <v>10</v>
      </c>
      <c r="G140">
        <v>3</v>
      </c>
      <c r="H140">
        <v>2.7</v>
      </c>
      <c r="I140">
        <v>3</v>
      </c>
    </row>
    <row r="141" spans="1:9" x14ac:dyDescent="0.35">
      <c r="A141" t="s">
        <v>162</v>
      </c>
      <c r="B141" s="11">
        <v>22</v>
      </c>
      <c r="C141" t="s">
        <v>29</v>
      </c>
      <c r="D141" t="s">
        <v>13</v>
      </c>
      <c r="E141" t="s">
        <v>14</v>
      </c>
      <c r="F141">
        <v>9</v>
      </c>
      <c r="G141">
        <v>2</v>
      </c>
      <c r="H141">
        <v>1.2</v>
      </c>
      <c r="I141">
        <v>1</v>
      </c>
    </row>
    <row r="142" spans="1:9" hidden="1" x14ac:dyDescent="0.35">
      <c r="A142" t="s">
        <v>163</v>
      </c>
      <c r="B142" s="11">
        <v>24</v>
      </c>
      <c r="C142" t="s">
        <v>12</v>
      </c>
      <c r="D142" t="s">
        <v>13</v>
      </c>
      <c r="E142" t="s">
        <v>14</v>
      </c>
      <c r="F142">
        <v>10</v>
      </c>
      <c r="G142">
        <v>3</v>
      </c>
      <c r="H142">
        <v>2.1</v>
      </c>
      <c r="I142">
        <v>2</v>
      </c>
    </row>
  </sheetData>
  <autoFilter ref="A1:I142" xr:uid="{B4BB6355-214B-4F6A-A801-BBC3B35FD3F1}">
    <filterColumn colId="2">
      <filters>
        <filter val="male"/>
      </filters>
    </filterColumn>
    <sortState xmlns:xlrd2="http://schemas.microsoft.com/office/spreadsheetml/2017/richdata2" ref="A2:I142">
      <sortCondition ref="A1:A14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72B1-7C0A-4650-B6D3-1778AC6F0276}">
  <dimension ref="A1:D84"/>
  <sheetViews>
    <sheetView workbookViewId="0">
      <selection activeCell="F12" sqref="F12"/>
    </sheetView>
  </sheetViews>
  <sheetFormatPr defaultRowHeight="14.5" x14ac:dyDescent="0.35"/>
  <cols>
    <col min="1" max="1" width="13.1796875" customWidth="1"/>
    <col min="2" max="2" width="13.26953125" customWidth="1"/>
  </cols>
  <sheetData>
    <row r="1" spans="1:4" ht="43.5" x14ac:dyDescent="0.35">
      <c r="A1" s="51" t="s">
        <v>198</v>
      </c>
      <c r="B1" s="51" t="s">
        <v>199</v>
      </c>
      <c r="C1" s="51" t="s">
        <v>204</v>
      </c>
      <c r="D1" s="51" t="s">
        <v>205</v>
      </c>
    </row>
    <row r="2" spans="1:4" x14ac:dyDescent="0.35">
      <c r="A2">
        <v>3</v>
      </c>
      <c r="B2">
        <v>2</v>
      </c>
      <c r="C2">
        <f>AVERAGE(A2:A84)</f>
        <v>2.1807228915662651</v>
      </c>
      <c r="D2">
        <f>AVERAGE(B2:B59)</f>
        <v>1.9137931034482758</v>
      </c>
    </row>
    <row r="3" spans="1:4" x14ac:dyDescent="0.35">
      <c r="A3">
        <v>2</v>
      </c>
      <c r="B3">
        <v>1</v>
      </c>
    </row>
    <row r="4" spans="1:4" x14ac:dyDescent="0.35">
      <c r="A4">
        <v>2</v>
      </c>
      <c r="B4">
        <v>3</v>
      </c>
    </row>
    <row r="5" spans="1:4" x14ac:dyDescent="0.35">
      <c r="A5">
        <v>1</v>
      </c>
      <c r="B5">
        <v>1</v>
      </c>
    </row>
    <row r="6" spans="1:4" x14ac:dyDescent="0.35">
      <c r="A6">
        <v>1</v>
      </c>
      <c r="B6">
        <v>2</v>
      </c>
    </row>
    <row r="7" spans="1:4" x14ac:dyDescent="0.35">
      <c r="A7">
        <v>3</v>
      </c>
      <c r="B7">
        <v>3</v>
      </c>
    </row>
    <row r="8" spans="1:4" x14ac:dyDescent="0.35">
      <c r="A8">
        <v>4</v>
      </c>
      <c r="B8">
        <v>1</v>
      </c>
    </row>
    <row r="9" spans="1:4" x14ac:dyDescent="0.35">
      <c r="A9">
        <v>1</v>
      </c>
      <c r="B9">
        <v>2</v>
      </c>
    </row>
    <row r="10" spans="1:4" x14ac:dyDescent="0.35">
      <c r="A10">
        <v>3</v>
      </c>
      <c r="B10">
        <v>1</v>
      </c>
    </row>
    <row r="11" spans="1:4" x14ac:dyDescent="0.35">
      <c r="A11">
        <v>1</v>
      </c>
      <c r="B11">
        <v>3</v>
      </c>
    </row>
    <row r="12" spans="1:4" x14ac:dyDescent="0.35">
      <c r="A12">
        <v>3</v>
      </c>
      <c r="B12">
        <v>2</v>
      </c>
    </row>
    <row r="13" spans="1:4" x14ac:dyDescent="0.35">
      <c r="A13">
        <v>3</v>
      </c>
      <c r="B13">
        <v>2</v>
      </c>
    </row>
    <row r="14" spans="1:4" x14ac:dyDescent="0.35">
      <c r="A14">
        <v>3</v>
      </c>
      <c r="B14">
        <v>3</v>
      </c>
    </row>
    <row r="15" spans="1:4" x14ac:dyDescent="0.35">
      <c r="A15">
        <v>1</v>
      </c>
      <c r="B15">
        <v>3</v>
      </c>
    </row>
    <row r="16" spans="1:4" x14ac:dyDescent="0.35">
      <c r="A16">
        <v>2</v>
      </c>
      <c r="B16">
        <v>3</v>
      </c>
    </row>
    <row r="17" spans="1:2" x14ac:dyDescent="0.35">
      <c r="A17">
        <v>1</v>
      </c>
      <c r="B17">
        <v>1</v>
      </c>
    </row>
    <row r="18" spans="1:2" x14ac:dyDescent="0.35">
      <c r="A18">
        <v>1</v>
      </c>
      <c r="B18">
        <v>1</v>
      </c>
    </row>
    <row r="19" spans="1:2" x14ac:dyDescent="0.35">
      <c r="A19">
        <v>2</v>
      </c>
      <c r="B19">
        <v>2</v>
      </c>
    </row>
    <row r="20" spans="1:2" x14ac:dyDescent="0.35">
      <c r="A20">
        <v>1</v>
      </c>
      <c r="B20">
        <v>2</v>
      </c>
    </row>
    <row r="21" spans="1:2" x14ac:dyDescent="0.35">
      <c r="A21">
        <v>1</v>
      </c>
      <c r="B21">
        <v>2</v>
      </c>
    </row>
    <row r="22" spans="1:2" x14ac:dyDescent="0.35">
      <c r="A22">
        <v>1</v>
      </c>
      <c r="B22">
        <v>1</v>
      </c>
    </row>
    <row r="23" spans="1:2" x14ac:dyDescent="0.35">
      <c r="A23">
        <v>4</v>
      </c>
      <c r="B23">
        <v>2</v>
      </c>
    </row>
    <row r="24" spans="1:2" x14ac:dyDescent="0.35">
      <c r="A24">
        <v>4</v>
      </c>
      <c r="B24">
        <v>1</v>
      </c>
    </row>
    <row r="25" spans="1:2" x14ac:dyDescent="0.35">
      <c r="A25">
        <v>2</v>
      </c>
      <c r="B25">
        <v>2</v>
      </c>
    </row>
    <row r="26" spans="1:2" x14ac:dyDescent="0.35">
      <c r="A26">
        <v>3</v>
      </c>
      <c r="B26">
        <v>2</v>
      </c>
    </row>
    <row r="27" spans="1:2" x14ac:dyDescent="0.35">
      <c r="A27">
        <v>1</v>
      </c>
      <c r="B27">
        <v>2</v>
      </c>
    </row>
    <row r="28" spans="1:2" x14ac:dyDescent="0.35">
      <c r="A28">
        <v>2</v>
      </c>
      <c r="B28">
        <v>4</v>
      </c>
    </row>
    <row r="29" spans="1:2" x14ac:dyDescent="0.35">
      <c r="A29">
        <v>4</v>
      </c>
      <c r="B29">
        <v>3</v>
      </c>
    </row>
    <row r="30" spans="1:2" x14ac:dyDescent="0.35">
      <c r="A30">
        <v>3</v>
      </c>
      <c r="B30">
        <v>3</v>
      </c>
    </row>
    <row r="31" spans="1:2" x14ac:dyDescent="0.35">
      <c r="A31">
        <v>3</v>
      </c>
      <c r="B31">
        <v>2</v>
      </c>
    </row>
    <row r="32" spans="1:2" x14ac:dyDescent="0.35">
      <c r="A32">
        <v>3</v>
      </c>
      <c r="B32">
        <v>2</v>
      </c>
    </row>
    <row r="33" spans="1:2" x14ac:dyDescent="0.35">
      <c r="A33">
        <v>1</v>
      </c>
      <c r="B33">
        <v>2</v>
      </c>
    </row>
    <row r="34" spans="1:2" x14ac:dyDescent="0.35">
      <c r="A34">
        <v>4</v>
      </c>
      <c r="B34">
        <v>3</v>
      </c>
    </row>
    <row r="35" spans="1:2" x14ac:dyDescent="0.35">
      <c r="A35">
        <v>2</v>
      </c>
      <c r="B35">
        <v>3</v>
      </c>
    </row>
    <row r="36" spans="1:2" x14ac:dyDescent="0.35">
      <c r="A36">
        <v>1</v>
      </c>
      <c r="B36">
        <v>2</v>
      </c>
    </row>
    <row r="37" spans="1:2" x14ac:dyDescent="0.35">
      <c r="A37">
        <v>2</v>
      </c>
      <c r="B37">
        <v>1</v>
      </c>
    </row>
    <row r="38" spans="1:2" x14ac:dyDescent="0.35">
      <c r="A38">
        <v>2</v>
      </c>
      <c r="B38">
        <v>1</v>
      </c>
    </row>
    <row r="39" spans="1:2" x14ac:dyDescent="0.35">
      <c r="A39">
        <v>3</v>
      </c>
      <c r="B39">
        <v>1</v>
      </c>
    </row>
    <row r="40" spans="1:2" x14ac:dyDescent="0.35">
      <c r="A40">
        <v>2</v>
      </c>
      <c r="B40">
        <v>4</v>
      </c>
    </row>
    <row r="41" spans="1:2" x14ac:dyDescent="0.35">
      <c r="A41">
        <v>1</v>
      </c>
      <c r="B41">
        <v>3</v>
      </c>
    </row>
    <row r="42" spans="1:2" x14ac:dyDescent="0.35">
      <c r="A42">
        <v>2</v>
      </c>
      <c r="B42">
        <v>1</v>
      </c>
    </row>
    <row r="43" spans="1:2" x14ac:dyDescent="0.35">
      <c r="A43">
        <v>3</v>
      </c>
      <c r="B43">
        <v>2</v>
      </c>
    </row>
    <row r="44" spans="1:2" x14ac:dyDescent="0.35">
      <c r="A44">
        <v>3</v>
      </c>
      <c r="B44">
        <v>1</v>
      </c>
    </row>
    <row r="45" spans="1:2" x14ac:dyDescent="0.35">
      <c r="A45">
        <v>2</v>
      </c>
      <c r="B45">
        <v>2</v>
      </c>
    </row>
    <row r="46" spans="1:2" x14ac:dyDescent="0.35">
      <c r="A46">
        <v>1</v>
      </c>
      <c r="B46">
        <v>2</v>
      </c>
    </row>
    <row r="47" spans="1:2" x14ac:dyDescent="0.35">
      <c r="A47">
        <v>3</v>
      </c>
      <c r="B47">
        <v>1</v>
      </c>
    </row>
    <row r="48" spans="1:2" x14ac:dyDescent="0.35">
      <c r="A48">
        <v>2</v>
      </c>
      <c r="B48">
        <v>1</v>
      </c>
    </row>
    <row r="49" spans="1:2" x14ac:dyDescent="0.35">
      <c r="A49">
        <v>1</v>
      </c>
      <c r="B49">
        <v>1</v>
      </c>
    </row>
    <row r="50" spans="1:2" x14ac:dyDescent="0.35">
      <c r="A50">
        <v>2</v>
      </c>
      <c r="B50">
        <v>1</v>
      </c>
    </row>
    <row r="51" spans="1:2" x14ac:dyDescent="0.35">
      <c r="A51">
        <v>2</v>
      </c>
      <c r="B51">
        <v>1</v>
      </c>
    </row>
    <row r="52" spans="1:2" x14ac:dyDescent="0.35">
      <c r="A52">
        <v>1</v>
      </c>
      <c r="B52">
        <v>2</v>
      </c>
    </row>
    <row r="53" spans="1:2" x14ac:dyDescent="0.35">
      <c r="A53">
        <v>3</v>
      </c>
      <c r="B53">
        <v>1</v>
      </c>
    </row>
    <row r="54" spans="1:2" x14ac:dyDescent="0.35">
      <c r="A54">
        <v>1</v>
      </c>
      <c r="B54">
        <v>2</v>
      </c>
    </row>
    <row r="55" spans="1:2" x14ac:dyDescent="0.35">
      <c r="A55">
        <v>4</v>
      </c>
      <c r="B55">
        <v>1</v>
      </c>
    </row>
    <row r="56" spans="1:2" x14ac:dyDescent="0.35">
      <c r="A56">
        <v>2</v>
      </c>
      <c r="B56">
        <v>1</v>
      </c>
    </row>
    <row r="57" spans="1:2" x14ac:dyDescent="0.35">
      <c r="A57">
        <v>1</v>
      </c>
      <c r="B57">
        <v>1</v>
      </c>
    </row>
    <row r="58" spans="1:2" x14ac:dyDescent="0.35">
      <c r="A58">
        <v>1</v>
      </c>
      <c r="B58">
        <v>4</v>
      </c>
    </row>
    <row r="59" spans="1:2" x14ac:dyDescent="0.35">
      <c r="A59">
        <v>2</v>
      </c>
      <c r="B59">
        <v>2</v>
      </c>
    </row>
    <row r="60" spans="1:2" x14ac:dyDescent="0.35">
      <c r="A60">
        <v>1</v>
      </c>
    </row>
    <row r="61" spans="1:2" x14ac:dyDescent="0.35">
      <c r="A61">
        <v>2</v>
      </c>
    </row>
    <row r="62" spans="1:2" x14ac:dyDescent="0.35">
      <c r="A62">
        <v>1</v>
      </c>
    </row>
    <row r="63" spans="1:2" x14ac:dyDescent="0.35">
      <c r="A63">
        <v>3</v>
      </c>
    </row>
    <row r="64" spans="1:2" x14ac:dyDescent="0.35">
      <c r="A64">
        <v>1</v>
      </c>
    </row>
    <row r="65" spans="1:1" x14ac:dyDescent="0.35">
      <c r="A65">
        <v>2</v>
      </c>
    </row>
    <row r="66" spans="1:1" x14ac:dyDescent="0.35">
      <c r="A66">
        <v>3</v>
      </c>
    </row>
    <row r="67" spans="1:1" x14ac:dyDescent="0.35">
      <c r="A67">
        <v>1</v>
      </c>
    </row>
    <row r="68" spans="1:1" x14ac:dyDescent="0.35">
      <c r="A68">
        <v>4</v>
      </c>
    </row>
    <row r="69" spans="1:1" x14ac:dyDescent="0.35">
      <c r="A69">
        <v>1</v>
      </c>
    </row>
    <row r="70" spans="1:1" x14ac:dyDescent="0.35">
      <c r="A70">
        <v>3</v>
      </c>
    </row>
    <row r="71" spans="1:1" x14ac:dyDescent="0.35">
      <c r="A71">
        <v>2</v>
      </c>
    </row>
    <row r="72" spans="1:1" x14ac:dyDescent="0.35">
      <c r="A72">
        <v>1</v>
      </c>
    </row>
    <row r="73" spans="1:1" x14ac:dyDescent="0.35">
      <c r="A73">
        <v>2</v>
      </c>
    </row>
    <row r="74" spans="1:1" x14ac:dyDescent="0.35">
      <c r="A74">
        <v>3</v>
      </c>
    </row>
    <row r="75" spans="1:1" x14ac:dyDescent="0.35">
      <c r="A75">
        <v>4</v>
      </c>
    </row>
    <row r="76" spans="1:1" x14ac:dyDescent="0.35">
      <c r="A76">
        <v>4</v>
      </c>
    </row>
    <row r="77" spans="1:1" x14ac:dyDescent="0.35">
      <c r="A77">
        <v>3</v>
      </c>
    </row>
    <row r="78" spans="1:1" x14ac:dyDescent="0.35">
      <c r="A78">
        <v>3</v>
      </c>
    </row>
    <row r="79" spans="1:1" x14ac:dyDescent="0.35">
      <c r="A79">
        <v>2</v>
      </c>
    </row>
    <row r="80" spans="1:1" x14ac:dyDescent="0.35">
      <c r="A80">
        <v>2</v>
      </c>
    </row>
    <row r="81" spans="1:1" x14ac:dyDescent="0.35">
      <c r="A81">
        <v>2</v>
      </c>
    </row>
    <row r="82" spans="1:1" x14ac:dyDescent="0.35">
      <c r="A82">
        <v>2</v>
      </c>
    </row>
    <row r="83" spans="1:1" x14ac:dyDescent="0.35">
      <c r="A83">
        <v>3</v>
      </c>
    </row>
    <row r="84" spans="1:1" x14ac:dyDescent="0.35">
      <c r="A8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4B423-35E3-45A5-A8A6-C08DC40D7A31}">
  <dimension ref="A1:E13"/>
  <sheetViews>
    <sheetView workbookViewId="0">
      <selection activeCell="G18" sqref="G18"/>
    </sheetView>
  </sheetViews>
  <sheetFormatPr defaultRowHeight="14.5" x14ac:dyDescent="0.35"/>
  <cols>
    <col min="1" max="1" width="16" customWidth="1"/>
    <col min="2" max="2" width="26.453125" customWidth="1"/>
    <col min="3" max="3" width="25.1796875" customWidth="1"/>
  </cols>
  <sheetData>
    <row r="1" spans="1:5" x14ac:dyDescent="0.35">
      <c r="A1" t="s">
        <v>189</v>
      </c>
    </row>
    <row r="2" spans="1:5" ht="15" thickBot="1" x14ac:dyDescent="0.4"/>
    <row r="3" spans="1:5" x14ac:dyDescent="0.35">
      <c r="A3" s="15"/>
      <c r="B3" s="15" t="s">
        <v>183</v>
      </c>
      <c r="C3" s="15" t="s">
        <v>184</v>
      </c>
      <c r="E3" t="s">
        <v>203</v>
      </c>
    </row>
    <row r="4" spans="1:5" x14ac:dyDescent="0.35">
      <c r="A4" t="s">
        <v>185</v>
      </c>
      <c r="B4" s="37">
        <v>2.1807228915662651</v>
      </c>
      <c r="C4" s="37">
        <v>1.9137931034482758</v>
      </c>
      <c r="E4" t="s">
        <v>202</v>
      </c>
    </row>
    <row r="5" spans="1:5" x14ac:dyDescent="0.35">
      <c r="A5" t="s">
        <v>186</v>
      </c>
      <c r="B5">
        <v>1.0035263003232444</v>
      </c>
      <c r="C5">
        <v>0.78191167574107656</v>
      </c>
    </row>
    <row r="6" spans="1:5" x14ac:dyDescent="0.35">
      <c r="A6" t="s">
        <v>187</v>
      </c>
      <c r="B6">
        <v>83</v>
      </c>
      <c r="C6">
        <v>58</v>
      </c>
    </row>
    <row r="7" spans="1:5" x14ac:dyDescent="0.35">
      <c r="A7" t="s">
        <v>190</v>
      </c>
      <c r="B7">
        <v>0</v>
      </c>
    </row>
    <row r="8" spans="1:5" x14ac:dyDescent="0.35">
      <c r="A8" t="s">
        <v>188</v>
      </c>
      <c r="B8">
        <v>132</v>
      </c>
    </row>
    <row r="9" spans="1:5" x14ac:dyDescent="0.35">
      <c r="A9" t="s">
        <v>191</v>
      </c>
      <c r="B9" s="37">
        <v>1.6692270859124454</v>
      </c>
    </row>
    <row r="10" spans="1:5" x14ac:dyDescent="0.35">
      <c r="A10" t="s">
        <v>192</v>
      </c>
      <c r="B10" s="38">
        <v>4.8721209465684596E-2</v>
      </c>
    </row>
    <row r="11" spans="1:5" x14ac:dyDescent="0.35">
      <c r="A11" t="s">
        <v>193</v>
      </c>
      <c r="B11" s="37">
        <v>1.6564792698824626</v>
      </c>
    </row>
    <row r="12" spans="1:5" x14ac:dyDescent="0.35">
      <c r="A12" t="s">
        <v>194</v>
      </c>
      <c r="B12">
        <v>9.7442418931369193E-2</v>
      </c>
    </row>
    <row r="13" spans="1:5" ht="15" thickBot="1" x14ac:dyDescent="0.4">
      <c r="A13" s="14" t="s">
        <v>195</v>
      </c>
      <c r="B13" s="14">
        <v>1.978098841924135</v>
      </c>
      <c r="C13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49BE-0BD6-489A-B02D-2978CB5DCF88}">
  <dimension ref="A1:B142"/>
  <sheetViews>
    <sheetView workbookViewId="0">
      <selection activeCell="B12" sqref="B12"/>
    </sheetView>
  </sheetViews>
  <sheetFormatPr defaultRowHeight="14.5" x14ac:dyDescent="0.35"/>
  <cols>
    <col min="2" max="2" width="17" customWidth="1"/>
  </cols>
  <sheetData>
    <row r="1" spans="1:2" ht="29.5" thickBot="1" x14ac:dyDescent="0.4">
      <c r="A1" s="1" t="s">
        <v>2</v>
      </c>
      <c r="B1" s="1" t="s">
        <v>8</v>
      </c>
    </row>
    <row r="2" spans="1:2" ht="15" thickBot="1" x14ac:dyDescent="0.4">
      <c r="A2" s="7" t="s">
        <v>12</v>
      </c>
      <c r="B2" t="s">
        <v>36</v>
      </c>
    </row>
    <row r="3" spans="1:2" ht="15" thickBot="1" x14ac:dyDescent="0.4">
      <c r="A3" s="7" t="s">
        <v>12</v>
      </c>
      <c r="B3" t="s">
        <v>18</v>
      </c>
    </row>
    <row r="4" spans="1:2" ht="15" thickBot="1" x14ac:dyDescent="0.4">
      <c r="A4" s="7" t="s">
        <v>12</v>
      </c>
      <c r="B4" t="s">
        <v>18</v>
      </c>
    </row>
    <row r="5" spans="1:2" ht="15" thickBot="1" x14ac:dyDescent="0.4">
      <c r="A5" s="7" t="s">
        <v>29</v>
      </c>
      <c r="B5" t="s">
        <v>18</v>
      </c>
    </row>
    <row r="6" spans="1:2" ht="15" thickBot="1" x14ac:dyDescent="0.4">
      <c r="A6" s="7" t="s">
        <v>29</v>
      </c>
      <c r="B6" t="s">
        <v>18</v>
      </c>
    </row>
    <row r="7" spans="1:2" ht="15" thickBot="1" x14ac:dyDescent="0.4">
      <c r="A7" s="7" t="s">
        <v>12</v>
      </c>
      <c r="B7" t="s">
        <v>18</v>
      </c>
    </row>
    <row r="8" spans="1:2" ht="15" thickBot="1" x14ac:dyDescent="0.4">
      <c r="A8" s="7" t="s">
        <v>12</v>
      </c>
      <c r="B8" t="s">
        <v>18</v>
      </c>
    </row>
    <row r="9" spans="1:2" ht="15" thickBot="1" x14ac:dyDescent="0.4">
      <c r="A9" s="7" t="s">
        <v>29</v>
      </c>
      <c r="B9" t="s">
        <v>24</v>
      </c>
    </row>
    <row r="10" spans="1:2" ht="15" thickBot="1" x14ac:dyDescent="0.4">
      <c r="A10" s="7" t="s">
        <v>12</v>
      </c>
      <c r="B10" t="s">
        <v>34</v>
      </c>
    </row>
    <row r="11" spans="1:2" ht="15" thickBot="1" x14ac:dyDescent="0.4">
      <c r="A11" s="7" t="s">
        <v>46</v>
      </c>
      <c r="B11" t="s">
        <v>18</v>
      </c>
    </row>
    <row r="12" spans="1:2" ht="15" thickBot="1" x14ac:dyDescent="0.4">
      <c r="A12" s="7" t="s">
        <v>12</v>
      </c>
      <c r="B12" t="s">
        <v>27</v>
      </c>
    </row>
    <row r="13" spans="1:2" ht="15" thickBot="1" x14ac:dyDescent="0.4">
      <c r="A13" s="7" t="s">
        <v>29</v>
      </c>
      <c r="B13" t="s">
        <v>24</v>
      </c>
    </row>
    <row r="14" spans="1:2" ht="15" thickBot="1" x14ac:dyDescent="0.4">
      <c r="A14" s="7" t="s">
        <v>12</v>
      </c>
      <c r="B14" t="s">
        <v>18</v>
      </c>
    </row>
    <row r="15" spans="1:2" ht="15" thickBot="1" x14ac:dyDescent="0.4">
      <c r="A15" s="7" t="s">
        <v>46</v>
      </c>
      <c r="B15" t="s">
        <v>34</v>
      </c>
    </row>
    <row r="16" spans="1:2" ht="15" thickBot="1" x14ac:dyDescent="0.4">
      <c r="A16" s="7" t="s">
        <v>12</v>
      </c>
      <c r="B16" t="s">
        <v>24</v>
      </c>
    </row>
    <row r="17" spans="1:2" ht="15" thickBot="1" x14ac:dyDescent="0.4">
      <c r="A17" s="7" t="s">
        <v>12</v>
      </c>
      <c r="B17" t="s">
        <v>18</v>
      </c>
    </row>
    <row r="18" spans="1:2" ht="15" thickBot="1" x14ac:dyDescent="0.4">
      <c r="A18" s="7" t="s">
        <v>12</v>
      </c>
      <c r="B18" t="s">
        <v>18</v>
      </c>
    </row>
    <row r="19" spans="1:2" ht="15" thickBot="1" x14ac:dyDescent="0.4">
      <c r="A19" s="7" t="s">
        <v>12</v>
      </c>
      <c r="B19" t="s">
        <v>34</v>
      </c>
    </row>
    <row r="20" spans="1:2" ht="15" thickBot="1" x14ac:dyDescent="0.4">
      <c r="A20" s="7" t="s">
        <v>46</v>
      </c>
      <c r="B20" t="s">
        <v>27</v>
      </c>
    </row>
    <row r="21" spans="1:2" ht="15" thickBot="1" x14ac:dyDescent="0.4">
      <c r="A21" s="7" t="s">
        <v>12</v>
      </c>
      <c r="B21" t="s">
        <v>34</v>
      </c>
    </row>
    <row r="22" spans="1:2" ht="15" thickBot="1" x14ac:dyDescent="0.4">
      <c r="A22" s="7" t="s">
        <v>46</v>
      </c>
      <c r="B22" t="s">
        <v>34</v>
      </c>
    </row>
    <row r="23" spans="1:2" ht="15" thickBot="1" x14ac:dyDescent="0.4">
      <c r="A23" s="7" t="s">
        <v>46</v>
      </c>
      <c r="B23" t="s">
        <v>18</v>
      </c>
    </row>
    <row r="24" spans="1:2" ht="15" thickBot="1" x14ac:dyDescent="0.4">
      <c r="A24" s="7" t="s">
        <v>12</v>
      </c>
      <c r="B24" t="s">
        <v>18</v>
      </c>
    </row>
    <row r="25" spans="1:2" ht="15" thickBot="1" x14ac:dyDescent="0.4">
      <c r="A25" s="7" t="s">
        <v>12</v>
      </c>
      <c r="B25" t="s">
        <v>34</v>
      </c>
    </row>
    <row r="26" spans="1:2" ht="15" thickBot="1" x14ac:dyDescent="0.4">
      <c r="A26" s="7" t="s">
        <v>12</v>
      </c>
      <c r="B26" t="s">
        <v>18</v>
      </c>
    </row>
    <row r="27" spans="1:2" ht="15" thickBot="1" x14ac:dyDescent="0.4">
      <c r="A27" s="7" t="s">
        <v>46</v>
      </c>
      <c r="B27" t="s">
        <v>18</v>
      </c>
    </row>
    <row r="28" spans="1:2" ht="15" thickBot="1" x14ac:dyDescent="0.4">
      <c r="A28" s="7" t="s">
        <v>12</v>
      </c>
      <c r="B28" t="s">
        <v>36</v>
      </c>
    </row>
    <row r="29" spans="1:2" ht="15" thickBot="1" x14ac:dyDescent="0.4">
      <c r="A29" s="7" t="s">
        <v>12</v>
      </c>
      <c r="B29" t="s">
        <v>18</v>
      </c>
    </row>
    <row r="30" spans="1:2" ht="15" thickBot="1" x14ac:dyDescent="0.4">
      <c r="A30" s="7" t="s">
        <v>12</v>
      </c>
      <c r="B30" t="s">
        <v>18</v>
      </c>
    </row>
    <row r="31" spans="1:2" ht="15" thickBot="1" x14ac:dyDescent="0.4">
      <c r="A31" s="7" t="s">
        <v>29</v>
      </c>
      <c r="B31" t="s">
        <v>18</v>
      </c>
    </row>
    <row r="32" spans="1:2" ht="15" thickBot="1" x14ac:dyDescent="0.4">
      <c r="A32" s="7" t="s">
        <v>29</v>
      </c>
      <c r="B32" t="s">
        <v>24</v>
      </c>
    </row>
    <row r="33" spans="1:2" ht="15" thickBot="1" x14ac:dyDescent="0.4">
      <c r="A33" s="7" t="s">
        <v>29</v>
      </c>
      <c r="B33" t="s">
        <v>27</v>
      </c>
    </row>
    <row r="34" spans="1:2" ht="15" thickBot="1" x14ac:dyDescent="0.4">
      <c r="A34" s="7" t="s">
        <v>29</v>
      </c>
      <c r="B34" t="s">
        <v>34</v>
      </c>
    </row>
    <row r="35" spans="1:2" ht="15" thickBot="1" x14ac:dyDescent="0.4">
      <c r="A35" s="7" t="s">
        <v>12</v>
      </c>
      <c r="B35" t="s">
        <v>18</v>
      </c>
    </row>
    <row r="36" spans="1:2" ht="15" thickBot="1" x14ac:dyDescent="0.4">
      <c r="A36" s="7" t="s">
        <v>29</v>
      </c>
      <c r="B36" t="s">
        <v>24</v>
      </c>
    </row>
    <row r="37" spans="1:2" ht="15" thickBot="1" x14ac:dyDescent="0.4">
      <c r="A37" s="7" t="s">
        <v>12</v>
      </c>
      <c r="B37" t="s">
        <v>24</v>
      </c>
    </row>
    <row r="38" spans="1:2" ht="15" thickBot="1" x14ac:dyDescent="0.4">
      <c r="A38" s="7" t="s">
        <v>46</v>
      </c>
      <c r="B38" t="s">
        <v>18</v>
      </c>
    </row>
    <row r="39" spans="1:2" ht="15" thickBot="1" x14ac:dyDescent="0.4">
      <c r="A39" s="7" t="s">
        <v>46</v>
      </c>
      <c r="B39" t="s">
        <v>27</v>
      </c>
    </row>
    <row r="40" spans="1:2" ht="15" thickBot="1" x14ac:dyDescent="0.4">
      <c r="A40" s="7" t="s">
        <v>12</v>
      </c>
      <c r="B40" t="s">
        <v>36</v>
      </c>
    </row>
    <row r="41" spans="1:2" ht="15" thickBot="1" x14ac:dyDescent="0.4">
      <c r="A41" s="7" t="s">
        <v>12</v>
      </c>
      <c r="B41" t="s">
        <v>36</v>
      </c>
    </row>
    <row r="42" spans="1:2" ht="15" thickBot="1" x14ac:dyDescent="0.4">
      <c r="A42" s="7" t="s">
        <v>12</v>
      </c>
      <c r="B42" t="s">
        <v>24</v>
      </c>
    </row>
    <row r="43" spans="1:2" ht="15" thickBot="1" x14ac:dyDescent="0.4">
      <c r="A43" s="7" t="s">
        <v>12</v>
      </c>
      <c r="B43" t="s">
        <v>24</v>
      </c>
    </row>
    <row r="44" spans="1:2" ht="15" thickBot="1" x14ac:dyDescent="0.4">
      <c r="A44" s="7" t="s">
        <v>12</v>
      </c>
      <c r="B44" t="s">
        <v>18</v>
      </c>
    </row>
    <row r="45" spans="1:2" ht="15" thickBot="1" x14ac:dyDescent="0.4">
      <c r="A45" s="7" t="s">
        <v>12</v>
      </c>
      <c r="B45" t="s">
        <v>18</v>
      </c>
    </row>
    <row r="46" spans="1:2" ht="15" thickBot="1" x14ac:dyDescent="0.4">
      <c r="A46" s="7" t="s">
        <v>29</v>
      </c>
      <c r="B46" t="s">
        <v>18</v>
      </c>
    </row>
    <row r="47" spans="1:2" ht="15" thickBot="1" x14ac:dyDescent="0.4">
      <c r="A47" s="7" t="s">
        <v>12</v>
      </c>
      <c r="B47" t="s">
        <v>34</v>
      </c>
    </row>
    <row r="48" spans="1:2" ht="15" thickBot="1" x14ac:dyDescent="0.4">
      <c r="A48" s="7" t="s">
        <v>29</v>
      </c>
      <c r="B48" t="s">
        <v>34</v>
      </c>
    </row>
    <row r="49" spans="1:2" ht="15" thickBot="1" x14ac:dyDescent="0.4">
      <c r="A49" s="7" t="s">
        <v>29</v>
      </c>
      <c r="B49" t="s">
        <v>18</v>
      </c>
    </row>
    <row r="50" spans="1:2" ht="15" thickBot="1" x14ac:dyDescent="0.4">
      <c r="A50" s="7" t="s">
        <v>46</v>
      </c>
      <c r="B50" t="s">
        <v>18</v>
      </c>
    </row>
    <row r="51" spans="1:2" ht="15" thickBot="1" x14ac:dyDescent="0.4">
      <c r="A51" s="7" t="s">
        <v>29</v>
      </c>
      <c r="B51" t="s">
        <v>41</v>
      </c>
    </row>
    <row r="52" spans="1:2" ht="15" thickBot="1" x14ac:dyDescent="0.4">
      <c r="A52" s="7" t="s">
        <v>12</v>
      </c>
      <c r="B52" t="s">
        <v>27</v>
      </c>
    </row>
    <row r="53" spans="1:2" ht="15" thickBot="1" x14ac:dyDescent="0.4">
      <c r="A53" s="7" t="s">
        <v>12</v>
      </c>
      <c r="B53" t="s">
        <v>36</v>
      </c>
    </row>
    <row r="54" spans="1:2" ht="15" thickBot="1" x14ac:dyDescent="0.4">
      <c r="A54" s="7" t="s">
        <v>12</v>
      </c>
      <c r="B54" t="s">
        <v>34</v>
      </c>
    </row>
    <row r="55" spans="1:2" ht="15" thickBot="1" x14ac:dyDescent="0.4">
      <c r="A55" s="7" t="s">
        <v>12</v>
      </c>
      <c r="B55" t="s">
        <v>18</v>
      </c>
    </row>
    <row r="56" spans="1:2" ht="15" thickBot="1" x14ac:dyDescent="0.4">
      <c r="A56" s="7" t="s">
        <v>12</v>
      </c>
      <c r="B56" t="s">
        <v>27</v>
      </c>
    </row>
    <row r="57" spans="1:2" ht="15" thickBot="1" x14ac:dyDescent="0.4">
      <c r="A57" s="7" t="s">
        <v>12</v>
      </c>
      <c r="B57" t="s">
        <v>41</v>
      </c>
    </row>
    <row r="58" spans="1:2" ht="15" thickBot="1" x14ac:dyDescent="0.4">
      <c r="A58" s="7" t="s">
        <v>46</v>
      </c>
      <c r="B58" t="s">
        <v>27</v>
      </c>
    </row>
    <row r="59" spans="1:2" ht="15" thickBot="1" x14ac:dyDescent="0.4">
      <c r="A59" s="7" t="s">
        <v>12</v>
      </c>
      <c r="B59" t="s">
        <v>24</v>
      </c>
    </row>
    <row r="60" spans="1:2" ht="15" thickBot="1" x14ac:dyDescent="0.4">
      <c r="A60" s="7" t="s">
        <v>12</v>
      </c>
      <c r="B60" t="s">
        <v>24</v>
      </c>
    </row>
    <row r="61" spans="1:2" ht="15" thickBot="1" x14ac:dyDescent="0.4">
      <c r="A61" s="7" t="s">
        <v>12</v>
      </c>
      <c r="B61" t="s">
        <v>34</v>
      </c>
    </row>
    <row r="62" spans="1:2" ht="15" thickBot="1" x14ac:dyDescent="0.4">
      <c r="A62" s="7" t="s">
        <v>12</v>
      </c>
      <c r="B62" t="s">
        <v>18</v>
      </c>
    </row>
    <row r="63" spans="1:2" ht="15" thickBot="1" x14ac:dyDescent="0.4">
      <c r="A63" s="7" t="s">
        <v>12</v>
      </c>
      <c r="B63" t="s">
        <v>18</v>
      </c>
    </row>
    <row r="64" spans="1:2" ht="15" thickBot="1" x14ac:dyDescent="0.4">
      <c r="A64" s="7" t="s">
        <v>29</v>
      </c>
      <c r="B64" t="s">
        <v>24</v>
      </c>
    </row>
    <row r="65" spans="1:2" ht="15" thickBot="1" x14ac:dyDescent="0.4">
      <c r="A65" s="7" t="s">
        <v>12</v>
      </c>
      <c r="B65" t="s">
        <v>18</v>
      </c>
    </row>
    <row r="66" spans="1:2" ht="15" thickBot="1" x14ac:dyDescent="0.4">
      <c r="A66" s="7" t="s">
        <v>12</v>
      </c>
      <c r="B66" t="s">
        <v>18</v>
      </c>
    </row>
    <row r="67" spans="1:2" ht="15" thickBot="1" x14ac:dyDescent="0.4">
      <c r="A67" s="7" t="s">
        <v>12</v>
      </c>
      <c r="B67" t="s">
        <v>18</v>
      </c>
    </row>
    <row r="68" spans="1:2" ht="15" thickBot="1" x14ac:dyDescent="0.4">
      <c r="A68" s="7" t="s">
        <v>12</v>
      </c>
      <c r="B68" t="s">
        <v>34</v>
      </c>
    </row>
    <row r="69" spans="1:2" ht="15" thickBot="1" x14ac:dyDescent="0.4">
      <c r="A69" s="7" t="s">
        <v>12</v>
      </c>
      <c r="B69" t="s">
        <v>41</v>
      </c>
    </row>
    <row r="70" spans="1:2" ht="15" thickBot="1" x14ac:dyDescent="0.4">
      <c r="A70" s="7" t="s">
        <v>12</v>
      </c>
      <c r="B70" t="s">
        <v>18</v>
      </c>
    </row>
    <row r="71" spans="1:2" ht="15" thickBot="1" x14ac:dyDescent="0.4">
      <c r="A71" s="7" t="s">
        <v>46</v>
      </c>
      <c r="B71" t="s">
        <v>27</v>
      </c>
    </row>
    <row r="72" spans="1:2" x14ac:dyDescent="0.35">
      <c r="A72" s="9" t="s">
        <v>46</v>
      </c>
      <c r="B72" t="s">
        <v>24</v>
      </c>
    </row>
    <row r="73" spans="1:2" x14ac:dyDescent="0.35">
      <c r="A73" s="9" t="s">
        <v>12</v>
      </c>
      <c r="B73" t="s">
        <v>27</v>
      </c>
    </row>
    <row r="74" spans="1:2" x14ac:dyDescent="0.35">
      <c r="A74" s="9" t="s">
        <v>29</v>
      </c>
      <c r="B74" t="s">
        <v>18</v>
      </c>
    </row>
    <row r="75" spans="1:2" x14ac:dyDescent="0.35">
      <c r="A75" s="9" t="s">
        <v>12</v>
      </c>
      <c r="B75" t="s">
        <v>24</v>
      </c>
    </row>
    <row r="76" spans="1:2" x14ac:dyDescent="0.35">
      <c r="A76" t="s">
        <v>46</v>
      </c>
      <c r="B76" t="s">
        <v>18</v>
      </c>
    </row>
    <row r="77" spans="1:2" x14ac:dyDescent="0.35">
      <c r="A77" t="s">
        <v>46</v>
      </c>
      <c r="B77" t="s">
        <v>27</v>
      </c>
    </row>
    <row r="78" spans="1:2" x14ac:dyDescent="0.35">
      <c r="A78" t="s">
        <v>12</v>
      </c>
      <c r="B78" t="s">
        <v>18</v>
      </c>
    </row>
    <row r="79" spans="1:2" x14ac:dyDescent="0.35">
      <c r="A79" t="s">
        <v>12</v>
      </c>
      <c r="B79" t="s">
        <v>24</v>
      </c>
    </row>
    <row r="80" spans="1:2" x14ac:dyDescent="0.35">
      <c r="A80" s="12" t="s">
        <v>46</v>
      </c>
      <c r="B80" s="12" t="s">
        <v>18</v>
      </c>
    </row>
    <row r="81" spans="1:2" x14ac:dyDescent="0.35">
      <c r="A81" t="s">
        <v>46</v>
      </c>
      <c r="B81" t="s">
        <v>34</v>
      </c>
    </row>
    <row r="82" spans="1:2" x14ac:dyDescent="0.35">
      <c r="A82" t="s">
        <v>12</v>
      </c>
      <c r="B82" t="s">
        <v>18</v>
      </c>
    </row>
    <row r="83" spans="1:2" x14ac:dyDescent="0.35">
      <c r="A83" t="s">
        <v>12</v>
      </c>
      <c r="B83" t="s">
        <v>18</v>
      </c>
    </row>
    <row r="84" spans="1:2" x14ac:dyDescent="0.35">
      <c r="A84" t="s">
        <v>29</v>
      </c>
      <c r="B84" t="s">
        <v>24</v>
      </c>
    </row>
    <row r="85" spans="1:2" x14ac:dyDescent="0.35">
      <c r="A85" t="s">
        <v>12</v>
      </c>
      <c r="B85" t="s">
        <v>27</v>
      </c>
    </row>
    <row r="86" spans="1:2" x14ac:dyDescent="0.35">
      <c r="A86" t="s">
        <v>29</v>
      </c>
      <c r="B86" t="s">
        <v>34</v>
      </c>
    </row>
    <row r="87" spans="1:2" x14ac:dyDescent="0.35">
      <c r="A87" t="s">
        <v>29</v>
      </c>
      <c r="B87" t="s">
        <v>24</v>
      </c>
    </row>
    <row r="88" spans="1:2" x14ac:dyDescent="0.35">
      <c r="A88" t="s">
        <v>12</v>
      </c>
      <c r="B88" t="s">
        <v>18</v>
      </c>
    </row>
    <row r="89" spans="1:2" x14ac:dyDescent="0.35">
      <c r="A89" t="s">
        <v>29</v>
      </c>
      <c r="B89" t="s">
        <v>34</v>
      </c>
    </row>
    <row r="90" spans="1:2" x14ac:dyDescent="0.35">
      <c r="A90" t="s">
        <v>12</v>
      </c>
      <c r="B90" t="s">
        <v>41</v>
      </c>
    </row>
    <row r="91" spans="1:2" x14ac:dyDescent="0.35">
      <c r="A91" t="s">
        <v>29</v>
      </c>
      <c r="B91" t="s">
        <v>24</v>
      </c>
    </row>
    <row r="92" spans="1:2" x14ac:dyDescent="0.35">
      <c r="A92" t="s">
        <v>12</v>
      </c>
      <c r="B92" t="s">
        <v>24</v>
      </c>
    </row>
    <row r="93" spans="1:2" x14ac:dyDescent="0.35">
      <c r="A93" t="s">
        <v>29</v>
      </c>
      <c r="B93" t="s">
        <v>18</v>
      </c>
    </row>
    <row r="94" spans="1:2" x14ac:dyDescent="0.35">
      <c r="A94" t="s">
        <v>29</v>
      </c>
      <c r="B94" t="s">
        <v>18</v>
      </c>
    </row>
    <row r="95" spans="1:2" x14ac:dyDescent="0.35">
      <c r="A95" t="s">
        <v>29</v>
      </c>
      <c r="B95" t="s">
        <v>34</v>
      </c>
    </row>
    <row r="96" spans="1:2" x14ac:dyDescent="0.35">
      <c r="A96" t="s">
        <v>12</v>
      </c>
      <c r="B96" t="s">
        <v>18</v>
      </c>
    </row>
    <row r="97" spans="1:2" x14ac:dyDescent="0.35">
      <c r="A97" t="s">
        <v>29</v>
      </c>
      <c r="B97" t="s">
        <v>18</v>
      </c>
    </row>
    <row r="98" spans="1:2" x14ac:dyDescent="0.35">
      <c r="A98" t="s">
        <v>12</v>
      </c>
      <c r="B98" t="s">
        <v>24</v>
      </c>
    </row>
    <row r="99" spans="1:2" x14ac:dyDescent="0.35">
      <c r="A99" t="s">
        <v>29</v>
      </c>
      <c r="B99" t="s">
        <v>27</v>
      </c>
    </row>
    <row r="100" spans="1:2" x14ac:dyDescent="0.35">
      <c r="A100" t="s">
        <v>12</v>
      </c>
      <c r="B100" t="s">
        <v>18</v>
      </c>
    </row>
    <row r="101" spans="1:2" x14ac:dyDescent="0.35">
      <c r="A101" t="s">
        <v>29</v>
      </c>
      <c r="B101" t="s">
        <v>27</v>
      </c>
    </row>
    <row r="102" spans="1:2" x14ac:dyDescent="0.35">
      <c r="A102" t="s">
        <v>12</v>
      </c>
      <c r="B102" t="s">
        <v>27</v>
      </c>
    </row>
    <row r="103" spans="1:2" x14ac:dyDescent="0.35">
      <c r="A103" t="s">
        <v>12</v>
      </c>
      <c r="B103" t="s">
        <v>34</v>
      </c>
    </row>
    <row r="104" spans="1:2" x14ac:dyDescent="0.35">
      <c r="A104" t="s">
        <v>12</v>
      </c>
      <c r="B104" t="s">
        <v>27</v>
      </c>
    </row>
    <row r="105" spans="1:2" x14ac:dyDescent="0.35">
      <c r="A105" t="s">
        <v>46</v>
      </c>
      <c r="B105" t="s">
        <v>18</v>
      </c>
    </row>
    <row r="106" spans="1:2" x14ac:dyDescent="0.35">
      <c r="A106" t="s">
        <v>46</v>
      </c>
      <c r="B106" t="s">
        <v>24</v>
      </c>
    </row>
    <row r="107" spans="1:2" x14ac:dyDescent="0.35">
      <c r="A107" t="s">
        <v>12</v>
      </c>
      <c r="B107" t="s">
        <v>34</v>
      </c>
    </row>
    <row r="108" spans="1:2" x14ac:dyDescent="0.35">
      <c r="A108" t="s">
        <v>46</v>
      </c>
      <c r="B108" t="s">
        <v>27</v>
      </c>
    </row>
    <row r="109" spans="1:2" x14ac:dyDescent="0.35">
      <c r="A109" t="s">
        <v>46</v>
      </c>
      <c r="B109" t="s">
        <v>18</v>
      </c>
    </row>
    <row r="110" spans="1:2" x14ac:dyDescent="0.35">
      <c r="A110" t="s">
        <v>12</v>
      </c>
      <c r="B110" t="s">
        <v>18</v>
      </c>
    </row>
    <row r="111" spans="1:2" x14ac:dyDescent="0.35">
      <c r="A111" t="s">
        <v>12</v>
      </c>
      <c r="B111" t="s">
        <v>27</v>
      </c>
    </row>
    <row r="112" spans="1:2" x14ac:dyDescent="0.35">
      <c r="A112" t="s">
        <v>12</v>
      </c>
      <c r="B112" t="s">
        <v>18</v>
      </c>
    </row>
    <row r="113" spans="1:2" x14ac:dyDescent="0.35">
      <c r="A113" t="s">
        <v>12</v>
      </c>
      <c r="B113" t="s">
        <v>24</v>
      </c>
    </row>
    <row r="114" spans="1:2" x14ac:dyDescent="0.35">
      <c r="A114" t="s">
        <v>12</v>
      </c>
      <c r="B114" t="s">
        <v>36</v>
      </c>
    </row>
    <row r="115" spans="1:2" x14ac:dyDescent="0.35">
      <c r="A115" t="s">
        <v>29</v>
      </c>
      <c r="B115" t="s">
        <v>24</v>
      </c>
    </row>
    <row r="116" spans="1:2" x14ac:dyDescent="0.35">
      <c r="A116" t="s">
        <v>29</v>
      </c>
      <c r="B116" t="s">
        <v>18</v>
      </c>
    </row>
    <row r="117" spans="1:2" x14ac:dyDescent="0.35">
      <c r="A117" t="s">
        <v>12</v>
      </c>
      <c r="B117" t="s">
        <v>24</v>
      </c>
    </row>
    <row r="118" spans="1:2" x14ac:dyDescent="0.35">
      <c r="A118" t="s">
        <v>12</v>
      </c>
      <c r="B118" t="s">
        <v>34</v>
      </c>
    </row>
    <row r="119" spans="1:2" x14ac:dyDescent="0.35">
      <c r="A119" t="s">
        <v>12</v>
      </c>
      <c r="B119" t="s">
        <v>36</v>
      </c>
    </row>
    <row r="120" spans="1:2" x14ac:dyDescent="0.35">
      <c r="A120" t="s">
        <v>12</v>
      </c>
      <c r="B120" t="s">
        <v>18</v>
      </c>
    </row>
    <row r="121" spans="1:2" x14ac:dyDescent="0.35">
      <c r="A121" t="s">
        <v>12</v>
      </c>
      <c r="B121" t="s">
        <v>27</v>
      </c>
    </row>
    <row r="122" spans="1:2" x14ac:dyDescent="0.35">
      <c r="A122" t="s">
        <v>46</v>
      </c>
      <c r="B122" t="s">
        <v>18</v>
      </c>
    </row>
    <row r="123" spans="1:2" x14ac:dyDescent="0.35">
      <c r="A123" t="s">
        <v>12</v>
      </c>
      <c r="B123" t="s">
        <v>27</v>
      </c>
    </row>
    <row r="124" spans="1:2" x14ac:dyDescent="0.35">
      <c r="A124" t="s">
        <v>29</v>
      </c>
      <c r="B124" t="s">
        <v>18</v>
      </c>
    </row>
    <row r="125" spans="1:2" x14ac:dyDescent="0.35">
      <c r="A125" t="s">
        <v>29</v>
      </c>
      <c r="B125" t="s">
        <v>36</v>
      </c>
    </row>
    <row r="126" spans="1:2" x14ac:dyDescent="0.35">
      <c r="A126" t="s">
        <v>46</v>
      </c>
      <c r="B126" t="s">
        <v>24</v>
      </c>
    </row>
    <row r="127" spans="1:2" x14ac:dyDescent="0.35">
      <c r="A127" t="s">
        <v>12</v>
      </c>
      <c r="B127" t="s">
        <v>24</v>
      </c>
    </row>
    <row r="128" spans="1:2" x14ac:dyDescent="0.35">
      <c r="A128" t="s">
        <v>12</v>
      </c>
      <c r="B128" t="s">
        <v>34</v>
      </c>
    </row>
    <row r="129" spans="1:2" x14ac:dyDescent="0.35">
      <c r="A129" t="s">
        <v>46</v>
      </c>
      <c r="B129" t="s">
        <v>24</v>
      </c>
    </row>
    <row r="130" spans="1:2" x14ac:dyDescent="0.35">
      <c r="A130" t="s">
        <v>12</v>
      </c>
      <c r="B130" t="s">
        <v>34</v>
      </c>
    </row>
    <row r="131" spans="1:2" x14ac:dyDescent="0.35">
      <c r="A131" t="s">
        <v>29</v>
      </c>
      <c r="B131" t="s">
        <v>18</v>
      </c>
    </row>
    <row r="132" spans="1:2" x14ac:dyDescent="0.35">
      <c r="A132" t="s">
        <v>46</v>
      </c>
      <c r="B132" t="s">
        <v>18</v>
      </c>
    </row>
    <row r="133" spans="1:2" x14ac:dyDescent="0.35">
      <c r="A133" t="s">
        <v>46</v>
      </c>
      <c r="B133" t="s">
        <v>24</v>
      </c>
    </row>
    <row r="134" spans="1:2" x14ac:dyDescent="0.35">
      <c r="A134" t="s">
        <v>12</v>
      </c>
      <c r="B134" t="s">
        <v>24</v>
      </c>
    </row>
    <row r="135" spans="1:2" x14ac:dyDescent="0.35">
      <c r="A135" t="s">
        <v>46</v>
      </c>
      <c r="B135" t="s">
        <v>24</v>
      </c>
    </row>
    <row r="136" spans="1:2" x14ac:dyDescent="0.35">
      <c r="A136" t="s">
        <v>12</v>
      </c>
      <c r="B136" t="s">
        <v>18</v>
      </c>
    </row>
    <row r="137" spans="1:2" x14ac:dyDescent="0.35">
      <c r="A137" t="s">
        <v>12</v>
      </c>
      <c r="B137" t="s">
        <v>34</v>
      </c>
    </row>
    <row r="138" spans="1:2" x14ac:dyDescent="0.35">
      <c r="A138" t="s">
        <v>12</v>
      </c>
      <c r="B138" t="s">
        <v>24</v>
      </c>
    </row>
    <row r="139" spans="1:2" x14ac:dyDescent="0.35">
      <c r="A139" t="s">
        <v>12</v>
      </c>
      <c r="B139" t="s">
        <v>18</v>
      </c>
    </row>
    <row r="140" spans="1:2" x14ac:dyDescent="0.35">
      <c r="A140" t="s">
        <v>12</v>
      </c>
      <c r="B140" t="s">
        <v>27</v>
      </c>
    </row>
    <row r="141" spans="1:2" x14ac:dyDescent="0.35">
      <c r="A141" t="s">
        <v>29</v>
      </c>
      <c r="B141" t="s">
        <v>18</v>
      </c>
    </row>
    <row r="142" spans="1:2" x14ac:dyDescent="0.35">
      <c r="A142" t="s">
        <v>12</v>
      </c>
      <c r="B142" t="s">
        <v>24</v>
      </c>
    </row>
  </sheetData>
  <autoFilter ref="A1:B142" xr:uid="{C7F049BE-0BD6-489A-B02D-2978CB5DCF8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5BA0-CB80-42B6-93CE-790A3A5FF490}">
  <dimension ref="A1:H16"/>
  <sheetViews>
    <sheetView workbookViewId="0">
      <selection activeCell="I20" sqref="I20"/>
    </sheetView>
  </sheetViews>
  <sheetFormatPr defaultRowHeight="14.5" x14ac:dyDescent="0.35"/>
  <cols>
    <col min="2" max="2" width="6" customWidth="1"/>
    <col min="3" max="3" width="8.1796875" customWidth="1"/>
    <col min="4" max="4" width="13.08984375" customWidth="1"/>
    <col min="5" max="5" width="17.08984375" customWidth="1"/>
    <col min="6" max="6" width="5.81640625" customWidth="1"/>
    <col min="7" max="7" width="15.08984375" customWidth="1"/>
  </cols>
  <sheetData>
    <row r="1" spans="1:8" x14ac:dyDescent="0.35">
      <c r="A1" s="39" t="s">
        <v>201</v>
      </c>
      <c r="B1" s="39"/>
      <c r="C1" s="39"/>
      <c r="D1" s="39"/>
      <c r="E1" s="39"/>
      <c r="F1" s="39"/>
      <c r="G1" s="39"/>
      <c r="H1" s="39"/>
    </row>
    <row r="2" spans="1:8" x14ac:dyDescent="0.35">
      <c r="A2" s="39"/>
      <c r="B2" s="39"/>
      <c r="C2" s="39"/>
      <c r="D2" s="39"/>
      <c r="E2" s="39"/>
      <c r="F2" s="39"/>
      <c r="G2" s="39"/>
      <c r="H2" s="39"/>
    </row>
    <row r="3" spans="1:8" x14ac:dyDescent="0.35">
      <c r="A3" s="16"/>
      <c r="B3" s="36" t="s">
        <v>177</v>
      </c>
      <c r="C3" s="36" t="s">
        <v>178</v>
      </c>
      <c r="D3" s="36" t="s">
        <v>179</v>
      </c>
      <c r="E3" s="36" t="s">
        <v>180</v>
      </c>
      <c r="F3" s="36" t="s">
        <v>181</v>
      </c>
      <c r="G3" s="36" t="s">
        <v>182</v>
      </c>
      <c r="H3" s="17" t="s">
        <v>175</v>
      </c>
    </row>
    <row r="4" spans="1:8" x14ac:dyDescent="0.35">
      <c r="A4" s="36" t="s">
        <v>173</v>
      </c>
      <c r="B4" s="16">
        <v>24</v>
      </c>
      <c r="C4" s="16">
        <v>15</v>
      </c>
      <c r="D4" s="16">
        <v>9</v>
      </c>
      <c r="E4" s="16">
        <v>8</v>
      </c>
      <c r="F4" s="16">
        <v>1</v>
      </c>
      <c r="G4" s="16">
        <v>1</v>
      </c>
      <c r="H4" s="17">
        <f>SUM(B4:G4)</f>
        <v>58</v>
      </c>
    </row>
    <row r="5" spans="1:8" x14ac:dyDescent="0.35">
      <c r="A5" s="36" t="s">
        <v>174</v>
      </c>
      <c r="B5" s="16">
        <v>32</v>
      </c>
      <c r="C5" s="16">
        <v>16</v>
      </c>
      <c r="D5" s="16">
        <v>11</v>
      </c>
      <c r="E5" s="16">
        <v>14</v>
      </c>
      <c r="F5" s="16">
        <v>7</v>
      </c>
      <c r="G5" s="16">
        <v>3</v>
      </c>
      <c r="H5" s="17">
        <f>SUM(B5:G5)</f>
        <v>83</v>
      </c>
    </row>
    <row r="6" spans="1:8" x14ac:dyDescent="0.35">
      <c r="A6" s="18" t="s">
        <v>175</v>
      </c>
      <c r="B6" s="18">
        <f>SUM(B4:B5)</f>
        <v>56</v>
      </c>
      <c r="C6" s="18">
        <f t="shared" ref="C6:G6" si="0">SUM(C4:C5)</f>
        <v>31</v>
      </c>
      <c r="D6" s="18">
        <f t="shared" si="0"/>
        <v>20</v>
      </c>
      <c r="E6" s="18">
        <f t="shared" si="0"/>
        <v>22</v>
      </c>
      <c r="F6" s="18">
        <f t="shared" si="0"/>
        <v>8</v>
      </c>
      <c r="G6" s="18">
        <f t="shared" si="0"/>
        <v>4</v>
      </c>
      <c r="H6" s="19">
        <f>SUM(B6:G6)</f>
        <v>141</v>
      </c>
    </row>
    <row r="9" spans="1:8" x14ac:dyDescent="0.35">
      <c r="A9" s="39" t="s">
        <v>200</v>
      </c>
      <c r="B9" s="39"/>
      <c r="C9" s="39"/>
      <c r="D9" s="39"/>
      <c r="E9" s="39"/>
      <c r="F9" s="39"/>
      <c r="G9" s="39"/>
    </row>
    <row r="10" spans="1:8" x14ac:dyDescent="0.35">
      <c r="A10" s="39"/>
      <c r="B10" s="39"/>
      <c r="C10" s="39"/>
      <c r="D10" s="39"/>
      <c r="E10" s="39"/>
      <c r="F10" s="39"/>
      <c r="G10" s="39"/>
    </row>
    <row r="11" spans="1:8" x14ac:dyDescent="0.35">
      <c r="A11" s="16"/>
      <c r="B11" s="36" t="s">
        <v>177</v>
      </c>
      <c r="C11" s="36" t="s">
        <v>178</v>
      </c>
      <c r="D11" s="36" t="s">
        <v>179</v>
      </c>
      <c r="E11" s="36" t="s">
        <v>180</v>
      </c>
      <c r="F11" s="36" t="s">
        <v>181</v>
      </c>
      <c r="G11" s="36" t="s">
        <v>182</v>
      </c>
    </row>
    <row r="12" spans="1:8" x14ac:dyDescent="0.35">
      <c r="A12" s="36" t="s">
        <v>173</v>
      </c>
      <c r="B12" s="16">
        <f t="shared" ref="B12:G12" si="1">$H$4*B6/$H$6</f>
        <v>23.035460992907801</v>
      </c>
      <c r="C12" s="16">
        <f t="shared" si="1"/>
        <v>12.75177304964539</v>
      </c>
      <c r="D12" s="16">
        <f t="shared" si="1"/>
        <v>8.2269503546099294</v>
      </c>
      <c r="E12" s="16">
        <f t="shared" si="1"/>
        <v>9.0496453900709213</v>
      </c>
      <c r="F12" s="16">
        <f t="shared" si="1"/>
        <v>3.2907801418439715</v>
      </c>
      <c r="G12" s="16">
        <f t="shared" si="1"/>
        <v>1.6453900709219857</v>
      </c>
    </row>
    <row r="13" spans="1:8" x14ac:dyDescent="0.35">
      <c r="A13" s="36" t="s">
        <v>174</v>
      </c>
      <c r="B13" s="16">
        <f t="shared" ref="B13:G13" si="2">$H$5*B6/$H$6</f>
        <v>32.964539007092199</v>
      </c>
      <c r="C13" s="16">
        <f t="shared" si="2"/>
        <v>18.24822695035461</v>
      </c>
      <c r="D13" s="16">
        <f t="shared" si="2"/>
        <v>11.773049645390071</v>
      </c>
      <c r="E13" s="16">
        <f t="shared" si="2"/>
        <v>12.950354609929079</v>
      </c>
      <c r="F13" s="16">
        <f t="shared" si="2"/>
        <v>4.7092198581560281</v>
      </c>
      <c r="G13" s="16">
        <f t="shared" si="2"/>
        <v>2.354609929078014</v>
      </c>
    </row>
    <row r="15" spans="1:8" ht="15" thickBot="1" x14ac:dyDescent="0.4"/>
    <row r="16" spans="1:8" ht="15" thickBot="1" x14ac:dyDescent="0.4">
      <c r="D16" s="34" t="s">
        <v>176</v>
      </c>
      <c r="E16" s="35">
        <f>_xlfn.CHISQ.TEST(B4:G5,B12:G13)</f>
        <v>0.51942021479705791</v>
      </c>
    </row>
  </sheetData>
  <mergeCells count="2">
    <mergeCell ref="A1:H2"/>
    <mergeCell ref="A9:G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2FCF-763F-4AE0-8BDE-2D10575E70BC}">
  <sheetPr filterMode="1"/>
  <dimension ref="A1:B142"/>
  <sheetViews>
    <sheetView workbookViewId="0">
      <selection activeCell="B10" sqref="B10"/>
    </sheetView>
  </sheetViews>
  <sheetFormatPr defaultRowHeight="14.5" x14ac:dyDescent="0.35"/>
  <cols>
    <col min="2" max="2" width="11.81640625" customWidth="1"/>
  </cols>
  <sheetData>
    <row r="1" spans="1:2" ht="44" thickBot="1" x14ac:dyDescent="0.4">
      <c r="A1" s="1" t="s">
        <v>2</v>
      </c>
      <c r="B1" s="1" t="s">
        <v>6</v>
      </c>
    </row>
    <row r="2" spans="1:2" ht="15" thickBot="1" x14ac:dyDescent="0.4">
      <c r="A2" s="7" t="s">
        <v>12</v>
      </c>
      <c r="B2" t="s">
        <v>167</v>
      </c>
    </row>
    <row r="3" spans="1:2" ht="15" thickBot="1" x14ac:dyDescent="0.4">
      <c r="A3" s="7" t="s">
        <v>12</v>
      </c>
      <c r="B3" t="s">
        <v>166</v>
      </c>
    </row>
    <row r="4" spans="1:2" ht="15" thickBot="1" x14ac:dyDescent="0.4">
      <c r="A4" s="7" t="s">
        <v>12</v>
      </c>
      <c r="B4" t="s">
        <v>166</v>
      </c>
    </row>
    <row r="5" spans="1:2" ht="15" hidden="1" thickBot="1" x14ac:dyDescent="0.4">
      <c r="A5" s="7" t="s">
        <v>29</v>
      </c>
      <c r="B5" t="s">
        <v>166</v>
      </c>
    </row>
    <row r="6" spans="1:2" ht="15" hidden="1" thickBot="1" x14ac:dyDescent="0.4">
      <c r="A6" s="7" t="s">
        <v>29</v>
      </c>
      <c r="B6" t="s">
        <v>16</v>
      </c>
    </row>
    <row r="7" spans="1:2" ht="15" thickBot="1" x14ac:dyDescent="0.4">
      <c r="A7" s="7" t="s">
        <v>12</v>
      </c>
      <c r="B7" t="s">
        <v>16</v>
      </c>
    </row>
    <row r="8" spans="1:2" ht="15" thickBot="1" x14ac:dyDescent="0.4">
      <c r="A8" s="7" t="s">
        <v>12</v>
      </c>
      <c r="B8" t="s">
        <v>16</v>
      </c>
    </row>
    <row r="9" spans="1:2" ht="15" hidden="1" thickBot="1" x14ac:dyDescent="0.4">
      <c r="A9" s="7" t="s">
        <v>29</v>
      </c>
      <c r="B9" t="s">
        <v>167</v>
      </c>
    </row>
    <row r="10" spans="1:2" ht="15" thickBot="1" x14ac:dyDescent="0.4">
      <c r="A10" s="7" t="s">
        <v>12</v>
      </c>
      <c r="B10" t="s">
        <v>167</v>
      </c>
    </row>
    <row r="11" spans="1:2" ht="15" hidden="1" thickBot="1" x14ac:dyDescent="0.4">
      <c r="A11" s="7" t="s">
        <v>46</v>
      </c>
      <c r="B11" t="s">
        <v>16</v>
      </c>
    </row>
    <row r="12" spans="1:2" ht="15" thickBot="1" x14ac:dyDescent="0.4">
      <c r="A12" s="7" t="s">
        <v>12</v>
      </c>
      <c r="B12" t="s">
        <v>168</v>
      </c>
    </row>
    <row r="13" spans="1:2" ht="15" hidden="1" thickBot="1" x14ac:dyDescent="0.4">
      <c r="A13" s="7" t="s">
        <v>29</v>
      </c>
      <c r="B13" t="s">
        <v>166</v>
      </c>
    </row>
    <row r="14" spans="1:2" ht="15" thickBot="1" x14ac:dyDescent="0.4">
      <c r="A14" s="7" t="s">
        <v>12</v>
      </c>
      <c r="B14" t="s">
        <v>16</v>
      </c>
    </row>
    <row r="15" spans="1:2" ht="15" hidden="1" thickBot="1" x14ac:dyDescent="0.4">
      <c r="A15" s="7" t="s">
        <v>46</v>
      </c>
      <c r="B15" t="s">
        <v>167</v>
      </c>
    </row>
    <row r="16" spans="1:2" ht="15" thickBot="1" x14ac:dyDescent="0.4">
      <c r="A16" s="7" t="s">
        <v>12</v>
      </c>
      <c r="B16" t="s">
        <v>167</v>
      </c>
    </row>
    <row r="17" spans="1:2" ht="15" thickBot="1" x14ac:dyDescent="0.4">
      <c r="A17" s="7" t="s">
        <v>12</v>
      </c>
      <c r="B17" t="s">
        <v>16</v>
      </c>
    </row>
    <row r="18" spans="1:2" ht="15" thickBot="1" x14ac:dyDescent="0.4">
      <c r="A18" s="7" t="s">
        <v>12</v>
      </c>
      <c r="B18" t="s">
        <v>167</v>
      </c>
    </row>
    <row r="19" spans="1:2" ht="15" thickBot="1" x14ac:dyDescent="0.4">
      <c r="A19" s="7" t="s">
        <v>12</v>
      </c>
      <c r="B19" t="s">
        <v>167</v>
      </c>
    </row>
    <row r="20" spans="1:2" ht="15" hidden="1" thickBot="1" x14ac:dyDescent="0.4">
      <c r="A20" s="7" t="s">
        <v>46</v>
      </c>
      <c r="B20" t="s">
        <v>16</v>
      </c>
    </row>
    <row r="21" spans="1:2" ht="15" thickBot="1" x14ac:dyDescent="0.4">
      <c r="A21" s="7" t="s">
        <v>12</v>
      </c>
      <c r="B21" t="s">
        <v>167</v>
      </c>
    </row>
    <row r="22" spans="1:2" ht="15" hidden="1" thickBot="1" x14ac:dyDescent="0.4">
      <c r="A22" s="7" t="s">
        <v>46</v>
      </c>
      <c r="B22" t="s">
        <v>166</v>
      </c>
    </row>
    <row r="23" spans="1:2" ht="15" hidden="1" thickBot="1" x14ac:dyDescent="0.4">
      <c r="A23" s="7" t="s">
        <v>46</v>
      </c>
      <c r="B23" t="s">
        <v>16</v>
      </c>
    </row>
    <row r="24" spans="1:2" ht="15" thickBot="1" x14ac:dyDescent="0.4">
      <c r="A24" s="7" t="s">
        <v>12</v>
      </c>
      <c r="B24" t="s">
        <v>16</v>
      </c>
    </row>
    <row r="25" spans="1:2" ht="15" thickBot="1" x14ac:dyDescent="0.4">
      <c r="A25" s="7" t="s">
        <v>12</v>
      </c>
      <c r="B25" t="s">
        <v>166</v>
      </c>
    </row>
    <row r="26" spans="1:2" ht="15" thickBot="1" x14ac:dyDescent="0.4">
      <c r="A26" s="7" t="s">
        <v>12</v>
      </c>
      <c r="B26" t="s">
        <v>16</v>
      </c>
    </row>
    <row r="27" spans="1:2" ht="15" hidden="1" thickBot="1" x14ac:dyDescent="0.4">
      <c r="A27" s="7" t="s">
        <v>46</v>
      </c>
      <c r="B27" t="s">
        <v>167</v>
      </c>
    </row>
    <row r="28" spans="1:2" ht="15" thickBot="1" x14ac:dyDescent="0.4">
      <c r="A28" s="7" t="s">
        <v>12</v>
      </c>
      <c r="B28" t="s">
        <v>16</v>
      </c>
    </row>
    <row r="29" spans="1:2" ht="15" thickBot="1" x14ac:dyDescent="0.4">
      <c r="A29" s="7" t="s">
        <v>12</v>
      </c>
      <c r="B29" t="s">
        <v>166</v>
      </c>
    </row>
    <row r="30" spans="1:2" ht="15" thickBot="1" x14ac:dyDescent="0.4">
      <c r="A30" s="7" t="s">
        <v>12</v>
      </c>
      <c r="B30" t="s">
        <v>16</v>
      </c>
    </row>
    <row r="31" spans="1:2" ht="15" hidden="1" thickBot="1" x14ac:dyDescent="0.4">
      <c r="A31" s="7" t="s">
        <v>29</v>
      </c>
      <c r="B31" t="s">
        <v>166</v>
      </c>
    </row>
    <row r="32" spans="1:2" ht="15" hidden="1" thickBot="1" x14ac:dyDescent="0.4">
      <c r="A32" s="7" t="s">
        <v>29</v>
      </c>
      <c r="B32" t="s">
        <v>166</v>
      </c>
    </row>
    <row r="33" spans="1:2" ht="15" hidden="1" thickBot="1" x14ac:dyDescent="0.4">
      <c r="A33" s="7" t="s">
        <v>29</v>
      </c>
      <c r="B33" t="s">
        <v>167</v>
      </c>
    </row>
    <row r="34" spans="1:2" ht="15" hidden="1" thickBot="1" x14ac:dyDescent="0.4">
      <c r="A34" s="7" t="s">
        <v>29</v>
      </c>
      <c r="B34" t="s">
        <v>167</v>
      </c>
    </row>
    <row r="35" spans="1:2" ht="15" thickBot="1" x14ac:dyDescent="0.4">
      <c r="A35" s="7" t="s">
        <v>12</v>
      </c>
      <c r="B35" t="s">
        <v>16</v>
      </c>
    </row>
    <row r="36" spans="1:2" ht="15" hidden="1" thickBot="1" x14ac:dyDescent="0.4">
      <c r="A36" s="7" t="s">
        <v>29</v>
      </c>
      <c r="B36" t="s">
        <v>167</v>
      </c>
    </row>
    <row r="37" spans="1:2" ht="15" thickBot="1" x14ac:dyDescent="0.4">
      <c r="A37" s="7" t="s">
        <v>12</v>
      </c>
      <c r="B37" t="s">
        <v>16</v>
      </c>
    </row>
    <row r="38" spans="1:2" ht="15" hidden="1" thickBot="1" x14ac:dyDescent="0.4">
      <c r="A38" s="7" t="s">
        <v>46</v>
      </c>
      <c r="B38" t="s">
        <v>16</v>
      </c>
    </row>
    <row r="39" spans="1:2" ht="15" hidden="1" thickBot="1" x14ac:dyDescent="0.4">
      <c r="A39" s="7" t="s">
        <v>46</v>
      </c>
      <c r="B39" t="s">
        <v>16</v>
      </c>
    </row>
    <row r="40" spans="1:2" ht="15" thickBot="1" x14ac:dyDescent="0.4">
      <c r="A40" s="7" t="s">
        <v>12</v>
      </c>
      <c r="B40" t="s">
        <v>168</v>
      </c>
    </row>
    <row r="41" spans="1:2" ht="15" thickBot="1" x14ac:dyDescent="0.4">
      <c r="A41" s="7" t="s">
        <v>12</v>
      </c>
      <c r="B41" t="s">
        <v>168</v>
      </c>
    </row>
    <row r="42" spans="1:2" ht="15" thickBot="1" x14ac:dyDescent="0.4">
      <c r="A42" s="7" t="s">
        <v>12</v>
      </c>
      <c r="B42" t="s">
        <v>166</v>
      </c>
    </row>
    <row r="43" spans="1:2" ht="15" thickBot="1" x14ac:dyDescent="0.4">
      <c r="A43" s="7" t="s">
        <v>12</v>
      </c>
      <c r="B43" t="s">
        <v>167</v>
      </c>
    </row>
    <row r="44" spans="1:2" ht="15" thickBot="1" x14ac:dyDescent="0.4">
      <c r="A44" s="7" t="s">
        <v>12</v>
      </c>
      <c r="B44" t="s">
        <v>16</v>
      </c>
    </row>
    <row r="45" spans="1:2" ht="15" thickBot="1" x14ac:dyDescent="0.4">
      <c r="A45" s="7" t="s">
        <v>12</v>
      </c>
      <c r="B45" t="s">
        <v>166</v>
      </c>
    </row>
    <row r="46" spans="1:2" ht="15" hidden="1" thickBot="1" x14ac:dyDescent="0.4">
      <c r="A46" s="7" t="s">
        <v>29</v>
      </c>
      <c r="B46" t="s">
        <v>166</v>
      </c>
    </row>
    <row r="47" spans="1:2" ht="15" thickBot="1" x14ac:dyDescent="0.4">
      <c r="A47" s="7" t="s">
        <v>12</v>
      </c>
      <c r="B47" t="s">
        <v>168</v>
      </c>
    </row>
    <row r="48" spans="1:2" ht="15" hidden="1" thickBot="1" x14ac:dyDescent="0.4">
      <c r="A48" s="7" t="s">
        <v>29</v>
      </c>
      <c r="B48" t="s">
        <v>166</v>
      </c>
    </row>
    <row r="49" spans="1:2" ht="15" hidden="1" thickBot="1" x14ac:dyDescent="0.4">
      <c r="A49" s="7" t="s">
        <v>29</v>
      </c>
      <c r="B49" t="s">
        <v>166</v>
      </c>
    </row>
    <row r="50" spans="1:2" ht="15" hidden="1" thickBot="1" x14ac:dyDescent="0.4">
      <c r="A50" s="7" t="s">
        <v>46</v>
      </c>
      <c r="B50" t="s">
        <v>16</v>
      </c>
    </row>
    <row r="51" spans="1:2" ht="15" hidden="1" thickBot="1" x14ac:dyDescent="0.4">
      <c r="A51" s="7" t="s">
        <v>29</v>
      </c>
      <c r="B51" t="s">
        <v>166</v>
      </c>
    </row>
    <row r="52" spans="1:2" ht="15" thickBot="1" x14ac:dyDescent="0.4">
      <c r="A52" s="7" t="s">
        <v>12</v>
      </c>
      <c r="B52" t="s">
        <v>167</v>
      </c>
    </row>
    <row r="53" spans="1:2" ht="15" thickBot="1" x14ac:dyDescent="0.4">
      <c r="A53" s="7" t="s">
        <v>12</v>
      </c>
      <c r="B53" t="s">
        <v>167</v>
      </c>
    </row>
    <row r="54" spans="1:2" ht="15" thickBot="1" x14ac:dyDescent="0.4">
      <c r="A54" s="7" t="s">
        <v>12</v>
      </c>
      <c r="B54" t="s">
        <v>167</v>
      </c>
    </row>
    <row r="55" spans="1:2" ht="15" thickBot="1" x14ac:dyDescent="0.4">
      <c r="A55" s="7" t="s">
        <v>12</v>
      </c>
      <c r="B55" t="s">
        <v>16</v>
      </c>
    </row>
    <row r="56" spans="1:2" ht="15" thickBot="1" x14ac:dyDescent="0.4">
      <c r="A56" s="7" t="s">
        <v>12</v>
      </c>
      <c r="B56" t="s">
        <v>168</v>
      </c>
    </row>
    <row r="57" spans="1:2" ht="15" thickBot="1" x14ac:dyDescent="0.4">
      <c r="A57" s="7" t="s">
        <v>12</v>
      </c>
      <c r="B57" t="s">
        <v>166</v>
      </c>
    </row>
    <row r="58" spans="1:2" ht="15" hidden="1" thickBot="1" x14ac:dyDescent="0.4">
      <c r="A58" s="7" t="s">
        <v>46</v>
      </c>
      <c r="B58" t="s">
        <v>16</v>
      </c>
    </row>
    <row r="59" spans="1:2" ht="15" thickBot="1" x14ac:dyDescent="0.4">
      <c r="A59" s="7" t="s">
        <v>12</v>
      </c>
      <c r="B59" t="s">
        <v>16</v>
      </c>
    </row>
    <row r="60" spans="1:2" ht="15" thickBot="1" x14ac:dyDescent="0.4">
      <c r="A60" s="7" t="s">
        <v>12</v>
      </c>
      <c r="B60" t="s">
        <v>166</v>
      </c>
    </row>
    <row r="61" spans="1:2" ht="15" thickBot="1" x14ac:dyDescent="0.4">
      <c r="A61" s="7" t="s">
        <v>12</v>
      </c>
      <c r="B61" t="s">
        <v>166</v>
      </c>
    </row>
    <row r="62" spans="1:2" ht="15" thickBot="1" x14ac:dyDescent="0.4">
      <c r="A62" s="7" t="s">
        <v>12</v>
      </c>
      <c r="B62" t="s">
        <v>167</v>
      </c>
    </row>
    <row r="63" spans="1:2" ht="15" thickBot="1" x14ac:dyDescent="0.4">
      <c r="A63" s="7" t="s">
        <v>12</v>
      </c>
      <c r="B63" t="s">
        <v>166</v>
      </c>
    </row>
    <row r="64" spans="1:2" ht="15" hidden="1" thickBot="1" x14ac:dyDescent="0.4">
      <c r="A64" s="7" t="s">
        <v>29</v>
      </c>
      <c r="B64" t="s">
        <v>166</v>
      </c>
    </row>
    <row r="65" spans="1:2" ht="15" thickBot="1" x14ac:dyDescent="0.4">
      <c r="A65" s="7" t="s">
        <v>12</v>
      </c>
      <c r="B65" t="s">
        <v>16</v>
      </c>
    </row>
    <row r="66" spans="1:2" ht="15" thickBot="1" x14ac:dyDescent="0.4">
      <c r="A66" s="7" t="s">
        <v>12</v>
      </c>
      <c r="B66" t="s">
        <v>166</v>
      </c>
    </row>
    <row r="67" spans="1:2" ht="15" thickBot="1" x14ac:dyDescent="0.4">
      <c r="A67" s="7" t="s">
        <v>12</v>
      </c>
      <c r="B67" t="s">
        <v>167</v>
      </c>
    </row>
    <row r="68" spans="1:2" ht="15" thickBot="1" x14ac:dyDescent="0.4">
      <c r="A68" s="7" t="s">
        <v>12</v>
      </c>
      <c r="B68" t="s">
        <v>167</v>
      </c>
    </row>
    <row r="69" spans="1:2" ht="15" thickBot="1" x14ac:dyDescent="0.4">
      <c r="A69" s="7" t="s">
        <v>12</v>
      </c>
      <c r="B69" t="s">
        <v>166</v>
      </c>
    </row>
    <row r="70" spans="1:2" ht="15" thickBot="1" x14ac:dyDescent="0.4">
      <c r="A70" s="7" t="s">
        <v>12</v>
      </c>
      <c r="B70" t="s">
        <v>16</v>
      </c>
    </row>
    <row r="71" spans="1:2" ht="15" hidden="1" thickBot="1" x14ac:dyDescent="0.4">
      <c r="A71" s="7" t="s">
        <v>46</v>
      </c>
      <c r="B71" t="s">
        <v>166</v>
      </c>
    </row>
    <row r="72" spans="1:2" hidden="1" x14ac:dyDescent="0.35">
      <c r="A72" s="9" t="s">
        <v>46</v>
      </c>
      <c r="B72" t="s">
        <v>166</v>
      </c>
    </row>
    <row r="73" spans="1:2" x14ac:dyDescent="0.35">
      <c r="A73" s="9" t="s">
        <v>12</v>
      </c>
      <c r="B73" t="s">
        <v>167</v>
      </c>
    </row>
    <row r="74" spans="1:2" x14ac:dyDescent="0.35">
      <c r="A74" s="9" t="s">
        <v>12</v>
      </c>
      <c r="B74" t="s">
        <v>166</v>
      </c>
    </row>
    <row r="75" spans="1:2" hidden="1" x14ac:dyDescent="0.35">
      <c r="A75" s="9" t="s">
        <v>46</v>
      </c>
      <c r="B75" t="s">
        <v>167</v>
      </c>
    </row>
    <row r="76" spans="1:2" hidden="1" x14ac:dyDescent="0.35">
      <c r="A76" t="s">
        <v>46</v>
      </c>
      <c r="B76" t="s">
        <v>167</v>
      </c>
    </row>
    <row r="77" spans="1:2" x14ac:dyDescent="0.35">
      <c r="A77" t="s">
        <v>12</v>
      </c>
      <c r="B77" t="s">
        <v>16</v>
      </c>
    </row>
    <row r="78" spans="1:2" x14ac:dyDescent="0.35">
      <c r="A78" t="s">
        <v>12</v>
      </c>
      <c r="B78" t="s">
        <v>166</v>
      </c>
    </row>
    <row r="79" spans="1:2" hidden="1" x14ac:dyDescent="0.35">
      <c r="A79" s="12" t="s">
        <v>46</v>
      </c>
      <c r="B79" t="s">
        <v>166</v>
      </c>
    </row>
    <row r="80" spans="1:2" hidden="1" x14ac:dyDescent="0.35">
      <c r="A80" t="s">
        <v>46</v>
      </c>
      <c r="B80" t="s">
        <v>166</v>
      </c>
    </row>
    <row r="81" spans="1:2" x14ac:dyDescent="0.35">
      <c r="A81" t="s">
        <v>12</v>
      </c>
      <c r="B81" t="s">
        <v>166</v>
      </c>
    </row>
    <row r="82" spans="1:2" hidden="1" x14ac:dyDescent="0.35">
      <c r="A82" t="s">
        <v>29</v>
      </c>
      <c r="B82" t="s">
        <v>166</v>
      </c>
    </row>
    <row r="83" spans="1:2" x14ac:dyDescent="0.35">
      <c r="A83" t="s">
        <v>12</v>
      </c>
      <c r="B83" t="s">
        <v>167</v>
      </c>
    </row>
    <row r="84" spans="1:2" hidden="1" x14ac:dyDescent="0.35">
      <c r="A84" t="s">
        <v>29</v>
      </c>
      <c r="B84" t="s">
        <v>167</v>
      </c>
    </row>
    <row r="85" spans="1:2" hidden="1" x14ac:dyDescent="0.35">
      <c r="A85" t="s">
        <v>29</v>
      </c>
      <c r="B85" t="s">
        <v>167</v>
      </c>
    </row>
    <row r="86" spans="1:2" x14ac:dyDescent="0.35">
      <c r="A86" t="s">
        <v>12</v>
      </c>
      <c r="B86" t="s">
        <v>16</v>
      </c>
    </row>
    <row r="87" spans="1:2" hidden="1" x14ac:dyDescent="0.35">
      <c r="A87" t="s">
        <v>29</v>
      </c>
      <c r="B87" t="s">
        <v>166</v>
      </c>
    </row>
    <row r="88" spans="1:2" x14ac:dyDescent="0.35">
      <c r="A88" t="s">
        <v>12</v>
      </c>
      <c r="B88" t="s">
        <v>168</v>
      </c>
    </row>
    <row r="89" spans="1:2" hidden="1" x14ac:dyDescent="0.35">
      <c r="A89" t="s">
        <v>29</v>
      </c>
      <c r="B89" t="s">
        <v>16</v>
      </c>
    </row>
    <row r="90" spans="1:2" x14ac:dyDescent="0.35">
      <c r="A90" t="s">
        <v>12</v>
      </c>
      <c r="B90" t="s">
        <v>166</v>
      </c>
    </row>
    <row r="91" spans="1:2" hidden="1" x14ac:dyDescent="0.35">
      <c r="A91" t="s">
        <v>29</v>
      </c>
      <c r="B91" t="s">
        <v>16</v>
      </c>
    </row>
    <row r="92" spans="1:2" hidden="1" x14ac:dyDescent="0.35">
      <c r="A92" t="s">
        <v>29</v>
      </c>
      <c r="B92" t="s">
        <v>16</v>
      </c>
    </row>
    <row r="93" spans="1:2" hidden="1" x14ac:dyDescent="0.35">
      <c r="A93" t="s">
        <v>29</v>
      </c>
      <c r="B93" t="s">
        <v>168</v>
      </c>
    </row>
    <row r="94" spans="1:2" x14ac:dyDescent="0.35">
      <c r="A94" t="s">
        <v>12</v>
      </c>
      <c r="B94" t="s">
        <v>16</v>
      </c>
    </row>
    <row r="95" spans="1:2" hidden="1" x14ac:dyDescent="0.35">
      <c r="A95" t="s">
        <v>29</v>
      </c>
      <c r="B95" t="s">
        <v>167</v>
      </c>
    </row>
    <row r="96" spans="1:2" x14ac:dyDescent="0.35">
      <c r="A96" t="s">
        <v>12</v>
      </c>
      <c r="B96" t="s">
        <v>16</v>
      </c>
    </row>
    <row r="97" spans="1:2" hidden="1" x14ac:dyDescent="0.35">
      <c r="A97" t="s">
        <v>29</v>
      </c>
      <c r="B97" t="s">
        <v>16</v>
      </c>
    </row>
    <row r="98" spans="1:2" x14ac:dyDescent="0.35">
      <c r="A98" t="s">
        <v>12</v>
      </c>
      <c r="B98" t="s">
        <v>166</v>
      </c>
    </row>
    <row r="99" spans="1:2" hidden="1" x14ac:dyDescent="0.35">
      <c r="A99" t="s">
        <v>29</v>
      </c>
      <c r="B99" t="s">
        <v>166</v>
      </c>
    </row>
    <row r="100" spans="1:2" x14ac:dyDescent="0.35">
      <c r="A100" t="s">
        <v>12</v>
      </c>
      <c r="B100" t="s">
        <v>16</v>
      </c>
    </row>
    <row r="101" spans="1:2" x14ac:dyDescent="0.35">
      <c r="A101" t="s">
        <v>12</v>
      </c>
      <c r="B101" t="s">
        <v>166</v>
      </c>
    </row>
    <row r="102" spans="1:2" x14ac:dyDescent="0.35">
      <c r="A102" t="s">
        <v>12</v>
      </c>
      <c r="B102" t="s">
        <v>16</v>
      </c>
    </row>
    <row r="103" spans="1:2" hidden="1" x14ac:dyDescent="0.35">
      <c r="A103" t="s">
        <v>46</v>
      </c>
      <c r="B103" t="s">
        <v>16</v>
      </c>
    </row>
    <row r="104" spans="1:2" hidden="1" x14ac:dyDescent="0.35">
      <c r="A104" t="s">
        <v>46</v>
      </c>
      <c r="B104" t="s">
        <v>166</v>
      </c>
    </row>
    <row r="105" spans="1:2" x14ac:dyDescent="0.35">
      <c r="A105" t="s">
        <v>12</v>
      </c>
      <c r="B105" t="s">
        <v>167</v>
      </c>
    </row>
    <row r="106" spans="1:2" hidden="1" x14ac:dyDescent="0.35">
      <c r="A106" t="s">
        <v>46</v>
      </c>
      <c r="B106" t="s">
        <v>166</v>
      </c>
    </row>
    <row r="107" spans="1:2" hidden="1" x14ac:dyDescent="0.35">
      <c r="A107" t="s">
        <v>46</v>
      </c>
      <c r="B107" t="s">
        <v>16</v>
      </c>
    </row>
    <row r="108" spans="1:2" x14ac:dyDescent="0.35">
      <c r="A108" t="s">
        <v>12</v>
      </c>
      <c r="B108" t="s">
        <v>16</v>
      </c>
    </row>
    <row r="109" spans="1:2" x14ac:dyDescent="0.35">
      <c r="A109" t="s">
        <v>12</v>
      </c>
      <c r="B109" t="s">
        <v>166</v>
      </c>
    </row>
    <row r="110" spans="1:2" x14ac:dyDescent="0.35">
      <c r="A110" t="s">
        <v>12</v>
      </c>
      <c r="B110" t="s">
        <v>167</v>
      </c>
    </row>
    <row r="111" spans="1:2" x14ac:dyDescent="0.35">
      <c r="A111" t="s">
        <v>12</v>
      </c>
      <c r="B111" t="s">
        <v>16</v>
      </c>
    </row>
    <row r="112" spans="1:2" x14ac:dyDescent="0.35">
      <c r="A112" t="s">
        <v>12</v>
      </c>
      <c r="B112" t="s">
        <v>168</v>
      </c>
    </row>
    <row r="113" spans="1:2" hidden="1" x14ac:dyDescent="0.35">
      <c r="A113" t="s">
        <v>29</v>
      </c>
      <c r="B113" t="s">
        <v>16</v>
      </c>
    </row>
    <row r="114" spans="1:2" hidden="1" x14ac:dyDescent="0.35">
      <c r="A114" t="s">
        <v>29</v>
      </c>
      <c r="B114" t="s">
        <v>16</v>
      </c>
    </row>
    <row r="115" spans="1:2" x14ac:dyDescent="0.35">
      <c r="A115" t="s">
        <v>12</v>
      </c>
      <c r="B115" t="s">
        <v>16</v>
      </c>
    </row>
    <row r="116" spans="1:2" x14ac:dyDescent="0.35">
      <c r="A116" t="s">
        <v>12</v>
      </c>
      <c r="B116" t="s">
        <v>167</v>
      </c>
    </row>
    <row r="117" spans="1:2" x14ac:dyDescent="0.35">
      <c r="A117" t="s">
        <v>12</v>
      </c>
      <c r="B117" t="s">
        <v>166</v>
      </c>
    </row>
    <row r="118" spans="1:2" x14ac:dyDescent="0.35">
      <c r="A118" t="s">
        <v>12</v>
      </c>
      <c r="B118" t="s">
        <v>16</v>
      </c>
    </row>
    <row r="119" spans="1:2" x14ac:dyDescent="0.35">
      <c r="A119" t="s">
        <v>12</v>
      </c>
      <c r="B119" t="s">
        <v>166</v>
      </c>
    </row>
    <row r="120" spans="1:2" hidden="1" x14ac:dyDescent="0.35">
      <c r="A120" t="s">
        <v>46</v>
      </c>
      <c r="B120" t="s">
        <v>16</v>
      </c>
    </row>
    <row r="121" spans="1:2" x14ac:dyDescent="0.35">
      <c r="A121" t="s">
        <v>12</v>
      </c>
      <c r="B121" t="s">
        <v>167</v>
      </c>
    </row>
    <row r="122" spans="1:2" hidden="1" x14ac:dyDescent="0.35">
      <c r="A122" t="s">
        <v>29</v>
      </c>
      <c r="B122" t="s">
        <v>16</v>
      </c>
    </row>
    <row r="123" spans="1:2" hidden="1" x14ac:dyDescent="0.35">
      <c r="A123" t="s">
        <v>29</v>
      </c>
      <c r="B123" t="s">
        <v>166</v>
      </c>
    </row>
    <row r="124" spans="1:2" hidden="1" x14ac:dyDescent="0.35">
      <c r="A124" t="s">
        <v>46</v>
      </c>
      <c r="B124" t="s">
        <v>16</v>
      </c>
    </row>
    <row r="125" spans="1:2" x14ac:dyDescent="0.35">
      <c r="A125" t="s">
        <v>12</v>
      </c>
      <c r="B125" t="s">
        <v>168</v>
      </c>
    </row>
    <row r="126" spans="1:2" x14ac:dyDescent="0.35">
      <c r="A126" t="s">
        <v>12</v>
      </c>
      <c r="B126" t="s">
        <v>168</v>
      </c>
    </row>
    <row r="127" spans="1:2" hidden="1" x14ac:dyDescent="0.35">
      <c r="A127" t="s">
        <v>46</v>
      </c>
      <c r="B127" t="s">
        <v>166</v>
      </c>
    </row>
    <row r="128" spans="1:2" x14ac:dyDescent="0.35">
      <c r="A128" t="s">
        <v>12</v>
      </c>
      <c r="B128" t="s">
        <v>167</v>
      </c>
    </row>
    <row r="129" spans="1:2" hidden="1" x14ac:dyDescent="0.35">
      <c r="A129" t="s">
        <v>29</v>
      </c>
      <c r="B129" t="s">
        <v>16</v>
      </c>
    </row>
    <row r="130" spans="1:2" hidden="1" x14ac:dyDescent="0.35">
      <c r="A130" t="s">
        <v>46</v>
      </c>
      <c r="B130" t="s">
        <v>16</v>
      </c>
    </row>
    <row r="131" spans="1:2" hidden="1" x14ac:dyDescent="0.35">
      <c r="A131" t="s">
        <v>46</v>
      </c>
      <c r="B131" t="s">
        <v>16</v>
      </c>
    </row>
    <row r="132" spans="1:2" x14ac:dyDescent="0.35">
      <c r="A132" t="s">
        <v>12</v>
      </c>
      <c r="B132" t="s">
        <v>167</v>
      </c>
    </row>
    <row r="133" spans="1:2" hidden="1" x14ac:dyDescent="0.35">
      <c r="A133" t="s">
        <v>46</v>
      </c>
      <c r="B133" t="s">
        <v>168</v>
      </c>
    </row>
    <row r="134" spans="1:2" x14ac:dyDescent="0.35">
      <c r="A134" t="s">
        <v>12</v>
      </c>
      <c r="B134" t="s">
        <v>166</v>
      </c>
    </row>
    <row r="135" spans="1:2" x14ac:dyDescent="0.35">
      <c r="A135" t="s">
        <v>12</v>
      </c>
      <c r="B135" t="s">
        <v>166</v>
      </c>
    </row>
    <row r="136" spans="1:2" x14ac:dyDescent="0.35">
      <c r="A136" t="s">
        <v>12</v>
      </c>
      <c r="B136" t="s">
        <v>166</v>
      </c>
    </row>
    <row r="137" spans="1:2" x14ac:dyDescent="0.35">
      <c r="A137" t="s">
        <v>12</v>
      </c>
      <c r="B137" t="s">
        <v>166</v>
      </c>
    </row>
    <row r="138" spans="1:2" x14ac:dyDescent="0.35">
      <c r="A138" t="s">
        <v>12</v>
      </c>
      <c r="B138" t="s">
        <v>167</v>
      </c>
    </row>
    <row r="139" spans="1:2" hidden="1" x14ac:dyDescent="0.35">
      <c r="A139" t="s">
        <v>29</v>
      </c>
      <c r="B139" t="s">
        <v>166</v>
      </c>
    </row>
    <row r="140" spans="1:2" x14ac:dyDescent="0.35">
      <c r="A140" t="s">
        <v>12</v>
      </c>
      <c r="B140" t="s">
        <v>167</v>
      </c>
    </row>
    <row r="141" spans="1:2" x14ac:dyDescent="0.35">
      <c r="A141" t="s">
        <v>12</v>
      </c>
      <c r="B141" t="s">
        <v>16</v>
      </c>
    </row>
    <row r="142" spans="1:2" hidden="1" x14ac:dyDescent="0.35">
      <c r="A142" t="s">
        <v>29</v>
      </c>
      <c r="B142" t="s">
        <v>168</v>
      </c>
    </row>
  </sheetData>
  <autoFilter ref="A1:B142" xr:uid="{C9AC2FCF-763F-4AE0-8BDE-2D10575E70BC}">
    <filterColumn colId="0">
      <filters>
        <filter val="Female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00DD-1819-43BA-91EF-3B623D2D4505}">
  <dimension ref="A1:N16"/>
  <sheetViews>
    <sheetView workbookViewId="0">
      <selection activeCell="A2" sqref="A2:F7"/>
    </sheetView>
  </sheetViews>
  <sheetFormatPr defaultRowHeight="14.5" x14ac:dyDescent="0.35"/>
  <cols>
    <col min="4" max="4" width="13.54296875" customWidth="1"/>
  </cols>
  <sheetData>
    <row r="1" spans="1:14" ht="15" thickBot="1" x14ac:dyDescent="0.4"/>
    <row r="2" spans="1:14" x14ac:dyDescent="0.35">
      <c r="A2" s="40" t="s">
        <v>201</v>
      </c>
      <c r="B2" s="41"/>
      <c r="C2" s="41"/>
      <c r="D2" s="41"/>
      <c r="E2" s="41"/>
      <c r="F2" s="42"/>
    </row>
    <row r="3" spans="1:14" ht="15" thickBot="1" x14ac:dyDescent="0.4">
      <c r="A3" s="43"/>
      <c r="B3" s="44"/>
      <c r="C3" s="44"/>
      <c r="D3" s="44"/>
      <c r="E3" s="44"/>
      <c r="F3" s="45"/>
    </row>
    <row r="4" spans="1:14" x14ac:dyDescent="0.35">
      <c r="A4" s="20"/>
      <c r="B4" s="30" t="s">
        <v>169</v>
      </c>
      <c r="C4" s="30" t="s">
        <v>170</v>
      </c>
      <c r="D4" s="30" t="s">
        <v>171</v>
      </c>
      <c r="E4" s="30" t="s">
        <v>172</v>
      </c>
      <c r="F4" s="24" t="s">
        <v>175</v>
      </c>
      <c r="N4" t="s">
        <v>196</v>
      </c>
    </row>
    <row r="5" spans="1:14" x14ac:dyDescent="0.35">
      <c r="A5" s="32" t="s">
        <v>173</v>
      </c>
      <c r="B5" s="16">
        <v>22</v>
      </c>
      <c r="C5" s="16">
        <v>22</v>
      </c>
      <c r="D5" s="16">
        <v>11</v>
      </c>
      <c r="E5" s="16">
        <v>3</v>
      </c>
      <c r="F5" s="25">
        <f>SUM(B5:E5)</f>
        <v>58</v>
      </c>
      <c r="N5" t="s">
        <v>197</v>
      </c>
    </row>
    <row r="6" spans="1:14" x14ac:dyDescent="0.35">
      <c r="A6" s="32" t="s">
        <v>174</v>
      </c>
      <c r="B6" s="16">
        <v>26</v>
      </c>
      <c r="C6" s="16">
        <v>25</v>
      </c>
      <c r="D6" s="16">
        <v>23</v>
      </c>
      <c r="E6" s="16">
        <v>9</v>
      </c>
      <c r="F6" s="25">
        <f>SUM(B6:E6)</f>
        <v>83</v>
      </c>
    </row>
    <row r="7" spans="1:14" ht="15" thickBot="1" x14ac:dyDescent="0.4">
      <c r="A7" s="26" t="s">
        <v>175</v>
      </c>
      <c r="B7" s="27">
        <f>SUM(B5:B6)</f>
        <v>48</v>
      </c>
      <c r="C7" s="27">
        <f t="shared" ref="C7:F7" si="0">SUM(C5:C6)</f>
        <v>47</v>
      </c>
      <c r="D7" s="27">
        <f t="shared" si="0"/>
        <v>34</v>
      </c>
      <c r="E7" s="27">
        <f t="shared" si="0"/>
        <v>12</v>
      </c>
      <c r="F7" s="28">
        <f t="shared" si="0"/>
        <v>141</v>
      </c>
    </row>
    <row r="9" spans="1:14" ht="15" thickBot="1" x14ac:dyDescent="0.4"/>
    <row r="10" spans="1:14" x14ac:dyDescent="0.35">
      <c r="A10" s="40" t="s">
        <v>200</v>
      </c>
      <c r="B10" s="46"/>
      <c r="C10" s="46"/>
      <c r="D10" s="46"/>
      <c r="E10" s="47"/>
    </row>
    <row r="11" spans="1:14" ht="15" thickBot="1" x14ac:dyDescent="0.4">
      <c r="A11" s="48"/>
      <c r="B11" s="49"/>
      <c r="C11" s="49"/>
      <c r="D11" s="49"/>
      <c r="E11" s="50"/>
    </row>
    <row r="12" spans="1:14" x14ac:dyDescent="0.35">
      <c r="A12" s="20"/>
      <c r="B12" s="30" t="s">
        <v>169</v>
      </c>
      <c r="C12" s="30" t="s">
        <v>170</v>
      </c>
      <c r="D12" s="30" t="s">
        <v>171</v>
      </c>
      <c r="E12" s="31" t="s">
        <v>172</v>
      </c>
    </row>
    <row r="13" spans="1:14" x14ac:dyDescent="0.35">
      <c r="A13" s="32" t="s">
        <v>173</v>
      </c>
      <c r="B13" s="16">
        <f>(F5*B7)/F7</f>
        <v>19.74468085106383</v>
      </c>
      <c r="C13" s="16">
        <f>(F5*C7)/F7</f>
        <v>19.333333333333332</v>
      </c>
      <c r="D13" s="16">
        <f>(F5*D7)/F7</f>
        <v>13.98581560283688</v>
      </c>
      <c r="E13" s="21">
        <f>(F5*E7)/F7</f>
        <v>4.9361702127659575</v>
      </c>
    </row>
    <row r="14" spans="1:14" ht="15" thickBot="1" x14ac:dyDescent="0.4">
      <c r="A14" s="33" t="s">
        <v>174</v>
      </c>
      <c r="B14" s="22">
        <f>(F6*B7)/F7</f>
        <v>28.25531914893617</v>
      </c>
      <c r="C14" s="22">
        <f>(F6*C7)/F7</f>
        <v>27.666666666666668</v>
      </c>
      <c r="D14" s="22">
        <f>(F6*D7)/F7</f>
        <v>20.01418439716312</v>
      </c>
      <c r="E14" s="23">
        <f>(F6*E7)/F7</f>
        <v>7.0638297872340425</v>
      </c>
    </row>
    <row r="16" spans="1:14" x14ac:dyDescent="0.35">
      <c r="B16" s="29" t="s">
        <v>176</v>
      </c>
      <c r="C16" s="29">
        <f>_xlfn.CHISQ.TEST(B5:E6,B13:E14)</f>
        <v>0.32922513543157872</v>
      </c>
    </row>
  </sheetData>
  <mergeCells count="2">
    <mergeCell ref="A2:F3"/>
    <mergeCell ref="A10:E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FM vs M_GAD7</vt:lpstr>
      <vt:lpstr>t-Test</vt:lpstr>
      <vt:lpstr>Chi Sqr data_WSA</vt:lpstr>
      <vt:lpstr>Chi Sqr_WSA</vt:lpstr>
      <vt:lpstr>Chi Sqr data_GAD7</vt:lpstr>
      <vt:lpstr>Chi Sqr_GAD7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Orijita Adhikary</dc:creator>
  <cp:lastModifiedBy>Orijita Adhikary</cp:lastModifiedBy>
  <dcterms:created xsi:type="dcterms:W3CDTF">2023-01-14T23:22:58Z</dcterms:created>
  <dcterms:modified xsi:type="dcterms:W3CDTF">2023-01-16T06:37:46Z</dcterms:modified>
</cp:coreProperties>
</file>