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ttps://d.docs.live.net/a634b65e25041c83/Desktop/powerbi-capstone-retail-01/documentation/"/>
    </mc:Choice>
  </mc:AlternateContent>
  <bookViews>
    <workbookView xWindow="0" yWindow="0" windowWidth="19200" windowHeight="889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1" l="1"/>
  <c r="D12" i="1"/>
  <c r="C12" i="1"/>
  <c r="B12" i="1"/>
  <c r="E11" i="1"/>
  <c r="E13" i="1" s="1"/>
  <c r="D11" i="1"/>
  <c r="D13" i="1" s="1"/>
  <c r="C11" i="1"/>
  <c r="C13" i="1" s="1"/>
  <c r="B11" i="1"/>
  <c r="B16" i="1" s="1"/>
  <c r="D15" i="1" l="1"/>
  <c r="D14" i="1"/>
  <c r="C15" i="1"/>
  <c r="C14" i="1"/>
  <c r="E15" i="1"/>
  <c r="E14" i="1"/>
  <c r="B13" i="1"/>
  <c r="B14" i="1" l="1"/>
  <c r="B15" i="1"/>
</calcChain>
</file>

<file path=xl/sharedStrings.xml><?xml version="1.0" encoding="utf-8"?>
<sst xmlns="http://schemas.openxmlformats.org/spreadsheetml/2006/main" count="26" uniqueCount="17">
  <si>
    <t>Input secion</t>
  </si>
  <si>
    <t>Label</t>
  </si>
  <si>
    <t>In-Store</t>
  </si>
  <si>
    <t>Phone-Order</t>
  </si>
  <si>
    <t>Online</t>
  </si>
  <si>
    <t>Mobile App</t>
  </si>
  <si>
    <t>INPUTS</t>
  </si>
  <si>
    <t>Revenue ($)</t>
  </si>
  <si>
    <t>Product Cost ($)</t>
  </si>
  <si>
    <t>Time Period</t>
  </si>
  <si>
    <t>Jan - Dec 2024</t>
  </si>
  <si>
    <t>Calculation Table</t>
  </si>
  <si>
    <t>Metric</t>
  </si>
  <si>
    <t>Gross Profit ($)</t>
  </si>
  <si>
    <t>Gros Margin (%)</t>
  </si>
  <si>
    <t>ROI (%)</t>
  </si>
  <si>
    <t>Annual ROI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</si>
</sst>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0.0%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5" fontId="0" fillId="0" borderId="1" xfId="1" applyNumberFormat="1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5" fontId="0" fillId="0" borderId="2" xfId="1" applyNumberFormat="1" applyFont="1" applyBorder="1" applyAlignment="1">
      <alignment horizontal="center"/>
    </xf>
    <xf numFmtId="165" fontId="0" fillId="0" borderId="3" xfId="1" applyNumberFormat="1" applyFont="1" applyBorder="1" applyAlignment="1">
      <alignment horizontal="center"/>
    </xf>
    <xf numFmtId="165" fontId="0" fillId="0" borderId="4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D2" sqref="D2"/>
    </sheetView>
  </sheetViews>
  <sheetFormatPr defaultRowHeight="14"/>
  <cols>
    <col min="1" max="1" width="13.33203125" customWidth="1"/>
    <col min="2" max="2" width="14.25" customWidth="1"/>
    <col min="3" max="3" width="14.6640625" customWidth="1"/>
    <col min="4" max="5" width="13.75" customWidth="1"/>
  </cols>
  <sheetData>
    <row r="1" spans="1:5">
      <c r="A1" s="4" t="s">
        <v>0</v>
      </c>
      <c r="B1" s="5"/>
      <c r="C1" s="5"/>
      <c r="D1" s="5"/>
      <c r="E1" s="6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1"/>
      <c r="C3" s="1"/>
      <c r="D3" s="1"/>
      <c r="E3" s="1"/>
    </row>
    <row r="4" spans="1:5">
      <c r="A4" s="1" t="s">
        <v>7</v>
      </c>
      <c r="B4" s="2">
        <v>5188134</v>
      </c>
      <c r="C4" s="2">
        <v>4995543</v>
      </c>
      <c r="D4" s="2">
        <v>5178413</v>
      </c>
      <c r="E4" s="2">
        <v>5328319</v>
      </c>
    </row>
    <row r="5" spans="1:5">
      <c r="A5" s="1" t="s">
        <v>8</v>
      </c>
      <c r="B5" s="2">
        <v>4787389</v>
      </c>
      <c r="C5" s="2">
        <v>4870449</v>
      </c>
      <c r="D5" s="2">
        <v>4811397</v>
      </c>
      <c r="E5" s="2">
        <v>4912244</v>
      </c>
    </row>
    <row r="6" spans="1:5">
      <c r="A6" s="1" t="s">
        <v>9</v>
      </c>
      <c r="B6" s="1" t="s">
        <v>10</v>
      </c>
      <c r="C6" s="1" t="s">
        <v>10</v>
      </c>
      <c r="D6" s="1" t="s">
        <v>10</v>
      </c>
      <c r="E6" s="1" t="s">
        <v>10</v>
      </c>
    </row>
    <row r="9" spans="1:5">
      <c r="A9" s="4" t="s">
        <v>11</v>
      </c>
      <c r="B9" s="5"/>
      <c r="C9" s="5"/>
      <c r="D9" s="5"/>
      <c r="E9" s="6"/>
    </row>
    <row r="10" spans="1:5">
      <c r="A10" s="1" t="s">
        <v>12</v>
      </c>
      <c r="B10" s="1" t="s">
        <v>2</v>
      </c>
      <c r="C10" s="1" t="s">
        <v>3</v>
      </c>
      <c r="D10" s="1" t="s">
        <v>4</v>
      </c>
      <c r="E10" s="1" t="s">
        <v>5</v>
      </c>
    </row>
    <row r="11" spans="1:5">
      <c r="A11" s="1" t="s">
        <v>7</v>
      </c>
      <c r="B11" s="2">
        <f t="shared" ref="B11:E12" si="0">B4</f>
        <v>5188134</v>
      </c>
      <c r="C11" s="2">
        <f t="shared" si="0"/>
        <v>4995543</v>
      </c>
      <c r="D11" s="2">
        <f t="shared" si="0"/>
        <v>5178413</v>
      </c>
      <c r="E11" s="2">
        <f t="shared" si="0"/>
        <v>5328319</v>
      </c>
    </row>
    <row r="12" spans="1:5">
      <c r="A12" s="1" t="s">
        <v>8</v>
      </c>
      <c r="B12" s="2">
        <f t="shared" si="0"/>
        <v>4787389</v>
      </c>
      <c r="C12" s="2">
        <f t="shared" si="0"/>
        <v>4870449</v>
      </c>
      <c r="D12" s="2">
        <f t="shared" si="0"/>
        <v>4811397</v>
      </c>
      <c r="E12" s="2">
        <f t="shared" si="0"/>
        <v>4912244</v>
      </c>
    </row>
    <row r="13" spans="1:5">
      <c r="A13" s="1" t="s">
        <v>13</v>
      </c>
      <c r="B13" s="2">
        <f>B11-B12</f>
        <v>400745</v>
      </c>
      <c r="C13" s="2">
        <f t="shared" ref="C13:E13" si="1">C11-C12</f>
        <v>125094</v>
      </c>
      <c r="D13" s="2">
        <f t="shared" si="1"/>
        <v>367016</v>
      </c>
      <c r="E13" s="2">
        <f t="shared" si="1"/>
        <v>416075</v>
      </c>
    </row>
    <row r="14" spans="1:5">
      <c r="A14" s="1" t="s">
        <v>14</v>
      </c>
      <c r="B14" s="3">
        <f>B13/B11</f>
        <v>7.7242607843205288E-2</v>
      </c>
      <c r="C14" s="3">
        <f t="shared" ref="C14:E14" si="2">C13/C11</f>
        <v>2.5041121655844021E-2</v>
      </c>
      <c r="D14" s="3">
        <f t="shared" si="2"/>
        <v>7.0874223434863146E-2</v>
      </c>
      <c r="E14" s="3">
        <f t="shared" si="2"/>
        <v>7.8087479372012075E-2</v>
      </c>
    </row>
    <row r="15" spans="1:5">
      <c r="A15" s="1" t="s">
        <v>15</v>
      </c>
      <c r="B15" s="3">
        <f>B13/B12</f>
        <v>8.3708468227670654E-2</v>
      </c>
      <c r="C15" s="3">
        <f t="shared" ref="C15:E15" si="3">C13/C12</f>
        <v>2.5684284960175129E-2</v>
      </c>
      <c r="D15" s="3">
        <f t="shared" si="3"/>
        <v>7.6280548040413204E-2</v>
      </c>
      <c r="E15" s="3">
        <f t="shared" si="3"/>
        <v>8.4701614984923387E-2</v>
      </c>
    </row>
    <row r="16" spans="1:5">
      <c r="A16" s="1" t="s">
        <v>16</v>
      </c>
      <c r="B16" s="7">
        <f>((SUM(B11:E11)-SUM(B12:E12)) / SUM(B12:E12))</f>
        <v>6.7535093684026895E-2</v>
      </c>
      <c r="C16" s="8"/>
      <c r="D16" s="8"/>
      <c r="E16" s="9"/>
    </row>
  </sheetData>
  <mergeCells count="3">
    <mergeCell ref="A1:E1"/>
    <mergeCell ref="A9:E9"/>
    <mergeCell ref="B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Collins M. Kamau</dc:creator>
  <cp:lastModifiedBy>Windows User</cp:lastModifiedBy>
  <dcterms:created xsi:type="dcterms:W3CDTF">2025-08-05T10:36:18Z</dcterms:created>
  <dcterms:modified xsi:type="dcterms:W3CDTF">2025-08-05T17:45:24Z</dcterms:modified>
</cp:coreProperties>
</file>