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ivan.maulana\Desktop\"/>
    </mc:Choice>
  </mc:AlternateContent>
  <xr:revisionPtr revIDLastSave="0" documentId="13_ncr:1_{EDFF1289-E60D-4A67-93D3-394492468F0E}" xr6:coauthVersionLast="47" xr6:coauthVersionMax="47" xr10:uidLastSave="{00000000-0000-0000-0000-000000000000}"/>
  <bookViews>
    <workbookView xWindow="-110" yWindow="-110" windowWidth="19420" windowHeight="10300" xr2:uid="{6B0C5BE0-88A9-4D9F-A0D3-9B4A5ABEAB82}"/>
  </bookViews>
  <sheets>
    <sheet name="1D" sheetId="2" r:id="rId1"/>
    <sheet name="Sheet2" sheetId="5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_123Graph_A" hidden="1">[1]工数データ!#REF!</definedName>
    <definedName name="__123Graph_APRJ別負荷予測" hidden="1">#REF!</definedName>
    <definedName name="__123Graph_AWEAKNESS" hidden="1">'[2]ocean voyage'!#REF!</definedName>
    <definedName name="__123Graph_A全体" hidden="1">[1]工数データ!#REF!</definedName>
    <definedName name="__123Graph_A全体折線" hidden="1">[1]工数データ!#REF!</definedName>
    <definedName name="__123Graph_B" hidden="1">[1]工数データ!#REF!</definedName>
    <definedName name="__123Graph_BPRJ別負荷予測" hidden="1">#REF!</definedName>
    <definedName name="__123Graph_B全体" hidden="1">[1]工数データ!#REF!</definedName>
    <definedName name="__123Graph_B全体折線" hidden="1">[1]工数データ!#REF!</definedName>
    <definedName name="__123Graph_C" hidden="1">[1]工数データ!#REF!</definedName>
    <definedName name="__123Graph_CPRJ別負荷予測" hidden="1">#REF!</definedName>
    <definedName name="__123Graph_C全体" hidden="1">[1]工数データ!#REF!</definedName>
    <definedName name="__123Graph_C全体折線" hidden="1">[1]工数データ!#REF!</definedName>
    <definedName name="__123Graph_D" hidden="1">[1]工数データ!#REF!</definedName>
    <definedName name="__123Graph_DPRJ別負荷予測" hidden="1">#REF!</definedName>
    <definedName name="__123Graph_D全体折線" hidden="1">[1]工数データ!#REF!</definedName>
    <definedName name="__123Graph_E" hidden="1">[1]工数データ!#REF!</definedName>
    <definedName name="__123Graph_EPRJ別負荷予測" hidden="1">#REF!</definedName>
    <definedName name="__123Graph_E全体折線" hidden="1">[1]工数データ!#REF!</definedName>
    <definedName name="__123Graph_F" hidden="1">[1]工数データ!#REF!</definedName>
    <definedName name="__123Graph_F全体折線" hidden="1">[1]工数データ!#REF!</definedName>
    <definedName name="__123Graph_LBL_AWEAKNESS" hidden="1">'[2]ocean voyage'!#REF!</definedName>
    <definedName name="__123Graph_X" hidden="1">[1]工数データ!#REF!</definedName>
    <definedName name="__123Graph_XPRJ別負荷予測" hidden="1">#REF!</definedName>
    <definedName name="__123Graph_XWEAKNESS" hidden="1">'[2]ocean voyage'!#REF!</definedName>
    <definedName name="__123Graph_X全体" hidden="1">[1]工数データ!#REF!</definedName>
    <definedName name="__123Graph_X全体折線" hidden="1">[1]工数データ!#REF!</definedName>
    <definedName name="__xlfn.BAHTTEXT" hidden="1">#NAME?</definedName>
    <definedName name="_10__123Graph_Aｸﾞﾗﾌ_4" hidden="1">#REF!</definedName>
    <definedName name="_100__123Graph_Xｸﾞﾗﾌ_8" hidden="1">#REF!</definedName>
    <definedName name="_101__123Graph_Xｸﾞﾗﾌ_9" hidden="1">#REF!</definedName>
    <definedName name="_11__123Graph_Aｸﾞﾗﾌ_5" hidden="1">#REF!</definedName>
    <definedName name="_12__123Graph_Aｸﾞﾗﾌ_6" hidden="1">#REF!</definedName>
    <definedName name="_13__123Graph_Aｸﾞﾗﾌ_7" hidden="1">#REF!</definedName>
    <definedName name="_14__123Graph_Aｸﾞﾗﾌ_8" hidden="1">#REF!</definedName>
    <definedName name="_15__123Graph_Aｸﾞﾗﾌ_9" hidden="1">#REF!</definedName>
    <definedName name="_16__123Graph_Bｸﾞﾗﾌ_1" hidden="1">#REF!</definedName>
    <definedName name="_17__123Graph_Bｸﾞﾗﾌ_10" hidden="1">#REF!</definedName>
    <definedName name="_18__123Graph_Bｸﾞﾗﾌ_11" hidden="1">#REF!</definedName>
    <definedName name="_19__123Graph_Bｸﾞﾗﾌ_12" hidden="1">#REF!</definedName>
    <definedName name="_2__123Graph_Aｸﾞﾗﾌ_1" hidden="1">#REF!</definedName>
    <definedName name="_20__123Graph_Bｸﾞﾗﾌ_13" hidden="1">#REF!</definedName>
    <definedName name="_21__123Graph_Bｸﾞﾗﾌ_14" hidden="1">#REF!</definedName>
    <definedName name="_22__123Graph_Bｸﾞﾗﾌ_2" hidden="1">#REF!</definedName>
    <definedName name="_23__123Graph_Bｸﾞﾗﾌ_3" hidden="1">#REF!</definedName>
    <definedName name="_24__123Graph_Bｸﾞﾗﾌ_4" hidden="1">#REF!</definedName>
    <definedName name="_25__123Graph_Bｸﾞﾗﾌ_5" hidden="1">#REF!</definedName>
    <definedName name="_26__123Graph_Bｸﾞﾗﾌ_6" hidden="1">#REF!</definedName>
    <definedName name="_27__123Graph_Bｸﾞﾗﾌ_7" hidden="1">#REF!</definedName>
    <definedName name="_28__123Graph_Bｸﾞﾗﾌ_8" hidden="1">#REF!</definedName>
    <definedName name="_29__123Graph_Bｸﾞﾗﾌ_9" hidden="1">#REF!</definedName>
    <definedName name="_3__123Graph_Aｸﾞﾗﾌ_10" hidden="1">#REF!</definedName>
    <definedName name="_30__123Graph_Cｸﾞﾗﾌ_1" hidden="1">#REF!</definedName>
    <definedName name="_31__123Graph_Cｸﾞﾗﾌ_10" hidden="1">#REF!</definedName>
    <definedName name="_32__123Graph_Cｸﾞﾗﾌ_11" hidden="1">#REF!</definedName>
    <definedName name="_33__123Graph_Cｸﾞﾗﾌ_12" hidden="1">#REF!</definedName>
    <definedName name="_34__123Graph_Cｸﾞﾗﾌ_13" hidden="1">#REF!</definedName>
    <definedName name="_35__123Graph_Cｸﾞﾗﾌ_14" hidden="1">#REF!</definedName>
    <definedName name="_36__123Graph_Cｸﾞﾗﾌ_2" hidden="1">#REF!</definedName>
    <definedName name="_37__123Graph_Cｸﾞﾗﾌ_3" hidden="1">#REF!</definedName>
    <definedName name="_38__123Graph_Cｸﾞﾗﾌ_4" hidden="1">#REF!</definedName>
    <definedName name="_39__123Graph_Cｸﾞﾗﾌ_5" hidden="1">#REF!</definedName>
    <definedName name="_4__123Graph_Aｸﾞﾗﾌ_11" hidden="1">#REF!</definedName>
    <definedName name="_40__123Graph_Cｸﾞﾗﾌ_6" hidden="1">#REF!</definedName>
    <definedName name="_41__123Graph_Cｸﾞﾗﾌ_7" hidden="1">#REF!</definedName>
    <definedName name="_42__123Graph_Cｸﾞﾗﾌ_8" hidden="1">#REF!</definedName>
    <definedName name="_43__123Graph_Cｸﾞﾗﾌ_9" hidden="1">#REF!</definedName>
    <definedName name="_44__123Graph_Dｸﾞﾗﾌ_1" hidden="1">#REF!</definedName>
    <definedName name="_45__123Graph_Dｸﾞﾗﾌ_10" hidden="1">#REF!</definedName>
    <definedName name="_46__123Graph_Dｸﾞﾗﾌ_11" hidden="1">#REF!</definedName>
    <definedName name="_47__123Graph_Dｸﾞﾗﾌ_12" hidden="1">#REF!</definedName>
    <definedName name="_48__123Graph_Dｸﾞﾗﾌ_13" hidden="1">#REF!</definedName>
    <definedName name="_49__123Graph_Dｸﾞﾗﾌ_14" hidden="1">#REF!</definedName>
    <definedName name="_5__123Graph_Aｸﾞﾗﾌ_12" hidden="1">#REF!</definedName>
    <definedName name="_50__123Graph_Dｸﾞﾗﾌ_2" hidden="1">#REF!</definedName>
    <definedName name="_51__123Graph_Dｸﾞﾗﾌ_3" hidden="1">#REF!</definedName>
    <definedName name="_52__123Graph_Dｸﾞﾗﾌ_4" hidden="1">#REF!</definedName>
    <definedName name="_53__123Graph_Dｸﾞﾗﾌ_5" hidden="1">#REF!</definedName>
    <definedName name="_54__123Graph_Dｸﾞﾗﾌ_7" hidden="1">#REF!</definedName>
    <definedName name="_55__123Graph_Dｸﾞﾗﾌ_9" hidden="1">#REF!</definedName>
    <definedName name="_56__123Graph_Eｸﾞﾗﾌ_1" hidden="1">#REF!</definedName>
    <definedName name="_57__123Graph_Eｸﾞﾗﾌ_10" hidden="1">#REF!</definedName>
    <definedName name="_58__123Graph_Eｸﾞﾗﾌ_11" hidden="1">#REF!</definedName>
    <definedName name="_59__123Graph_Eｸﾞﾗﾌ_12" hidden="1">#REF!</definedName>
    <definedName name="_6__123Graph_Aｸﾞﾗﾌ_13" hidden="1">#REF!</definedName>
    <definedName name="_60__123Graph_Eｸﾞﾗﾌ_13" hidden="1">#REF!</definedName>
    <definedName name="_61__123Graph_Eｸﾞﾗﾌ_14" hidden="1">#REF!</definedName>
    <definedName name="_62__123Graph_Eｸﾞﾗﾌ_2" hidden="1">#REF!</definedName>
    <definedName name="_63__123Graph_Eｸﾞﾗﾌ_3" hidden="1">#REF!</definedName>
    <definedName name="_64__123Graph_Eｸﾞﾗﾌ_4" hidden="1">#REF!</definedName>
    <definedName name="_65__123Graph_Eｸﾞﾗﾌ_5" hidden="1">#REF!</definedName>
    <definedName name="_66__123Graph_Eｸﾞﾗﾌ_6" hidden="1">#REF!</definedName>
    <definedName name="_67__123Graph_Eｸﾞﾗﾌ_7" hidden="1">#REF!</definedName>
    <definedName name="_68__123Graph_Eｸﾞﾗﾌ_9" hidden="1">#REF!</definedName>
    <definedName name="_69__123Graph_Fｸﾞﾗﾌ_1" hidden="1">#REF!</definedName>
    <definedName name="_7__123Graph_Aｸﾞﾗﾌ_14" hidden="1">#REF!</definedName>
    <definedName name="_70__123Graph_Fｸﾞﾗﾌ_10" hidden="1">#REF!</definedName>
    <definedName name="_71__123Graph_Fｸﾞﾗﾌ_11" hidden="1">#REF!</definedName>
    <definedName name="_72__123Graph_Fｸﾞﾗﾌ_12" hidden="1">#REF!</definedName>
    <definedName name="_73__123Graph_Fｸﾞﾗﾌ_13" hidden="1">#REF!</definedName>
    <definedName name="_74__123Graph_Fｸﾞﾗﾌ_14" hidden="1">#REF!</definedName>
    <definedName name="_75__123Graph_Fｸﾞﾗﾌ_2" hidden="1">#REF!</definedName>
    <definedName name="_76__123Graph_Fｸﾞﾗﾌ_3" hidden="1">#REF!</definedName>
    <definedName name="_77__123Graph_Fｸﾞﾗﾌ_4" hidden="1">#REF!</definedName>
    <definedName name="_78__123Graph_Fｸﾞﾗﾌ_5" hidden="1">#REF!</definedName>
    <definedName name="_79__123Graph_Fｸﾞﾗﾌ_9" hidden="1">#REF!</definedName>
    <definedName name="_8__123Graph_Aｸﾞﾗﾌ_2" hidden="1">#REF!</definedName>
    <definedName name="_80__123Graph_LBL_Aｸﾞﾗﾌ_7" hidden="1">#REF!</definedName>
    <definedName name="_81__123Graph_LBL_Aｸﾞﾗﾌ_8" hidden="1">#REF!</definedName>
    <definedName name="_82__123Graph_LBL_Bｸﾞﾗﾌ_7" hidden="1">#REF!</definedName>
    <definedName name="_83__123Graph_LBL_Bｸﾞﾗﾌ_8" hidden="1">#REF!</definedName>
    <definedName name="_84__123Graph_LBL_Cｸﾞﾗﾌ_3" hidden="1">#REF!</definedName>
    <definedName name="_85__123Graph_LBL_Cｸﾞﾗﾌ_7" hidden="1">#REF!</definedName>
    <definedName name="_86__123Graph_LBL_Cｸﾞﾗﾌ_8" hidden="1">#REF!</definedName>
    <definedName name="_87__123Graph_LBL_Dｸﾞﾗﾌ_3" hidden="1">#REF!</definedName>
    <definedName name="_88__123Graph_LBL_Dｸﾞﾗﾌ_7" hidden="1">#REF!</definedName>
    <definedName name="_89__123Graph_LBL_Eｸﾞﾗﾌ_3" hidden="1">#REF!</definedName>
    <definedName name="_9__123Graph_Aｸﾞﾗﾌ_3" hidden="1">#REF!</definedName>
    <definedName name="_90__123Graph_LBL_Eｸﾞﾗﾌ_7" hidden="1">#REF!</definedName>
    <definedName name="_91__123Graph_LBL_Fｸﾞﾗﾌ_3" hidden="1">#REF!</definedName>
    <definedName name="_92__123Graph_Xｸﾞﾗﾌ_1" hidden="1">#REF!</definedName>
    <definedName name="_93__123Graph_Xｸﾞﾗﾌ_12" hidden="1">#REF!</definedName>
    <definedName name="_94__123Graph_Xｸﾞﾗﾌ_13" hidden="1">#REF!</definedName>
    <definedName name="_95__123Graph_Xｸﾞﾗﾌ_14" hidden="1">#REF!</definedName>
    <definedName name="_96__123Graph_Xｸﾞﾗﾌ_2" hidden="1">#REF!</definedName>
    <definedName name="_97__123Graph_Xｸﾞﾗﾌ_3" hidden="1">#REF!</definedName>
    <definedName name="_98__123Graph_Xｸﾞﾗﾌ_5" hidden="1">[3]バス!$CX$20:$CX$46</definedName>
    <definedName name="_99__123Graph_Xｸﾞﾗﾌ_6" hidden="1">[3]バス!$DC$35:$EC$35</definedName>
    <definedName name="_Fill" hidden="1">#REF!</definedName>
    <definedName name="_Fill2" hidden="1">#REF!</definedName>
    <definedName name="_xlnm._FilterDatabase" localSheetId="0" hidden="1">'1D'!$H$26:$N$28</definedName>
    <definedName name="_Key1" hidden="1">#N/A</definedName>
    <definedName name="_Key2" hidden="1">#REF!</definedName>
    <definedName name="_new" hidden="1">#REF!</definedName>
    <definedName name="_Order1" hidden="1">255</definedName>
    <definedName name="_Order2" hidden="1">255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Access_Button" hidden="1">"X777ﾏｲﾙ_Sheet1_List"</definedName>
    <definedName name="AccessDatabase" hidden="1">"C:\My Documents\X777ﾏｲﾙ.mdb"</definedName>
    <definedName name="adm" hidden="1">#REF!</definedName>
    <definedName name="Astra123" hidden="1">[1]工数データ!#REF!</definedName>
    <definedName name="Astra321" hidden="1">[1]工数データ!#REF!</definedName>
    <definedName name="baru" hidden="1">#REF!</definedName>
    <definedName name="gerr" hidden="1">#REF!</definedName>
    <definedName name="hdgdhfgjhdf" hidden="1">#REF!</definedName>
    <definedName name="hh" hidden="1">{"年販売台数計画",#N/A,FALSE,"販売台数計画";"月販売台数計画",#N/A,FALSE,"販売台数計画"}</definedName>
    <definedName name="kjbdfsjjcdd" hidden="1">#REF!</definedName>
    <definedName name="ＬＬ" hidden="1">{"年販売台数計画",#N/A,FALSE,"販売台数計画";"月販売台数計画",#N/A,FALSE,"販売台数計画"}</definedName>
    <definedName name="ＬＭ簡易台数" hidden="1">{"年販売台数計画",#N/A,FALSE,"販売台数計画";"月販売台数計画",#N/A,FALSE,"販売台数計画"}</definedName>
    <definedName name="MPC派生前出" hidden="1">{"年販売台数計画",#N/A,FALSE,"販売台数計画";"月販売台数計画",#N/A,FALSE,"販売台数計画"}</definedName>
    <definedName name="new" hidden="1">#REF!</definedName>
    <definedName name="Nisan" hidden="1">[1]工数データ!#REF!</definedName>
    <definedName name="_xlnm.Print_Area" localSheetId="0">'1D'!$A$1:$AP$57</definedName>
    <definedName name="wrn.表と台数印刷用." hidden="1">{"the池台数表",#N/A,TRUE,"負荷見通し(the池)";"the池グラフ",#N/A,TRUE,"負荷見通し(the池)";"the滋台数表",#N/A,TRUE,"負荷見通し(the滋)";"the滋グラフ",#N/A,TRUE,"負荷見通し(the滋)"}</definedName>
    <definedName name="wrn.販売台数計画." hidden="1">{"年販売台数計画",#N/A,FALSE,"販売台数計画";"月販売台数計画",#N/A,FALSE,"販売台数計画"}</definedName>
    <definedName name="XDFFDS" hidden="1">#REF!</definedName>
    <definedName name="あああ" hidden="1">{"年販売台数計画",#N/A,FALSE,"販売台数計画";"月販売台数計画",#N/A,FALSE,"販売台数計画"}</definedName>
    <definedName name="ダブリ" hidden="1">{"年販売台数計画",#N/A,FALSE,"販売台数計画";"月販売台数計画",#N/A,FALSE,"販売台数計画"}</definedName>
    <definedName name="関連表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2" l="1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29" i="2"/>
  <c r="O53" i="2" l="1"/>
  <c r="O54" i="2"/>
  <c r="AV28" i="2" l="1"/>
  <c r="I53" i="2"/>
</calcChain>
</file>

<file path=xl/sharedStrings.xml><?xml version="1.0" encoding="utf-8"?>
<sst xmlns="http://schemas.openxmlformats.org/spreadsheetml/2006/main" count="162" uniqueCount="130">
  <si>
    <t>Departemen / Seksi</t>
  </si>
  <si>
    <t>CEI / WH EXPORT &amp; DEMAND SUPPLY</t>
  </si>
  <si>
    <t xml:space="preserve">         Keterangan Kode Lembur :</t>
  </si>
  <si>
    <t xml:space="preserve">  </t>
  </si>
  <si>
    <t>Production</t>
  </si>
  <si>
    <t>Mandatory Non Prod</t>
  </si>
  <si>
    <t>A</t>
  </si>
  <si>
    <t>Normal Production</t>
  </si>
  <si>
    <t>G</t>
  </si>
  <si>
    <t>QCC/SS/ICARE/ KYM/HA</t>
  </si>
  <si>
    <t>B</t>
  </si>
  <si>
    <t>Non-unit Production</t>
  </si>
  <si>
    <t>H</t>
  </si>
  <si>
    <t>Project New Model</t>
  </si>
  <si>
    <t>Jumlah Karyawan Lembur</t>
  </si>
  <si>
    <t>MP</t>
  </si>
  <si>
    <t>C</t>
  </si>
  <si>
    <t>Recovery Production</t>
  </si>
  <si>
    <t>Jumlah Jam Lembur</t>
  </si>
  <si>
    <t>Jam</t>
  </si>
  <si>
    <t>Project and Others</t>
  </si>
  <si>
    <t>Mandatory Production</t>
  </si>
  <si>
    <t>I</t>
  </si>
  <si>
    <t>Project Improvement &amp; Facility</t>
  </si>
  <si>
    <t>Day Shift</t>
  </si>
  <si>
    <t>DOT</t>
  </si>
  <si>
    <t>Shift A</t>
  </si>
  <si>
    <t>D</t>
  </si>
  <si>
    <t>TPM</t>
  </si>
  <si>
    <t>J</t>
  </si>
  <si>
    <t>Training &amp; Reporting</t>
  </si>
  <si>
    <t>E</t>
  </si>
  <si>
    <t>5S Area</t>
  </si>
  <si>
    <t>K</t>
  </si>
  <si>
    <t>Others un-categorized</t>
  </si>
  <si>
    <t>F</t>
  </si>
  <si>
    <t>Production Preparation</t>
  </si>
  <si>
    <t>No</t>
  </si>
  <si>
    <t>Nama Karyawan</t>
  </si>
  <si>
    <t>NPK</t>
  </si>
  <si>
    <t>Update TUL</t>
  </si>
  <si>
    <t>Jam lembur</t>
  </si>
  <si>
    <t>Total 
Menit</t>
  </si>
  <si>
    <t>Kode Lembur</t>
  </si>
  <si>
    <t>Keterangan</t>
  </si>
  <si>
    <t>Error check</t>
  </si>
  <si>
    <t>Double NPK</t>
  </si>
  <si>
    <t>Mulai</t>
  </si>
  <si>
    <t>Selesai</t>
  </si>
  <si>
    <t xml:space="preserve">NURGIANTO </t>
  </si>
  <si>
    <t xml:space="preserve">NANANG SUHENDAR  </t>
  </si>
  <si>
    <t>YUDA SETYAWAN</t>
  </si>
  <si>
    <t xml:space="preserve">BAGUS SUSANTO </t>
  </si>
  <si>
    <t xml:space="preserve">DONY PRASTIAN </t>
  </si>
  <si>
    <t xml:space="preserve">AHMAD FAQIHUDDIN </t>
  </si>
  <si>
    <t>SUWANDI NUGROHO</t>
  </si>
  <si>
    <t>ZAKY GERA PRAMESTI</t>
  </si>
  <si>
    <t>RIZKI SETIAWAN</t>
  </si>
  <si>
    <t>DEDE NANA WIHANA</t>
  </si>
  <si>
    <t>DENI HENRIANA</t>
  </si>
  <si>
    <t>FADLAN KHALQI</t>
  </si>
  <si>
    <t>RANGGA VERDIAWAN</t>
  </si>
  <si>
    <t>DIDIK SURYANTO</t>
  </si>
  <si>
    <t xml:space="preserve">ANDRIE PRIMA  </t>
  </si>
  <si>
    <t>FREDIYANTO</t>
  </si>
  <si>
    <t xml:space="preserve">RIVAN MAULANA </t>
  </si>
  <si>
    <t>ALL PPL</t>
  </si>
  <si>
    <t>DS</t>
  </si>
  <si>
    <t>WH</t>
  </si>
  <si>
    <t>Not Found</t>
  </si>
  <si>
    <t xml:space="preserve">ARIYANTO  </t>
  </si>
  <si>
    <t>ADAM PRAYOGA</t>
  </si>
  <si>
    <t>SEPTIYAN BAYU SUKMA</t>
  </si>
  <si>
    <t>ZULHAM HARI AKBAR</t>
  </si>
  <si>
    <t>TOTAL TUL</t>
  </si>
  <si>
    <t>Tanggal</t>
  </si>
  <si>
    <t>WARTIM</t>
  </si>
  <si>
    <t xml:space="preserve">NONI SOPANDI  </t>
  </si>
  <si>
    <t xml:space="preserve">HOME </t>
  </si>
  <si>
    <t xml:space="preserve">menampilkan lemburan teakhir </t>
  </si>
  <si>
    <t>Data Man Power</t>
  </si>
  <si>
    <t xml:space="preserve">Overtime </t>
  </si>
  <si>
    <t xml:space="preserve">Section </t>
  </si>
  <si>
    <t>Persentase TUL</t>
  </si>
  <si>
    <t>css.Style</t>
  </si>
  <si>
    <t>}</t>
  </si>
  <si>
    <t>body {</t>
  </si>
  <si>
    <t>    margin: 0;</t>
  </si>
  <si>
    <t>    font-family: 'Segoe UI', sans-serif;</t>
  </si>
  <si>
    <t>    background-color: #f0f2f5;</t>
  </si>
  <si>
    <t>.topbar {</t>
  </si>
  <si>
    <t>    background-color: #223b77;</t>
  </si>
  <si>
    <t>    color: white;</t>
  </si>
  <si>
    <t>    padding: 10px 20px;</t>
  </si>
  <si>
    <t>    display: flex;</t>
  </si>
  <si>
    <t>    justify-content: space-between;</t>
  </si>
  <si>
    <t>    align-items: center;</t>
  </si>
  <si>
    <t>.topbar .title {</t>
  </si>
  <si>
    <t>    font-size: 18px;</t>
  </si>
  <si>
    <t>    font-weight: bold;</t>
  </si>
  <si>
    <t>.topbar a {</t>
  </si>
  <si>
    <t>    text-decoration: none;</t>
  </si>
  <si>
    <t>    margin-left: 10px;</t>
  </si>
  <si>
    <t>.sidebar {</t>
  </si>
  <si>
    <t>    width: 200px;</t>
  </si>
  <si>
    <t>    background-color: #1c2b4d;</t>
  </si>
  <si>
    <t>    position: fixed;</t>
  </si>
  <si>
    <t>    height: 100vh;</t>
  </si>
  <si>
    <t>    padding-top: 9px;</t>
  </si>
  <si>
    <t>.sidebar .logo {</t>
  </si>
  <si>
    <t>    width: 85px;</t>
  </si>
  <si>
    <t>    display: block;</t>
  </si>
  <si>
    <t>    margin: 0 auto 20px auto;</t>
  </si>
  <si>
    <t>.sidebar ul {</t>
  </si>
  <si>
    <t>    list-style: none;</t>
  </si>
  <si>
    <t>    padding: 0;</t>
  </si>
  <si>
    <t>.sidebar ul li a {</t>
  </si>
  <si>
    <t>    transition: background 0.2s;</t>
  </si>
  <si>
    <t>.sidebar ul li a:hover {</t>
  </si>
  <si>
    <t>    background-color: #374a78;</t>
  </si>
  <si>
    <t>..main-content {</t>
  </si>
  <si>
    <t>    margin-left: 200px;</t>
  </si>
  <si>
    <t>    padding: 40px 30px 20px 30px; /* ubah dari sebelumnya, biar naik */</t>
  </si>
  <si>
    <t>.main-content h2 {</t>
  </si>
  <si>
    <t>    margin-top: 0; /* hilangkan spasi atas */</t>
  </si>
  <si>
    <t>    margin-bottom: 10px;</t>
  </si>
  <si>
    <t>.main-content img {</t>
  </si>
  <si>
    <t>    margin-top: 10px;</t>
  </si>
  <si>
    <t>    border-radius: 10px;</t>
  </si>
  <si>
    <t>13 August 2025_In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</si>
</sst>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h:mm;@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4" tint="0.7999816888943144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theme="1"/>
      <name val="Arial Narrow"/>
      <family val="2"/>
    </font>
    <font>
      <sz val="11"/>
      <name val="Calibri"/>
      <family val="2"/>
      <scheme val="minor"/>
    </font>
    <font>
      <b/>
      <sz val="11"/>
      <color theme="1"/>
      <name val="72 Monospace"/>
      <family val="3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4" tint="0.7999816888943144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8"/>
      <color theme="1"/>
      <name val="Trebuchet MS"/>
      <family val="2"/>
    </font>
    <font>
      <b/>
      <sz val="14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Arial Narrow"/>
      <family val="2"/>
    </font>
    <font>
      <sz val="8"/>
      <color theme="1"/>
      <name val="Arial Narrow"/>
      <family val="2"/>
    </font>
    <font>
      <b/>
      <sz val="14"/>
      <color rgb="FF000000"/>
      <name val="Calibri"/>
      <family val="2"/>
    </font>
    <font>
      <b/>
      <sz val="16"/>
      <color rgb="FF000000"/>
      <name val="Arial Black"/>
      <family val="2"/>
    </font>
    <font>
      <sz val="12"/>
      <color theme="1"/>
      <name val="Yu Gothic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</cellStyleXfs>
  <cellXfs count="207"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165" fontId="0" fillId="0" borderId="0" xfId="1" applyNumberFormat="1" applyFont="1"/>
    <xf numFmtId="0" fontId="6" fillId="0" borderId="0" xfId="0" applyFont="1" applyAlignment="1">
      <alignment horizontal="center"/>
    </xf>
    <xf numFmtId="1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165" fontId="0" fillId="2" borderId="2" xfId="1" applyNumberFormat="1" applyFont="1" applyFill="1" applyBorder="1"/>
    <xf numFmtId="0" fontId="0" fillId="2" borderId="3" xfId="0" applyFill="1" applyBorder="1"/>
    <xf numFmtId="0" fontId="0" fillId="2" borderId="4" xfId="0" applyFill="1" applyBorder="1"/>
    <xf numFmtId="0" fontId="7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65" fontId="0" fillId="2" borderId="0" xfId="1" applyNumberFormat="1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12" fillId="2" borderId="4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4" borderId="17" xfId="0" applyFill="1" applyBorder="1"/>
    <xf numFmtId="165" fontId="0" fillId="2" borderId="18" xfId="1" applyNumberFormat="1" applyFont="1" applyFill="1" applyBorder="1"/>
    <xf numFmtId="0" fontId="6" fillId="2" borderId="5" xfId="0" applyFont="1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9" xfId="0" applyFill="1" applyBorder="1"/>
    <xf numFmtId="0" fontId="0" fillId="4" borderId="13" xfId="0" applyFill="1" applyBorder="1"/>
    <xf numFmtId="0" fontId="13" fillId="4" borderId="14" xfId="0" applyFont="1" applyFill="1" applyBorder="1"/>
    <xf numFmtId="0" fontId="0" fillId="5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14" fillId="2" borderId="0" xfId="0" applyFont="1" applyFill="1"/>
    <xf numFmtId="0" fontId="6" fillId="2" borderId="0" xfId="0" applyFont="1" applyFill="1"/>
    <xf numFmtId="0" fontId="2" fillId="6" borderId="12" xfId="0" applyFont="1" applyFill="1" applyBorder="1" applyAlignment="1">
      <alignment horizontal="center"/>
    </xf>
    <xf numFmtId="0" fontId="15" fillId="7" borderId="13" xfId="0" applyFont="1" applyFill="1" applyBorder="1"/>
    <xf numFmtId="0" fontId="15" fillId="7" borderId="14" xfId="0" applyFont="1" applyFill="1" applyBorder="1"/>
    <xf numFmtId="0" fontId="15" fillId="7" borderId="15" xfId="0" applyFont="1" applyFill="1" applyBorder="1"/>
    <xf numFmtId="0" fontId="0" fillId="7" borderId="15" xfId="0" applyFill="1" applyBorder="1"/>
    <xf numFmtId="0" fontId="0" fillId="7" borderId="14" xfId="0" applyFill="1" applyBorder="1"/>
    <xf numFmtId="14" fontId="0" fillId="2" borderId="4" xfId="0" applyNumberFormat="1" applyFill="1" applyBorder="1"/>
    <xf numFmtId="0" fontId="15" fillId="7" borderId="16" xfId="0" applyFont="1" applyFill="1" applyBorder="1"/>
    <xf numFmtId="0" fontId="15" fillId="7" borderId="17" xfId="0" applyFont="1" applyFill="1" applyBorder="1"/>
    <xf numFmtId="0" fontId="15" fillId="7" borderId="19" xfId="0" applyFont="1" applyFill="1" applyBorder="1"/>
    <xf numFmtId="165" fontId="2" fillId="4" borderId="15" xfId="1" applyNumberFormat="1" applyFont="1" applyFill="1" applyBorder="1"/>
    <xf numFmtId="0" fontId="2" fillId="4" borderId="12" xfId="0" applyFont="1" applyFill="1" applyBorder="1" applyAlignment="1">
      <alignment horizontal="center"/>
    </xf>
    <xf numFmtId="0" fontId="16" fillId="2" borderId="0" xfId="0" applyFont="1" applyFill="1" applyAlignment="1">
      <alignment vertical="center"/>
    </xf>
    <xf numFmtId="0" fontId="15" fillId="2" borderId="17" xfId="0" applyFont="1" applyFill="1" applyBorder="1"/>
    <xf numFmtId="165" fontId="0" fillId="2" borderId="7" xfId="1" applyNumberFormat="1" applyFont="1" applyFill="1" applyBorder="1"/>
    <xf numFmtId="0" fontId="0" fillId="2" borderId="8" xfId="0" applyFill="1" applyBorder="1"/>
    <xf numFmtId="0" fontId="0" fillId="0" borderId="4" xfId="0" applyBorder="1"/>
    <xf numFmtId="165" fontId="0" fillId="0" borderId="0" xfId="1" applyNumberFormat="1" applyFont="1" applyFill="1" applyBorder="1"/>
    <xf numFmtId="0" fontId="5" fillId="0" borderId="5" xfId="0" applyFont="1" applyBorder="1"/>
    <xf numFmtId="0" fontId="18" fillId="0" borderId="0" xfId="0" applyFont="1" applyAlignment="1">
      <alignment horizontal="center"/>
    </xf>
    <xf numFmtId="1" fontId="5" fillId="0" borderId="0" xfId="0" applyNumberFormat="1" applyFont="1"/>
    <xf numFmtId="0" fontId="0" fillId="0" borderId="1" xfId="0" applyBorder="1"/>
    <xf numFmtId="0" fontId="0" fillId="0" borderId="2" xfId="0" applyBorder="1"/>
    <xf numFmtId="165" fontId="0" fillId="0" borderId="2" xfId="1" applyNumberFormat="1" applyFont="1" applyFill="1" applyBorder="1"/>
    <xf numFmtId="0" fontId="0" fillId="0" borderId="3" xfId="0" applyBorder="1"/>
    <xf numFmtId="0" fontId="0" fillId="0" borderId="5" xfId="0" applyBorder="1"/>
    <xf numFmtId="0" fontId="2" fillId="7" borderId="34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19" fillId="7" borderId="41" xfId="0" applyFont="1" applyFill="1" applyBorder="1" applyAlignment="1">
      <alignment horizontal="center" vertical="center"/>
    </xf>
    <xf numFmtId="0" fontId="20" fillId="7" borderId="43" xfId="0" applyFont="1" applyFill="1" applyBorder="1" applyAlignment="1">
      <alignment horizontal="center" vertical="center"/>
    </xf>
    <xf numFmtId="0" fontId="21" fillId="7" borderId="42" xfId="0" applyFont="1" applyFill="1" applyBorder="1" applyAlignment="1">
      <alignment horizontal="center" vertical="center"/>
    </xf>
    <xf numFmtId="1" fontId="0" fillId="5" borderId="36" xfId="0" applyNumberFormat="1" applyFill="1" applyBorder="1" applyAlignment="1">
      <alignment vertical="center" wrapText="1"/>
    </xf>
    <xf numFmtId="1" fontId="0" fillId="5" borderId="30" xfId="0" applyNumberFormat="1" applyFill="1" applyBorder="1" applyAlignment="1">
      <alignment horizontal="center" vertical="center" wrapText="1"/>
    </xf>
    <xf numFmtId="0" fontId="15" fillId="8" borderId="44" xfId="0" applyFont="1" applyFill="1" applyBorder="1" applyAlignment="1">
      <alignment horizontal="center"/>
    </xf>
    <xf numFmtId="0" fontId="19" fillId="0" borderId="13" xfId="0" applyFont="1" applyBorder="1" applyAlignment="1">
      <alignment horizontal="left" vertical="center"/>
    </xf>
    <xf numFmtId="0" fontId="22" fillId="0" borderId="14" xfId="0" applyFont="1" applyBorder="1"/>
    <xf numFmtId="0" fontId="22" fillId="0" borderId="15" xfId="0" applyFont="1" applyBorder="1"/>
    <xf numFmtId="0" fontId="19" fillId="0" borderId="21" xfId="0" applyFont="1" applyBorder="1" applyAlignment="1">
      <alignment horizontal="center" vertical="center"/>
    </xf>
    <xf numFmtId="166" fontId="23" fillId="8" borderId="21" xfId="0" applyNumberFormat="1" applyFont="1" applyFill="1" applyBorder="1" applyAlignment="1">
      <alignment horizontal="center" vertical="center"/>
    </xf>
    <xf numFmtId="1" fontId="21" fillId="0" borderId="45" xfId="0" applyNumberFormat="1" applyFont="1" applyBorder="1" applyAlignment="1">
      <alignment horizontal="center"/>
    </xf>
    <xf numFmtId="1" fontId="0" fillId="2" borderId="45" xfId="0" applyNumberFormat="1" applyFill="1" applyBorder="1"/>
    <xf numFmtId="9" fontId="0" fillId="0" borderId="0" xfId="2" applyFont="1"/>
    <xf numFmtId="0" fontId="0" fillId="0" borderId="45" xfId="0" applyBorder="1" applyAlignment="1">
      <alignment horizontal="center"/>
    </xf>
    <xf numFmtId="1" fontId="21" fillId="0" borderId="46" xfId="0" applyNumberFormat="1" applyFont="1" applyBorder="1" applyAlignment="1">
      <alignment horizontal="center"/>
    </xf>
    <xf numFmtId="1" fontId="0" fillId="2" borderId="46" xfId="0" applyNumberFormat="1" applyFill="1" applyBorder="1"/>
    <xf numFmtId="0" fontId="0" fillId="0" borderId="46" xfId="0" applyBorder="1" applyAlignment="1">
      <alignment horizontal="center"/>
    </xf>
    <xf numFmtId="0" fontId="15" fillId="0" borderId="14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0" fillId="0" borderId="36" xfId="0" applyBorder="1"/>
    <xf numFmtId="0" fontId="19" fillId="0" borderId="9" xfId="0" applyFont="1" applyBorder="1" applyAlignment="1">
      <alignment horizontal="left" vertical="center"/>
    </xf>
    <xf numFmtId="0" fontId="22" fillId="0" borderId="10" xfId="0" applyFont="1" applyBorder="1"/>
    <xf numFmtId="0" fontId="22" fillId="0" borderId="11" xfId="0" applyFont="1" applyBorder="1"/>
    <xf numFmtId="0" fontId="0" fillId="0" borderId="8" xfId="0" applyBorder="1"/>
    <xf numFmtId="0" fontId="25" fillId="0" borderId="0" xfId="1" applyNumberFormat="1" applyFont="1" applyFill="1" applyBorder="1" applyAlignment="1">
      <alignment horizontal="center" vertical="center"/>
    </xf>
    <xf numFmtId="167" fontId="25" fillId="0" borderId="0" xfId="1" applyNumberFormat="1" applyFont="1" applyFill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25" fillId="0" borderId="7" xfId="1" applyNumberFormat="1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/>
    </xf>
    <xf numFmtId="167" fontId="25" fillId="0" borderId="7" xfId="1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19" fillId="0" borderId="20" xfId="0" applyFont="1" applyBorder="1" applyAlignment="1">
      <alignment horizontal="left" vertical="center"/>
    </xf>
    <xf numFmtId="0" fontId="22" fillId="0" borderId="20" xfId="0" applyFont="1" applyBorder="1"/>
    <xf numFmtId="0" fontId="22" fillId="0" borderId="9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20" fontId="24" fillId="2" borderId="24" xfId="0" applyNumberFormat="1" applyFont="1" applyFill="1" applyBorder="1" applyAlignment="1">
      <alignment horizontal="center"/>
    </xf>
    <xf numFmtId="20" fontId="24" fillId="2" borderId="32" xfId="0" applyNumberFormat="1" applyFont="1" applyFill="1" applyBorder="1" applyAlignment="1">
      <alignment horizontal="center"/>
    </xf>
    <xf numFmtId="0" fontId="0" fillId="2" borderId="2" xfId="1" applyNumberFormat="1" applyFont="1" applyFill="1" applyBorder="1" applyAlignment="1"/>
    <xf numFmtId="0" fontId="0" fillId="2" borderId="18" xfId="1" applyNumberFormat="1" applyFont="1" applyFill="1" applyBorder="1" applyAlignment="1"/>
    <xf numFmtId="0" fontId="0" fillId="2" borderId="0" xfId="1" applyNumberFormat="1" applyFont="1" applyFill="1" applyBorder="1" applyAlignment="1"/>
    <xf numFmtId="14" fontId="11" fillId="4" borderId="13" xfId="0" applyNumberFormat="1" applyFont="1" applyFill="1" applyBorder="1" applyAlignment="1"/>
    <xf numFmtId="14" fontId="11" fillId="4" borderId="14" xfId="0" applyNumberFormat="1" applyFont="1" applyFill="1" applyBorder="1" applyAlignment="1"/>
    <xf numFmtId="20" fontId="24" fillId="0" borderId="12" xfId="0" applyNumberFormat="1" applyFont="1" applyFill="1" applyBorder="1" applyAlignment="1">
      <alignment horizontal="center"/>
    </xf>
    <xf numFmtId="20" fontId="24" fillId="0" borderId="20" xfId="0" applyNumberFormat="1" applyFont="1" applyFill="1" applyBorder="1" applyAlignment="1">
      <alignment horizontal="center"/>
    </xf>
    <xf numFmtId="0" fontId="2" fillId="0" borderId="7" xfId="0" applyFont="1" applyBorder="1"/>
    <xf numFmtId="0" fontId="19" fillId="0" borderId="7" xfId="0" applyFont="1" applyBorder="1"/>
    <xf numFmtId="0" fontId="19" fillId="0" borderId="40" xfId="0" applyFont="1" applyBorder="1" applyAlignment="1">
      <alignment horizontal="center"/>
    </xf>
    <xf numFmtId="0" fontId="19" fillId="0" borderId="20" xfId="0" applyFont="1" applyBorder="1" applyAlignment="1">
      <alignment horizontal="left"/>
    </xf>
    <xf numFmtId="0" fontId="15" fillId="0" borderId="20" xfId="0" applyFont="1" applyBorder="1" applyAlignment="1">
      <alignment horizontal="left"/>
    </xf>
    <xf numFmtId="0" fontId="15" fillId="0" borderId="9" xfId="0" applyFont="1" applyBorder="1" applyAlignment="1">
      <alignment horizontal="left"/>
    </xf>
    <xf numFmtId="0" fontId="15" fillId="0" borderId="10" xfId="0" applyFont="1" applyBorder="1" applyAlignment="1">
      <alignment horizontal="left"/>
    </xf>
    <xf numFmtId="0" fontId="15" fillId="0" borderId="11" xfId="0" applyFont="1" applyBorder="1" applyAlignment="1">
      <alignment horizontal="left"/>
    </xf>
    <xf numFmtId="0" fontId="19" fillId="0" borderId="20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/>
    <xf numFmtId="0" fontId="2" fillId="0" borderId="14" xfId="0" applyFont="1" applyBorder="1" applyAlignment="1"/>
    <xf numFmtId="0" fontId="0" fillId="0" borderId="14" xfId="0" applyBorder="1" applyAlignment="1"/>
    <xf numFmtId="0" fontId="0" fillId="0" borderId="14" xfId="0" applyBorder="1"/>
    <xf numFmtId="0" fontId="15" fillId="0" borderId="39" xfId="1" applyNumberFormat="1" applyFont="1" applyFill="1" applyBorder="1" applyAlignment="1">
      <alignment horizontal="center"/>
    </xf>
    <xf numFmtId="20" fontId="24" fillId="0" borderId="12" xfId="0" applyNumberFormat="1" applyFont="1" applyBorder="1" applyAlignment="1">
      <alignment horizontal="center"/>
    </xf>
    <xf numFmtId="20" fontId="24" fillId="0" borderId="7" xfId="0" applyNumberFormat="1" applyFont="1" applyFill="1" applyBorder="1" applyAlignment="1">
      <alignment horizontal="center"/>
    </xf>
    <xf numFmtId="0" fontId="15" fillId="0" borderId="18" xfId="1" applyNumberFormat="1" applyFont="1" applyFill="1" applyBorder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47" xfId="0" applyBorder="1"/>
    <xf numFmtId="0" fontId="0" fillId="0" borderId="0" xfId="0" applyFill="1"/>
    <xf numFmtId="0" fontId="0" fillId="2" borderId="13" xfId="1" applyNumberFormat="1" applyFont="1" applyFill="1" applyBorder="1" applyAlignment="1"/>
    <xf numFmtId="0" fontId="31" fillId="0" borderId="0" xfId="0" applyFont="1"/>
    <xf numFmtId="0" fontId="2" fillId="0" borderId="0" xfId="0" applyFont="1"/>
    <xf numFmtId="0" fontId="0" fillId="0" borderId="0" xfId="0" applyBorder="1"/>
    <xf numFmtId="166" fontId="30" fillId="0" borderId="0" xfId="0" applyNumberFormat="1" applyFont="1" applyBorder="1" applyAlignment="1">
      <alignment horizontal="center"/>
    </xf>
    <xf numFmtId="166" fontId="23" fillId="8" borderId="32" xfId="0" applyNumberFormat="1" applyFont="1" applyFill="1" applyBorder="1" applyAlignment="1">
      <alignment horizontal="center" vertical="center"/>
    </xf>
    <xf numFmtId="166" fontId="23" fillId="0" borderId="2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Border="1" applyAlignment="1">
      <alignment horizontal="center" vertical="center"/>
    </xf>
    <xf numFmtId="0" fontId="0" fillId="2" borderId="7" xfId="1" applyNumberFormat="1" applyFont="1" applyFill="1" applyBorder="1" applyAlignment="1"/>
    <xf numFmtId="0" fontId="0" fillId="0" borderId="37" xfId="0" applyBorder="1"/>
    <xf numFmtId="0" fontId="10" fillId="2" borderId="0" xfId="0" applyFont="1" applyFill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3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 wrapText="1"/>
    </xf>
    <xf numFmtId="0" fontId="2" fillId="7" borderId="32" xfId="0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7" borderId="2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166" fontId="30" fillId="0" borderId="0" xfId="0" applyNumberFormat="1" applyFont="1" applyAlignment="1">
      <alignment horizontal="center"/>
    </xf>
    <xf numFmtId="166" fontId="30" fillId="0" borderId="0" xfId="0" applyNumberFormat="1" applyFont="1" applyBorder="1" applyAlignment="1">
      <alignment horizontal="center"/>
    </xf>
    <xf numFmtId="0" fontId="10" fillId="7" borderId="30" xfId="0" applyFont="1" applyFill="1" applyBorder="1" applyAlignment="1">
      <alignment horizontal="center" vertical="center" wrapText="1"/>
    </xf>
    <xf numFmtId="0" fontId="10" fillId="7" borderId="36" xfId="0" applyFont="1" applyFill="1" applyBorder="1" applyAlignment="1">
      <alignment horizontal="center" vertical="center" wrapText="1"/>
    </xf>
    <xf numFmtId="1" fontId="2" fillId="7" borderId="30" xfId="0" applyNumberFormat="1" applyFont="1" applyFill="1" applyBorder="1" applyAlignment="1">
      <alignment horizontal="center" vertical="center" wrapText="1"/>
    </xf>
    <xf numFmtId="1" fontId="2" fillId="7" borderId="37" xfId="0" applyNumberFormat="1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165" fontId="19" fillId="7" borderId="26" xfId="1" applyNumberFormat="1" applyFont="1" applyFill="1" applyBorder="1" applyAlignment="1">
      <alignment horizontal="center" vertical="center" wrapText="1"/>
    </xf>
    <xf numFmtId="165" fontId="19" fillId="7" borderId="33" xfId="1" applyNumberFormat="1" applyFont="1" applyFill="1" applyBorder="1" applyAlignment="1">
      <alignment horizontal="center" vertical="center" wrapText="1"/>
    </xf>
    <xf numFmtId="165" fontId="19" fillId="7" borderId="35" xfId="1" applyNumberFormat="1" applyFont="1" applyFill="1" applyBorder="1" applyAlignment="1">
      <alignment horizontal="center" vertical="center" wrapText="1"/>
    </xf>
    <xf numFmtId="0" fontId="2" fillId="7" borderId="27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A36C19E7-04D9-4BE4-8B61-35CE15ECD0F6}"/>
    <cellStyle name="Percent" xfId="2" builtinId="5"/>
  </cellStyles>
  <dxfs count="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43543</xdr:colOff>
      <xdr:row>5</xdr:row>
      <xdr:rowOff>44632</xdr:rowOff>
    </xdr:from>
    <xdr:to>
      <xdr:col>9</xdr:col>
      <xdr:colOff>1483</xdr:colOff>
      <xdr:row>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968" y="416107"/>
          <a:ext cx="853290" cy="5146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16</xdr:row>
          <xdr:rowOff>31750</xdr:rowOff>
        </xdr:from>
        <xdr:to>
          <xdr:col>17</xdr:col>
          <xdr:colOff>450850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16</xdr:row>
          <xdr:rowOff>31750</xdr:rowOff>
        </xdr:from>
        <xdr:to>
          <xdr:col>21</xdr:col>
          <xdr:colOff>38100</xdr:colOff>
          <xdr:row>17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107950</xdr:colOff>
          <xdr:row>19</xdr:row>
          <xdr:rowOff>31750</xdr:rowOff>
        </xdr:from>
        <xdr:to>
          <xdr:col>44</xdr:col>
          <xdr:colOff>793750</xdr:colOff>
          <xdr:row>22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Cek akumulasi 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69850</xdr:colOff>
          <xdr:row>19</xdr:row>
          <xdr:rowOff>69850</xdr:rowOff>
        </xdr:from>
        <xdr:to>
          <xdr:col>47</xdr:col>
          <xdr:colOff>755650</xdr:colOff>
          <xdr:row>22</xdr:row>
          <xdr:rowOff>146050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Cek Double NPK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43543</xdr:colOff>
      <xdr:row>5</xdr:row>
      <xdr:rowOff>44632</xdr:rowOff>
    </xdr:from>
    <xdr:to>
      <xdr:col>8</xdr:col>
      <xdr:colOff>261256</xdr:colOff>
      <xdr:row>8</xdr:row>
      <xdr:rowOff>130628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968" y="416107"/>
          <a:ext cx="846363" cy="5146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16</xdr:row>
          <xdr:rowOff>31750</xdr:rowOff>
        </xdr:from>
        <xdr:to>
          <xdr:col>17</xdr:col>
          <xdr:colOff>450850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69850</xdr:colOff>
          <xdr:row>19</xdr:row>
          <xdr:rowOff>38100</xdr:rowOff>
        </xdr:from>
        <xdr:to>
          <xdr:col>21</xdr:col>
          <xdr:colOff>31750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73026</xdr:colOff>
          <xdr:row>4</xdr:row>
          <xdr:rowOff>15874</xdr:rowOff>
        </xdr:from>
        <xdr:to>
          <xdr:col>38</xdr:col>
          <xdr:colOff>185085</xdr:colOff>
          <xdr:row>9</xdr:row>
          <xdr:rowOff>175138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5]Aproved!$C$11:$G$13" spid="_x0000_s17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820151" y="174624"/>
              <a:ext cx="5334934" cy="93713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152400</xdr:colOff>
          <xdr:row>28</xdr:row>
          <xdr:rowOff>114300</xdr:rowOff>
        </xdr:from>
        <xdr:to>
          <xdr:col>34</xdr:col>
          <xdr:colOff>69850</xdr:colOff>
          <xdr:row>30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Data SPL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533400</xdr:colOff>
          <xdr:row>28</xdr:row>
          <xdr:rowOff>114300</xdr:rowOff>
        </xdr:from>
        <xdr:to>
          <xdr:col>37</xdr:col>
          <xdr:colOff>1631950</xdr:colOff>
          <xdr:row>30</xdr:row>
          <xdr:rowOff>50800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JOB DESK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171450</xdr:colOff>
          <xdr:row>46</xdr:row>
          <xdr:rowOff>88900</xdr:rowOff>
        </xdr:from>
        <xdr:to>
          <xdr:col>37</xdr:col>
          <xdr:colOff>603250</xdr:colOff>
          <xdr:row>48</xdr:row>
          <xdr:rowOff>12700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ID" sz="1600" b="1" i="0" u="none" strike="noStrike" baseline="0">
                  <a:solidFill>
                    <a:srgbClr val="000000"/>
                  </a:solidFill>
                  <a:latin typeface="Arial Black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1</xdr:row>
      <xdr:rowOff>50800</xdr:rowOff>
    </xdr:from>
    <xdr:to>
      <xdr:col>13</xdr:col>
      <xdr:colOff>889000</xdr:colOff>
      <xdr:row>1</xdr:row>
      <xdr:rowOff>190500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439150" y="234950"/>
          <a:ext cx="374650" cy="139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438150</xdr:colOff>
      <xdr:row>0</xdr:row>
      <xdr:rowOff>50800</xdr:rowOff>
    </xdr:from>
    <xdr:to>
      <xdr:col>4</xdr:col>
      <xdr:colOff>565150</xdr:colOff>
      <xdr:row>1</xdr:row>
      <xdr:rowOff>88900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38150" y="50800"/>
          <a:ext cx="2565400" cy="222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COMPONENT EXPORT IMPORT OVERTIME </a:t>
          </a:r>
          <a:endParaRPr lang="en-US" sz="1100"/>
        </a:p>
      </xdr:txBody>
    </xdr:sp>
    <xdr:clientData/>
  </xdr:twoCellAnchor>
  <xdr:twoCellAnchor>
    <xdr:from>
      <xdr:col>0</xdr:col>
      <xdr:colOff>438150</xdr:colOff>
      <xdr:row>3</xdr:row>
      <xdr:rowOff>0</xdr:rowOff>
    </xdr:from>
    <xdr:to>
      <xdr:col>2</xdr:col>
      <xdr:colOff>520700</xdr:colOff>
      <xdr:row>4</xdr:row>
      <xdr:rowOff>50800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38150" y="565150"/>
          <a:ext cx="1301750" cy="2349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HOME  </a:t>
          </a:r>
          <a:endParaRPr lang="en-US" sz="1100" b="1"/>
        </a:p>
      </xdr:txBody>
    </xdr:sp>
    <xdr:clientData/>
  </xdr:twoCellAnchor>
  <xdr:twoCellAnchor>
    <xdr:from>
      <xdr:col>0</xdr:col>
      <xdr:colOff>450850</xdr:colOff>
      <xdr:row>4</xdr:row>
      <xdr:rowOff>114300</xdr:rowOff>
    </xdr:from>
    <xdr:to>
      <xdr:col>2</xdr:col>
      <xdr:colOff>514350</xdr:colOff>
      <xdr:row>5</xdr:row>
      <xdr:rowOff>171450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50850" y="863600"/>
          <a:ext cx="1282700" cy="2413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Data Man Power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0</xdr:col>
      <xdr:colOff>457200</xdr:colOff>
      <xdr:row>6</xdr:row>
      <xdr:rowOff>57150</xdr:rowOff>
    </xdr:from>
    <xdr:to>
      <xdr:col>2</xdr:col>
      <xdr:colOff>552450</xdr:colOff>
      <xdr:row>7</xdr:row>
      <xdr:rowOff>107950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57200" y="1174750"/>
          <a:ext cx="1314450" cy="2349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Overtime 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0</xdr:col>
      <xdr:colOff>457200</xdr:colOff>
      <xdr:row>7</xdr:row>
      <xdr:rowOff>171450</xdr:rowOff>
    </xdr:from>
    <xdr:to>
      <xdr:col>2</xdr:col>
      <xdr:colOff>552450</xdr:colOff>
      <xdr:row>9</xdr:row>
      <xdr:rowOff>38100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57200" y="1473200"/>
          <a:ext cx="1314450" cy="2349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Section 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0</xdr:col>
      <xdr:colOff>444500</xdr:colOff>
      <xdr:row>9</xdr:row>
      <xdr:rowOff>95250</xdr:rowOff>
    </xdr:from>
    <xdr:to>
      <xdr:col>2</xdr:col>
      <xdr:colOff>539750</xdr:colOff>
      <xdr:row>10</xdr:row>
      <xdr:rowOff>146050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44500" y="1765300"/>
          <a:ext cx="1314450" cy="2349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Persentase TUL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 editAs="oneCell">
    <xdr:from>
      <xdr:col>0</xdr:col>
      <xdr:colOff>6351</xdr:colOff>
      <xdr:row>0</xdr:row>
      <xdr:rowOff>19050</xdr:rowOff>
    </xdr:from>
    <xdr:to>
      <xdr:col>0</xdr:col>
      <xdr:colOff>406401</xdr:colOff>
      <xdr:row>1</xdr:row>
      <xdr:rowOff>166191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1" y="19050"/>
          <a:ext cx="400050" cy="331291"/>
        </a:xfrm>
        <a:prstGeom prst="rect">
          <a:avLst/>
        </a:prstGeom>
      </xdr:spPr>
    </xdr:pic>
    <xdr:clientData/>
  </xdr:twoCellAnchor>
  <xdr:twoCellAnchor>
    <xdr:from>
      <xdr:col>4</xdr:col>
      <xdr:colOff>381000</xdr:colOff>
      <xdr:row>31</xdr:row>
      <xdr:rowOff>107950</xdr:rowOff>
    </xdr:from>
    <xdr:to>
      <xdr:col>9</xdr:col>
      <xdr:colOff>139700</xdr:colOff>
      <xdr:row>37</xdr:row>
      <xdr:rowOff>107950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819400" y="5829300"/>
          <a:ext cx="2806700" cy="1104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imroved</a:t>
          </a:r>
          <a:r>
            <a:rPr lang="en-US" sz="1100" baseline="0"/>
            <a:t> box CEI</a:t>
          </a:r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318928</xdr:colOff>
      <xdr:row>18</xdr:row>
      <xdr:rowOff>22415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7024528" cy="3349815"/>
        </a:xfrm>
        <a:prstGeom prst="rect">
          <a:avLst/>
        </a:prstGeom>
      </xdr:spPr>
    </xdr:pic>
    <xdr:clientData/>
  </xdr:twoCellAnchor>
  <xdr:twoCellAnchor>
    <xdr:from>
      <xdr:col>3</xdr:col>
      <xdr:colOff>565150</xdr:colOff>
      <xdr:row>55</xdr:row>
      <xdr:rowOff>101600</xdr:rowOff>
    </xdr:from>
    <xdr:to>
      <xdr:col>8</xdr:col>
      <xdr:colOff>323850</xdr:colOff>
      <xdr:row>58</xdr:row>
      <xdr:rowOff>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2393950" y="10242550"/>
          <a:ext cx="2806700" cy="450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setting</a:t>
          </a:r>
          <a:r>
            <a:rPr lang="en-US" sz="1100" baseline="0"/>
            <a:t> high Menu 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SEIGI16\&#32068;&#25216;\&#20225;&#30011;&#32207;&#25324;\01)&#20013;&#26399;&#35336;&#30011;\&#9313;&#35201;&#21729;&#35336;&#30011;\99&#20013;&#35336;&#20154;&#21729;&#35336;&#30011;\&#20154;&#21729;&#35336;&#31639;NewFor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DOCUME~1\yos-ohno\LOCALS~1\Temp\&#27531;&#23384;Xls&#20803;&#12487;&#12540;&#12479;&#31561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DEVI\MASTER%20DATA_DEVI\MPP\BANK%20DATA\2019\Juni\BANK%20DATA%20MAN%20POWER%20PERIODE%20Juni%20201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Component%20Export\02.%20ADMINISTRASI%20COMPEX%20PPL\2025\REKAP%20TUL\8.%20Agustus\(kosong)REPORT%20OVERTIME%202025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van.maulana/Downloads/January%202025%20(%20WH%20EXPORT%20%20&amp;%20DEMAND%20SUPPLY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数データ"/>
      <sheetName val="590P追加"/>
      <sheetName val="吊上げパ(20)"/>
      <sheetName val="ocean voyage"/>
      <sheetName val="____"/>
      <sheetName val="2"/>
      <sheetName val="1"/>
      <sheetName val="限界利益表(半期別)"/>
      <sheetName val="機種マスタ"/>
      <sheetName val="ocean_voyage"/>
      <sheetName val=""/>
      <sheetName val="capacity"/>
      <sheetName val="Man power"/>
      <sheetName val="56ARE04"/>
      <sheetName val="ppe"/>
      <sheetName val="data editing"/>
      <sheetName val="????? _x0015_ Op"/>
      <sheetName val="メイン画面 _x0015_ Op"/>
      <sheetName val="_____ _x0015_ Op"/>
      <sheetName val="????? _x005f_x0015_ Op"/>
      <sheetName val="メイン画面 _x005f_x0015_ Op"/>
      <sheetName val="_____ _x005f_x0015_ Op"/>
      <sheetName val="DATA"/>
      <sheetName val="_____ _x005f_x005f_x005f_x0015_ Op"/>
      <sheetName val="メイン画面 _x005f_x005f_x005f_x0015_ Op"/>
      <sheetName val="Total"/>
      <sheetName val="TMMK Vehicle Data"/>
      <sheetName val="TMMC Vehicle Data"/>
      <sheetName val="Comparison data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1"/>
      <sheetName val="23"/>
      <sheetName val="24"/>
      <sheetName val="25"/>
      <sheetName val="26"/>
      <sheetName val="3"/>
      <sheetName val="4"/>
      <sheetName val="A  Equipment List"/>
      <sheetName val="2005．05．26Iwasaki"/>
      <sheetName val="売上高表(半期別)"/>
      <sheetName val="KURS"/>
      <sheetName val="投資利益率計算"/>
      <sheetName val="List Monren"/>
      <sheetName val="人員計算NewForm"/>
      <sheetName val="parameter"/>
      <sheetName val="Labul 00"/>
      <sheetName val="___ "/>
      <sheetName val="Sheet1"/>
      <sheetName val="RM"/>
      <sheetName val="見積一覧（１案）"/>
      <sheetName val="_____ _x005f_x005f_x005f_x005f_x005f_x005f_x005f_x0015_"/>
      <sheetName val="メイン画面 _x005f_x005f_x005f_x005f_x005f_x005f_x005f_x0015_"/>
      <sheetName val="Hardening"/>
      <sheetName val="課題一覧"/>
      <sheetName val="STATUS FOLLOWUP"/>
      <sheetName val="初期03"/>
      <sheetName val="ＢＱ"/>
      <sheetName val="吊上げパ_20_"/>
      <sheetName val="STEP 9"/>
      <sheetName val="汎用設備調達日程表"/>
      <sheetName val="Sheet11"/>
      <sheetName val="analisa ng ratio"/>
      <sheetName val="_____ _x005f_x005f_x005f_x005f_x005f_x005f_x005f_x005f_"/>
      <sheetName val="メイン画面 _x005f_x005f_x005f_x005f_x005f_x005f_x005f_x005f_"/>
      <sheetName val="wire"/>
      <sheetName val="1,15"/>
      <sheetName val="Report"/>
      <sheetName val="ADVANCE"/>
      <sheetName val="ocean_voyage1"/>
      <sheetName val="data_editing"/>
      <sheetName val="Man_power"/>
      <sheetName val="?????__Op"/>
      <sheetName val="メイン画面__Op"/>
      <sheetName val="_______Op"/>
      <sheetName val="?????__x005f_x0015__Op"/>
      <sheetName val="メイン画面__x005f_x0015__Op"/>
      <sheetName val="_______x005f_x0015__Op"/>
      <sheetName val="_______x005f_x005f_x005f_x0015__Op"/>
      <sheetName val="メイン画面__x005f_x005f_x005f_x0015__Op"/>
      <sheetName val="TMMK_Vehicle_Data"/>
      <sheetName val="TMMC_Vehicle_Data"/>
      <sheetName val="Comparison_data"/>
      <sheetName val="A__Equipment_List"/>
      <sheetName val="List_Monren"/>
      <sheetName val="Labul_00"/>
      <sheetName val="____1"/>
      <sheetName val="_______x005f_x005f_x005f_x005f_x005f_x005f_x005f_x0015_"/>
      <sheetName val="メイン画面__x005f_x005f_x005f_x005f_x005f_x005f_x005f_x0015_"/>
      <sheetName val="STATUS_FOLLOWUP"/>
      <sheetName val="COGD_SUM"/>
      <sheetName val="COGD_EGN"/>
      <sheetName val="Recovered_Sheet1"/>
      <sheetName val="BS"/>
      <sheetName val="INV"/>
      <sheetName val="FIX"/>
      <sheetName val="PROD"/>
      <sheetName val="PROD2"/>
      <sheetName val="UNIT"/>
      <sheetName val="COGD-SUM"/>
      <sheetName val="COGD-EGN"/>
      <sheetName val="VAR"/>
      <sheetName val="DIR-SAP46"/>
      <sheetName val="Insurance"/>
      <sheetName val="Deffered Charges "/>
      <sheetName val="T-A"/>
      <sheetName val="COVER"/>
      <sheetName val="CONTENT"/>
      <sheetName val="Case 21_1"/>
      <sheetName val="Case 21_2"/>
      <sheetName val="Part List DM 004"/>
      <sheetName val="ECI ChekSHeet"/>
      <sheetName val="PR"/>
      <sheetName val="Remaining LPVV"/>
      <sheetName val="21_2"/>
      <sheetName val="training forklift"/>
      <sheetName val="_____ _x005f_x005f_x005f_x0015_"/>
      <sheetName val="メイン画面 _x005f_x005f_x005f_x0015_"/>
      <sheetName val="_____ _x005f_x005f_x005f_x005f_"/>
      <sheetName val="メイン画面 _x005f_x005f_x005f_x005f_"/>
      <sheetName val="_______x0015__Op"/>
      <sheetName val="メイン画面__x0015__Op"/>
      <sheetName val="_______x005f_x005f_x005f_x0015_"/>
      <sheetName val="メイン画面__x005f_x005f_x005f_x0015_"/>
      <sheetName val="EI Rh 1"/>
      <sheetName val="_______x005f_x005f_x005f_x005f_x005f_x005f_x005f_x005f_"/>
      <sheetName val="メイン画面__x005f_x005f_x005f_x005f_x005f_x005f_x005f_x005f_"/>
      <sheetName val="Layout"/>
      <sheetName val="ocean_voyage2"/>
      <sheetName val="Man_power1"/>
      <sheetName val="data_editing1"/>
      <sheetName val="メイン画面__Op1"/>
      <sheetName val="_______Op1"/>
      <sheetName val="?????__x005f_x0015__Op1"/>
      <sheetName val="メイン画面__x005f_x0015__Op1"/>
      <sheetName val="_______x005f_x0015__Op1"/>
      <sheetName val="_______x005f_x005f_x005f_x0015__Op1"/>
      <sheetName val="メイン画面__x005f_x005f_x005f_x0015__Op1"/>
      <sheetName val="TMMK_Vehicle_Data1"/>
      <sheetName val="TMMC_Vehicle_Data1"/>
      <sheetName val="Comparison_data1"/>
      <sheetName val="A__Equipment_List1"/>
      <sheetName val="List_Monren1"/>
      <sheetName val="Labul_001"/>
      <sheetName val="____2"/>
      <sheetName val="_______x005f_x005f_x005f_x005f_x005f_x005f_x00151"/>
      <sheetName val="メイン画面__x005f_x005f_x005f_x005f_x005f_x005f_x00151"/>
      <sheetName val="STATUS_FOLLOWUP1"/>
      <sheetName val="STEP_9"/>
      <sheetName val="analisa_ng_ratio"/>
      <sheetName val="_______x005f_x005f_x005f_x005f_x005f_x005f_x005f1"/>
      <sheetName val="メイン画面__x005f_x005f_x005f_x005f_x005f_x005f_x005f1"/>
      <sheetName val="Deffered_Charges_"/>
      <sheetName val="Case_21_1"/>
      <sheetName val="Case_21_2"/>
      <sheetName val="Part_List_DM_004"/>
      <sheetName val="ECI_ChekSHeet"/>
      <sheetName val="Remaining_LPVV"/>
      <sheetName val="training_forklift"/>
      <sheetName val="EI_Rh_1"/>
      <sheetName val="_______x005f_x005f_x005f_x0015_1"/>
      <sheetName val="メイン画面__x005f_x005f_x005f_x0015_1"/>
      <sheetName val="_______x005f_x005f_x005f_x005f_"/>
      <sheetName val="メイン画面__x005f_x005f_x005f_x005f_"/>
      <sheetName val="ocean_voyage3"/>
      <sheetName val="Man_power2"/>
      <sheetName val="data_editing2"/>
      <sheetName val="?????__x005f_x0015__Op2"/>
      <sheetName val="メイン画面__x005f_x0015__Op2"/>
      <sheetName val="_______x005f_x0015__Op2"/>
      <sheetName val="_______x005f_x005f_x005f_x0015__Op2"/>
      <sheetName val="メイン画面__x005f_x005f_x005f_x0015__Op2"/>
      <sheetName val="TMMK_Vehicle_Data2"/>
      <sheetName val="TMMC_Vehicle_Data2"/>
      <sheetName val="Comparison_data2"/>
      <sheetName val="A__Equipment_List2"/>
      <sheetName val="List_Monren2"/>
      <sheetName val="Labul_002"/>
      <sheetName val="____3"/>
      <sheetName val="_______x005f_x005f_x005f_x005f_x005f_x005f_x00152"/>
      <sheetName val="メイン画面__x005f_x005f_x005f_x005f_x005f_x005f_x00152"/>
      <sheetName val="STATUS_FOLLOWUP2"/>
      <sheetName val="STEP_91"/>
      <sheetName val="analisa_ng_ratio1"/>
      <sheetName val="_______x005f_x005f_x005f_x005f_x005f_x005f_x005f2"/>
      <sheetName val="メイン画面__x005f_x005f_x005f_x005f_x005f_x005f_x005f2"/>
      <sheetName val="Deffered_Charges_1"/>
      <sheetName val="Case_21_11"/>
      <sheetName val="Case_21_21"/>
      <sheetName val="Part_List_DM_0041"/>
      <sheetName val="ECI_ChekSHeet1"/>
      <sheetName val="Remaining_LPVV1"/>
      <sheetName val="training_forklift1"/>
      <sheetName val="EI_Rh_11"/>
      <sheetName val="_______x005f_x005f_x005f_x0015_2"/>
      <sheetName val="メイン画面__x005f_x005f_x005f_x0015_2"/>
      <sheetName val="_______x005f_x005f_x005f_x005f_1"/>
      <sheetName val="メイン画面__x005f_x005f_x005f_x005f_1"/>
      <sheetName val="推移"/>
      <sheetName val="ocean_voyage4"/>
      <sheetName val="Man_power3"/>
      <sheetName val="data_editing3"/>
      <sheetName val="?????__x005f_x0015__Op3"/>
      <sheetName val="メイン画面__x005f_x0015__Op3"/>
      <sheetName val="_______x005f_x0015__Op3"/>
      <sheetName val="_______x005f_x005f_x005f_x0015__Op3"/>
      <sheetName val="メイン画面__x005f_x005f_x005f_x0015__Op3"/>
      <sheetName val="TMMK_Vehicle_Data3"/>
      <sheetName val="TMMC_Vehicle_Data3"/>
      <sheetName val="Comparison_data3"/>
      <sheetName val="A__Equipment_List3"/>
      <sheetName val="List_Monren3"/>
      <sheetName val="Labul_003"/>
      <sheetName val="____4"/>
      <sheetName val="_______x005f_x005f_x005f_x005f_x005f_x005f_x00153"/>
      <sheetName val="メイン画面__x005f_x005f_x005f_x005f_x005f_x005f_x00153"/>
      <sheetName val="STATUS_FOLLOWUP3"/>
      <sheetName val="STEP_92"/>
      <sheetName val="analisa_ng_ratio2"/>
      <sheetName val="_______x005f_x005f_x005f_x005f_x005f_x005f_x005f3"/>
      <sheetName val="メイン画面__x005f_x005f_x005f_x005f_x005f_x005f_x005f3"/>
      <sheetName val="Deffered_Charges_2"/>
      <sheetName val="Case_21_12"/>
      <sheetName val="Case_21_22"/>
      <sheetName val="Part_List_DM_0042"/>
      <sheetName val="ECI_ChekSHeet2"/>
      <sheetName val="Remaining_LPVV2"/>
      <sheetName val="training_forklift2"/>
      <sheetName val="EI_Rh_12"/>
      <sheetName val="_______x005f_x005f_x005f_x0015_3"/>
      <sheetName val="メイン画面__x005f_x005f_x005f_x0015_3"/>
      <sheetName val="_______x005f_x005f_x005f_x005f_2"/>
      <sheetName val="メイン画面__x005f_x005f_x005f_x005f_2"/>
      <sheetName val="Man_power22"/>
      <sheetName val="nama karya ppc log Sep 2006"/>
      <sheetName val="Forg"/>
      <sheetName val="SOURCE"/>
      <sheetName val="#REF"/>
      <sheetName val="D01A"/>
      <sheetName val="ocean_voyage5"/>
      <sheetName val="Man_power4"/>
      <sheetName val="data_editing4"/>
      <sheetName val="?????__x005f_x0015__Op4"/>
      <sheetName val="メイン画面__x005f_x0015__Op4"/>
      <sheetName val="_______x005f_x0015__Op4"/>
      <sheetName val="_______x005f_x005f_x005f_x0015__Op4"/>
      <sheetName val="メイン画面__x005f_x005f_x005f_x0015__Op4"/>
      <sheetName val="TMMK_Vehicle_Data4"/>
      <sheetName val="TMMC_Vehicle_Data4"/>
      <sheetName val="Comparison_data4"/>
      <sheetName val="A__Equipment_List4"/>
      <sheetName val="List_Monren4"/>
      <sheetName val="Labul_004"/>
      <sheetName val="____5"/>
      <sheetName val="_______x005f_x005f_x005f_x005f_x005f_x005f_x00154"/>
      <sheetName val="メイン画面__x005f_x005f_x005f_x005f_x005f_x005f_x00154"/>
      <sheetName val="STATUS_FOLLOWUP4"/>
      <sheetName val="STEP_93"/>
      <sheetName val="analisa_ng_ratio3"/>
      <sheetName val="_______x005f_x005f_x005f_x005f_x005f_x005f_x005f4"/>
      <sheetName val="メイン画面__x005f_x005f_x005f_x005f_x005f_x005f_x005f4"/>
      <sheetName val="Deffered_Charges_3"/>
      <sheetName val="Case_21_13"/>
      <sheetName val="Case_21_23"/>
      <sheetName val="Part_List_DM_0043"/>
      <sheetName val="ECI_ChekSHeet3"/>
      <sheetName val="Remaining_LPVV3"/>
      <sheetName val="training_forklift3"/>
      <sheetName val="EI_Rh_13"/>
      <sheetName val="_______x005f_x005f_x005f_x0015_4"/>
      <sheetName val="メイン画面__x005f_x005f_x005f_x0015_4"/>
      <sheetName val="_______x005f_x005f_x005f_x005f_3"/>
      <sheetName val="メイン画面__x005f_x005f_x005f_x005f_3"/>
      <sheetName val="nama_karya_ppc_log_Sep_2006"/>
      <sheetName val="Q_Charts"/>
      <sheetName val="A_Charts"/>
      <sheetName val="Q_A1"/>
      <sheetName val="Q_A2"/>
      <sheetName val="Q_BS"/>
      <sheetName val="Q_CF"/>
      <sheetName val="Q_PL"/>
      <sheetName val="Q_PR"/>
      <sheetName val="PL2"/>
      <sheetName val="Master Kode "/>
      <sheetName val="ocean_voyage6"/>
      <sheetName val="Man_power5"/>
      <sheetName val="data_editing5"/>
      <sheetName val="?????__x005f_x0015__Op5"/>
      <sheetName val="メイン画面__x005f_x0015__Op5"/>
      <sheetName val="_______x005f_x0015__Op5"/>
      <sheetName val="_______x005f_x005f_x005f_x0015__Op5"/>
      <sheetName val="メイン画面__x005f_x005f_x005f_x0015__Op5"/>
      <sheetName val="TMMK_Vehicle_Data5"/>
      <sheetName val="TMMC_Vehicle_Data5"/>
      <sheetName val="Comparison_data5"/>
      <sheetName val="A__Equipment_List5"/>
      <sheetName val="List_Monren5"/>
      <sheetName val="Labul_005"/>
      <sheetName val="____6"/>
      <sheetName val="_______x005f_x005f_x005f_x005f_x005f_x005f_x00155"/>
      <sheetName val="メイン画面__x005f_x005f_x005f_x005f_x005f_x005f_x00155"/>
      <sheetName val="STATUS_FOLLOWUP5"/>
      <sheetName val="STEP_94"/>
      <sheetName val="analisa_ng_ratio4"/>
      <sheetName val="_______x005f_x005f_x005f_x005f_x005f_x005f_x005f5"/>
      <sheetName val="メイン画面__x005f_x005f_x005f_x005f_x005f_x005f_x005f5"/>
      <sheetName val="Deffered_Charges_4"/>
      <sheetName val="Case_21_14"/>
      <sheetName val="Case_21_24"/>
      <sheetName val="Part_List_DM_0044"/>
      <sheetName val="ECI_ChekSHeet4"/>
      <sheetName val="Remaining_LPVV4"/>
      <sheetName val="training_forklift4"/>
      <sheetName val="EI_Rh_14"/>
      <sheetName val="_______x005f_x005f_x005f_x0015_5"/>
      <sheetName val="メイン画面__x005f_x005f_x005f_x0015_5"/>
      <sheetName val="_______x005f_x005f_x005f_x005f_4"/>
      <sheetName val="メイン画面__x005f_x005f_x005f_x005f_4"/>
      <sheetName val="nama_karya_ppc_log_Sep_20061"/>
      <sheetName val="Master_Kode_"/>
      <sheetName val="ocean_voyage7"/>
      <sheetName val="Man_power6"/>
      <sheetName val="data_editing6"/>
      <sheetName val="?????__x005f_x0015__Op6"/>
      <sheetName val="メイン画面__x005f_x0015__Op6"/>
      <sheetName val="_______x005f_x0015__Op6"/>
      <sheetName val="_______x005f_x005f_x005f_x0015__Op6"/>
      <sheetName val="メイン画面__x005f_x005f_x005f_x0015__Op6"/>
      <sheetName val="TMMK_Vehicle_Data6"/>
      <sheetName val="TMMC_Vehicle_Data6"/>
      <sheetName val="Comparison_data6"/>
      <sheetName val="A__Equipment_List6"/>
      <sheetName val="List_Monren6"/>
      <sheetName val="Labul_006"/>
      <sheetName val="____7"/>
      <sheetName val="_______x005f_x005f_x005f_x005f_x005f_x005f_x00156"/>
      <sheetName val="メイン画面__x005f_x005f_x005f_x005f_x005f_x005f_x00156"/>
      <sheetName val="STATUS_FOLLOWUP6"/>
      <sheetName val="STEP_95"/>
      <sheetName val="analisa_ng_ratio5"/>
      <sheetName val="_______x005f_x005f_x005f_x005f_x005f_x005f_x005f6"/>
      <sheetName val="メイン画面__x005f_x005f_x005f_x005f_x005f_x005f_x005f6"/>
      <sheetName val="Deffered_Charges_5"/>
      <sheetName val="Case_21_15"/>
      <sheetName val="Case_21_25"/>
      <sheetName val="Part_List_DM_0045"/>
      <sheetName val="ECI_ChekSHeet5"/>
      <sheetName val="Remaining_LPVV5"/>
      <sheetName val="training_forklift5"/>
      <sheetName val="EI_Rh_15"/>
      <sheetName val="_______x005f_x005f_x005f_x0015_6"/>
      <sheetName val="メイン画面__x005f_x005f_x005f_x0015_6"/>
      <sheetName val="_______x005f_x005f_x005f_x005f_5"/>
      <sheetName val="メイン画面__x005f_x005f_x005f_x005f_5"/>
      <sheetName val="nama_karya_ppc_log_Sep_20062"/>
      <sheetName val="Master_Kode_1"/>
      <sheetName val="PGQ精度"/>
      <sheetName val="Schedule PM"/>
      <sheetName val="??????"/>
      <sheetName val="Recovered_Sheet13"/>
      <sheetName val="Recovered_Sheet59"/>
      <sheetName val="Recovered_Sheet15"/>
      <sheetName val="Recovered_Sheet16"/>
      <sheetName val="Recovered_Sheet14"/>
      <sheetName val="Recovered_Sheet35"/>
      <sheetName val="Recovered_Sheet3"/>
      <sheetName val="Recovered_Sheet5"/>
      <sheetName val="Recovered_Sheet28"/>
      <sheetName val="Recovered_Sheet39"/>
      <sheetName val="Recovered_Sheet40"/>
      <sheetName val="Recovered_Sheet41"/>
      <sheetName val="Recovered_Sheet42"/>
      <sheetName val="Recovered_Sheet43"/>
      <sheetName val="Recovered_Sheet44"/>
      <sheetName val="Recovered_Sheet45"/>
      <sheetName val="Recovered_Sheet46"/>
      <sheetName val="Recovered_Sheet47"/>
      <sheetName val="Recovered_Sheet48"/>
      <sheetName val="Recovered_Sheet49"/>
      <sheetName val="Recovered_Sheet50"/>
      <sheetName val="Recovered_Sheet51"/>
      <sheetName val="Recovered_Sheet52"/>
      <sheetName val="Recovered_Sheet53"/>
      <sheetName val="Recovered_Sheet54"/>
      <sheetName val="Recovered_Sheet55"/>
      <sheetName val="Recovered_Sheet56"/>
      <sheetName val="Recovered_Sheet57"/>
      <sheetName val="Recovered_Sheet58"/>
      <sheetName val="Recovered_Sheet37"/>
      <sheetName val="Recovered_Sheet38"/>
      <sheetName val="Recovered_Sheet33"/>
      <sheetName val="Recovered_Sheet63"/>
      <sheetName val="Recovered_Sheet64"/>
      <sheetName val="Recovered_Sheet27"/>
      <sheetName val="Recovered_Sheet12"/>
      <sheetName val="Recovered_Sheet11"/>
      <sheetName val="Recovered_Sheet8"/>
      <sheetName val="Recovered_Sheet30"/>
      <sheetName val="Recovered_Sheet32"/>
      <sheetName val="Recovered_Sheet10"/>
      <sheetName val="Recovered_Sheet18"/>
      <sheetName val="Recovered_Sheet9"/>
      <sheetName val="Recovered_Sheet7"/>
      <sheetName val="Journal"/>
      <sheetName val="ocean_voyage8"/>
      <sheetName val="Man_power7"/>
      <sheetName val="data_editing7"/>
      <sheetName val="?????__x005f_x0015__Op7"/>
      <sheetName val="メイン画面__x005f_x0015__Op7"/>
      <sheetName val="_______x005f_x0015__Op7"/>
      <sheetName val="_______x005f_x005f_x005f_x0015__Op7"/>
      <sheetName val="メイン画面__x005f_x005f_x005f_x0015__Op7"/>
      <sheetName val="TMMK_Vehicle_Data7"/>
      <sheetName val="TMMC_Vehicle_Data7"/>
      <sheetName val="Comparison_data7"/>
      <sheetName val="A__Equipment_List7"/>
      <sheetName val="List_Monren7"/>
      <sheetName val="Labul_007"/>
      <sheetName val="____8"/>
      <sheetName val="_______x005f_x005f_x005f_x005f_x005f_x005f_x00157"/>
      <sheetName val="メイン画面__x005f_x005f_x005f_x005f_x005f_x005f_x00157"/>
      <sheetName val="STEP_96"/>
      <sheetName val="STATUS_FOLLOWUP7"/>
      <sheetName val="analisa_ng_ratio6"/>
      <sheetName val="_______x005f_x005f_x005f_x005f_x005f_x005f_x005f7"/>
      <sheetName val="メイン画面__x005f_x005f_x005f_x005f_x005f_x005f_x005f7"/>
      <sheetName val="Deffered_Charges_6"/>
      <sheetName val="Case_21_16"/>
      <sheetName val="Case_21_26"/>
      <sheetName val="Part_List_DM_0046"/>
      <sheetName val="ECI_ChekSHeet6"/>
      <sheetName val="Remaining_LPVV6"/>
      <sheetName val="training_forklift6"/>
      <sheetName val="_______x005f_x005f_x005f_x0015_7"/>
      <sheetName val="メイン画面__x005f_x005f_x005f_x0015_7"/>
      <sheetName val="_______x005f_x005f_x005f_x005f_6"/>
      <sheetName val="メイン画面__x005f_x005f_x005f_x005f_6"/>
      <sheetName val="EI_Rh_16"/>
      <sheetName val="nama_karya_ppc_log_Sep_20063"/>
      <sheetName val="Master_Kode_2"/>
      <sheetName val="Schedule_PM"/>
      <sheetName val="ocean_voyage9"/>
      <sheetName val="Man_power8"/>
      <sheetName val="data_editing8"/>
      <sheetName val="?????__x005f_x0015__Op8"/>
      <sheetName val="メイン画面__x005f_x0015__Op8"/>
      <sheetName val="_______x005f_x0015__Op8"/>
      <sheetName val="_______x005f_x005f_x005f_x0015__Op8"/>
      <sheetName val="メイン画面__x005f_x005f_x005f_x0015__Op8"/>
      <sheetName val="TMMK_Vehicle_Data8"/>
      <sheetName val="TMMC_Vehicle_Data8"/>
      <sheetName val="Comparison_data8"/>
      <sheetName val="A__Equipment_List8"/>
      <sheetName val="List_Monren8"/>
      <sheetName val="Labul_008"/>
      <sheetName val="____9"/>
      <sheetName val="_______x005f_x005f_x005f_x005f_x005f_x005f_x00158"/>
      <sheetName val="メイン画面__x005f_x005f_x005f_x005f_x005f_x005f_x00158"/>
      <sheetName val="STEP_97"/>
      <sheetName val="STATUS_FOLLOWUP8"/>
      <sheetName val="analisa_ng_ratio7"/>
      <sheetName val="_______x005f_x005f_x005f_x005f_x005f_x005f_x005f8"/>
      <sheetName val="メイン画面__x005f_x005f_x005f_x005f_x005f_x005f_x005f8"/>
      <sheetName val="Deffered_Charges_7"/>
      <sheetName val="Case_21_17"/>
      <sheetName val="Case_21_27"/>
      <sheetName val="Part_List_DM_0047"/>
      <sheetName val="ECI_ChekSHeet7"/>
      <sheetName val="Remaining_LPVV7"/>
      <sheetName val="training_forklift7"/>
      <sheetName val="_______x005f_x005f_x005f_x0015_8"/>
      <sheetName val="メイン画面__x005f_x005f_x005f_x0015_8"/>
      <sheetName val="_______x005f_x005f_x005f_x005f_7"/>
      <sheetName val="メイン画面__x005f_x005f_x005f_x005f_7"/>
      <sheetName val="EI_Rh_17"/>
      <sheetName val="nama_karya_ppc_log_Sep_20064"/>
      <sheetName val="Master_Kode_3"/>
      <sheetName val="Schedule_PM1"/>
      <sheetName val="Scoping"/>
      <sheetName val="Grafik 1"/>
      <sheetName val="計算ｼｰﾄ"/>
      <sheetName val="Kusanone D55L"/>
      <sheetName val="Sheet2"/>
      <sheetName val="Structur'20 (update 08 Apri (2)"/>
      <sheetName val="skill analisa"/>
      <sheetName val="kusanone D55L (2)"/>
      <sheetName val="list export"/>
      <sheetName val="Part of Process Planning"/>
      <sheetName val="投資ﾌｫﾛｰ"/>
      <sheetName val="ocean_voyage10"/>
      <sheetName val="Man_power9"/>
      <sheetName val="data_editing9"/>
      <sheetName val="?????__x005f_x0015__Op9"/>
      <sheetName val="メイン画面__x005f_x0015__Op9"/>
      <sheetName val="_______x005f_x0015__Op9"/>
      <sheetName val="_______x005f_x005f_x005f_x0015__Op9"/>
      <sheetName val="メイン画面__x005f_x005f_x005f_x0015__Op9"/>
      <sheetName val="TMMK_Vehicle_Data9"/>
      <sheetName val="TMMC_Vehicle_Data9"/>
      <sheetName val="Comparison_data9"/>
      <sheetName val="A__Equipment_List9"/>
      <sheetName val="List_Monren9"/>
      <sheetName val="Labul_009"/>
      <sheetName val="____10"/>
      <sheetName val="_______x005f_x005f_x005f_x005f_x005f_x005f_x00159"/>
      <sheetName val="メイン画面__x005f_x005f_x005f_x005f_x005f_x005f_x00159"/>
      <sheetName val="STATUS_FOLLOWUP9"/>
      <sheetName val="STEP_98"/>
      <sheetName val="analisa_ng_ratio8"/>
      <sheetName val="_______x005f_x005f_x005f_x005f_x005f_x005f_x005f9"/>
      <sheetName val="メイン画面__x005f_x005f_x005f_x005f_x005f_x005f_x005f9"/>
      <sheetName val="Deffered_Charges_8"/>
      <sheetName val="Case_21_18"/>
      <sheetName val="Case_21_28"/>
      <sheetName val="Part_List_DM_0048"/>
      <sheetName val="ECI_ChekSHeet8"/>
      <sheetName val="Remaining_LPVV8"/>
      <sheetName val="training_forklift8"/>
      <sheetName val="_______x005f_x005f_x005f_x0015_9"/>
      <sheetName val="メイン画面__x005f_x005f_x005f_x0015_9"/>
      <sheetName val="_______x005f_x005f_x005f_x005f_8"/>
      <sheetName val="メイン画面__x005f_x005f_x005f_x005f_8"/>
      <sheetName val="EI_Rh_18"/>
      <sheetName val="nama_karya_ppc_log_Sep_20065"/>
      <sheetName val="Master_Kode_4"/>
      <sheetName val="Schedule_PM2"/>
      <sheetName val="Grafik_1"/>
      <sheetName val="Kusanone_D55L"/>
      <sheetName val="Structur'20_(update_08_Apri_(2)"/>
      <sheetName val="skill_analisa"/>
      <sheetName val="kusanone_D55L_(2)"/>
      <sheetName val="list_export"/>
      <sheetName val="Part_of_Process_Planning"/>
      <sheetName val="Text"/>
      <sheetName val="Calc"/>
      <sheetName val="M_C"/>
      <sheetName val="45_A"/>
      <sheetName val="Quik"/>
      <sheetName val="Front"/>
      <sheetName val="Sens"/>
      <sheetName val="Upgrade"/>
      <sheetName val="諸元まとめ"/>
      <sheetName val="arifarum"/>
      <sheetName val="CASHFLOW"/>
      <sheetName val="????? _x005f_x005f_x005f_x0015_ Op"/>
      <sheetName val="forex"/>
      <sheetName val="DOK (2)"/>
      <sheetName val="01-350"/>
      <sheetName val="03-350"/>
      <sheetName val="?????__x005f_x005f_x005f_x0015__Op"/>
      <sheetName val="?????__x005f_x005f_x005f_x0015__Op1"/>
      <sheetName val="?????__x005f_x005f_x005f_x0015__Op2"/>
      <sheetName val="?????__x005f_x005f_x005f_x0015__Op3"/>
      <sheetName val="List kategori"/>
      <sheetName val="ocean_voyage11"/>
      <sheetName val="Man_power10"/>
      <sheetName val="data_editing10"/>
      <sheetName val="?????__x005f_x0015__Op10"/>
      <sheetName val="メイン画面__x005f_x0015__Op10"/>
      <sheetName val="_______x005f_x0015__Op10"/>
      <sheetName val="_______x005f_x005f_x005f_x0015__Op10"/>
      <sheetName val="メイン画面__x005f_x005f_x005f_x0015__Op10"/>
      <sheetName val="TMMK_Vehicle_Data10"/>
      <sheetName val="TMMC_Vehicle_Data10"/>
      <sheetName val="Comparison_data10"/>
      <sheetName val="A__Equipment_List10"/>
      <sheetName val="List_Monren10"/>
      <sheetName val="Labul_0010"/>
      <sheetName val="____11"/>
      <sheetName val="_______x005f_x005f_x005f_x005f_x005f_x005f_x00110"/>
      <sheetName val="メイン画面__x005f_x005f_x005f_x005f_x005f_x005f_x00110"/>
      <sheetName val="STATUS_FOLLOWUP10"/>
      <sheetName val="STEP_99"/>
      <sheetName val="analisa_ng_ratio9"/>
      <sheetName val="_______x005f_x005f_x005f_x005f_x005f_x005f_x00510"/>
      <sheetName val="メイン画面__x005f_x005f_x005f_x005f_x005f_x005f_x00510"/>
      <sheetName val="Deffered_Charges_9"/>
      <sheetName val="Case_21_19"/>
      <sheetName val="Case_21_29"/>
      <sheetName val="Part_List_DM_0049"/>
      <sheetName val="ECI_ChekSHeet9"/>
      <sheetName val="Remaining_LPVV9"/>
      <sheetName val="training_forklift9"/>
      <sheetName val="EI_Rh_19"/>
      <sheetName val="_______x005f_x005f_x005f_x0015_10"/>
      <sheetName val="メイン画面__x005f_x005f_x005f_x0015_10"/>
      <sheetName val="_______x005f_x005f_x005f_x005f_9"/>
      <sheetName val="メイン画面__x005f_x005f_x005f_x005f_9"/>
      <sheetName val="nama_karya_ppc_log_Sep_20066"/>
      <sheetName val="Master_Kode_5"/>
      <sheetName val="Schedule_PM3"/>
      <sheetName val="Grafik_11"/>
      <sheetName val="Kusanone_D55L1"/>
      <sheetName val="Structur'20_(update_08_Apri_(21"/>
      <sheetName val="skill_analisa1"/>
      <sheetName val="kusanone_D55L_(2)1"/>
      <sheetName val="list_export1"/>
      <sheetName val="Part_of_Process_Planning1"/>
      <sheetName val="List_kategori"/>
      <sheetName val="?????__x0015__Op"/>
      <sheetName val="_____ _x005f_x0015_"/>
      <sheetName val="メイン画面 _x005f_x0015_"/>
      <sheetName val="_____ _x005f_x005f_"/>
      <sheetName val="メイン画面 _x005f_x005f_"/>
      <sheetName val="_______x005f_x0015_"/>
      <sheetName val="メイン画面__x005f_x0015_"/>
      <sheetName val="?????__x0015__Op1"/>
      <sheetName val="メイン画面__x0015__Op1"/>
      <sheetName val="_______x0015__Op1"/>
      <sheetName val="_______x005f_x0015_1"/>
      <sheetName val="メイン画面__x005f_x0015_1"/>
      <sheetName val="_______x005f_x005f_"/>
      <sheetName val="メイン画面__x005f_x005f_"/>
      <sheetName val="?????__x0015__Op2"/>
      <sheetName val="メイン画面__x0015__Op2"/>
      <sheetName val="_______x0015__Op2"/>
      <sheetName val="_______x005f_x0015_2"/>
      <sheetName val="メイン画面__x005f_x0015_2"/>
      <sheetName val="_______x005f_x005f_1"/>
      <sheetName val="メイン画面__x005f_x005f_1"/>
      <sheetName val="?????__x0015__Op3"/>
      <sheetName val="メイン画面__x0015__Op3"/>
      <sheetName val="_______x0015__Op3"/>
      <sheetName val="_______x005f_x0015_3"/>
      <sheetName val="メイン画面__x005f_x0015_3"/>
      <sheetName val="_______x005f_x005f_2"/>
      <sheetName val="メイン画面__x005f_x005f_2"/>
      <sheetName val="?????__x0015__Op4"/>
      <sheetName val="メイン画面__x0015__Op4"/>
      <sheetName val="_______x0015__Op4"/>
      <sheetName val="_______x005f_x0015_4"/>
      <sheetName val="メイン画面__x005f_x0015_4"/>
      <sheetName val="_______x005f_x005f_3"/>
      <sheetName val="メイン画面__x005f_x005f_3"/>
      <sheetName val="?????__x0015__Op5"/>
      <sheetName val="メイン画面__x0015__Op5"/>
      <sheetName val="_______x0015__Op5"/>
      <sheetName val="_______x005f_x0015_5"/>
      <sheetName val="メイン画面__x005f_x0015_5"/>
      <sheetName val="_______x005f_x005f_4"/>
      <sheetName val="メイン画面__x005f_x005f_4"/>
      <sheetName val="?????__x0015__Op6"/>
      <sheetName val="メイン画面__x0015__Op6"/>
      <sheetName val="_______x0015__Op6"/>
      <sheetName val="_______x005f_x0015_6"/>
      <sheetName val="メイン画面__x005f_x0015_6"/>
      <sheetName val="_______x005f_x005f_5"/>
      <sheetName val="メイン画面__x005f_x005f_5"/>
      <sheetName val="?????__x0015__Op7"/>
      <sheetName val="メイン画面__x0015__Op7"/>
      <sheetName val="_______x0015__Op7"/>
      <sheetName val="_______x005f_x0015_7"/>
      <sheetName val="メイン画面__x005f_x0015_7"/>
      <sheetName val="_______x005f_x005f_6"/>
      <sheetName val="メイン画面__x005f_x005f_6"/>
      <sheetName val="?????__x0015__Op8"/>
      <sheetName val="メイン画面__x0015__Op8"/>
      <sheetName val="_______x0015__Op8"/>
      <sheetName val="_______x005f_x0015_8"/>
      <sheetName val="メイン画面__x005f_x0015_8"/>
      <sheetName val="_______x005f_x005f_7"/>
      <sheetName val="メイン画面__x005f_x005f_7"/>
      <sheetName val="?????__x0015__Op9"/>
      <sheetName val="メイン画面__x0015__Op9"/>
      <sheetName val="_______x0015__Op9"/>
      <sheetName val="_______x005f_x0015_9"/>
      <sheetName val="メイン画面__x005f_x0015_9"/>
      <sheetName val="_______x005f_x005f_8"/>
      <sheetName val="メイン画面__x005f_x005f_8"/>
      <sheetName val="_______x005f_x005f_x00151"/>
      <sheetName val="メイン画面__x005f_x005f_x00151"/>
      <sheetName val="_______x005f_x005f_x005f1"/>
      <sheetName val="メイン画面__x005f_x005f_x005f1"/>
      <sheetName val="_______x005f_x005f_x00152"/>
      <sheetName val="メイン画面__x005f_x005f_x00152"/>
      <sheetName val="_______x005f_x005f_x005f2"/>
      <sheetName val="メイン画面__x005f_x005f_x005f2"/>
      <sheetName val="_______x005f_x005f_x00153"/>
      <sheetName val="メイン画面__x005f_x005f_x00153"/>
      <sheetName val="_______x005f_x005f_x005f3"/>
      <sheetName val="メイン画面__x005f_x005f_x005f3"/>
      <sheetName val="_______x005f_x005f_x00154"/>
      <sheetName val="メイン画面__x005f_x005f_x00154"/>
      <sheetName val="_______x005f_x005f_x005f4"/>
      <sheetName val="メイン画面__x005f_x005f_x005f4"/>
      <sheetName val="_______x005f_x005f_x00155"/>
      <sheetName val="メイン画面__x005f_x005f_x00155"/>
      <sheetName val="_______x005f_x005f_x005f5"/>
      <sheetName val="メイン画面__x005f_x005f_x005f5"/>
      <sheetName val="_______x005f_x005f_x00156"/>
      <sheetName val="メイン画面__x005f_x005f_x00156"/>
      <sheetName val="_______x005f_x005f_x005f6"/>
      <sheetName val="メイン画面__x005f_x005f_x005f6"/>
      <sheetName val="_______x005f_x005f_x00157"/>
      <sheetName val="メイン画面__x005f_x005f_x00157"/>
      <sheetName val="_______x005f_x005f_x005f7"/>
      <sheetName val="メイン画面__x005f_x005f_x005f7"/>
      <sheetName val="_______x005f_x005f_x00158"/>
      <sheetName val="メイン画面__x005f_x005f_x00158"/>
      <sheetName val="_______x005f_x005f_x005f8"/>
      <sheetName val="メイン画面__x005f_x005f_x005f8"/>
      <sheetName val="_______x005f_x005f_x00159"/>
      <sheetName val="メイン画面__x005f_x005f_x00159"/>
      <sheetName val="_______x005f_x005f_x005f9"/>
      <sheetName val="メイン画面__x005f_x005f_x005f9"/>
      <sheetName val="1. EFF OUT"/>
      <sheetName val="Data grafik"/>
      <sheetName val="Sheet13"/>
      <sheetName val="12 (2)"/>
      <sheetName val="13 (2)"/>
      <sheetName val="SHUT 14 (2)"/>
      <sheetName val="spl batal"/>
      <sheetName val="12_(2)"/>
      <sheetName val="13_(2)"/>
      <sheetName val="SHUT_14_(2)"/>
      <sheetName val="spl_batal"/>
      <sheetName val="EKO W (REAR FLOOR D14N)"/>
      <sheetName val="R.CATUR (REAR FLOOR D12L)"/>
      <sheetName val="LUKMAN (FRONT FLOOR 1)"/>
      <sheetName val="F.MUJIB (FRONT FLOOR 2)"/>
      <sheetName val="M.AWALUDIN(SUB ASSY)"/>
      <sheetName val="YUSUP H.(SA ROOF) "/>
      <sheetName val="Candra M"/>
      <sheetName val="WU.Mandra Sefa"/>
      <sheetName val="Bagus M"/>
      <sheetName val="Imam BS"/>
      <sheetName val="Fanny BA"/>
      <sheetName val="Andri N"/>
      <sheetName val="Sheet3"/>
      <sheetName val="FC  Eff% SC-2 (April 22)"/>
      <sheetName val="FC  Eff% SC-2 (May 22)"/>
      <sheetName val="PL Detail"/>
      <sheetName val="Ref 4"/>
      <sheetName val="Aug'99 "/>
      <sheetName val="動力源"/>
      <sheetName val="0220"/>
      <sheetName val="Draft Vehicle Format"/>
      <sheetName val="cogs"/>
      <sheetName val="OE"/>
      <sheetName val="Evaluation"/>
      <sheetName val="型費"/>
      <sheetName val="ocean_voyage12"/>
      <sheetName val="Man_power11"/>
      <sheetName val="data_editing11"/>
      <sheetName val="?????__Op10"/>
      <sheetName val="メイン画面__Op10"/>
      <sheetName val="_______Op10"/>
      <sheetName val="?????__x005f_x0015__Op11"/>
      <sheetName val="メイン画面__x005f_x0015__Op11"/>
      <sheetName val="_______x005f_x0015__Op11"/>
      <sheetName val="_______x005f_x005f_x005f_x0015__Op11"/>
      <sheetName val="メイン画面__x005f_x005f_x005f_x0015__Op11"/>
      <sheetName val="TMMK_Vehicle_Data11"/>
      <sheetName val="TMMC_Vehicle_Data11"/>
      <sheetName val="Comparison_data11"/>
      <sheetName val="A__Equipment_List11"/>
      <sheetName val="List_Monren11"/>
      <sheetName val="Labul_0011"/>
      <sheetName val="____12"/>
      <sheetName val="_______x005f_x005f_x005f_x005f_x005f_x005f_x00111"/>
      <sheetName val="メイン画面__x005f_x005f_x005f_x005f_x005f_x005f_x00111"/>
      <sheetName val="STATUS_FOLLOWUP11"/>
      <sheetName val="STEP_910"/>
      <sheetName val="analisa_ng_ratio10"/>
      <sheetName val="_______x005f_x005f_x005f_x005f_x005f_x005f_x00511"/>
      <sheetName val="メイン画面__x005f_x005f_x005f_x005f_x005f_x005f_x00511"/>
      <sheetName val="Deffered_Charges_10"/>
      <sheetName val="Case_21_110"/>
      <sheetName val="Case_21_210"/>
      <sheetName val="Part_List_DM_00410"/>
      <sheetName val="ECI_ChekSHeet10"/>
      <sheetName val="Remaining_LPVV10"/>
      <sheetName val="training_forklift10"/>
      <sheetName val="EI_Rh_110"/>
      <sheetName val="_______x005f_x005f_x005f_x0015_11"/>
      <sheetName val="メイン画面__x005f_x005f_x005f_x0015_11"/>
      <sheetName val="_______x005f_x005f_x005f_x005f_10"/>
      <sheetName val="メイン画面__x005f_x005f_x005f_x005f_10"/>
      <sheetName val="nama_karya_ppc_log_Sep_20067"/>
      <sheetName val="Master_Kode_6"/>
      <sheetName val="Schedule_PM4"/>
      <sheetName val="Grafik_12"/>
      <sheetName val="Kusanone_D55L2"/>
      <sheetName val="Structur'20_(update_08_Apri_(22"/>
      <sheetName val="skill_analisa2"/>
      <sheetName val="kusanone_D55L_(2)2"/>
      <sheetName val="list_export2"/>
      <sheetName val="Part_of_Process_Planning2"/>
      <sheetName val="?????__x005f_x005f_x005f_x0015__Op4"/>
      <sheetName val="List_kategori1"/>
      <sheetName val="DOK_(2)"/>
      <sheetName val="_______x005f_x0015_10"/>
      <sheetName val="メイン画面__x005f_x0015_10"/>
      <sheetName val="_______x005f_x005f_9"/>
      <sheetName val="メイン画面__x005f_x005f_9"/>
      <sheetName val="?????__Op1"/>
      <sheetName val="?????__Op2"/>
      <sheetName val="メイン画面__Op2"/>
      <sheetName val="_______Op2"/>
      <sheetName val="?????__Op3"/>
      <sheetName val="メイン画面__Op3"/>
      <sheetName val="_______Op3"/>
      <sheetName val="?????__Op4"/>
      <sheetName val="メイン画面__Op4"/>
      <sheetName val="_______Op4"/>
      <sheetName val="?????__Op5"/>
      <sheetName val="メイン画面__Op5"/>
      <sheetName val="_______Op5"/>
      <sheetName val="?????__Op6"/>
      <sheetName val="メイン画面__Op6"/>
      <sheetName val="_______Op6"/>
      <sheetName val="?????__Op7"/>
      <sheetName val="メイン画面__Op7"/>
      <sheetName val="_______Op7"/>
      <sheetName val="?????__Op8"/>
      <sheetName val="メイン画面__Op8"/>
      <sheetName val="_______Op8"/>
      <sheetName val="?????__Op9"/>
      <sheetName val="メイン画面__Op9"/>
      <sheetName val="_______Op9"/>
      <sheetName val="12_(2)1"/>
      <sheetName val="13_(2)1"/>
      <sheetName val="SHUT_14_(2)1"/>
      <sheetName val="spl_batal1"/>
      <sheetName val="EKO_W_(REAR_FLOOR_D14N)"/>
      <sheetName val="R_CATUR_(REAR_FLOOR_D12L)"/>
      <sheetName val="LUKMAN_(FRONT_FLOOR_1)"/>
      <sheetName val="F_MUJIB_(FRONT_FLOOR_2)"/>
      <sheetName val="M_AWALUDIN(SUB_ASSY)"/>
      <sheetName val="YUSUP_H_(SA_ROOF)_"/>
      <sheetName val="Candra_M"/>
      <sheetName val="WU_Mandra_Sefa"/>
      <sheetName val="Bagus_M"/>
      <sheetName val="Imam_BS"/>
      <sheetName val="Fanny_BA"/>
      <sheetName val="Andri_N"/>
      <sheetName val="1__EFF_OUT"/>
      <sheetName val="Data_grafik"/>
      <sheetName val="FC__Eff%_SC-2_(April_22)"/>
      <sheetName val="FC__Eff%_SC-2_(May_22)"/>
      <sheetName val="PL_Detail"/>
      <sheetName val="Ref_4"/>
      <sheetName val="検証確認シート"/>
      <sheetName val="All Data AHPC "/>
      <sheetName val="Sales for 2001"/>
      <sheetName val="MASTER"/>
      <sheetName val="IMPROVEMENT 2011"/>
      <sheetName val="MC &amp; Proses"/>
      <sheetName val="Validation"/>
      <sheetName val="CH_FL_QUAR"/>
      <sheetName val="PDPC0908"/>
      <sheetName val="Profit Center"/>
      <sheetName val="OJO DIHAPUS"/>
      <sheetName val="PROGRESS PROD"/>
      <sheetName val="Stock-BUYING"/>
      <sheetName val="SE-C"/>
      <sheetName val="A"/>
      <sheetName val="ocean_voyage13"/>
      <sheetName val="Man_power12"/>
      <sheetName val="data_editing12"/>
      <sheetName val="?????__x005f_x0015__Op12"/>
      <sheetName val="メイン画面__x005f_x0015__Op12"/>
      <sheetName val="_______x005f_x0015__Op12"/>
      <sheetName val="_______x005f_x005f_x005f_x0015__Op12"/>
      <sheetName val="メイン画面__x005f_x005f_x005f_x0015__Op12"/>
      <sheetName val="TMMK_Vehicle_Data12"/>
      <sheetName val="TMMC_Vehicle_Data12"/>
      <sheetName val="Comparison_data12"/>
      <sheetName val="A__Equipment_List12"/>
      <sheetName val="List_Monren12"/>
      <sheetName val="Labul_0012"/>
      <sheetName val="____13"/>
      <sheetName val="_______x005f_x005f_x005f_x005f_x005f_x005f_x00112"/>
      <sheetName val="メイン画面__x005f_x005f_x005f_x005f_x005f_x005f_x00112"/>
      <sheetName val="STATUS_FOLLOWUP12"/>
      <sheetName val="STEP_911"/>
      <sheetName val="analisa_ng_ratio11"/>
      <sheetName val="_______x005f_x005f_x005f_x005f_x005f_x005f_x00512"/>
      <sheetName val="メイン画面__x005f_x005f_x005f_x005f_x005f_x005f_x00512"/>
      <sheetName val="Deffered_Charges_11"/>
      <sheetName val="Case_21_111"/>
      <sheetName val="Case_21_211"/>
      <sheetName val="Part_List_DM_00411"/>
      <sheetName val="ECI_ChekSHeet11"/>
      <sheetName val="Remaining_LPVV11"/>
      <sheetName val="training_forklift11"/>
      <sheetName val="EI_Rh_111"/>
      <sheetName val="_______x005f_x005f_x005f_x0015_12"/>
      <sheetName val="メイン画面__x005f_x005f_x005f_x0015_12"/>
      <sheetName val="_______x005f_x005f_x005f_x005f_11"/>
      <sheetName val="メイン画面__x005f_x005f_x005f_x005f_11"/>
      <sheetName val="nama_karya_ppc_log_Sep_20068"/>
      <sheetName val="Master_Kode_7"/>
      <sheetName val="Schedule_PM5"/>
      <sheetName val="Grafik_13"/>
      <sheetName val="Kusanone_D55L3"/>
      <sheetName val="Structur'20_(update_08_Apri_(23"/>
      <sheetName val="skill_analisa3"/>
      <sheetName val="kusanone_D55L_(2)3"/>
      <sheetName val="list_export3"/>
      <sheetName val="Part_of_Process_Planning3"/>
      <sheetName val="?????__x005f_x005f_x005f_x0015__Op5"/>
      <sheetName val="List_kategori2"/>
      <sheetName val="DOK_(2)1"/>
      <sheetName val="_______x005f_x0015_11"/>
      <sheetName val="メイン画面__x005f_x0015_11"/>
      <sheetName val="_______x005f_x005f_10"/>
      <sheetName val="メイン画面__x005f_x005f_10"/>
      <sheetName val="12_(2)2"/>
      <sheetName val="13_(2)2"/>
      <sheetName val="SHUT_14_(2)2"/>
      <sheetName val="spl_batal2"/>
      <sheetName val="EKO_W_(REAR_FLOOR_D14N)1"/>
      <sheetName val="R_CATUR_(REAR_FLOOR_D12L)1"/>
      <sheetName val="LUKMAN_(FRONT_FLOOR_1)1"/>
      <sheetName val="F_MUJIB_(FRONT_FLOOR_2)1"/>
      <sheetName val="M_AWALUDIN(SUB_ASSY)1"/>
      <sheetName val="YUSUP_H_(SA_ROOF)_1"/>
      <sheetName val="Candra_M1"/>
      <sheetName val="WU_Mandra_Sefa1"/>
      <sheetName val="Bagus_M1"/>
      <sheetName val="Imam_BS1"/>
      <sheetName val="Fanny_BA1"/>
      <sheetName val="Andri_N1"/>
      <sheetName val="1__EFF_OUT1"/>
      <sheetName val="Data_grafik1"/>
      <sheetName val="FC__Eff%_SC-2_(April_22)1"/>
      <sheetName val="FC__Eff%_SC-2_(May_22)1"/>
      <sheetName val="PL_Detail1"/>
      <sheetName val="Ref_41"/>
      <sheetName val="Aug'99_"/>
      <sheetName val="Draft_Vehicle_Format"/>
      <sheetName val="Calendar 2006"/>
      <sheetName val="PLANT 2 TAM "/>
      <sheetName val="_______x005f_x005f_x005f_x005f_x005f_x005f_x001_2"/>
      <sheetName val="_______x005f_x005f_x005f_x005f_x005f_x005f_x001_3"/>
      <sheetName val="計画"/>
      <sheetName val="Recovered_Sheet74"/>
      <sheetName val="Recovered_Sheet21"/>
      <sheetName val="Recovered_Sheet65"/>
      <sheetName val="Recovered_Sheet69"/>
      <sheetName val="Recovered_Sheet72"/>
      <sheetName val="ocean_voyage14"/>
      <sheetName val="Man_power13"/>
      <sheetName val="data_editing13"/>
      <sheetName val="?????__x005f_x0015__Op13"/>
      <sheetName val="メイン画面__x005f_x0015__Op13"/>
      <sheetName val="_______x005f_x0015__Op13"/>
      <sheetName val="_______x005f_x005f_x005f_x0015__Op13"/>
      <sheetName val="メイン画面__x005f_x005f_x005f_x0015__Op13"/>
      <sheetName val="TMMK_Vehicle_Data13"/>
      <sheetName val="TMMC_Vehicle_Data13"/>
      <sheetName val="Comparison_data13"/>
      <sheetName val="A__Equipment_List13"/>
      <sheetName val="List_Monren13"/>
      <sheetName val="Labul_0013"/>
      <sheetName val="____14"/>
      <sheetName val="_______x005f_x005f_x005f_x005f_x005f_x005f_x00113"/>
      <sheetName val="メイン画面__x005f_x005f_x005f_x005f_x005f_x005f_x00113"/>
      <sheetName val="STATUS_FOLLOWUP13"/>
      <sheetName val="STEP_912"/>
      <sheetName val="analisa_ng_ratio12"/>
      <sheetName val="_______x005f_x005f_x005f_x005f_x005f_x005f_x00513"/>
      <sheetName val="メイン画面__x005f_x005f_x005f_x005f_x005f_x005f_x00513"/>
      <sheetName val="Deffered_Charges_12"/>
      <sheetName val="Case_21_112"/>
      <sheetName val="Case_21_212"/>
      <sheetName val="Part_List_DM_00412"/>
      <sheetName val="ECI_ChekSHeet12"/>
      <sheetName val="Remaining_LPVV12"/>
      <sheetName val="training_forklift12"/>
      <sheetName val="EI_Rh_112"/>
      <sheetName val="_______x005f_x005f_x005f_x0015_13"/>
      <sheetName val="メイン画面__x005f_x005f_x005f_x0015_13"/>
      <sheetName val="_______x005f_x005f_x005f_x005f_12"/>
      <sheetName val="メイン画面__x005f_x005f_x005f_x005f_12"/>
      <sheetName val="nama_karya_ppc_log_Sep_20069"/>
      <sheetName val="Master_Kode_8"/>
      <sheetName val="Schedule_PM6"/>
      <sheetName val="Grafik_14"/>
      <sheetName val="Kusanone_D55L4"/>
      <sheetName val="Structur'20_(update_08_Apri_(24"/>
      <sheetName val="skill_analisa4"/>
      <sheetName val="kusanone_D55L_(2)4"/>
      <sheetName val="list_export4"/>
      <sheetName val="Part_of_Process_Planning4"/>
      <sheetName val="?????__x005f_x005f_x005f_x0015__Op6"/>
      <sheetName val="List_kategori3"/>
      <sheetName val="DOK_(2)2"/>
      <sheetName val="_______x005f_x0015_12"/>
      <sheetName val="メイン画面__x005f_x0015_12"/>
      <sheetName val="_______x005f_x005f_11"/>
      <sheetName val="メイン画面__x005f_x005f_11"/>
      <sheetName val="1__EFF_OUT2"/>
      <sheetName val="Data_grafik2"/>
      <sheetName val="12_(2)3"/>
      <sheetName val="13_(2)3"/>
      <sheetName val="SHUT_14_(2)3"/>
      <sheetName val="spl_batal3"/>
      <sheetName val="EKO_W_(REAR_FLOOR_D14N)2"/>
      <sheetName val="R_CATUR_(REAR_FLOOR_D12L)2"/>
      <sheetName val="LUKMAN_(FRONT_FLOOR_1)2"/>
      <sheetName val="F_MUJIB_(FRONT_FLOOR_2)2"/>
      <sheetName val="M_AWALUDIN(SUB_ASSY)2"/>
      <sheetName val="YUSUP_H_(SA_ROOF)_2"/>
      <sheetName val="Candra_M2"/>
      <sheetName val="WU_Mandra_Sefa2"/>
      <sheetName val="Bagus_M2"/>
      <sheetName val="Imam_BS2"/>
      <sheetName val="Fanny_BA2"/>
      <sheetName val="Andri_N2"/>
      <sheetName val="PL_Detail2"/>
      <sheetName val="Ref_42"/>
      <sheetName val="FC__Eff%_SC-2_(April_22)2"/>
      <sheetName val="FC__Eff%_SC-2_(May_22)2"/>
      <sheetName val="Aug'99_1"/>
      <sheetName val="Draft_Vehicle_Format1"/>
      <sheetName val="All_Data_AHPC_"/>
      <sheetName val="Sales_for_2001"/>
      <sheetName val="IMPROVEMENT_2011"/>
      <sheetName val="MC_&amp;_Proses"/>
      <sheetName val="Profit_Center"/>
      <sheetName val="OJO_DIHAPUS"/>
      <sheetName val="PROGRESS_PROD"/>
      <sheetName val="AGV"/>
      <sheetName val="4WD1-3"/>
      <sheetName val="fundsflow"/>
      <sheetName val="______"/>
      <sheetName val="G2"/>
      <sheetName val="FC"/>
      <sheetName val="Price Confirmation"/>
      <sheetName val="表紙"/>
      <sheetName val="RATIO"/>
      <sheetName val="CF"/>
      <sheetName val="P"/>
      <sheetName val="Income Statement"/>
      <sheetName val="Balance Sheet"/>
      <sheetName val="コストグラフ"/>
      <sheetName val="物件明細表"/>
      <sheetName val="目次"/>
      <sheetName val="Kuantitas &amp; Harga"/>
      <sheetName val="6-AGREGAT"/>
      <sheetName val="Ch"/>
      <sheetName val="Upah"/>
      <sheetName val="Basic Price"/>
      <sheetName val="B"/>
      <sheetName val="cilandak payroll"/>
      <sheetName val="Appx B"/>
      <sheetName val="Original"/>
      <sheetName val="ARC Lookup Table"/>
      <sheetName val="P1"/>
      <sheetName val="Chart"/>
      <sheetName val="Lead"/>
      <sheetName val="NE-ENG 2006"/>
      <sheetName val="AC"/>
      <sheetName val="WS"/>
      <sheetName val="Ahs.2"/>
      <sheetName val="Ahs.1"/>
      <sheetName val="H.Satuan"/>
      <sheetName val="villa"/>
      <sheetName val="ENG油洩れ"/>
      <sheetName val="S e p"/>
      <sheetName val="M a r"/>
      <sheetName val="M a y"/>
      <sheetName val="J u l"/>
      <sheetName val="A p r"/>
      <sheetName val="A u g"/>
      <sheetName val="O c t"/>
      <sheetName val="J u n"/>
      <sheetName val="N o v"/>
      <sheetName val="F e b"/>
      <sheetName val="J a n"/>
      <sheetName val="00 received in 01"/>
      <sheetName val="Matrix 4"/>
      <sheetName val="PL"/>
      <sheetName val="表5-2 地区別CO2排出実績"/>
      <sheetName val="INDEX"/>
      <sheetName val="GBY.C企"/>
      <sheetName val="DWG.LIST"/>
      <sheetName val="380"/>
      <sheetName val="バス"/>
      <sheetName val="Purchased Price"/>
      <sheetName val="Rep1"/>
      <sheetName val="Rep2"/>
      <sheetName val="総合B"/>
      <sheetName val="RABPLEM"/>
      <sheetName val="%Choko"/>
      <sheetName val="ocean_voyage15"/>
      <sheetName val="Man_power14"/>
      <sheetName val="data_editing14"/>
      <sheetName val="?????__x005f_x0015__Op14"/>
      <sheetName val="メイン画面__x005f_x0015__Op14"/>
      <sheetName val="_______x005f_x0015__Op14"/>
      <sheetName val="_______x005f_x005f_x005f_x0015__Op14"/>
      <sheetName val="メイン画面__x005f_x005f_x005f_x0015__Op14"/>
      <sheetName val="TMMK_Vehicle_Data14"/>
      <sheetName val="TMMC_Vehicle_Data14"/>
      <sheetName val="Comparison_data14"/>
      <sheetName val="A__Equipment_List14"/>
      <sheetName val="List_Monren14"/>
      <sheetName val="Labul_0014"/>
      <sheetName val="____15"/>
      <sheetName val="_______x005f_x005f_x005f_x005f_x005f_x005f_x00114"/>
      <sheetName val="メイン画面__x005f_x005f_x005f_x005f_x005f_x005f_x00114"/>
      <sheetName val="STATUS_FOLLOWUP14"/>
      <sheetName val="STEP_913"/>
      <sheetName val="analisa_ng_ratio13"/>
      <sheetName val="_______x005f_x005f_x005f_x005f_x005f_x005f_x00514"/>
      <sheetName val="メイン画面__x005f_x005f_x005f_x005f_x005f_x005f_x00514"/>
      <sheetName val="Deffered_Charges_13"/>
      <sheetName val="Case_21_113"/>
      <sheetName val="Case_21_213"/>
      <sheetName val="Part_List_DM_00413"/>
      <sheetName val="ECI_ChekSHeet13"/>
      <sheetName val="Remaining_LPVV13"/>
      <sheetName val="training_forklift13"/>
      <sheetName val="EI_Rh_113"/>
      <sheetName val="_______x005f_x005f_x005f_x0015_14"/>
      <sheetName val="メイン画面__x005f_x005f_x005f_x0015_14"/>
      <sheetName val="_______x005f_x005f_x005f_x005f_13"/>
      <sheetName val="メイン画面__x005f_x005f_x005f_x005f_13"/>
      <sheetName val="nama_karya_ppc_log_Sep_200610"/>
      <sheetName val="Master_Kode_9"/>
      <sheetName val="Schedule_PM7"/>
      <sheetName val="Grafik_15"/>
      <sheetName val="Kusanone_D55L5"/>
      <sheetName val="Structur'20_(update_08_Apri_(25"/>
      <sheetName val="skill_analisa5"/>
      <sheetName val="kusanone_D55L_(2)5"/>
      <sheetName val="list_export5"/>
      <sheetName val="Part_of_Process_Planning5"/>
      <sheetName val="?????__x005f_x005f_x005f_x0015__Op7"/>
      <sheetName val="List_kategori4"/>
      <sheetName val="DOK_(2)3"/>
      <sheetName val="_______x005f_x0015_13"/>
      <sheetName val="メイン画面__x005f_x0015_13"/>
      <sheetName val="_______x005f_x005f_12"/>
      <sheetName val="メイン画面__x005f_x005f_12"/>
      <sheetName val="12_(2)4"/>
      <sheetName val="13_(2)4"/>
      <sheetName val="SHUT_14_(2)4"/>
      <sheetName val="spl_batal4"/>
      <sheetName val="EKO_W_(REAR_FLOOR_D14N)3"/>
      <sheetName val="R_CATUR_(REAR_FLOOR_D12L)3"/>
      <sheetName val="LUKMAN_(FRONT_FLOOR_1)3"/>
      <sheetName val="F_MUJIB_(FRONT_FLOOR_2)3"/>
      <sheetName val="M_AWALUDIN(SUB_ASSY)3"/>
      <sheetName val="YUSUP_H_(SA_ROOF)_3"/>
      <sheetName val="Candra_M3"/>
      <sheetName val="WU_Mandra_Sefa3"/>
      <sheetName val="Bagus_M3"/>
      <sheetName val="Imam_BS3"/>
      <sheetName val="Fanny_BA3"/>
      <sheetName val="Andri_N3"/>
      <sheetName val="1__EFF_OUT3"/>
      <sheetName val="Data_grafik3"/>
      <sheetName val="PL_Detail3"/>
      <sheetName val="Ref_43"/>
      <sheetName val="FC__Eff%_SC-2_(April_22)3"/>
      <sheetName val="FC__Eff%_SC-2_(May_22)3"/>
      <sheetName val="Aug'99_2"/>
      <sheetName val="Draft_Vehicle_Format2"/>
      <sheetName val="All_Data_AHPC_1"/>
      <sheetName val="Sales_for_20011"/>
      <sheetName val="IMPROVEMENT_20111"/>
      <sheetName val="MC_&amp;_Proses1"/>
      <sheetName val="Profit_Center1"/>
      <sheetName val="OJO_DIHAPUS1"/>
      <sheetName val="PROGRESS_PROD1"/>
      <sheetName val="Calendar_2006"/>
      <sheetName val="PLANT_2_TAM_"/>
      <sheetName val="Price_Confirmation"/>
      <sheetName val="Income_Statement"/>
      <sheetName val="Balance_Sheet"/>
      <sheetName val="Definitions"/>
      <sheetName val="universal"/>
      <sheetName val="B_初期画面"/>
      <sheetName val="業務計画"/>
      <sheetName val="Supp.List"/>
      <sheetName val="press"/>
      <sheetName val="ocean_voyage_x0000_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/>
      <sheetData sheetId="494"/>
      <sheetData sheetId="495"/>
      <sheetData sheetId="496"/>
      <sheetData sheetId="497"/>
      <sheetData sheetId="498"/>
      <sheetData sheetId="499"/>
      <sheetData sheetId="500" refreshError="1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/>
      <sheetData sheetId="640"/>
      <sheetData sheetId="641"/>
      <sheetData sheetId="642" refreshError="1"/>
      <sheetData sheetId="643" refreshError="1"/>
      <sheetData sheetId="644" refreshError="1"/>
      <sheetData sheetId="645" refreshError="1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/>
      <sheetData sheetId="714"/>
      <sheetData sheetId="715"/>
      <sheetData sheetId="716"/>
      <sheetData sheetId="717" refreshError="1"/>
      <sheetData sheetId="718" refreshError="1"/>
      <sheetData sheetId="719" refreshError="1"/>
      <sheetData sheetId="720"/>
      <sheetData sheetId="721"/>
      <sheetData sheetId="722"/>
      <sheetData sheetId="723" refreshError="1"/>
      <sheetData sheetId="724"/>
      <sheetData sheetId="725"/>
      <sheetData sheetId="726"/>
      <sheetData sheetId="727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 refreshError="1"/>
      <sheetData sheetId="1037" refreshError="1"/>
      <sheetData sheetId="1038" refreshError="1"/>
      <sheetData sheetId="1039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/>
      <sheetData sheetId="11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バス"/>
      <sheetName val="元データ"/>
      <sheetName val="平均寿命"/>
      <sheetName val="ボデー別"/>
      <sheetName val="グラフ"/>
      <sheetName val="0106残存率補正"/>
      <sheetName val="やり方1"/>
      <sheetName val="やり方2"/>
      <sheetName val="やり方3"/>
      <sheetName val="設定一覧"/>
      <sheetName val="投資ﾌｫﾛｰ"/>
      <sheetName val="諸元まとめ"/>
      <sheetName val="PC"/>
      <sheetName val="toyota"/>
      <sheetName val="4WD1-3"/>
      <sheetName val="ｬｰｴﾀｫeｴ｣"/>
      <sheetName val="GASTOS_COROLLA"/>
      <sheetName val="残存Xls元データ等"/>
      <sheetName val="レポートレイアウト"/>
      <sheetName val="PR"/>
      <sheetName val="393_N"/>
      <sheetName val="ocean voyage"/>
      <sheetName val="parameter"/>
      <sheetName val="Model (summary)"/>
      <sheetName val="A"/>
      <sheetName val="Net_Price_Position_-_Sheet_1"/>
      <sheetName val=""/>
      <sheetName val="Schedule"/>
      <sheetName val="課題一覧"/>
      <sheetName val="ﾄﾖﾀUNIT"/>
      <sheetName val="CV"/>
      <sheetName val="#REF"/>
      <sheetName val="Part No."/>
      <sheetName val="capacity"/>
      <sheetName val="Ｃ製合計"/>
      <sheetName val="月間推移"/>
      <sheetName val="ＴＭ組立課"/>
      <sheetName val="工管合計"/>
      <sheetName val="鋳造合計"/>
      <sheetName val="工場合計"/>
      <sheetName val="Ｅ製合計"/>
      <sheetName val="ヘッド鋳造課"/>
      <sheetName val="中型ＡＸ課"/>
      <sheetName val="ｴﾝｼﾞﾝ機械課"/>
      <sheetName val="ブロック鋳造課"/>
      <sheetName val="中型ＴＭ課"/>
      <sheetName val="中型ｴﾝｼﾞﾝ課"/>
      <sheetName val="施設管理課"/>
      <sheetName val="外注関係"/>
      <sheetName val="大型ＴＭ課"/>
      <sheetName val="安衛保安Ｔ"/>
      <sheetName val="小型ｴﾝｼﾞﾝ課"/>
      <sheetName val="工務課"/>
      <sheetName val="工場維持"/>
      <sheetName val="技術課"/>
      <sheetName val="品質管理Ｔ"/>
      <sheetName val="品質保証部"/>
      <sheetName val="新田寮"/>
      <sheetName val="熱．精鍛課"/>
      <sheetName val="部会資料"/>
      <sheetName val="鋳造技術課"/>
      <sheetName val="LIST"/>
      <sheetName val="Date"/>
      <sheetName val="cogs"/>
      <sheetName val="OE"/>
      <sheetName val="PL Detail"/>
      <sheetName val="27850"/>
      <sheetName val="Full option"/>
      <sheetName val="Attach"/>
      <sheetName val="913L Part List"/>
      <sheetName val="????? _x0015_ Op"/>
      <sheetName val="CæÊ _x0015_ Op"/>
      <sheetName val="ƒƒCƒ“‰æ–Ê _x0015_ Op"/>
      <sheetName val="メイン画面 _x0015_ Op"/>
      <sheetName val="NE比較"/>
      <sheetName val="D02A"/>
      <sheetName val="part"/>
      <sheetName val="操舵角オフセット量"/>
      <sheetName val="Aug'99 "/>
      <sheetName val="処理機能記述"/>
      <sheetName val="Proses_Mesin"/>
      <sheetName val="4A.MstPriceCPart"/>
      <sheetName val="sebelumCR"/>
      <sheetName val="Type I"/>
      <sheetName val="3TT0106(140N)"/>
      <sheetName val="56ARE04"/>
      <sheetName val="GRAPH"/>
      <sheetName val="List Monren"/>
      <sheetName val="Volumes"/>
      <sheetName val="sum"/>
      <sheetName val="T00_TAMWork_konkai"/>
      <sheetName val="BANCAS"/>
      <sheetName val="Support"/>
      <sheetName val="SUMARY"/>
      <sheetName val="Datos HHRR"/>
      <sheetName val="Datos_HHRR"/>
      <sheetName val="2. Legendas"/>
      <sheetName val="ﾃｨｰﾁﾝｸﾞ"/>
      <sheetName val="___ "/>
      <sheetName val="___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 Data"/>
      <sheetName val="Out"/>
      <sheetName val="Data Detail"/>
      <sheetName val="Planning Kedatangan"/>
      <sheetName val="Sheet1"/>
      <sheetName val="Data Shift"/>
      <sheetName val="バス"/>
      <sheetName val="capacity"/>
      <sheetName val="Man power"/>
    </sheetNames>
    <sheetDataSet>
      <sheetData sheetId="0"/>
      <sheetData sheetId="1"/>
      <sheetData sheetId="2">
        <row r="4">
          <cell r="C4" t="str">
            <v>NPK</v>
          </cell>
        </row>
      </sheetData>
      <sheetData sheetId="3"/>
      <sheetData sheetId="4">
        <row r="4">
          <cell r="F4" t="str">
            <v>NPK</v>
          </cell>
        </row>
      </sheetData>
      <sheetData sheetId="5">
        <row r="1">
          <cell r="B1" t="str">
            <v>Update 08 Mei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kap OT NS"/>
      <sheetName val="N TUL"/>
      <sheetName val="ALL"/>
      <sheetName val="Daily"/>
      <sheetName val="SIMULASI TUL"/>
    </sheetNames>
    <sheetDataSet>
      <sheetData sheetId="0" refreshError="1"/>
      <sheetData sheetId="1">
        <row r="5">
          <cell r="B5">
            <v>12032</v>
          </cell>
          <cell r="C5" t="str">
            <v xml:space="preserve">NURGIANTO </v>
          </cell>
          <cell r="D5" t="str">
            <v>WH EXPORT</v>
          </cell>
          <cell r="E5">
            <v>0</v>
          </cell>
          <cell r="F5">
            <v>0</v>
          </cell>
          <cell r="G5">
            <v>0</v>
          </cell>
          <cell r="H5">
            <v>5</v>
          </cell>
          <cell r="I5">
            <v>0</v>
          </cell>
          <cell r="J5">
            <v>0</v>
          </cell>
          <cell r="K5">
            <v>2.5</v>
          </cell>
          <cell r="L5">
            <v>2</v>
          </cell>
          <cell r="M5">
            <v>0</v>
          </cell>
          <cell r="N5">
            <v>0</v>
          </cell>
          <cell r="O5">
            <v>5</v>
          </cell>
          <cell r="P5">
            <v>5.5</v>
          </cell>
          <cell r="Q5">
            <v>5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25</v>
          </cell>
        </row>
        <row r="6">
          <cell r="B6">
            <v>15986</v>
          </cell>
          <cell r="C6" t="str">
            <v xml:space="preserve">NANANG SUHENDAR  </v>
          </cell>
          <cell r="D6" t="str">
            <v>WH EXPORT</v>
          </cell>
          <cell r="E6">
            <v>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1.125</v>
          </cell>
          <cell r="L6">
            <v>2</v>
          </cell>
          <cell r="M6">
            <v>0</v>
          </cell>
          <cell r="N6">
            <v>0</v>
          </cell>
          <cell r="O6">
            <v>4.5</v>
          </cell>
          <cell r="P6">
            <v>5.5</v>
          </cell>
          <cell r="Q6">
            <v>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20.125</v>
          </cell>
        </row>
        <row r="7">
          <cell r="B7">
            <v>15779</v>
          </cell>
          <cell r="C7" t="str">
            <v>WARTIM</v>
          </cell>
          <cell r="D7" t="str">
            <v>WH EXPORT</v>
          </cell>
          <cell r="E7">
            <v>3</v>
          </cell>
          <cell r="F7">
            <v>0</v>
          </cell>
          <cell r="G7">
            <v>0</v>
          </cell>
          <cell r="H7">
            <v>4</v>
          </cell>
          <cell r="I7">
            <v>4</v>
          </cell>
          <cell r="J7">
            <v>4</v>
          </cell>
          <cell r="K7">
            <v>3</v>
          </cell>
          <cell r="L7">
            <v>2</v>
          </cell>
          <cell r="M7">
            <v>0</v>
          </cell>
          <cell r="N7">
            <v>0</v>
          </cell>
          <cell r="O7">
            <v>4.5</v>
          </cell>
          <cell r="P7">
            <v>5.5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30</v>
          </cell>
        </row>
        <row r="8">
          <cell r="B8">
            <v>21500</v>
          </cell>
          <cell r="C8" t="str">
            <v>YUDA SETYAWAN</v>
          </cell>
          <cell r="D8" t="str">
            <v>WH EXPORT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2.5</v>
          </cell>
          <cell r="K8">
            <v>0.375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5.875</v>
          </cell>
        </row>
        <row r="9">
          <cell r="B9">
            <v>25041</v>
          </cell>
          <cell r="C9" t="str">
            <v>NONI SUPANDI</v>
          </cell>
          <cell r="D9" t="str">
            <v>WH EXPORT</v>
          </cell>
          <cell r="E9">
            <v>0</v>
          </cell>
          <cell r="F9">
            <v>0</v>
          </cell>
          <cell r="G9">
            <v>0</v>
          </cell>
          <cell r="H9">
            <v>4</v>
          </cell>
          <cell r="I9">
            <v>4</v>
          </cell>
          <cell r="J9">
            <v>4</v>
          </cell>
          <cell r="K9">
            <v>3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19</v>
          </cell>
        </row>
        <row r="10">
          <cell r="B10">
            <v>26312</v>
          </cell>
          <cell r="C10" t="str">
            <v xml:space="preserve">ARIYANTO  </v>
          </cell>
          <cell r="D10" t="str">
            <v>WH EXPORT</v>
          </cell>
          <cell r="E10">
            <v>3</v>
          </cell>
          <cell r="F10">
            <v>0</v>
          </cell>
          <cell r="G10">
            <v>0</v>
          </cell>
          <cell r="H10">
            <v>4</v>
          </cell>
          <cell r="I10">
            <v>4</v>
          </cell>
          <cell r="J10">
            <v>4</v>
          </cell>
          <cell r="K10">
            <v>3</v>
          </cell>
          <cell r="L10">
            <v>0</v>
          </cell>
          <cell r="M10">
            <v>0</v>
          </cell>
          <cell r="N10">
            <v>0</v>
          </cell>
          <cell r="O10">
            <v>2</v>
          </cell>
          <cell r="P10">
            <v>5.5</v>
          </cell>
          <cell r="Q10">
            <v>4.5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30</v>
          </cell>
        </row>
        <row r="11">
          <cell r="B11">
            <v>27855</v>
          </cell>
          <cell r="C11" t="str">
            <v xml:space="preserve">BAGUS SUSANTO </v>
          </cell>
          <cell r="D11" t="str">
            <v>WH EXPORT</v>
          </cell>
          <cell r="E11">
            <v>3</v>
          </cell>
          <cell r="F11">
            <v>0</v>
          </cell>
          <cell r="G11">
            <v>0</v>
          </cell>
          <cell r="H11">
            <v>4</v>
          </cell>
          <cell r="I11">
            <v>4</v>
          </cell>
          <cell r="J11">
            <v>3</v>
          </cell>
          <cell r="K11">
            <v>3</v>
          </cell>
          <cell r="L11">
            <v>0</v>
          </cell>
          <cell r="M11">
            <v>0</v>
          </cell>
          <cell r="N11">
            <v>0</v>
          </cell>
          <cell r="O11">
            <v>4.5</v>
          </cell>
          <cell r="P11">
            <v>5.5</v>
          </cell>
          <cell r="Q11">
            <v>2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29</v>
          </cell>
        </row>
        <row r="12">
          <cell r="B12">
            <v>33596</v>
          </cell>
          <cell r="C12" t="str">
            <v xml:space="preserve">DONY PRASTIAN </v>
          </cell>
          <cell r="D12" t="str">
            <v>WH EXPORT</v>
          </cell>
          <cell r="E12">
            <v>3</v>
          </cell>
          <cell r="F12">
            <v>0</v>
          </cell>
          <cell r="G12">
            <v>0</v>
          </cell>
          <cell r="H12">
            <v>4</v>
          </cell>
          <cell r="I12">
            <v>0</v>
          </cell>
          <cell r="J12">
            <v>3</v>
          </cell>
          <cell r="K12">
            <v>3</v>
          </cell>
          <cell r="L12">
            <v>0</v>
          </cell>
          <cell r="M12">
            <v>0</v>
          </cell>
          <cell r="N12">
            <v>0</v>
          </cell>
          <cell r="O12">
            <v>4.5</v>
          </cell>
          <cell r="P12">
            <v>0</v>
          </cell>
          <cell r="Q12">
            <v>4.5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22</v>
          </cell>
        </row>
        <row r="13">
          <cell r="B13">
            <v>54856</v>
          </cell>
          <cell r="C13" t="str">
            <v xml:space="preserve">AHMAD FAQIHUDDIN </v>
          </cell>
          <cell r="D13" t="str">
            <v>WH EXPORT</v>
          </cell>
          <cell r="E13">
            <v>2</v>
          </cell>
          <cell r="F13">
            <v>0</v>
          </cell>
          <cell r="G13">
            <v>0</v>
          </cell>
          <cell r="H13">
            <v>3</v>
          </cell>
          <cell r="I13">
            <v>4</v>
          </cell>
          <cell r="J13">
            <v>3</v>
          </cell>
          <cell r="K13">
            <v>3</v>
          </cell>
          <cell r="L13">
            <v>2</v>
          </cell>
          <cell r="M13">
            <v>0</v>
          </cell>
          <cell r="N13">
            <v>0</v>
          </cell>
          <cell r="O13">
            <v>4</v>
          </cell>
          <cell r="P13">
            <v>4</v>
          </cell>
          <cell r="Q13">
            <v>3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28</v>
          </cell>
        </row>
        <row r="14">
          <cell r="B14">
            <v>76499</v>
          </cell>
          <cell r="C14" t="str">
            <v>ADAM PRAYOGA</v>
          </cell>
          <cell r="D14" t="str">
            <v>WH EXPORT</v>
          </cell>
          <cell r="E14">
            <v>2</v>
          </cell>
          <cell r="F14">
            <v>0</v>
          </cell>
          <cell r="G14">
            <v>0</v>
          </cell>
          <cell r="H14">
            <v>4</v>
          </cell>
          <cell r="I14">
            <v>4</v>
          </cell>
          <cell r="J14">
            <v>3</v>
          </cell>
          <cell r="K14">
            <v>0</v>
          </cell>
          <cell r="L14">
            <v>2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</row>
        <row r="15">
          <cell r="B15">
            <v>76997</v>
          </cell>
          <cell r="C15" t="str">
            <v>SEPTIYAN BAYU SUKMA</v>
          </cell>
          <cell r="D15" t="str">
            <v>WH EXPORT</v>
          </cell>
          <cell r="E15">
            <v>2</v>
          </cell>
          <cell r="F15">
            <v>0</v>
          </cell>
          <cell r="G15">
            <v>0</v>
          </cell>
          <cell r="H15">
            <v>3</v>
          </cell>
          <cell r="I15">
            <v>0</v>
          </cell>
          <cell r="J15">
            <v>3</v>
          </cell>
          <cell r="K15">
            <v>2</v>
          </cell>
          <cell r="L15">
            <v>2</v>
          </cell>
          <cell r="M15">
            <v>0</v>
          </cell>
          <cell r="N15">
            <v>0</v>
          </cell>
          <cell r="O15">
            <v>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16</v>
          </cell>
        </row>
        <row r="16">
          <cell r="B16">
            <v>76998</v>
          </cell>
          <cell r="C16" t="str">
            <v>SUWANDI NUGROHO</v>
          </cell>
          <cell r="D16" t="str">
            <v>WH EXPORT</v>
          </cell>
          <cell r="E16">
            <v>3</v>
          </cell>
          <cell r="F16">
            <v>0</v>
          </cell>
          <cell r="G16">
            <v>0</v>
          </cell>
          <cell r="H16">
            <v>0</v>
          </cell>
          <cell r="I16">
            <v>3</v>
          </cell>
          <cell r="J16">
            <v>3</v>
          </cell>
          <cell r="K16">
            <v>2</v>
          </cell>
          <cell r="L16">
            <v>0</v>
          </cell>
          <cell r="M16">
            <v>0</v>
          </cell>
          <cell r="N16">
            <v>0</v>
          </cell>
          <cell r="O16">
            <v>4</v>
          </cell>
          <cell r="P16">
            <v>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</row>
        <row r="17">
          <cell r="B17">
            <v>76999</v>
          </cell>
          <cell r="C17" t="str">
            <v>ZAKY GERA PRAMESTI</v>
          </cell>
          <cell r="D17" t="str">
            <v>WH EXPORT</v>
          </cell>
          <cell r="E17">
            <v>2</v>
          </cell>
          <cell r="F17">
            <v>0</v>
          </cell>
          <cell r="G17">
            <v>0</v>
          </cell>
          <cell r="H17">
            <v>3</v>
          </cell>
          <cell r="I17">
            <v>3</v>
          </cell>
          <cell r="J17">
            <v>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4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19</v>
          </cell>
        </row>
        <row r="18">
          <cell r="B18">
            <v>77000</v>
          </cell>
          <cell r="C18" t="str">
            <v>ZULHAM HARI AKBAR</v>
          </cell>
          <cell r="D18" t="str">
            <v>WH EXPORT</v>
          </cell>
          <cell r="E18">
            <v>2</v>
          </cell>
          <cell r="F18">
            <v>0</v>
          </cell>
          <cell r="G18">
            <v>0</v>
          </cell>
          <cell r="H18">
            <v>3</v>
          </cell>
          <cell r="I18">
            <v>4</v>
          </cell>
          <cell r="J18">
            <v>0</v>
          </cell>
          <cell r="K18">
            <v>2</v>
          </cell>
          <cell r="L18">
            <v>2</v>
          </cell>
          <cell r="M18">
            <v>0</v>
          </cell>
          <cell r="N18">
            <v>0</v>
          </cell>
          <cell r="O18">
            <v>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17</v>
          </cell>
        </row>
        <row r="19">
          <cell r="B19">
            <v>77713</v>
          </cell>
          <cell r="C19" t="str">
            <v>RIZKI SETIAWAN</v>
          </cell>
          <cell r="D19" t="str">
            <v>WH EXPORT</v>
          </cell>
          <cell r="E19">
            <v>2</v>
          </cell>
          <cell r="F19">
            <v>0</v>
          </cell>
          <cell r="G19">
            <v>0</v>
          </cell>
          <cell r="H19">
            <v>3</v>
          </cell>
          <cell r="I19">
            <v>3</v>
          </cell>
          <cell r="J19">
            <v>3</v>
          </cell>
          <cell r="K19">
            <v>0</v>
          </cell>
          <cell r="L19">
            <v>2</v>
          </cell>
          <cell r="M19">
            <v>0</v>
          </cell>
          <cell r="N19">
            <v>0</v>
          </cell>
          <cell r="O19">
            <v>4</v>
          </cell>
          <cell r="P19">
            <v>0</v>
          </cell>
          <cell r="Q19">
            <v>4.5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21.5</v>
          </cell>
        </row>
        <row r="20">
          <cell r="B20">
            <v>77863</v>
          </cell>
          <cell r="C20" t="str">
            <v>DEDE NANA WIHANA</v>
          </cell>
          <cell r="D20" t="str">
            <v>WH EXPORT</v>
          </cell>
          <cell r="E20">
            <v>2</v>
          </cell>
          <cell r="F20">
            <v>0</v>
          </cell>
          <cell r="G20">
            <v>0</v>
          </cell>
          <cell r="H20">
            <v>3</v>
          </cell>
          <cell r="I20">
            <v>3</v>
          </cell>
          <cell r="J20">
            <v>0</v>
          </cell>
          <cell r="K20">
            <v>2</v>
          </cell>
          <cell r="L20">
            <v>0</v>
          </cell>
          <cell r="M20">
            <v>0</v>
          </cell>
          <cell r="N20">
            <v>0</v>
          </cell>
          <cell r="O20">
            <v>4</v>
          </cell>
          <cell r="P20">
            <v>3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17</v>
          </cell>
        </row>
        <row r="21">
          <cell r="B21">
            <v>77864</v>
          </cell>
          <cell r="C21" t="str">
            <v>DENI HENRIANA</v>
          </cell>
          <cell r="D21" t="str">
            <v>WH EXPORT</v>
          </cell>
          <cell r="E21">
            <v>2</v>
          </cell>
          <cell r="F21">
            <v>0</v>
          </cell>
          <cell r="G21">
            <v>0</v>
          </cell>
          <cell r="H21">
            <v>3</v>
          </cell>
          <cell r="I21">
            <v>3</v>
          </cell>
          <cell r="J21">
            <v>0</v>
          </cell>
          <cell r="K21">
            <v>2</v>
          </cell>
          <cell r="L21">
            <v>0</v>
          </cell>
          <cell r="M21">
            <v>0</v>
          </cell>
          <cell r="N21">
            <v>0</v>
          </cell>
          <cell r="O21">
            <v>4</v>
          </cell>
          <cell r="P21">
            <v>5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19</v>
          </cell>
        </row>
        <row r="22">
          <cell r="B22">
            <v>64436</v>
          </cell>
          <cell r="C22" t="str">
            <v>FADLAN KHALQI</v>
          </cell>
          <cell r="D22" t="str">
            <v>DEMAND SUPPLY</v>
          </cell>
          <cell r="E22">
            <v>0</v>
          </cell>
          <cell r="F22">
            <v>0</v>
          </cell>
          <cell r="G22">
            <v>0</v>
          </cell>
          <cell r="H22">
            <v>1.125</v>
          </cell>
          <cell r="I22">
            <v>3</v>
          </cell>
          <cell r="J22">
            <v>0</v>
          </cell>
          <cell r="K22">
            <v>6</v>
          </cell>
          <cell r="L22">
            <v>0.75</v>
          </cell>
          <cell r="M22">
            <v>0</v>
          </cell>
          <cell r="N22">
            <v>0</v>
          </cell>
          <cell r="O22">
            <v>4</v>
          </cell>
          <cell r="P22">
            <v>0</v>
          </cell>
          <cell r="Q22">
            <v>5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19.875</v>
          </cell>
        </row>
        <row r="23">
          <cell r="B23">
            <v>72234</v>
          </cell>
          <cell r="C23" t="str">
            <v>RANGGA VERDIAWAN</v>
          </cell>
          <cell r="D23" t="str">
            <v>DEMAND SUPPLY</v>
          </cell>
          <cell r="E23">
            <v>0</v>
          </cell>
          <cell r="F23">
            <v>0</v>
          </cell>
          <cell r="G23">
            <v>0</v>
          </cell>
          <cell r="H23">
            <v>4</v>
          </cell>
          <cell r="I23">
            <v>0</v>
          </cell>
          <cell r="J23">
            <v>0</v>
          </cell>
          <cell r="K23">
            <v>3</v>
          </cell>
          <cell r="L23">
            <v>1.125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6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17.125</v>
          </cell>
        </row>
        <row r="24">
          <cell r="B24">
            <v>34504</v>
          </cell>
          <cell r="C24" t="str">
            <v>DIDIK SURYANTO</v>
          </cell>
          <cell r="D24" t="str">
            <v>DEMAND SUPPLY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3</v>
          </cell>
          <cell r="J24">
            <v>3</v>
          </cell>
          <cell r="K24">
            <v>3</v>
          </cell>
          <cell r="L24">
            <v>0</v>
          </cell>
          <cell r="M24">
            <v>0</v>
          </cell>
          <cell r="N24">
            <v>0</v>
          </cell>
          <cell r="O24">
            <v>0.75</v>
          </cell>
          <cell r="P24">
            <v>3</v>
          </cell>
          <cell r="Q24">
            <v>3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18.75</v>
          </cell>
        </row>
        <row r="25">
          <cell r="B25">
            <v>23942</v>
          </cell>
          <cell r="C25" t="str">
            <v xml:space="preserve">ANDRIE PRIMA  </v>
          </cell>
          <cell r="D25" t="str">
            <v>DEMAND SUPPLY</v>
          </cell>
          <cell r="E25">
            <v>0</v>
          </cell>
          <cell r="F25">
            <v>0</v>
          </cell>
          <cell r="G25">
            <v>0</v>
          </cell>
          <cell r="H25">
            <v>4</v>
          </cell>
          <cell r="I25">
            <v>4</v>
          </cell>
          <cell r="J25">
            <v>4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4.5</v>
          </cell>
          <cell r="Q25">
            <v>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20.5</v>
          </cell>
        </row>
        <row r="26">
          <cell r="B26">
            <v>19625</v>
          </cell>
          <cell r="C26" t="str">
            <v>FREDIYANTO</v>
          </cell>
          <cell r="D26" t="str">
            <v>DEMAND SUPPLY</v>
          </cell>
          <cell r="E26">
            <v>0</v>
          </cell>
          <cell r="F26">
            <v>0</v>
          </cell>
          <cell r="G26">
            <v>0</v>
          </cell>
          <cell r="H26">
            <v>4</v>
          </cell>
          <cell r="I26">
            <v>3</v>
          </cell>
          <cell r="J26">
            <v>3</v>
          </cell>
          <cell r="K26">
            <v>3</v>
          </cell>
          <cell r="L26">
            <v>0</v>
          </cell>
          <cell r="M26">
            <v>0</v>
          </cell>
          <cell r="N26">
            <v>0</v>
          </cell>
          <cell r="O26">
            <v>4</v>
          </cell>
          <cell r="P26">
            <v>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21</v>
          </cell>
        </row>
        <row r="27">
          <cell r="B27">
            <v>30465</v>
          </cell>
          <cell r="C27" t="str">
            <v xml:space="preserve">RIVAN MAULANA </v>
          </cell>
          <cell r="D27" t="str">
            <v>DEMAND SUPPLY</v>
          </cell>
          <cell r="E27">
            <v>0</v>
          </cell>
          <cell r="F27">
            <v>0</v>
          </cell>
          <cell r="G27">
            <v>0</v>
          </cell>
          <cell r="H27">
            <v>4</v>
          </cell>
          <cell r="I27">
            <v>3</v>
          </cell>
          <cell r="J27">
            <v>4</v>
          </cell>
          <cell r="K27">
            <v>3</v>
          </cell>
          <cell r="L27">
            <v>0</v>
          </cell>
          <cell r="M27">
            <v>0</v>
          </cell>
          <cell r="N27">
            <v>0</v>
          </cell>
          <cell r="O27">
            <v>4</v>
          </cell>
          <cell r="P27">
            <v>4</v>
          </cell>
          <cell r="Q27">
            <v>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25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egory"/>
      <sheetName val="Main"/>
      <sheetName val="Database"/>
      <sheetName val="Master"/>
      <sheetName val="Resume"/>
      <sheetName val="1D"/>
      <sheetName val="2D"/>
      <sheetName val="2N"/>
      <sheetName val="3D"/>
      <sheetName val="3N"/>
      <sheetName val="4N"/>
      <sheetName val="4D"/>
      <sheetName val="5D"/>
      <sheetName val="5N"/>
      <sheetName val="6D"/>
      <sheetName val="6N"/>
      <sheetName val="7D"/>
      <sheetName val="Aproved"/>
      <sheetName val="7N"/>
      <sheetName val="8N"/>
      <sheetName val="8D"/>
      <sheetName val="9D"/>
      <sheetName val="9N"/>
      <sheetName val="10D"/>
      <sheetName val="10N"/>
      <sheetName val="11N"/>
      <sheetName val="12N"/>
      <sheetName val="13N"/>
      <sheetName val="14N"/>
      <sheetName val="15N"/>
      <sheetName val="16N"/>
      <sheetName val="17N"/>
      <sheetName val="18N"/>
      <sheetName val="19N"/>
      <sheetName val="20N"/>
      <sheetName val="21N"/>
      <sheetName val="22N"/>
      <sheetName val="23N"/>
      <sheetName val="24N"/>
      <sheetName val="25N"/>
      <sheetName val="26N"/>
      <sheetName val="27N"/>
      <sheetName val="28N"/>
      <sheetName val="11D"/>
      <sheetName val="12D"/>
      <sheetName val="13D"/>
      <sheetName val="14D"/>
      <sheetName val="15D"/>
      <sheetName val="16D"/>
      <sheetName val="17D"/>
      <sheetName val="18D"/>
      <sheetName val="19D"/>
      <sheetName val="20D"/>
      <sheetName val="21D"/>
      <sheetName val="22D"/>
      <sheetName val="23D"/>
      <sheetName val="24D"/>
      <sheetName val="25D"/>
      <sheetName val="26D"/>
      <sheetName val="27D"/>
      <sheetName val="28D"/>
      <sheetName val="29D"/>
      <sheetName val="30D "/>
      <sheetName val="31D"/>
      <sheetName val="Grafik"/>
      <sheetName val="29N"/>
      <sheetName val="31N"/>
      <sheetName val="January 2025 ( WH EXPORT  &amp; DEM"/>
    </sheetNames>
    <definedNames>
      <definedName name="cekakumulasiOT"/>
      <definedName name="Delete"/>
      <definedName name="doubleNPK"/>
      <definedName name="OneSkill"/>
      <definedName name="Sheet8.CopyData"/>
    </definedNames>
    <sheetDataSet>
      <sheetData sheetId="0" refreshError="1"/>
      <sheetData sheetId="1">
        <row r="16">
          <cell r="H1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46BC-2480-4253-9CC2-EB41FF794B3F}">
  <sheetPr codeName="Sheet8">
    <tabColor rgb="FFFF0000"/>
    <pageSetUpPr fitToPage="1"/>
  </sheetPr>
  <dimension ref="A1:BA61"/>
  <sheetViews>
    <sheetView showGridLines="0" tabSelected="1" view="pageBreakPreview" topLeftCell="A20" zoomScale="60" zoomScaleNormal="80" workbookViewId="0">
      <selection activeCell="Y40" sqref="Y40"/>
    </sheetView>
  </sheetViews>
  <sheetFormatPr defaultRowHeight="14.5"/>
  <cols>
    <col min="1" max="4" width="0.54296875" customWidth="1"/>
    <col min="5" max="5" width="1.453125" customWidth="1"/>
    <col min="6" max="6" width="1.54296875" customWidth="1"/>
    <col min="7" max="7" width="5.453125" customWidth="1"/>
    <col min="8" max="11" width="4" customWidth="1"/>
    <col min="12" max="12" width="19.453125" customWidth="1"/>
    <col min="13" max="13" width="1.453125" customWidth="1"/>
    <col min="14" max="14" width="9.453125" customWidth="1"/>
    <col min="15" max="15" width="13" customWidth="1"/>
    <col min="16" max="17" width="6.453125" customWidth="1"/>
    <col min="18" max="18" width="7" customWidth="1"/>
    <col min="19" max="22" width="5.54296875" customWidth="1"/>
    <col min="23" max="23" width="8.453125" customWidth="1"/>
    <col min="24" max="27" width="5.54296875" customWidth="1"/>
    <col min="28" max="29" width="5.453125" customWidth="1"/>
    <col min="30" max="32" width="4" customWidth="1"/>
    <col min="33" max="33" width="2" customWidth="1"/>
    <col min="34" max="37" width="4" customWidth="1"/>
    <col min="38" max="38" width="26.1796875" customWidth="1"/>
    <col min="39" max="39" width="3" customWidth="1"/>
    <col min="40" max="40" width="1.453125" customWidth="1"/>
    <col min="41" max="41" width="0.453125" customWidth="1"/>
    <col min="42" max="42" width="3.453125" customWidth="1"/>
    <col min="43" max="43" width="6.54296875" customWidth="1"/>
    <col min="44" max="44" width="2.54296875" customWidth="1"/>
    <col min="45" max="45" width="12.54296875" style="5" customWidth="1"/>
    <col min="46" max="47" width="2.453125" customWidth="1"/>
    <col min="48" max="48" width="12.453125" style="2" customWidth="1"/>
    <col min="49" max="49" width="2.453125" customWidth="1"/>
    <col min="50" max="51" width="3.453125" customWidth="1"/>
  </cols>
  <sheetData>
    <row r="1" spans="1:53" ht="5.15" customHeight="1">
      <c r="A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</row>
    <row r="2" spans="1:53" ht="3" customHeight="1">
      <c r="H2">
        <v>1</v>
      </c>
      <c r="I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  <c r="P2">
        <v>9</v>
      </c>
      <c r="Q2" t="s">
        <v>69</v>
      </c>
      <c r="R2">
        <v>11</v>
      </c>
      <c r="S2">
        <v>12</v>
      </c>
      <c r="T2">
        <v>13</v>
      </c>
      <c r="U2">
        <v>14</v>
      </c>
      <c r="V2">
        <v>15</v>
      </c>
      <c r="W2">
        <v>16</v>
      </c>
      <c r="X2">
        <v>17</v>
      </c>
      <c r="Y2">
        <v>18</v>
      </c>
      <c r="Z2">
        <v>19</v>
      </c>
      <c r="AA2">
        <v>20</v>
      </c>
      <c r="AB2">
        <v>21</v>
      </c>
      <c r="AC2">
        <v>22</v>
      </c>
      <c r="AD2">
        <v>23</v>
      </c>
      <c r="AE2">
        <v>24</v>
      </c>
      <c r="AF2">
        <v>25</v>
      </c>
      <c r="AG2">
        <v>26</v>
      </c>
      <c r="AH2">
        <v>27</v>
      </c>
      <c r="AI2">
        <v>28</v>
      </c>
      <c r="AJ2">
        <v>29</v>
      </c>
      <c r="AK2">
        <v>30</v>
      </c>
      <c r="AL2">
        <v>31</v>
      </c>
      <c r="AM2">
        <v>32</v>
      </c>
      <c r="AN2">
        <v>33</v>
      </c>
      <c r="AO2">
        <v>34</v>
      </c>
      <c r="AP2">
        <v>35</v>
      </c>
      <c r="AQ2">
        <v>36</v>
      </c>
      <c r="AR2">
        <v>37</v>
      </c>
      <c r="AS2">
        <v>38</v>
      </c>
      <c r="AT2">
        <v>39</v>
      </c>
      <c r="AU2">
        <v>40</v>
      </c>
      <c r="AV2" s="2">
        <v>41</v>
      </c>
      <c r="AW2">
        <v>42</v>
      </c>
      <c r="AX2">
        <v>43</v>
      </c>
      <c r="AY2">
        <v>44</v>
      </c>
      <c r="AZ2">
        <v>45</v>
      </c>
      <c r="BA2">
        <v>47</v>
      </c>
    </row>
    <row r="3" spans="1:53" ht="3" customHeight="1">
      <c r="Q3" t="s">
        <v>69</v>
      </c>
      <c r="R3" s="3"/>
      <c r="AQ3" s="4"/>
    </row>
    <row r="4" spans="1:53" ht="3" customHeight="1" thickBot="1">
      <c r="Q4" t="s">
        <v>69</v>
      </c>
      <c r="R4" s="3"/>
      <c r="AQ4" s="4"/>
    </row>
    <row r="5" spans="1:53" ht="15" thickBot="1"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8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9"/>
      <c r="AQ5" s="4"/>
    </row>
    <row r="6" spans="1:53" ht="11.9" customHeight="1">
      <c r="E6" s="10"/>
      <c r="F6" s="6"/>
      <c r="G6" s="7"/>
      <c r="H6" s="7"/>
      <c r="I6" s="7"/>
      <c r="J6" s="7"/>
      <c r="K6" s="157" t="s">
        <v>74</v>
      </c>
      <c r="L6" s="158"/>
      <c r="M6" s="158"/>
      <c r="N6" s="158"/>
      <c r="O6" s="158"/>
      <c r="P6" s="158"/>
      <c r="Q6" s="158"/>
      <c r="R6" s="158"/>
      <c r="S6" s="158"/>
      <c r="T6" s="158"/>
      <c r="U6" s="159"/>
      <c r="V6" s="166">
        <v>2025</v>
      </c>
      <c r="W6" s="167"/>
      <c r="X6" s="11"/>
      <c r="Y6" s="11"/>
      <c r="Z6" s="12"/>
      <c r="AA6" s="12"/>
      <c r="AB6" s="12"/>
      <c r="AC6" s="13"/>
      <c r="AD6" s="13"/>
      <c r="AE6" s="13"/>
      <c r="AF6" s="13"/>
      <c r="AG6" s="12"/>
      <c r="AH6" s="12"/>
      <c r="AI6" s="12"/>
      <c r="AJ6" s="12"/>
      <c r="AK6" s="12"/>
      <c r="AL6" s="12"/>
      <c r="AM6" s="12"/>
      <c r="AN6" s="14"/>
      <c r="AQ6" s="4"/>
    </row>
    <row r="7" spans="1:53" ht="11.9" customHeight="1">
      <c r="E7" s="10"/>
      <c r="F7" s="10"/>
      <c r="G7" s="13"/>
      <c r="H7" s="13"/>
      <c r="I7" s="13"/>
      <c r="J7" s="13"/>
      <c r="K7" s="160"/>
      <c r="L7" s="161"/>
      <c r="M7" s="161"/>
      <c r="N7" s="161"/>
      <c r="O7" s="161"/>
      <c r="P7" s="161"/>
      <c r="Q7" s="161"/>
      <c r="R7" s="161"/>
      <c r="S7" s="161"/>
      <c r="T7" s="161"/>
      <c r="U7" s="162"/>
      <c r="V7" s="168"/>
      <c r="W7" s="169"/>
      <c r="X7" s="11"/>
      <c r="Y7" s="11"/>
      <c r="Z7" s="12"/>
      <c r="AA7" s="12"/>
      <c r="AB7" s="12"/>
      <c r="AC7" s="13"/>
      <c r="AD7" s="13"/>
      <c r="AE7" s="13"/>
      <c r="AF7" s="13"/>
      <c r="AG7" s="12"/>
      <c r="AH7" s="12"/>
      <c r="AI7" s="12"/>
      <c r="AJ7" s="12"/>
      <c r="AK7" s="12"/>
      <c r="AL7" s="12"/>
      <c r="AM7" s="12"/>
      <c r="AN7" s="14"/>
      <c r="AQ7" s="4"/>
    </row>
    <row r="8" spans="1:53" ht="11.9" customHeight="1">
      <c r="E8" s="10"/>
      <c r="F8" s="10"/>
      <c r="G8" s="13"/>
      <c r="H8" s="13"/>
      <c r="I8" s="13"/>
      <c r="J8" s="13"/>
      <c r="K8" s="160"/>
      <c r="L8" s="161"/>
      <c r="M8" s="161"/>
      <c r="N8" s="161"/>
      <c r="O8" s="161"/>
      <c r="P8" s="161"/>
      <c r="Q8" s="161"/>
      <c r="R8" s="161"/>
      <c r="S8" s="161"/>
      <c r="T8" s="161"/>
      <c r="U8" s="162"/>
      <c r="V8" s="168"/>
      <c r="W8" s="169"/>
      <c r="X8" s="11"/>
      <c r="Y8" s="11"/>
      <c r="Z8" s="12"/>
      <c r="AA8" s="12"/>
      <c r="AB8" s="12"/>
      <c r="AC8" s="13"/>
      <c r="AD8" s="13"/>
      <c r="AE8" s="13"/>
      <c r="AF8" s="13"/>
      <c r="AG8" s="12"/>
      <c r="AH8" s="12"/>
      <c r="AI8" s="12"/>
      <c r="AJ8" s="12"/>
      <c r="AK8" s="12"/>
      <c r="AL8" s="12"/>
      <c r="AM8" s="12"/>
      <c r="AN8" s="14"/>
      <c r="AQ8" s="4"/>
    </row>
    <row r="9" spans="1:53" ht="11.9" customHeight="1" thickBot="1">
      <c r="E9" s="10"/>
      <c r="F9" s="15"/>
      <c r="G9" s="16"/>
      <c r="H9" s="16"/>
      <c r="I9" s="16"/>
      <c r="J9" s="16"/>
      <c r="K9" s="163"/>
      <c r="L9" s="164"/>
      <c r="M9" s="164"/>
      <c r="N9" s="164"/>
      <c r="O9" s="164"/>
      <c r="P9" s="164"/>
      <c r="Q9" s="164"/>
      <c r="R9" s="164"/>
      <c r="S9" s="164"/>
      <c r="T9" s="164"/>
      <c r="U9" s="165"/>
      <c r="V9" s="170"/>
      <c r="W9" s="171"/>
      <c r="X9" s="11"/>
      <c r="Y9" s="11"/>
      <c r="Z9" s="12"/>
      <c r="AA9" s="153"/>
      <c r="AB9" s="1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4"/>
      <c r="AQ9" s="4"/>
    </row>
    <row r="10" spans="1:53" ht="15" thickBot="1">
      <c r="E10" s="10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7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4"/>
      <c r="AQ10" s="4"/>
    </row>
    <row r="11" spans="1:53">
      <c r="E11" s="10"/>
      <c r="F11" s="6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7"/>
      <c r="T11" s="7"/>
      <c r="U11" s="7"/>
      <c r="V11" s="7"/>
      <c r="W11" s="6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9"/>
      <c r="AN11" s="14"/>
      <c r="AQ11" s="4"/>
    </row>
    <row r="12" spans="1:53" ht="18">
      <c r="E12" s="10"/>
      <c r="F12" s="10"/>
      <c r="G12" s="18" t="s">
        <v>0</v>
      </c>
      <c r="H12" s="19"/>
      <c r="I12" s="19"/>
      <c r="J12" s="19"/>
      <c r="K12" s="19"/>
      <c r="L12" s="20"/>
      <c r="M12" s="156" t="s">
        <v>1</v>
      </c>
      <c r="N12" s="156"/>
      <c r="O12" s="156"/>
      <c r="P12" s="156"/>
      <c r="Q12" s="156"/>
      <c r="R12" s="156"/>
      <c r="S12" s="13"/>
      <c r="T12" s="13"/>
      <c r="U12" s="13"/>
      <c r="V12" s="13"/>
      <c r="W12" s="21" t="s">
        <v>2</v>
      </c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4"/>
      <c r="AN12" s="14"/>
      <c r="AQ12" s="4"/>
    </row>
    <row r="13" spans="1:53" ht="15" customHeight="1">
      <c r="E13" s="10"/>
      <c r="F13" s="10"/>
      <c r="G13" s="22"/>
      <c r="H13" s="23"/>
      <c r="I13" s="23"/>
      <c r="J13" s="23"/>
      <c r="K13" s="23"/>
      <c r="L13" s="24"/>
      <c r="M13" s="114">
        <v>45768</v>
      </c>
      <c r="N13" s="115"/>
      <c r="O13" s="115"/>
      <c r="P13" s="25"/>
      <c r="Q13" s="25"/>
      <c r="R13" s="26"/>
      <c r="S13" s="13"/>
      <c r="T13" s="13" t="s">
        <v>3</v>
      </c>
      <c r="U13" s="13"/>
      <c r="V13" s="13"/>
      <c r="W13" s="10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M13" s="27"/>
      <c r="AN13" s="14"/>
      <c r="AQ13" s="4"/>
    </row>
    <row r="14" spans="1:53" ht="15">
      <c r="E14" s="10"/>
      <c r="F14" s="10"/>
      <c r="G14" s="28" t="s">
        <v>75</v>
      </c>
      <c r="H14" s="29"/>
      <c r="I14" s="29"/>
      <c r="J14" s="29"/>
      <c r="K14" s="29"/>
      <c r="L14" s="30"/>
      <c r="M14" s="31"/>
      <c r="N14" s="32" t="s">
        <v>129</v>
      </c>
      <c r="O14" s="33"/>
      <c r="P14" s="34"/>
      <c r="Q14" s="31"/>
      <c r="R14" s="26"/>
      <c r="S14" s="13"/>
      <c r="T14" s="13"/>
      <c r="U14" s="13"/>
      <c r="V14" s="13"/>
      <c r="W14" s="10"/>
      <c r="X14" s="35" t="s">
        <v>4</v>
      </c>
      <c r="Y14" s="36"/>
      <c r="Z14" s="36"/>
      <c r="AA14" s="36"/>
      <c r="AB14" s="36"/>
      <c r="AC14" s="13"/>
      <c r="AD14" s="13"/>
      <c r="AE14" s="35" t="s">
        <v>5</v>
      </c>
      <c r="AF14" s="13"/>
      <c r="AG14" s="13"/>
      <c r="AH14" s="13"/>
      <c r="AI14" s="13"/>
      <c r="AJ14" s="13"/>
      <c r="AK14" s="13"/>
      <c r="AL14" s="13"/>
      <c r="AM14" s="14"/>
      <c r="AN14" s="14"/>
      <c r="AQ14" s="4"/>
    </row>
    <row r="15" spans="1:53">
      <c r="E15" s="10"/>
      <c r="F15" s="10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7"/>
      <c r="S15" s="13"/>
      <c r="T15" s="13"/>
      <c r="U15" s="13"/>
      <c r="V15" s="13"/>
      <c r="W15" s="10"/>
      <c r="X15" s="37" t="s">
        <v>6</v>
      </c>
      <c r="Y15" s="38" t="s">
        <v>7</v>
      </c>
      <c r="Z15" s="39"/>
      <c r="AA15" s="39"/>
      <c r="AB15" s="40"/>
      <c r="AC15" s="13"/>
      <c r="AD15" s="13"/>
      <c r="AE15" s="37" t="s">
        <v>8</v>
      </c>
      <c r="AF15" s="38" t="s">
        <v>9</v>
      </c>
      <c r="AG15" s="39"/>
      <c r="AH15" s="39"/>
      <c r="AI15" s="39"/>
      <c r="AJ15" s="41"/>
      <c r="AK15" s="42"/>
      <c r="AL15" s="41"/>
      <c r="AM15" s="14"/>
      <c r="AN15" s="14"/>
      <c r="AQ15" s="4"/>
    </row>
    <row r="16" spans="1:53">
      <c r="E16" s="10"/>
      <c r="F16" s="10"/>
      <c r="G16" s="13"/>
      <c r="H16" s="13"/>
      <c r="I16" s="13"/>
      <c r="J16" s="13"/>
      <c r="K16" s="13"/>
      <c r="L16" s="13"/>
      <c r="M16" s="13"/>
      <c r="N16" s="13"/>
      <c r="P16" s="13"/>
      <c r="Q16" s="13"/>
      <c r="R16" s="17"/>
      <c r="S16" s="13"/>
      <c r="T16" s="13"/>
      <c r="U16" s="13"/>
      <c r="V16" s="13"/>
      <c r="W16" s="43"/>
      <c r="X16" s="37" t="s">
        <v>10</v>
      </c>
      <c r="Y16" s="44" t="s">
        <v>11</v>
      </c>
      <c r="Z16" s="45"/>
      <c r="AA16" s="45"/>
      <c r="AB16" s="46"/>
      <c r="AC16" s="13"/>
      <c r="AD16" s="13"/>
      <c r="AE16" s="37" t="s">
        <v>12</v>
      </c>
      <c r="AF16" s="38" t="s">
        <v>13</v>
      </c>
      <c r="AG16" s="39"/>
      <c r="AH16" s="39"/>
      <c r="AI16" s="39"/>
      <c r="AJ16" s="42"/>
      <c r="AK16" s="42"/>
      <c r="AL16" s="41"/>
      <c r="AM16" s="14"/>
      <c r="AN16" s="14"/>
      <c r="AQ16" s="4"/>
    </row>
    <row r="17" spans="5:48">
      <c r="E17" s="10"/>
      <c r="F17" s="10"/>
      <c r="G17" s="18" t="s">
        <v>14</v>
      </c>
      <c r="H17" s="19"/>
      <c r="I17" s="19"/>
      <c r="J17" s="19"/>
      <c r="K17" s="19"/>
      <c r="L17" s="20"/>
      <c r="M17" s="31"/>
      <c r="N17" s="47">
        <v>7</v>
      </c>
      <c r="O17" s="48" t="s">
        <v>15</v>
      </c>
      <c r="P17" s="13"/>
      <c r="Q17" s="13" t="s">
        <v>69</v>
      </c>
      <c r="R17" s="17"/>
      <c r="S17" s="13"/>
      <c r="T17" s="13"/>
      <c r="U17" s="13"/>
      <c r="V17" s="13"/>
      <c r="W17" s="10"/>
      <c r="X17" s="37" t="s">
        <v>16</v>
      </c>
      <c r="Y17" s="44" t="s">
        <v>17</v>
      </c>
      <c r="Z17" s="45"/>
      <c r="AA17" s="45"/>
      <c r="AB17" s="46"/>
      <c r="AC17" s="13"/>
      <c r="AD17" s="13"/>
      <c r="AE17" s="36"/>
      <c r="AF17" s="36"/>
      <c r="AG17" s="36"/>
      <c r="AH17" s="36"/>
      <c r="AI17" s="36"/>
      <c r="AJ17" s="13"/>
      <c r="AL17" s="13"/>
      <c r="AM17" s="14"/>
      <c r="AN17" s="14"/>
      <c r="AQ17" s="4"/>
    </row>
    <row r="18" spans="5:48" ht="15">
      <c r="E18" s="10"/>
      <c r="F18" s="10"/>
      <c r="G18" s="22" t="s">
        <v>18</v>
      </c>
      <c r="H18" s="23"/>
      <c r="I18" s="23"/>
      <c r="J18" s="23"/>
      <c r="K18" s="23"/>
      <c r="L18" s="24"/>
      <c r="M18" s="31"/>
      <c r="N18" s="47">
        <v>15.999999999999991</v>
      </c>
      <c r="O18" s="48" t="s">
        <v>19</v>
      </c>
      <c r="P18" s="13"/>
      <c r="Q18" s="13" t="s">
        <v>69</v>
      </c>
      <c r="R18" s="17"/>
      <c r="S18" s="13"/>
      <c r="T18" s="13"/>
      <c r="U18" s="13"/>
      <c r="V18" s="13"/>
      <c r="W18" s="10"/>
      <c r="X18" s="35"/>
      <c r="Y18" s="36"/>
      <c r="Z18" s="36"/>
      <c r="AA18" s="36"/>
      <c r="AB18" s="36"/>
      <c r="AC18" s="13"/>
      <c r="AD18" s="13"/>
      <c r="AE18" s="35" t="s">
        <v>20</v>
      </c>
      <c r="AF18" s="36"/>
      <c r="AG18" s="36"/>
      <c r="AH18" s="36"/>
      <c r="AI18" s="36"/>
      <c r="AJ18" s="36"/>
      <c r="AL18" s="13"/>
      <c r="AM18" s="14"/>
      <c r="AN18" s="14"/>
      <c r="AQ18" s="4"/>
    </row>
    <row r="19" spans="5:48" ht="15">
      <c r="E19" s="10"/>
      <c r="F19" s="10"/>
      <c r="G19" s="13"/>
      <c r="H19" s="13"/>
      <c r="I19" s="13"/>
      <c r="J19" s="13"/>
      <c r="K19" s="13"/>
      <c r="L19" s="13"/>
      <c r="M19" s="13"/>
      <c r="N19" s="13"/>
      <c r="O19" s="13"/>
      <c r="P19" s="49"/>
      <c r="Q19" s="49"/>
      <c r="R19" s="17"/>
      <c r="S19" s="13"/>
      <c r="T19" s="13"/>
      <c r="V19" s="13"/>
      <c r="W19" s="10"/>
      <c r="X19" s="35" t="s">
        <v>21</v>
      </c>
      <c r="Y19" s="50"/>
      <c r="Z19" s="50"/>
      <c r="AA19" s="50"/>
      <c r="AB19" s="50"/>
      <c r="AC19" s="13"/>
      <c r="AD19" s="13"/>
      <c r="AE19" s="37" t="s">
        <v>22</v>
      </c>
      <c r="AF19" s="38" t="s">
        <v>23</v>
      </c>
      <c r="AG19" s="39"/>
      <c r="AH19" s="39"/>
      <c r="AI19" s="39"/>
      <c r="AJ19" s="42"/>
      <c r="AK19" s="42"/>
      <c r="AL19" s="41"/>
      <c r="AM19" s="14"/>
      <c r="AN19" s="14"/>
      <c r="AQ19" s="4"/>
    </row>
    <row r="20" spans="5:48" ht="15" customHeight="1">
      <c r="E20" s="10"/>
      <c r="F20" s="10"/>
      <c r="G20" s="154" t="s">
        <v>24</v>
      </c>
      <c r="H20" s="154"/>
      <c r="I20" s="154"/>
      <c r="J20" s="154"/>
      <c r="K20" s="154"/>
      <c r="L20" s="154"/>
      <c r="M20" s="154" t="s">
        <v>25</v>
      </c>
      <c r="N20" s="154"/>
      <c r="O20" s="154"/>
      <c r="P20" s="154" t="s">
        <v>26</v>
      </c>
      <c r="Q20" s="154"/>
      <c r="R20" s="154"/>
      <c r="S20" s="13"/>
      <c r="U20" s="13"/>
      <c r="V20" s="13"/>
      <c r="W20" s="10"/>
      <c r="X20" s="37" t="s">
        <v>27</v>
      </c>
      <c r="Y20" s="38" t="s">
        <v>28</v>
      </c>
      <c r="Z20" s="39"/>
      <c r="AA20" s="39"/>
      <c r="AB20" s="40"/>
      <c r="AC20" s="13"/>
      <c r="AD20" s="13"/>
      <c r="AE20" s="37" t="s">
        <v>29</v>
      </c>
      <c r="AF20" s="38" t="s">
        <v>30</v>
      </c>
      <c r="AG20" s="39"/>
      <c r="AH20" s="39"/>
      <c r="AI20" s="39"/>
      <c r="AJ20" s="42"/>
      <c r="AK20" s="42"/>
      <c r="AL20" s="41"/>
      <c r="AM20" s="14"/>
      <c r="AN20" s="14"/>
      <c r="AQ20" s="4"/>
    </row>
    <row r="21" spans="5:48" ht="15" customHeight="1">
      <c r="E21" s="10"/>
      <c r="F21" s="10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3"/>
      <c r="T21" s="13"/>
      <c r="U21" s="13"/>
      <c r="V21" s="13"/>
      <c r="W21" s="10"/>
      <c r="X21" s="37" t="s">
        <v>31</v>
      </c>
      <c r="Y21" s="44" t="s">
        <v>32</v>
      </c>
      <c r="Z21" s="45"/>
      <c r="AA21" s="45"/>
      <c r="AB21" s="46"/>
      <c r="AC21" s="13"/>
      <c r="AD21" s="13"/>
      <c r="AE21" s="37" t="s">
        <v>33</v>
      </c>
      <c r="AF21" s="38" t="s">
        <v>34</v>
      </c>
      <c r="AG21" s="39"/>
      <c r="AH21" s="39"/>
      <c r="AI21" s="39"/>
      <c r="AJ21" s="42"/>
      <c r="AK21" s="42"/>
      <c r="AL21" s="41"/>
      <c r="AM21" s="14"/>
      <c r="AN21" s="14"/>
      <c r="AQ21" s="4"/>
    </row>
    <row r="22" spans="5:48">
      <c r="E22" s="10"/>
      <c r="F22" s="10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7"/>
      <c r="S22" s="13"/>
      <c r="T22" s="13"/>
      <c r="U22" s="13"/>
      <c r="V22" s="13"/>
      <c r="W22" s="10"/>
      <c r="X22" s="37" t="s">
        <v>35</v>
      </c>
      <c r="Y22" s="44" t="s">
        <v>36</v>
      </c>
      <c r="Z22" s="45"/>
      <c r="AA22" s="45"/>
      <c r="AB22" s="46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4"/>
      <c r="AN22" s="14"/>
      <c r="AQ22" s="4"/>
    </row>
    <row r="23" spans="5:48" ht="15" thickBot="1">
      <c r="E23" s="10"/>
      <c r="F23" s="15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51"/>
      <c r="S23" s="16"/>
      <c r="T23" s="16"/>
      <c r="U23" s="16"/>
      <c r="V23" s="16"/>
      <c r="W23" s="15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52"/>
      <c r="AN23" s="14"/>
      <c r="AQ23" s="4"/>
    </row>
    <row r="24" spans="5:48" ht="15" thickBot="1">
      <c r="E24" s="53">
        <v>5</v>
      </c>
      <c r="R24" s="54"/>
      <c r="AN24" s="55"/>
      <c r="AO24" s="1"/>
      <c r="AP24" s="1"/>
      <c r="AQ24" s="56"/>
      <c r="AR24" s="1"/>
      <c r="AS24" s="57"/>
    </row>
    <row r="25" spans="5:48" ht="15" thickBot="1">
      <c r="E25" s="53"/>
      <c r="F25" s="58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60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61"/>
      <c r="AN25" s="62"/>
      <c r="AO25" s="1"/>
      <c r="AP25" s="1"/>
      <c r="AQ25" s="56"/>
      <c r="AR25" s="1"/>
      <c r="AS25" s="57"/>
    </row>
    <row r="26" spans="5:48" ht="14.9" customHeight="1">
      <c r="E26" s="53"/>
      <c r="F26" s="53"/>
      <c r="G26" s="172" t="s">
        <v>37</v>
      </c>
      <c r="H26" s="175" t="s">
        <v>38</v>
      </c>
      <c r="I26" s="176"/>
      <c r="J26" s="176"/>
      <c r="K26" s="176"/>
      <c r="L26" s="176"/>
      <c r="M26" s="176"/>
      <c r="N26" s="181" t="s">
        <v>39</v>
      </c>
      <c r="O26" s="181" t="s">
        <v>40</v>
      </c>
      <c r="P26" s="184" t="s">
        <v>41</v>
      </c>
      <c r="Q26" s="185"/>
      <c r="R26" s="198" t="s">
        <v>42</v>
      </c>
      <c r="S26" s="201" t="s">
        <v>43</v>
      </c>
      <c r="T26" s="202"/>
      <c r="U26" s="202"/>
      <c r="V26" s="202"/>
      <c r="W26" s="202"/>
      <c r="X26" s="202"/>
      <c r="Y26" s="202"/>
      <c r="Z26" s="202"/>
      <c r="AA26" s="202"/>
      <c r="AB26" s="202"/>
      <c r="AC26" s="203"/>
      <c r="AD26" s="176" t="s">
        <v>44</v>
      </c>
      <c r="AE26" s="176"/>
      <c r="AF26" s="176"/>
      <c r="AG26" s="176"/>
      <c r="AH26" s="176"/>
      <c r="AI26" s="176"/>
      <c r="AJ26" s="176"/>
      <c r="AK26" s="176"/>
      <c r="AL26" s="204"/>
      <c r="AM26" s="62"/>
      <c r="AN26" s="62"/>
      <c r="AQ26" s="190" t="s">
        <v>45</v>
      </c>
      <c r="AS26" s="192"/>
      <c r="AV26" s="192" t="s">
        <v>46</v>
      </c>
    </row>
    <row r="27" spans="5:48" ht="15" thickBot="1">
      <c r="E27" s="53"/>
      <c r="F27" s="53"/>
      <c r="G27" s="173"/>
      <c r="H27" s="177"/>
      <c r="I27" s="178"/>
      <c r="J27" s="178"/>
      <c r="K27" s="178"/>
      <c r="L27" s="178"/>
      <c r="M27" s="178"/>
      <c r="N27" s="182"/>
      <c r="O27" s="182"/>
      <c r="P27" s="186"/>
      <c r="Q27" s="187"/>
      <c r="R27" s="199"/>
      <c r="S27" s="63" t="s">
        <v>6</v>
      </c>
      <c r="T27" s="63" t="s">
        <v>10</v>
      </c>
      <c r="U27" s="63" t="s">
        <v>16</v>
      </c>
      <c r="V27" s="63" t="s">
        <v>27</v>
      </c>
      <c r="W27" s="63" t="s">
        <v>31</v>
      </c>
      <c r="X27" s="63" t="s">
        <v>35</v>
      </c>
      <c r="Y27" s="63" t="s">
        <v>8</v>
      </c>
      <c r="Z27" s="64" t="s">
        <v>12</v>
      </c>
      <c r="AA27" s="64" t="s">
        <v>22</v>
      </c>
      <c r="AB27" s="65" t="s">
        <v>29</v>
      </c>
      <c r="AC27" s="66" t="s">
        <v>33</v>
      </c>
      <c r="AD27" s="178"/>
      <c r="AE27" s="178"/>
      <c r="AF27" s="178"/>
      <c r="AG27" s="178"/>
      <c r="AH27" s="178"/>
      <c r="AI27" s="178"/>
      <c r="AJ27" s="178"/>
      <c r="AK27" s="178"/>
      <c r="AL27" s="205"/>
      <c r="AM27" s="62"/>
      <c r="AN27" s="62"/>
      <c r="AQ27" s="191"/>
      <c r="AS27" s="193"/>
      <c r="AV27" s="193"/>
    </row>
    <row r="28" spans="5:48" ht="15" thickBot="1">
      <c r="E28" s="53"/>
      <c r="F28" s="53"/>
      <c r="G28" s="174"/>
      <c r="H28" s="179"/>
      <c r="I28" s="180"/>
      <c r="J28" s="180"/>
      <c r="K28" s="180"/>
      <c r="L28" s="180"/>
      <c r="M28" s="180"/>
      <c r="N28" s="183"/>
      <c r="O28" s="183"/>
      <c r="P28" s="67" t="s">
        <v>47</v>
      </c>
      <c r="Q28" s="67" t="s">
        <v>48</v>
      </c>
      <c r="R28" s="200"/>
      <c r="S28" s="68">
        <v>0</v>
      </c>
      <c r="T28" s="68">
        <v>0</v>
      </c>
      <c r="U28" s="68">
        <v>0</v>
      </c>
      <c r="V28" s="68">
        <v>0</v>
      </c>
      <c r="W28" s="68">
        <v>0</v>
      </c>
      <c r="X28" s="68">
        <v>0</v>
      </c>
      <c r="Y28" s="68">
        <v>0</v>
      </c>
      <c r="Z28" s="68">
        <v>0</v>
      </c>
      <c r="AA28" s="68">
        <v>0</v>
      </c>
      <c r="AB28" s="68">
        <v>0</v>
      </c>
      <c r="AC28" s="69">
        <v>0</v>
      </c>
      <c r="AD28" s="180"/>
      <c r="AE28" s="180"/>
      <c r="AF28" s="180"/>
      <c r="AG28" s="180"/>
      <c r="AH28" s="180"/>
      <c r="AI28" s="180"/>
      <c r="AJ28" s="180"/>
      <c r="AK28" s="180"/>
      <c r="AL28" s="206"/>
      <c r="AM28" s="62"/>
      <c r="AN28" s="62"/>
      <c r="AQ28" s="191"/>
      <c r="AS28" s="70">
        <v>100</v>
      </c>
      <c r="AV28" s="71">
        <f>SUM(AV30:AV41)</f>
        <v>0</v>
      </c>
    </row>
    <row r="29" spans="5:48" ht="19" thickBot="1">
      <c r="E29" s="53"/>
      <c r="F29" s="53"/>
      <c r="G29" s="72">
        <v>1</v>
      </c>
      <c r="H29" s="73" t="s">
        <v>49</v>
      </c>
      <c r="I29" s="74"/>
      <c r="J29" s="74"/>
      <c r="K29" s="74"/>
      <c r="L29" s="74"/>
      <c r="M29" s="75"/>
      <c r="N29" s="76">
        <v>12032</v>
      </c>
      <c r="O29" s="77">
        <f>VLOOKUP(N29,'[4]N TUL'!$B$5:$AJ$27,35,0)</f>
        <v>25</v>
      </c>
      <c r="P29" s="116">
        <v>0.26874999999999999</v>
      </c>
      <c r="Q29" s="109">
        <v>0.81388888888888888</v>
      </c>
      <c r="R29" s="143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  <c r="AC29" s="111"/>
      <c r="AD29" s="194"/>
      <c r="AE29" s="194"/>
      <c r="AF29" s="194"/>
      <c r="AG29" s="194"/>
      <c r="AH29" s="194"/>
      <c r="AI29" s="194"/>
      <c r="AJ29" s="194"/>
      <c r="AK29" s="194"/>
      <c r="AL29" s="195"/>
      <c r="AM29" s="62"/>
      <c r="AN29" s="62"/>
      <c r="AQ29" s="78">
        <v>0</v>
      </c>
      <c r="AS29" s="79"/>
      <c r="AT29" s="80"/>
      <c r="AV29" s="81"/>
    </row>
    <row r="30" spans="5:48" ht="19" thickBot="1">
      <c r="E30" s="53"/>
      <c r="F30" s="53"/>
      <c r="G30" s="72">
        <v>2</v>
      </c>
      <c r="H30" s="73" t="s">
        <v>50</v>
      </c>
      <c r="I30" s="74"/>
      <c r="J30" s="74"/>
      <c r="K30" s="74"/>
      <c r="L30" s="74"/>
      <c r="M30" s="75"/>
      <c r="N30" s="76">
        <v>15986</v>
      </c>
      <c r="O30" s="77">
        <f>VLOOKUP(N30,'[4]N TUL'!$B$5:$AJ$27,35,0)</f>
        <v>20.125</v>
      </c>
      <c r="P30" s="116">
        <v>0.29652777777777778</v>
      </c>
      <c r="Q30" s="109">
        <v>0.79861111111111116</v>
      </c>
      <c r="R30" s="112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96"/>
      <c r="AE30" s="196"/>
      <c r="AF30" s="196"/>
      <c r="AG30" s="196"/>
      <c r="AH30" s="196"/>
      <c r="AI30" s="196"/>
      <c r="AJ30" s="196"/>
      <c r="AK30" s="196"/>
      <c r="AL30" s="197"/>
      <c r="AM30" s="62"/>
      <c r="AN30" s="62"/>
      <c r="AQ30" s="82">
        <v>-5.6843418860808015E-14</v>
      </c>
      <c r="AS30" s="83"/>
      <c r="AV30" s="84"/>
    </row>
    <row r="31" spans="5:48" ht="18.5">
      <c r="E31" s="53"/>
      <c r="F31" s="53"/>
      <c r="G31" s="72">
        <v>3</v>
      </c>
      <c r="H31" s="73" t="s">
        <v>76</v>
      </c>
      <c r="I31" s="74"/>
      <c r="J31" s="74"/>
      <c r="K31" s="74"/>
      <c r="L31" s="74"/>
      <c r="M31" s="75"/>
      <c r="N31" s="76">
        <v>15779</v>
      </c>
      <c r="O31" s="77">
        <f>VLOOKUP(N31,'[4]N TUL'!$B$5:$AJ$27,35,0)</f>
        <v>30</v>
      </c>
      <c r="P31" s="116">
        <v>0.28541666666666665</v>
      </c>
      <c r="Q31" s="109">
        <v>0.67708333333333337</v>
      </c>
      <c r="R31" s="112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96"/>
      <c r="AE31" s="196"/>
      <c r="AF31" s="196"/>
      <c r="AG31" s="196"/>
      <c r="AH31" s="196"/>
      <c r="AI31" s="196"/>
      <c r="AJ31" s="196"/>
      <c r="AK31" s="196"/>
      <c r="AL31" s="197"/>
      <c r="AM31" s="62"/>
      <c r="AN31" s="62"/>
      <c r="AQ31" s="82">
        <v>0</v>
      </c>
      <c r="AS31" s="83"/>
      <c r="AV31" s="84"/>
    </row>
    <row r="32" spans="5:48" ht="18.5">
      <c r="E32" s="53"/>
      <c r="F32" s="53"/>
      <c r="G32" s="72">
        <v>4</v>
      </c>
      <c r="H32" s="73" t="s">
        <v>51</v>
      </c>
      <c r="I32" s="85"/>
      <c r="J32" s="85"/>
      <c r="K32" s="85"/>
      <c r="L32" s="85"/>
      <c r="M32" s="86"/>
      <c r="N32" s="76">
        <v>21500</v>
      </c>
      <c r="O32" s="77">
        <f>VLOOKUP(N32,'[4]N TUL'!$B$5:$AJ$27,35,0)</f>
        <v>5.875</v>
      </c>
      <c r="P32" s="116">
        <v>0.29652777777777778</v>
      </c>
      <c r="Q32" s="110">
        <v>0.72638888888888886</v>
      </c>
      <c r="R32" s="112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96"/>
      <c r="AE32" s="196"/>
      <c r="AF32" s="196"/>
      <c r="AG32" s="196"/>
      <c r="AH32" s="196"/>
      <c r="AI32" s="196"/>
      <c r="AJ32" s="196"/>
      <c r="AK32" s="196"/>
      <c r="AL32" s="197"/>
      <c r="AM32" s="62"/>
      <c r="AN32" s="62"/>
      <c r="AQ32" s="82">
        <v>-1.1368683772161603E-13</v>
      </c>
      <c r="AS32" s="83"/>
      <c r="AV32" s="84"/>
    </row>
    <row r="33" spans="5:48" ht="18.5">
      <c r="E33" s="53"/>
      <c r="F33" s="53"/>
      <c r="G33" s="72">
        <v>5</v>
      </c>
      <c r="H33" s="73" t="s">
        <v>77</v>
      </c>
      <c r="I33" s="85"/>
      <c r="J33" s="85"/>
      <c r="K33" s="85"/>
      <c r="L33" s="85"/>
      <c r="M33" s="86"/>
      <c r="N33" s="76">
        <v>25041</v>
      </c>
      <c r="O33" s="77">
        <f>VLOOKUP(N33,'[4]N TUL'!$B$5:$AJ$27,35,0)</f>
        <v>19</v>
      </c>
      <c r="P33" s="116">
        <v>0.32777777777777778</v>
      </c>
      <c r="Q33" s="110">
        <v>0.7993055555555556</v>
      </c>
      <c r="R33" s="112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96"/>
      <c r="AE33" s="196"/>
      <c r="AF33" s="196"/>
      <c r="AG33" s="196"/>
      <c r="AH33" s="196"/>
      <c r="AI33" s="196"/>
      <c r="AJ33" s="196"/>
      <c r="AK33" s="196"/>
      <c r="AL33" s="197"/>
      <c r="AM33" s="62"/>
      <c r="AN33" s="62"/>
      <c r="AQ33" s="82">
        <v>-5.6843418860808015E-14</v>
      </c>
      <c r="AS33" s="83"/>
      <c r="AV33" s="84"/>
    </row>
    <row r="34" spans="5:48" ht="18.5">
      <c r="E34" s="53"/>
      <c r="F34" s="53"/>
      <c r="G34" s="72">
        <v>6</v>
      </c>
      <c r="H34" s="73" t="s">
        <v>70</v>
      </c>
      <c r="I34" s="85"/>
      <c r="J34" s="85"/>
      <c r="K34" s="85"/>
      <c r="L34" s="85"/>
      <c r="M34" s="86"/>
      <c r="N34" s="76">
        <v>26312</v>
      </c>
      <c r="O34" s="77">
        <f>VLOOKUP(N34,'[4]N TUL'!$B$5:$AJ$27,35,0)</f>
        <v>30</v>
      </c>
      <c r="P34" s="116">
        <v>0.29444444444444445</v>
      </c>
      <c r="Q34" s="110">
        <v>0.80486111111111114</v>
      </c>
      <c r="R34" s="112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96"/>
      <c r="AE34" s="196"/>
      <c r="AF34" s="196"/>
      <c r="AG34" s="196"/>
      <c r="AH34" s="196"/>
      <c r="AI34" s="196"/>
      <c r="AJ34" s="196"/>
      <c r="AK34" s="196"/>
      <c r="AL34" s="197"/>
      <c r="AM34" s="62"/>
      <c r="AN34" s="62"/>
      <c r="AQ34" s="82">
        <v>0</v>
      </c>
      <c r="AS34" s="83"/>
      <c r="AV34" s="84"/>
    </row>
    <row r="35" spans="5:48" ht="19" thickBot="1">
      <c r="E35" s="53"/>
      <c r="F35" s="53"/>
      <c r="G35" s="72">
        <v>7</v>
      </c>
      <c r="H35" s="73" t="s">
        <v>52</v>
      </c>
      <c r="I35" s="85"/>
      <c r="J35" s="85"/>
      <c r="K35" s="85"/>
      <c r="L35" s="85"/>
      <c r="M35" s="86"/>
      <c r="N35" s="76">
        <v>27855</v>
      </c>
      <c r="O35" s="77">
        <f>VLOOKUP(N35,'[4]N TUL'!$B$5:$AJ$27,35,0)</f>
        <v>29</v>
      </c>
      <c r="P35" s="116">
        <v>0.29166666666666669</v>
      </c>
      <c r="Q35" s="110">
        <v>0.72638888888888886</v>
      </c>
      <c r="R35" s="112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96"/>
      <c r="AE35" s="196"/>
      <c r="AF35" s="196"/>
      <c r="AG35" s="196"/>
      <c r="AH35" s="196"/>
      <c r="AI35" s="196"/>
      <c r="AJ35" s="196"/>
      <c r="AK35" s="196"/>
      <c r="AL35" s="197"/>
      <c r="AM35" s="62"/>
      <c r="AN35" s="62"/>
      <c r="AQ35" s="82">
        <v>-5.0000000000001137</v>
      </c>
      <c r="AS35" s="83"/>
      <c r="AV35" s="84"/>
    </row>
    <row r="36" spans="5:48" ht="19" thickBot="1">
      <c r="E36" s="53"/>
      <c r="F36" s="53"/>
      <c r="G36" s="72">
        <v>8</v>
      </c>
      <c r="H36" s="73" t="s">
        <v>53</v>
      </c>
      <c r="I36" s="85"/>
      <c r="J36" s="85"/>
      <c r="K36" s="85"/>
      <c r="L36" s="85"/>
      <c r="M36" s="86"/>
      <c r="N36" s="76">
        <v>33596</v>
      </c>
      <c r="O36" s="77">
        <f>VLOOKUP(N36,'[4]N TUL'!$B$5:$AJ$27,35,0)</f>
        <v>22</v>
      </c>
      <c r="P36" s="116">
        <v>0.28680555555555554</v>
      </c>
      <c r="Q36" s="109">
        <v>0.80486111111111114</v>
      </c>
      <c r="R36" s="112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96"/>
      <c r="AE36" s="196"/>
      <c r="AF36" s="196"/>
      <c r="AG36" s="196"/>
      <c r="AH36" s="196"/>
      <c r="AI36" s="196"/>
      <c r="AJ36" s="196"/>
      <c r="AK36" s="196"/>
      <c r="AL36" s="197"/>
      <c r="AM36" s="62"/>
      <c r="AN36" s="62"/>
      <c r="AQ36" s="82">
        <v>0</v>
      </c>
      <c r="AS36" s="83"/>
      <c r="AV36" s="84"/>
    </row>
    <row r="37" spans="5:48" ht="18.5">
      <c r="E37" s="53"/>
      <c r="F37" s="53"/>
      <c r="G37" s="72">
        <v>9</v>
      </c>
      <c r="H37" s="87" t="s">
        <v>54</v>
      </c>
      <c r="I37" s="85"/>
      <c r="J37" s="85"/>
      <c r="K37" s="85"/>
      <c r="L37" s="85"/>
      <c r="M37" s="86"/>
      <c r="N37" s="88">
        <v>54856</v>
      </c>
      <c r="O37" s="77">
        <f>VLOOKUP(N37,'[4]N TUL'!$B$5:$AJ$27,35,0)</f>
        <v>28</v>
      </c>
      <c r="P37" s="116">
        <v>0.28333333333333333</v>
      </c>
      <c r="Q37" s="109">
        <v>0.76041666666666663</v>
      </c>
      <c r="R37" s="112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96"/>
      <c r="AE37" s="196"/>
      <c r="AF37" s="196"/>
      <c r="AG37" s="196"/>
      <c r="AH37" s="196"/>
      <c r="AI37" s="196"/>
      <c r="AJ37" s="196"/>
      <c r="AK37" s="196"/>
      <c r="AL37" s="197"/>
      <c r="AM37" s="62"/>
      <c r="AN37" s="62"/>
      <c r="AQ37" s="82">
        <v>-1.1368683772161603E-13</v>
      </c>
      <c r="AS37" s="83"/>
      <c r="AV37" s="84"/>
    </row>
    <row r="38" spans="5:48" ht="18.5">
      <c r="E38" s="53"/>
      <c r="F38" s="53"/>
      <c r="G38" s="72">
        <v>10</v>
      </c>
      <c r="H38" s="73" t="s">
        <v>71</v>
      </c>
      <c r="I38" s="85"/>
      <c r="J38" s="85"/>
      <c r="K38" s="85"/>
      <c r="L38" s="85"/>
      <c r="M38" s="86"/>
      <c r="N38" s="76">
        <v>76499</v>
      </c>
      <c r="O38" s="77">
        <f>VLOOKUP(N38,'[4]N TUL'!$B$5:$AJ$27,35,0)</f>
        <v>20</v>
      </c>
      <c r="P38" s="116">
        <v>0.28333333333333333</v>
      </c>
      <c r="Q38" s="110">
        <v>0.67291666666666672</v>
      </c>
      <c r="R38" s="112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96"/>
      <c r="AE38" s="196"/>
      <c r="AF38" s="196"/>
      <c r="AG38" s="196"/>
      <c r="AH38" s="196"/>
      <c r="AI38" s="196"/>
      <c r="AJ38" s="196"/>
      <c r="AK38" s="196"/>
      <c r="AL38" s="197"/>
      <c r="AM38" s="62"/>
      <c r="AN38" s="62"/>
      <c r="AQ38" s="82">
        <v>0</v>
      </c>
      <c r="AS38" s="83"/>
      <c r="AV38" s="84"/>
    </row>
    <row r="39" spans="5:48" ht="18.5">
      <c r="E39" s="53"/>
      <c r="F39" s="53"/>
      <c r="G39" s="72">
        <v>11</v>
      </c>
      <c r="H39" s="73" t="s">
        <v>72</v>
      </c>
      <c r="I39" s="85"/>
      <c r="J39" s="85"/>
      <c r="K39" s="85"/>
      <c r="L39" s="85"/>
      <c r="M39" s="86"/>
      <c r="N39" s="76">
        <v>76997</v>
      </c>
      <c r="O39" s="77">
        <f>VLOOKUP(N39,'[4]N TUL'!$B$5:$AJ$27,35,0)</f>
        <v>16</v>
      </c>
      <c r="P39" s="116">
        <v>0.28333333333333333</v>
      </c>
      <c r="Q39" s="110">
        <v>0.6743055555555556</v>
      </c>
      <c r="R39" s="112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96"/>
      <c r="AE39" s="196"/>
      <c r="AF39" s="196"/>
      <c r="AG39" s="196"/>
      <c r="AH39" s="196"/>
      <c r="AI39" s="196"/>
      <c r="AJ39" s="196"/>
      <c r="AK39" s="196"/>
      <c r="AL39" s="197"/>
      <c r="AM39" s="62"/>
      <c r="AN39" s="62"/>
      <c r="AQ39" s="82">
        <v>0</v>
      </c>
      <c r="AS39" s="83"/>
      <c r="AV39" s="84"/>
    </row>
    <row r="40" spans="5:48" ht="18.5">
      <c r="E40" s="53"/>
      <c r="F40" s="53"/>
      <c r="G40" s="72">
        <v>12</v>
      </c>
      <c r="H40" s="73" t="s">
        <v>55</v>
      </c>
      <c r="I40" s="74"/>
      <c r="J40" s="74"/>
      <c r="K40" s="74"/>
      <c r="L40" s="74"/>
      <c r="M40" s="75"/>
      <c r="N40" s="76">
        <v>76998</v>
      </c>
      <c r="O40" s="77">
        <f>VLOOKUP(N40,'[4]N TUL'!$B$5:$AJ$27,35,0)</f>
        <v>20</v>
      </c>
      <c r="P40" s="116">
        <v>0.29097222222222224</v>
      </c>
      <c r="Q40" s="110">
        <v>0.6743055555555556</v>
      </c>
      <c r="R40" s="112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96"/>
      <c r="AE40" s="196"/>
      <c r="AF40" s="196"/>
      <c r="AG40" s="196"/>
      <c r="AH40" s="196"/>
      <c r="AI40" s="196"/>
      <c r="AJ40" s="196"/>
      <c r="AK40" s="196"/>
      <c r="AL40" s="197"/>
      <c r="AM40" s="62"/>
      <c r="AN40" s="62"/>
      <c r="AQ40" s="82">
        <v>-1.1368683772161603E-13</v>
      </c>
      <c r="AS40" s="83"/>
      <c r="AV40" s="84"/>
    </row>
    <row r="41" spans="5:48" ht="18.5">
      <c r="E41" s="53"/>
      <c r="F41" s="53"/>
      <c r="G41" s="72">
        <v>13</v>
      </c>
      <c r="H41" s="73" t="s">
        <v>56</v>
      </c>
      <c r="I41" s="74"/>
      <c r="J41" s="74"/>
      <c r="K41" s="74"/>
      <c r="L41" s="74"/>
      <c r="M41" s="75"/>
      <c r="N41" s="76">
        <v>76999</v>
      </c>
      <c r="O41" s="77">
        <f>VLOOKUP(N41,'[4]N TUL'!$B$5:$AJ$27,35,0)</f>
        <v>19</v>
      </c>
      <c r="P41" s="116">
        <v>0.26944444444444443</v>
      </c>
      <c r="Q41" s="110">
        <v>0.73402777777777772</v>
      </c>
      <c r="R41" s="112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96"/>
      <c r="AE41" s="196"/>
      <c r="AF41" s="196"/>
      <c r="AG41" s="196"/>
      <c r="AH41" s="196"/>
      <c r="AI41" s="196"/>
      <c r="AJ41" s="196"/>
      <c r="AK41" s="196"/>
      <c r="AL41" s="197"/>
      <c r="AM41" s="62"/>
      <c r="AN41" s="62"/>
      <c r="AQ41" s="82">
        <v>0</v>
      </c>
      <c r="AS41" s="83"/>
      <c r="AV41" s="84"/>
    </row>
    <row r="42" spans="5:48" ht="18.5">
      <c r="E42" s="53"/>
      <c r="F42" s="53"/>
      <c r="G42" s="72">
        <v>14</v>
      </c>
      <c r="H42" s="73" t="s">
        <v>73</v>
      </c>
      <c r="I42" s="74"/>
      <c r="J42" s="74"/>
      <c r="K42" s="74"/>
      <c r="L42" s="74"/>
      <c r="M42" s="75"/>
      <c r="N42" s="76">
        <v>77000</v>
      </c>
      <c r="O42" s="77">
        <f>VLOOKUP(N42,'[4]N TUL'!$B$5:$AJ$27,35,0)</f>
        <v>17</v>
      </c>
      <c r="P42" s="116">
        <v>0.28888888888888886</v>
      </c>
      <c r="Q42" s="110">
        <v>0.69513888888888886</v>
      </c>
      <c r="R42" s="112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96"/>
      <c r="AE42" s="196"/>
      <c r="AF42" s="196"/>
      <c r="AG42" s="196"/>
      <c r="AH42" s="196"/>
      <c r="AI42" s="196"/>
      <c r="AJ42" s="196"/>
      <c r="AK42" s="196"/>
      <c r="AL42" s="197"/>
      <c r="AM42" s="62"/>
      <c r="AN42" s="62"/>
      <c r="AQ42">
        <v>0</v>
      </c>
    </row>
    <row r="43" spans="5:48" ht="18.5">
      <c r="E43" s="53"/>
      <c r="F43" s="53"/>
      <c r="G43" s="72">
        <v>15</v>
      </c>
      <c r="H43" s="73" t="s">
        <v>57</v>
      </c>
      <c r="I43" s="74"/>
      <c r="J43" s="74"/>
      <c r="K43" s="74"/>
      <c r="L43" s="74"/>
      <c r="M43" s="75"/>
      <c r="N43" s="76">
        <v>77713</v>
      </c>
      <c r="O43" s="77">
        <f>VLOOKUP(N43,'[4]N TUL'!$B$5:$AJ$27,35,0)</f>
        <v>21.5</v>
      </c>
      <c r="P43" s="116">
        <v>0.26874999999999999</v>
      </c>
      <c r="Q43" s="110">
        <v>0.80347222222222225</v>
      </c>
      <c r="R43" s="112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96"/>
      <c r="AE43" s="196"/>
      <c r="AF43" s="196"/>
      <c r="AG43" s="196"/>
      <c r="AH43" s="196"/>
      <c r="AI43" s="196"/>
      <c r="AJ43" s="196"/>
      <c r="AK43" s="196"/>
      <c r="AL43" s="197"/>
      <c r="AM43" s="62"/>
      <c r="AN43" s="89"/>
      <c r="AQ43">
        <v>0</v>
      </c>
    </row>
    <row r="44" spans="5:48" ht="18.5">
      <c r="E44" s="53"/>
      <c r="F44" s="53"/>
      <c r="G44" s="72">
        <v>16</v>
      </c>
      <c r="H44" s="73" t="s">
        <v>58</v>
      </c>
      <c r="I44" s="74"/>
      <c r="J44" s="74"/>
      <c r="K44" s="74"/>
      <c r="L44" s="74"/>
      <c r="M44" s="75"/>
      <c r="N44" s="76">
        <v>77863</v>
      </c>
      <c r="O44" s="77">
        <f>VLOOKUP(N44,'[4]N TUL'!$B$5:$AJ$27,35,0)</f>
        <v>17</v>
      </c>
      <c r="P44" s="116">
        <v>0.26944444444444443</v>
      </c>
      <c r="Q44" s="110">
        <v>0.6743055555555556</v>
      </c>
      <c r="R44" s="112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96"/>
      <c r="AE44" s="196"/>
      <c r="AF44" s="196"/>
      <c r="AG44" s="196"/>
      <c r="AH44" s="196"/>
      <c r="AI44" s="196"/>
      <c r="AJ44" s="196"/>
      <c r="AK44" s="196"/>
      <c r="AL44" s="197"/>
      <c r="AM44" s="62"/>
      <c r="AN44" s="89"/>
      <c r="AQ44">
        <v>0</v>
      </c>
    </row>
    <row r="45" spans="5:48" ht="18.5">
      <c r="E45" s="53"/>
      <c r="F45" s="53"/>
      <c r="G45" s="72">
        <v>17</v>
      </c>
      <c r="H45" s="90" t="s">
        <v>59</v>
      </c>
      <c r="I45" s="91"/>
      <c r="J45" s="91"/>
      <c r="K45" s="91"/>
      <c r="L45" s="91"/>
      <c r="M45" s="92"/>
      <c r="N45" s="76">
        <v>77864</v>
      </c>
      <c r="O45" s="77">
        <f>VLOOKUP(N45,'[4]N TUL'!$B$5:$AJ$27,35,0)</f>
        <v>19</v>
      </c>
      <c r="P45" s="116">
        <v>0.26874999999999999</v>
      </c>
      <c r="Q45" s="110">
        <v>0.6743055555555556</v>
      </c>
      <c r="R45" s="112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96"/>
      <c r="AE45" s="196"/>
      <c r="AF45" s="196"/>
      <c r="AG45" s="196"/>
      <c r="AH45" s="196"/>
      <c r="AI45" s="196"/>
      <c r="AJ45" s="196"/>
      <c r="AK45" s="196"/>
      <c r="AL45" s="197"/>
      <c r="AM45" s="62"/>
      <c r="AN45" s="89"/>
      <c r="AQ45">
        <v>0</v>
      </c>
    </row>
    <row r="46" spans="5:48" ht="18.5">
      <c r="E46" s="53"/>
      <c r="F46" s="53"/>
      <c r="G46" s="72">
        <v>18</v>
      </c>
      <c r="H46" s="90" t="s">
        <v>60</v>
      </c>
      <c r="I46" s="91"/>
      <c r="J46" s="91"/>
      <c r="K46" s="91"/>
      <c r="L46" s="91"/>
      <c r="M46" s="92"/>
      <c r="N46" s="108">
        <v>64436</v>
      </c>
      <c r="O46" s="77">
        <f>VLOOKUP(N46,'[4]N TUL'!$B$5:$AJ$27,35,0)</f>
        <v>19.875</v>
      </c>
      <c r="P46" s="116">
        <v>0.28402777777777777</v>
      </c>
      <c r="Q46" s="110">
        <v>0.81111111111111112</v>
      </c>
      <c r="R46" s="112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96"/>
      <c r="AE46" s="196"/>
      <c r="AF46" s="196"/>
      <c r="AG46" s="196"/>
      <c r="AH46" s="196"/>
      <c r="AI46" s="196"/>
      <c r="AJ46" s="196"/>
      <c r="AK46" s="196"/>
      <c r="AL46" s="197"/>
      <c r="AM46" s="62"/>
      <c r="AN46" s="89"/>
      <c r="AQ46">
        <v>0</v>
      </c>
    </row>
    <row r="47" spans="5:48" ht="18.5">
      <c r="E47" s="53"/>
      <c r="F47" s="53"/>
      <c r="G47" s="72">
        <v>19</v>
      </c>
      <c r="H47" s="90" t="s">
        <v>61</v>
      </c>
      <c r="I47" s="91"/>
      <c r="J47" s="91"/>
      <c r="K47" s="91"/>
      <c r="L47" s="91"/>
      <c r="M47" s="92"/>
      <c r="N47" s="108">
        <v>72234</v>
      </c>
      <c r="O47" s="77">
        <f>VLOOKUP(N47,'[4]N TUL'!$B$5:$AJ$27,35,0)</f>
        <v>17.125</v>
      </c>
      <c r="P47" s="117">
        <v>0.30972222222222223</v>
      </c>
      <c r="Q47" s="110">
        <v>0.8354166666666667</v>
      </c>
      <c r="R47" s="112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96"/>
      <c r="AE47" s="196"/>
      <c r="AF47" s="196"/>
      <c r="AG47" s="196"/>
      <c r="AH47" s="196"/>
      <c r="AI47" s="196"/>
      <c r="AJ47" s="196"/>
      <c r="AK47" s="196"/>
      <c r="AL47" s="197"/>
      <c r="AM47" s="62"/>
      <c r="AN47" s="89"/>
    </row>
    <row r="48" spans="5:48" ht="18.5">
      <c r="E48" s="53"/>
      <c r="F48" s="53"/>
      <c r="G48" s="72">
        <v>20</v>
      </c>
      <c r="H48" s="104" t="s">
        <v>62</v>
      </c>
      <c r="I48" s="105"/>
      <c r="J48" s="106"/>
      <c r="K48" s="74"/>
      <c r="L48" s="91"/>
      <c r="M48" s="92"/>
      <c r="N48" s="107">
        <v>34504</v>
      </c>
      <c r="O48" s="77">
        <f>VLOOKUP(N48,'[4]N TUL'!$B$5:$AJ$27,35,0)</f>
        <v>18.75</v>
      </c>
      <c r="P48" s="117">
        <v>0.27013888888888887</v>
      </c>
      <c r="Q48" s="110">
        <v>0.76111111111111107</v>
      </c>
      <c r="R48" s="112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96"/>
      <c r="AE48" s="196"/>
      <c r="AF48" s="196"/>
      <c r="AG48" s="196"/>
      <c r="AH48" s="196"/>
      <c r="AI48" s="196"/>
      <c r="AJ48" s="196"/>
      <c r="AK48" s="196"/>
      <c r="AL48" s="197"/>
      <c r="AM48" s="62"/>
      <c r="AN48" s="89"/>
    </row>
    <row r="49" spans="5:43" ht="18.5">
      <c r="E49" s="89"/>
      <c r="F49" s="53"/>
      <c r="G49" s="72">
        <v>21</v>
      </c>
      <c r="H49" s="121" t="s">
        <v>63</v>
      </c>
      <c r="I49" s="122"/>
      <c r="J49" s="122"/>
      <c r="K49" s="123"/>
      <c r="L49" s="124"/>
      <c r="M49" s="125"/>
      <c r="N49" s="126">
        <v>23942</v>
      </c>
      <c r="O49" s="77">
        <f>VLOOKUP(N49,'[4]N TUL'!$B$5:$AJ$27,35,0)</f>
        <v>20.5</v>
      </c>
      <c r="P49" s="117">
        <v>0.2590277777777778</v>
      </c>
      <c r="Q49" s="110">
        <v>0.79861111111111116</v>
      </c>
      <c r="R49" s="112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96"/>
      <c r="AE49" s="196"/>
      <c r="AF49" s="196"/>
      <c r="AG49" s="196"/>
      <c r="AH49" s="196"/>
      <c r="AI49" s="196"/>
      <c r="AJ49" s="196"/>
      <c r="AK49" s="196"/>
      <c r="AL49" s="197"/>
      <c r="AM49" s="62"/>
      <c r="AN49" s="89"/>
      <c r="AQ49">
        <v>0</v>
      </c>
    </row>
    <row r="50" spans="5:43" ht="18.5">
      <c r="E50" s="53"/>
      <c r="F50" s="89"/>
      <c r="G50" s="72">
        <v>22</v>
      </c>
      <c r="H50" s="128" t="s">
        <v>64</v>
      </c>
      <c r="I50" s="129"/>
      <c r="J50" s="130"/>
      <c r="K50" s="130"/>
      <c r="L50" s="130"/>
      <c r="M50" s="131"/>
      <c r="N50" s="127">
        <v>19625</v>
      </c>
      <c r="O50" s="77">
        <f>VLOOKUP(N50,'[4]N TUL'!$B$5:$AJ$27,35,0)</f>
        <v>21</v>
      </c>
      <c r="P50" s="117">
        <v>0.27013888888888887</v>
      </c>
      <c r="Q50" s="110">
        <v>0.66805555555555551</v>
      </c>
      <c r="R50" s="112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96"/>
      <c r="AE50" s="196"/>
      <c r="AF50" s="196"/>
      <c r="AG50" s="196"/>
      <c r="AH50" s="196"/>
      <c r="AI50" s="196"/>
      <c r="AJ50" s="196"/>
      <c r="AK50" s="196"/>
      <c r="AL50" s="197"/>
      <c r="AM50" s="89"/>
      <c r="AN50" s="62"/>
    </row>
    <row r="51" spans="5:43" ht="19" thickBot="1">
      <c r="E51" s="89"/>
      <c r="G51" s="72">
        <v>23</v>
      </c>
      <c r="H51" s="119" t="s">
        <v>65</v>
      </c>
      <c r="I51" s="118"/>
      <c r="J51" s="96"/>
      <c r="K51" s="96"/>
      <c r="L51" s="96"/>
      <c r="M51" s="96"/>
      <c r="N51" s="120">
        <v>30465</v>
      </c>
      <c r="O51" s="77">
        <f>VLOOKUP(N51,'[4]N TUL'!$B$5:$AJ$27,35,0)</f>
        <v>25</v>
      </c>
      <c r="P51" s="116">
        <v>0.29375000000000001</v>
      </c>
      <c r="Q51" s="133">
        <v>0.75</v>
      </c>
      <c r="R51" s="135"/>
      <c r="S51" s="94"/>
      <c r="T51" s="136"/>
      <c r="U51" s="137"/>
      <c r="V51" s="95"/>
      <c r="W51" s="137"/>
      <c r="X51" s="113"/>
      <c r="Y51" s="137"/>
      <c r="Z51" s="137"/>
      <c r="AA51" s="137"/>
      <c r="AB51" s="137"/>
      <c r="AC51" s="138"/>
      <c r="AD51" s="139"/>
      <c r="AE51" s="140"/>
      <c r="AF51" s="140"/>
      <c r="AG51" s="140"/>
      <c r="AH51" s="140"/>
      <c r="AI51" s="140"/>
      <c r="AJ51" s="140"/>
      <c r="AK51" s="140"/>
      <c r="AL51" s="140"/>
      <c r="AM51" s="141"/>
      <c r="AN51" s="62"/>
    </row>
    <row r="52" spans="5:43" ht="19" thickBot="1">
      <c r="E52" s="152"/>
      <c r="F52" s="96"/>
      <c r="G52" s="72"/>
      <c r="H52" s="119"/>
      <c r="I52" s="118"/>
      <c r="J52" s="96"/>
      <c r="K52" s="96"/>
      <c r="L52" s="96"/>
      <c r="M52" s="96"/>
      <c r="N52" s="120"/>
      <c r="O52" s="148"/>
      <c r="P52" s="134"/>
      <c r="Q52" s="133"/>
      <c r="R52" s="132"/>
      <c r="S52" s="98"/>
      <c r="T52" s="99"/>
      <c r="U52" s="100"/>
      <c r="V52" s="101"/>
      <c r="W52" s="100"/>
      <c r="X52" s="151"/>
      <c r="Y52" s="100"/>
      <c r="Z52" s="100"/>
      <c r="AA52" s="100"/>
      <c r="AB52" s="100"/>
      <c r="AC52" s="102"/>
      <c r="AD52" s="103"/>
      <c r="AE52" s="97"/>
      <c r="AF52" s="97"/>
      <c r="AG52" s="97"/>
      <c r="AH52" s="97"/>
      <c r="AI52" s="97"/>
      <c r="AJ52" s="97"/>
      <c r="AK52" s="97"/>
      <c r="AL52" s="97"/>
      <c r="AM52" s="96"/>
      <c r="AN52" s="93"/>
    </row>
    <row r="53" spans="5:43" ht="18.5">
      <c r="G53" t="s">
        <v>66</v>
      </c>
      <c r="I53" s="188">
        <f>AVERAGE(O27:O52)</f>
        <v>20.902173913043477</v>
      </c>
      <c r="J53" s="188"/>
      <c r="N53" s="2" t="s">
        <v>67</v>
      </c>
      <c r="O53" s="149">
        <f>AVERAGE(O46:O51)</f>
        <v>20.375</v>
      </c>
      <c r="P53" s="142"/>
      <c r="X53" s="113"/>
    </row>
    <row r="54" spans="5:43" ht="18.5">
      <c r="G54" s="146"/>
      <c r="H54" s="146"/>
      <c r="I54" s="146"/>
      <c r="J54" s="146"/>
      <c r="K54" s="146"/>
      <c r="L54" s="146"/>
      <c r="M54" s="146"/>
      <c r="N54" s="140" t="s">
        <v>68</v>
      </c>
      <c r="O54" s="150">
        <f>AVERAGE(O29:O45)</f>
        <v>21.088235294117649</v>
      </c>
      <c r="X54" s="113"/>
    </row>
    <row r="55" spans="5:43" ht="15.5">
      <c r="G55" s="146"/>
      <c r="H55" s="146"/>
      <c r="I55" s="189"/>
      <c r="J55" s="189"/>
      <c r="K55" s="146"/>
      <c r="L55" s="146"/>
      <c r="M55" s="146"/>
      <c r="N55" s="140"/>
      <c r="O55" s="147"/>
      <c r="X55" s="113"/>
    </row>
    <row r="56" spans="5:43" ht="15.5">
      <c r="G56" s="146"/>
      <c r="H56" s="146"/>
      <c r="I56" s="146"/>
      <c r="J56" s="146"/>
      <c r="K56" s="146"/>
      <c r="L56" s="146"/>
      <c r="M56" s="146"/>
      <c r="N56" s="140"/>
      <c r="O56" s="147"/>
      <c r="X56" s="113"/>
    </row>
    <row r="57" spans="5:43">
      <c r="X57" s="113"/>
    </row>
    <row r="58" spans="5:43">
      <c r="X58" s="113"/>
    </row>
    <row r="59" spans="5:43">
      <c r="X59" s="113"/>
    </row>
    <row r="60" spans="5:43">
      <c r="X60" s="113"/>
    </row>
    <row r="61" spans="5:43">
      <c r="X61" s="113"/>
    </row>
  </sheetData>
  <autoFilter ref="H26:N28" xr:uid="{00000000-0001-0000-0300-000000000000}">
    <filterColumn colId="0" showButton="0"/>
    <filterColumn colId="1" showButton="0"/>
    <filterColumn colId="2" showButton="0"/>
    <filterColumn colId="3" showButton="0"/>
    <filterColumn colId="4" showButton="0"/>
  </autoFilter>
  <mergeCells count="23">
    <mergeCell ref="I53:J53"/>
    <mergeCell ref="I55:J55"/>
    <mergeCell ref="AQ26:AQ28"/>
    <mergeCell ref="AS26:AS27"/>
    <mergeCell ref="AV26:AV27"/>
    <mergeCell ref="AD29:AL50"/>
    <mergeCell ref="R26:R28"/>
    <mergeCell ref="S26:AC26"/>
    <mergeCell ref="AD26:AL28"/>
    <mergeCell ref="G26:G28"/>
    <mergeCell ref="H26:M28"/>
    <mergeCell ref="N26:N28"/>
    <mergeCell ref="O26:O28"/>
    <mergeCell ref="P26:Q27"/>
    <mergeCell ref="AE9:AI9"/>
    <mergeCell ref="AJ9:AM9"/>
    <mergeCell ref="G20:L21"/>
    <mergeCell ref="M20:O21"/>
    <mergeCell ref="P20:R21"/>
    <mergeCell ref="M12:R12"/>
    <mergeCell ref="K6:U9"/>
    <mergeCell ref="V6:W9"/>
    <mergeCell ref="AA9:AD9"/>
  </mergeCells>
  <conditionalFormatting sqref="Q29:Q52">
    <cfRule type="expression" dxfId="6" priority="10">
      <formula>AND(Q29&gt;=TIME(16,0,0), Q29&lt;=TIME(16,45,0))</formula>
    </cfRule>
  </conditionalFormatting>
  <conditionalFormatting sqref="R29:R50">
    <cfRule type="expression" dxfId="5" priority="9">
      <formula>"TIDAK OVERTIME"</formula>
    </cfRule>
  </conditionalFormatting>
  <conditionalFormatting sqref="R29:R50">
    <cfRule type="expression" dxfId="4" priority="4">
      <formula>R29="TIDAK OVERTIME"</formula>
    </cfRule>
    <cfRule type="expression" dxfId="3" priority="5">
      <formula>R29="TIDAK OVERTIME"</formula>
    </cfRule>
    <cfRule type="expression" dxfId="2" priority="6">
      <formula>R29:R50="TIDAK OVERTIME"</formula>
    </cfRule>
    <cfRule type="expression" dxfId="1" priority="7">
      <formula>B1="TIDAK OVERTIME"</formula>
    </cfRule>
    <cfRule type="expression" dxfId="0" priority="8">
      <formula>R29="TIDAK OVERTIME"</formula>
    </cfRule>
  </conditionalFormatting>
  <pageMargins left="0.70866141732283505" right="0.70866141732283505" top="0.74803149606299202" bottom="0" header="0.31496062992126" footer="0.31496062992126"/>
  <pageSetup paperSize="9" scale="60" fitToHeight="0" orientation="landscape" r:id="rId1"/>
  <colBreaks count="1" manualBreakCount="1">
    <brk id="4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5]!OneSkill">
                <anchor moveWithCells="1" sizeWithCells="1">
                  <from>
                    <xdr:col>15</xdr:col>
                    <xdr:colOff>184150</xdr:colOff>
                    <xdr:row>16</xdr:row>
                    <xdr:rowOff>31750</xdr:rowOff>
                  </from>
                  <to>
                    <xdr:col>17</xdr:col>
                    <xdr:colOff>450850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5]!Delete">
                <anchor moveWithCells="1" sizeWithCells="1">
                  <from>
                    <xdr:col>18</xdr:col>
                    <xdr:colOff>76200</xdr:colOff>
                    <xdr:row>16</xdr:row>
                    <xdr:rowOff>31750</xdr:rowOff>
                  </from>
                  <to>
                    <xdr:col>21</xdr:col>
                    <xdr:colOff>38100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5]!cekakumulasiOT">
                <anchor moveWithCells="1" sizeWithCells="1">
                  <from>
                    <xdr:col>44</xdr:col>
                    <xdr:colOff>107950</xdr:colOff>
                    <xdr:row>19</xdr:row>
                    <xdr:rowOff>31750</xdr:rowOff>
                  </from>
                  <to>
                    <xdr:col>44</xdr:col>
                    <xdr:colOff>793750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5]!doubleNPK">
                <anchor moveWithCells="1" sizeWithCells="1">
                  <from>
                    <xdr:col>47</xdr:col>
                    <xdr:colOff>69850</xdr:colOff>
                    <xdr:row>19</xdr:row>
                    <xdr:rowOff>69850</xdr:rowOff>
                  </from>
                  <to>
                    <xdr:col>47</xdr:col>
                    <xdr:colOff>755650</xdr:colOff>
                    <xdr:row>22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5]!OneSkill">
                <anchor moveWithCells="1" sizeWithCells="1">
                  <from>
                    <xdr:col>15</xdr:col>
                    <xdr:colOff>184150</xdr:colOff>
                    <xdr:row>16</xdr:row>
                    <xdr:rowOff>31750</xdr:rowOff>
                  </from>
                  <to>
                    <xdr:col>17</xdr:col>
                    <xdr:colOff>450850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5]!Sheet8.CopyData">
                <anchor moveWithCells="1" sizeWithCells="1">
                  <from>
                    <xdr:col>18</xdr:col>
                    <xdr:colOff>69850</xdr:colOff>
                    <xdr:row>19</xdr:row>
                    <xdr:rowOff>38100</xdr:rowOff>
                  </from>
                  <to>
                    <xdr:col>21</xdr:col>
                    <xdr:colOff>31750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VlookupAttendance">
                <anchor moveWithCells="1" sizeWithCells="1">
                  <from>
                    <xdr:col>29</xdr:col>
                    <xdr:colOff>152400</xdr:colOff>
                    <xdr:row>28</xdr:row>
                    <xdr:rowOff>114300</xdr:rowOff>
                  </from>
                  <to>
                    <xdr:col>34</xdr:col>
                    <xdr:colOff>69850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1" name="Button 64">
              <controlPr defaultSize="0" print="0" autoFill="0" autoPict="0" macro="[0]!BukaFileExcelDanWeb">
                <anchor moveWithCells="1" sizeWithCells="1">
                  <from>
                    <xdr:col>37</xdr:col>
                    <xdr:colOff>533400</xdr:colOff>
                    <xdr:row>28</xdr:row>
                    <xdr:rowOff>114300</xdr:rowOff>
                  </from>
                  <to>
                    <xdr:col>37</xdr:col>
                    <xdr:colOff>1631950</xdr:colOff>
                    <xdr:row>30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" name="Button 129">
              <controlPr defaultSize="0" print="0" autoFill="0" autoPict="0" macro="[0]!CloseExcelEdgeAndConfirmShutdown">
                <anchor moveWithCells="1" sizeWithCells="1">
                  <from>
                    <xdr:col>34</xdr:col>
                    <xdr:colOff>171450</xdr:colOff>
                    <xdr:row>46</xdr:row>
                    <xdr:rowOff>88900</xdr:rowOff>
                  </from>
                  <to>
                    <xdr:col>37</xdr:col>
                    <xdr:colOff>603250</xdr:colOff>
                    <xdr:row>48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7B15-1FFA-4A1E-BDC8-1B6F04854E8D}">
  <sheetPr codeName="Sheet1"/>
  <dimension ref="B2:O97"/>
  <sheetViews>
    <sheetView showGridLines="0" topLeftCell="A64" workbookViewId="0">
      <selection activeCell="K76" sqref="K76"/>
    </sheetView>
  </sheetViews>
  <sheetFormatPr defaultRowHeight="14.5"/>
  <cols>
    <col min="14" max="15" width="14.81640625" bestFit="1" customWidth="1"/>
  </cols>
  <sheetData>
    <row r="2" spans="14:15" ht="15.5">
      <c r="N2" s="144" t="s">
        <v>78</v>
      </c>
      <c r="O2" t="s">
        <v>79</v>
      </c>
    </row>
    <row r="3" spans="14:15">
      <c r="N3" t="s">
        <v>80</v>
      </c>
    </row>
    <row r="4" spans="14:15">
      <c r="N4" t="s">
        <v>81</v>
      </c>
    </row>
    <row r="5" spans="14:15">
      <c r="N5" t="s">
        <v>82</v>
      </c>
    </row>
    <row r="6" spans="14:15">
      <c r="N6" t="s">
        <v>83</v>
      </c>
    </row>
    <row r="24" spans="2:2">
      <c r="B24" s="145" t="s">
        <v>84</v>
      </c>
    </row>
    <row r="26" spans="2:2">
      <c r="B26" t="s">
        <v>86</v>
      </c>
    </row>
    <row r="27" spans="2:2">
      <c r="B27" t="s">
        <v>87</v>
      </c>
    </row>
    <row r="28" spans="2:2">
      <c r="B28" t="s">
        <v>88</v>
      </c>
    </row>
    <row r="29" spans="2:2">
      <c r="B29" t="s">
        <v>89</v>
      </c>
    </row>
    <row r="30" spans="2:2">
      <c r="B30" t="s">
        <v>85</v>
      </c>
    </row>
    <row r="32" spans="2:2">
      <c r="B32" t="s">
        <v>90</v>
      </c>
    </row>
    <row r="33" spans="2:2">
      <c r="B33" t="s">
        <v>91</v>
      </c>
    </row>
    <row r="34" spans="2:2">
      <c r="B34" t="s">
        <v>92</v>
      </c>
    </row>
    <row r="35" spans="2:2">
      <c r="B35" t="s">
        <v>93</v>
      </c>
    </row>
    <row r="36" spans="2:2">
      <c r="B36" t="s">
        <v>94</v>
      </c>
    </row>
    <row r="37" spans="2:2">
      <c r="B37" t="s">
        <v>95</v>
      </c>
    </row>
    <row r="38" spans="2:2">
      <c r="B38" t="s">
        <v>96</v>
      </c>
    </row>
    <row r="39" spans="2:2">
      <c r="B39" t="s">
        <v>85</v>
      </c>
    </row>
    <row r="41" spans="2:2">
      <c r="B41" t="s">
        <v>97</v>
      </c>
    </row>
    <row r="42" spans="2:2">
      <c r="B42" t="s">
        <v>98</v>
      </c>
    </row>
    <row r="43" spans="2:2">
      <c r="B43" t="s">
        <v>99</v>
      </c>
    </row>
    <row r="44" spans="2:2">
      <c r="B44" t="s">
        <v>85</v>
      </c>
    </row>
    <row r="46" spans="2:2">
      <c r="B46" t="s">
        <v>100</v>
      </c>
    </row>
    <row r="47" spans="2:2">
      <c r="B47" t="s">
        <v>92</v>
      </c>
    </row>
    <row r="48" spans="2:2">
      <c r="B48" t="s">
        <v>101</v>
      </c>
    </row>
    <row r="49" spans="2:2">
      <c r="B49" t="s">
        <v>102</v>
      </c>
    </row>
    <row r="50" spans="2:2">
      <c r="B50" t="s">
        <v>85</v>
      </c>
    </row>
    <row r="52" spans="2:2">
      <c r="B52" t="s">
        <v>103</v>
      </c>
    </row>
    <row r="53" spans="2:2">
      <c r="B53" t="s">
        <v>104</v>
      </c>
    </row>
    <row r="54" spans="2:2">
      <c r="B54" t="s">
        <v>105</v>
      </c>
    </row>
    <row r="55" spans="2:2">
      <c r="B55" t="s">
        <v>92</v>
      </c>
    </row>
    <row r="56" spans="2:2">
      <c r="B56" t="s">
        <v>106</v>
      </c>
    </row>
    <row r="57" spans="2:2">
      <c r="B57" t="s">
        <v>107</v>
      </c>
    </row>
    <row r="58" spans="2:2">
      <c r="B58" t="s">
        <v>108</v>
      </c>
    </row>
    <row r="59" spans="2:2">
      <c r="B59" t="s">
        <v>85</v>
      </c>
    </row>
    <row r="61" spans="2:2">
      <c r="B61" t="s">
        <v>109</v>
      </c>
    </row>
    <row r="62" spans="2:2">
      <c r="B62" t="s">
        <v>110</v>
      </c>
    </row>
    <row r="63" spans="2:2">
      <c r="B63" t="s">
        <v>111</v>
      </c>
    </row>
    <row r="64" spans="2:2">
      <c r="B64" t="s">
        <v>112</v>
      </c>
    </row>
    <row r="65" spans="2:2">
      <c r="B65" t="s">
        <v>85</v>
      </c>
    </row>
    <row r="67" spans="2:2">
      <c r="B67" t="s">
        <v>113</v>
      </c>
    </row>
    <row r="68" spans="2:2">
      <c r="B68" t="s">
        <v>114</v>
      </c>
    </row>
    <row r="69" spans="2:2">
      <c r="B69" t="s">
        <v>115</v>
      </c>
    </row>
    <row r="70" spans="2:2">
      <c r="B70" t="s">
        <v>85</v>
      </c>
    </row>
    <row r="72" spans="2:2">
      <c r="B72" t="s">
        <v>116</v>
      </c>
    </row>
    <row r="73" spans="2:2">
      <c r="B73" t="s">
        <v>111</v>
      </c>
    </row>
    <row r="74" spans="2:2">
      <c r="B74" t="s">
        <v>92</v>
      </c>
    </row>
    <row r="75" spans="2:2">
      <c r="B75" t="s">
        <v>101</v>
      </c>
    </row>
    <row r="76" spans="2:2">
      <c r="B76" t="s">
        <v>93</v>
      </c>
    </row>
    <row r="77" spans="2:2">
      <c r="B77" t="s">
        <v>117</v>
      </c>
    </row>
    <row r="78" spans="2:2">
      <c r="B78" t="s">
        <v>85</v>
      </c>
    </row>
    <row r="80" spans="2:2">
      <c r="B80" t="s">
        <v>118</v>
      </c>
    </row>
    <row r="81" spans="2:2">
      <c r="B81" t="s">
        <v>119</v>
      </c>
    </row>
    <row r="82" spans="2:2">
      <c r="B82" t="s">
        <v>85</v>
      </c>
    </row>
    <row r="84" spans="2:2">
      <c r="B84" t="s">
        <v>120</v>
      </c>
    </row>
    <row r="85" spans="2:2">
      <c r="B85" t="s">
        <v>121</v>
      </c>
    </row>
    <row r="86" spans="2:2">
      <c r="B86" t="s">
        <v>122</v>
      </c>
    </row>
    <row r="87" spans="2:2">
      <c r="B87" t="s">
        <v>85</v>
      </c>
    </row>
    <row r="89" spans="2:2">
      <c r="B89" t="s">
        <v>123</v>
      </c>
    </row>
    <row r="90" spans="2:2">
      <c r="B90" t="s">
        <v>124</v>
      </c>
    </row>
    <row r="91" spans="2:2">
      <c r="B91" t="s">
        <v>125</v>
      </c>
    </row>
    <row r="92" spans="2:2">
      <c r="B92" t="s">
        <v>85</v>
      </c>
    </row>
    <row r="94" spans="2:2">
      <c r="B94" t="s">
        <v>126</v>
      </c>
    </row>
    <row r="95" spans="2:2">
      <c r="B95" t="s">
        <v>127</v>
      </c>
    </row>
    <row r="96" spans="2:2">
      <c r="B96" t="s">
        <v>128</v>
      </c>
    </row>
    <row r="97" spans="2:2">
      <c r="B97" t="s">
        <v>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1D</vt:lpstr>
      <vt:lpstr>Sheet2</vt:lpstr>
      <vt:lpstr>'1D'!Print_Area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Rivan Maulana</dc:creator>
  <cp:lastModifiedBy>Rivan Maulana</cp:lastModifiedBy>
  <cp:lastPrinted>2025-06-09T01:38:28Z</cp:lastPrinted>
  <dcterms:created xsi:type="dcterms:W3CDTF">2025-02-12T09:34:45Z</dcterms:created>
  <dcterms:modified xsi:type="dcterms:W3CDTF">2025-08-14T11:51:13Z</dcterms:modified>
</cp:coreProperties>
</file>