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8084640C-F669-45E5-B24B-76ADC24BAF2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" i="5" l="1"/>
  <c r="J37" i="5"/>
  <c r="L37" i="5"/>
  <c r="K36" i="5"/>
  <c r="J36" i="5"/>
  <c r="L36" i="5"/>
  <c r="K35" i="5"/>
  <c r="J35" i="5"/>
  <c r="L35" i="5"/>
  <c r="K34" i="5"/>
  <c r="J34" i="5"/>
  <c r="L34" i="5"/>
  <c r="K33" i="5"/>
  <c r="J33" i="5"/>
  <c r="L33" i="5"/>
  <c r="K32" i="5"/>
  <c r="J32" i="5"/>
  <c r="L32" i="5"/>
  <c r="K7" i="5"/>
  <c r="J7" i="5"/>
  <c r="L7" i="5"/>
  <c r="K8" i="5"/>
  <c r="J8" i="5"/>
  <c r="L8" i="5"/>
  <c r="J9" i="5"/>
  <c r="K9" i="5"/>
  <c r="L9" i="5"/>
  <c r="J10" i="5"/>
  <c r="K10" i="5"/>
  <c r="L10" i="5"/>
  <c r="J11" i="5"/>
  <c r="K11" i="5"/>
  <c r="L11" i="5"/>
  <c r="J12" i="5"/>
  <c r="K12" i="5"/>
  <c r="L12" i="5"/>
  <c r="K13" i="5"/>
  <c r="J13" i="5"/>
  <c r="L13" i="5"/>
  <c r="K14" i="5"/>
  <c r="J14" i="5"/>
  <c r="L14" i="5"/>
  <c r="K15" i="5"/>
  <c r="J15" i="5"/>
  <c r="L15" i="5"/>
  <c r="K16" i="5"/>
  <c r="J16" i="5"/>
  <c r="L16" i="5"/>
  <c r="K17" i="5"/>
  <c r="J17" i="5"/>
  <c r="L17" i="5"/>
  <c r="K18" i="5"/>
  <c r="J18" i="5"/>
  <c r="L18" i="5"/>
  <c r="K19" i="5"/>
  <c r="J19" i="5"/>
  <c r="L19" i="5"/>
  <c r="K20" i="5"/>
  <c r="J20" i="5"/>
  <c r="L20" i="5"/>
  <c r="K21" i="5"/>
  <c r="J21" i="5"/>
  <c r="L21" i="5"/>
  <c r="K22" i="5"/>
  <c r="J22" i="5"/>
  <c r="L22" i="5"/>
  <c r="K23" i="5"/>
  <c r="J23" i="5"/>
  <c r="L23" i="5"/>
  <c r="K24" i="5"/>
  <c r="J24" i="5"/>
  <c r="L24" i="5"/>
  <c r="K25" i="5"/>
  <c r="J25" i="5"/>
  <c r="L25" i="5"/>
  <c r="K26" i="5"/>
  <c r="J26" i="5"/>
  <c r="L26" i="5"/>
  <c r="K27" i="5"/>
  <c r="J27" i="5"/>
  <c r="L27" i="5"/>
  <c r="K28" i="5"/>
  <c r="J28" i="5"/>
  <c r="L28" i="5"/>
  <c r="K29" i="5"/>
  <c r="J29" i="5"/>
  <c r="L29" i="5"/>
  <c r="K30" i="5"/>
  <c r="J30" i="5"/>
  <c r="L30" i="5"/>
  <c r="K31" i="5"/>
  <c r="J31" i="5"/>
  <c r="L31" i="5"/>
  <c r="M5" i="5"/>
  <c r="N5" i="5"/>
  <c r="N4" i="5"/>
  <c r="O5" i="5"/>
  <c r="O4" i="5"/>
  <c r="P5" i="5"/>
  <c r="P4" i="5"/>
  <c r="Q5" i="5"/>
  <c r="Q4" i="5"/>
  <c r="R5" i="5"/>
  <c r="R4" i="5"/>
  <c r="S5" i="5"/>
  <c r="S4" i="5"/>
  <c r="T5" i="5"/>
  <c r="T4" i="5"/>
  <c r="U5" i="5"/>
  <c r="U4" i="5"/>
  <c r="V5" i="5"/>
  <c r="V4" i="5"/>
  <c r="W5" i="5"/>
  <c r="W4" i="5"/>
  <c r="X5" i="5"/>
  <c r="X4" i="5"/>
  <c r="Y5" i="5"/>
  <c r="Y4" i="5"/>
  <c r="Z5" i="5"/>
  <c r="Z4" i="5"/>
  <c r="AA5" i="5"/>
  <c r="AA4" i="5"/>
  <c r="AB5" i="5"/>
  <c r="AB4" i="5"/>
  <c r="AC5" i="5"/>
  <c r="AC4" i="5"/>
  <c r="AD5" i="5"/>
  <c r="AD4" i="5"/>
  <c r="AE5" i="5"/>
  <c r="AE4" i="5"/>
  <c r="AF5" i="5"/>
  <c r="AF4" i="5"/>
  <c r="AG5" i="5"/>
  <c r="AG4" i="5"/>
  <c r="AH5" i="5"/>
  <c r="AH4" i="5"/>
  <c r="AI5" i="5"/>
  <c r="AI4" i="5"/>
  <c r="AJ5" i="5"/>
  <c r="AJ4" i="5"/>
  <c r="AK5" i="5"/>
  <c r="AK4" i="5"/>
  <c r="AL5" i="5"/>
  <c r="AL4" i="5"/>
  <c r="AM5" i="5"/>
  <c r="AM4" i="5"/>
  <c r="AN5" i="5"/>
  <c r="AN4" i="5"/>
  <c r="AO5" i="5"/>
  <c r="AO4" i="5"/>
  <c r="AP5" i="5"/>
  <c r="AP4" i="5"/>
  <c r="AQ5" i="5"/>
  <c r="AQ4" i="5"/>
  <c r="M4" i="5"/>
  <c r="A1" i="5"/>
  <c r="J6" i="5"/>
  <c r="K6" i="5"/>
  <c r="L6" i="5"/>
</calcChain>
</file>

<file path=xl/sharedStrings.xml><?xml version="1.0" encoding="utf-8"?>
<sst xmlns="http://schemas.openxmlformats.org/spreadsheetml/2006/main" count="47" uniqueCount="34">
  <si>
    <t>营销策划方案落地</t>
    <phoneticPr fontId="1" type="noConversion"/>
  </si>
  <si>
    <t>计划天数</t>
    <phoneticPr fontId="1" type="noConversion"/>
  </si>
  <si>
    <t>实际天数</t>
    <phoneticPr fontId="1" type="noConversion"/>
  </si>
  <si>
    <t>公众号合作</t>
    <phoneticPr fontId="1" type="noConversion"/>
  </si>
  <si>
    <t>杭州展会准备工作</t>
    <phoneticPr fontId="1" type="noConversion"/>
  </si>
  <si>
    <t>物资清单列表</t>
    <phoneticPr fontId="1" type="noConversion"/>
  </si>
  <si>
    <t>物资购买和制作打样</t>
    <phoneticPr fontId="1" type="noConversion"/>
  </si>
  <si>
    <t>宣传资料商定内容及排版</t>
    <phoneticPr fontId="1" type="noConversion"/>
  </si>
  <si>
    <t>提前完成</t>
    <phoneticPr fontId="1" type="noConversion"/>
  </si>
  <si>
    <t>平台满意度调查</t>
    <phoneticPr fontId="1" type="noConversion"/>
  </si>
  <si>
    <t>BUG修复</t>
    <phoneticPr fontId="1" type="noConversion"/>
  </si>
  <si>
    <t>全国使用感受跟踪</t>
    <phoneticPr fontId="1" type="noConversion"/>
  </si>
  <si>
    <t>器材发货跟踪</t>
    <phoneticPr fontId="1" type="noConversion"/>
  </si>
  <si>
    <t>收集数据进行分析</t>
    <phoneticPr fontId="1" type="noConversion"/>
  </si>
  <si>
    <t>部门二期培训</t>
    <phoneticPr fontId="1" type="noConversion"/>
  </si>
  <si>
    <t>项目一</t>
    <phoneticPr fontId="1" type="noConversion"/>
  </si>
  <si>
    <t>项目二</t>
    <phoneticPr fontId="1" type="noConversion"/>
  </si>
  <si>
    <t>项目三</t>
    <phoneticPr fontId="1" type="noConversion"/>
  </si>
  <si>
    <t>暑期培训时间地点确定</t>
    <phoneticPr fontId="1" type="noConversion"/>
  </si>
  <si>
    <t>月度总结会和下月工作计划</t>
    <phoneticPr fontId="1" type="noConversion"/>
  </si>
  <si>
    <t>日期：</t>
    <phoneticPr fontId="1" type="noConversion"/>
  </si>
  <si>
    <t>年</t>
    <phoneticPr fontId="1" type="noConversion"/>
  </si>
  <si>
    <t>月</t>
    <phoneticPr fontId="1" type="noConversion"/>
  </si>
  <si>
    <t>生产周期计划表建立</t>
    <phoneticPr fontId="1" type="noConversion"/>
  </si>
  <si>
    <t>供应商账期谈判</t>
    <phoneticPr fontId="1" type="noConversion"/>
  </si>
  <si>
    <t>供应商走访</t>
    <phoneticPr fontId="1" type="noConversion"/>
  </si>
  <si>
    <t>找寻新厂家并沟通合作事宜</t>
    <phoneticPr fontId="1" type="noConversion"/>
  </si>
  <si>
    <t>升级课程需要支持的物资确定</t>
    <phoneticPr fontId="1" type="noConversion"/>
  </si>
  <si>
    <t>配合市场部做下学期战略计划</t>
    <phoneticPr fontId="1" type="noConversion"/>
  </si>
  <si>
    <t>5月工作计划</t>
    <phoneticPr fontId="1" type="noConversion"/>
  </si>
  <si>
    <t>计划
时间</t>
    <phoneticPr fontId="1" type="noConversion"/>
  </si>
  <si>
    <t>计划
结束</t>
    <phoneticPr fontId="1" type="noConversion"/>
  </si>
  <si>
    <t>实际
时间</t>
    <phoneticPr fontId="1" type="noConversion"/>
  </si>
  <si>
    <t>实际
结束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</si>
</sst>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字魂59号-创粗黑"/>
      <family val="3"/>
      <charset val="134"/>
    </font>
    <font>
      <b/>
      <sz val="9"/>
      <color theme="1"/>
      <name val="字魂59号-创粗黑"/>
      <family val="3"/>
      <charset val="134"/>
    </font>
    <font>
      <sz val="9"/>
      <color theme="1"/>
      <name val="字魂59号-创粗黑"/>
      <family val="3"/>
      <charset val="134"/>
    </font>
    <font>
      <sz val="8"/>
      <color theme="1"/>
      <name val="字魂59号-创粗黑"/>
      <family val="3"/>
      <charset val="134"/>
    </font>
    <font>
      <sz val="6"/>
      <color theme="1"/>
      <name val="字魂59号-创粗黑"/>
      <family val="3"/>
      <charset val="134"/>
    </font>
    <font>
      <b/>
      <sz val="18"/>
      <color theme="8" tint="-0.499984740745262"/>
      <name val="字魂59号-创粗黑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medium">
        <color theme="8" tint="0.59999389629810485"/>
      </left>
      <right style="thin">
        <color theme="8" tint="0.79998168889431442"/>
      </right>
      <top style="medium">
        <color theme="8" tint="0.59999389629810485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0.59999389629810485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theme="8" tint="0.59999389629810485"/>
      </right>
      <top style="medium">
        <color theme="8" tint="0.59999389629810485"/>
      </top>
      <bottom style="thin">
        <color theme="8" tint="0.79998168889431442"/>
      </bottom>
      <diagonal/>
    </border>
    <border>
      <left style="medium">
        <color theme="8" tint="0.59999389629810485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8168889431442"/>
      </left>
      <right style="medium">
        <color theme="8" tint="0.59999389629810485"/>
      </right>
      <top style="thin">
        <color theme="8" tint="0.79998168889431442"/>
      </top>
      <bottom style="thin">
        <color theme="8" tint="0.79998168889431442"/>
      </bottom>
      <diagonal/>
    </border>
    <border>
      <left style="medium">
        <color theme="8" tint="0.59999389629810485"/>
      </left>
      <right/>
      <top style="thin">
        <color theme="8" tint="0.79998168889431442"/>
      </top>
      <bottom/>
      <diagonal/>
    </border>
    <border>
      <left style="medium">
        <color theme="8" tint="0.59999389629810485"/>
      </left>
      <right/>
      <top/>
      <bottom/>
      <diagonal/>
    </border>
    <border>
      <left style="medium">
        <color theme="8" tint="0.59999389629810485"/>
      </left>
      <right/>
      <top/>
      <bottom style="thin">
        <color theme="8" tint="0.79998168889431442"/>
      </bottom>
      <diagonal/>
    </border>
    <border>
      <left style="medium">
        <color theme="8" tint="0.59999389629810485"/>
      </left>
      <right/>
      <top/>
      <bottom style="medium">
        <color theme="8" tint="0.59999389629810485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medium">
        <color theme="8" tint="0.59999389629810485"/>
      </bottom>
      <diagonal/>
    </border>
    <border>
      <left style="thin">
        <color theme="8" tint="0.79998168889431442"/>
      </left>
      <right style="medium">
        <color theme="8" tint="0.59999389629810485"/>
      </right>
      <top style="thin">
        <color theme="8" tint="0.79998168889431442"/>
      </top>
      <bottom style="medium">
        <color theme="8" tint="0.59999389629810485"/>
      </bottom>
      <diagonal/>
    </border>
    <border>
      <left/>
      <right/>
      <top style="thin">
        <color theme="8" tint="0.79998168889431442"/>
      </top>
      <bottom style="medium">
        <color theme="8" tint="0.59999389629810485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58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8" fontId="6" fillId="3" borderId="7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left" vertical="center"/>
    </xf>
    <xf numFmtId="58" fontId="5" fillId="3" borderId="12" xfId="0" applyNumberFormat="1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theme="8" tint="0.59996337778862885"/>
        </patternFill>
      </fill>
    </dxf>
    <dxf>
      <fill>
        <patternFill>
          <bgColor theme="8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离子会议室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离子会议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离子会议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7"/>
  <sheetViews>
    <sheetView showGridLines="0" tabSelected="1" workbookViewId="0">
      <selection activeCell="AW13" sqref="AW13"/>
    </sheetView>
  </sheetViews>
  <sheetFormatPr defaultColWidth="8.25" defaultRowHeight="18.75" customHeight="1" x14ac:dyDescent="0.15"/>
  <cols>
    <col min="1" max="1" width="8.125" style="2" customWidth="1"/>
    <col min="2" max="5" width="6.75" style="2" customWidth="1"/>
    <col min="6" max="9" width="5.75" style="2" customWidth="1"/>
    <col min="10" max="12" width="3.75" style="2" customWidth="1"/>
    <col min="13" max="43" width="3.125" style="2" customWidth="1"/>
    <col min="44" max="54" width="5.75" style="2" customWidth="1"/>
    <col min="55" max="16384" width="8.25" style="2"/>
  </cols>
  <sheetData>
    <row r="1" spans="1:43" s="1" customFormat="1" ht="32.25" customHeight="1" x14ac:dyDescent="0.15">
      <c r="A1" s="9" t="str">
        <f>D2&amp;"月甘特图工作计划进度表"</f>
        <v>5月甘特图工作计划进度表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3" s="1" customFormat="1" ht="26.25" customHeight="1" thickBot="1" x14ac:dyDescent="0.2">
      <c r="A2" s="10" t="s">
        <v>20</v>
      </c>
      <c r="B2" s="35">
        <v>2019</v>
      </c>
      <c r="C2" s="12" t="s">
        <v>21</v>
      </c>
      <c r="D2" s="35">
        <v>5</v>
      </c>
      <c r="E2" s="12" t="s">
        <v>22</v>
      </c>
      <c r="F2" s="13"/>
      <c r="G2" s="13"/>
      <c r="H2" s="14"/>
      <c r="I2" s="14"/>
      <c r="J2" s="14"/>
      <c r="K2" s="14"/>
      <c r="L2" s="14"/>
      <c r="M2" s="14"/>
      <c r="N2" s="14"/>
      <c r="O2" s="13"/>
      <c r="P2" s="13"/>
      <c r="Q2" s="13"/>
      <c r="R2" s="13"/>
      <c r="S2" s="13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6"/>
      <c r="AM2" s="16"/>
      <c r="AN2" s="16"/>
      <c r="AO2" s="16"/>
      <c r="AP2" s="16"/>
      <c r="AQ2" s="16"/>
    </row>
    <row r="3" spans="1:43" s="1" customFormat="1" ht="10.5" customHeight="1" thickBot="1" x14ac:dyDescent="0.2">
      <c r="A3" s="10"/>
      <c r="B3" s="11"/>
      <c r="C3" s="12"/>
      <c r="D3" s="11"/>
      <c r="E3" s="12"/>
      <c r="F3" s="13"/>
      <c r="G3" s="13"/>
      <c r="H3" s="14"/>
      <c r="I3" s="14"/>
      <c r="J3" s="14"/>
      <c r="K3" s="14"/>
      <c r="L3" s="14"/>
      <c r="M3" s="14"/>
      <c r="N3" s="14"/>
      <c r="O3" s="13"/>
      <c r="P3" s="13"/>
      <c r="Q3" s="13"/>
      <c r="R3" s="13"/>
      <c r="S3" s="13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6"/>
      <c r="AM3" s="16"/>
      <c r="AN3" s="16"/>
      <c r="AO3" s="16"/>
      <c r="AP3" s="16"/>
      <c r="AQ3" s="16"/>
    </row>
    <row r="4" spans="1:43" ht="24" customHeight="1" x14ac:dyDescent="0.15">
      <c r="A4" s="18" t="s">
        <v>29</v>
      </c>
      <c r="B4" s="19"/>
      <c r="C4" s="19"/>
      <c r="D4" s="19"/>
      <c r="E4" s="19"/>
      <c r="F4" s="20" t="s">
        <v>30</v>
      </c>
      <c r="G4" s="20" t="s">
        <v>31</v>
      </c>
      <c r="H4" s="20" t="s">
        <v>32</v>
      </c>
      <c r="I4" s="20" t="s">
        <v>33</v>
      </c>
      <c r="J4" s="20" t="s">
        <v>1</v>
      </c>
      <c r="K4" s="20" t="s">
        <v>2</v>
      </c>
      <c r="L4" s="20" t="s">
        <v>8</v>
      </c>
      <c r="M4" s="21" t="str">
        <f>CHOOSE(WEEKDAY(M5,1),"日","一","二","三","四","五","六")</f>
        <v>三</v>
      </c>
      <c r="N4" s="21" t="str">
        <f t="shared" ref="N4:AQ4" si="0">CHOOSE(WEEKDAY(N5,1),"日","一","二","三","四","五","六")</f>
        <v>四</v>
      </c>
      <c r="O4" s="21" t="str">
        <f t="shared" si="0"/>
        <v>五</v>
      </c>
      <c r="P4" s="21" t="str">
        <f t="shared" si="0"/>
        <v>六</v>
      </c>
      <c r="Q4" s="21" t="str">
        <f t="shared" si="0"/>
        <v>日</v>
      </c>
      <c r="R4" s="21" t="str">
        <f t="shared" si="0"/>
        <v>一</v>
      </c>
      <c r="S4" s="21" t="str">
        <f t="shared" si="0"/>
        <v>二</v>
      </c>
      <c r="T4" s="21" t="str">
        <f t="shared" si="0"/>
        <v>三</v>
      </c>
      <c r="U4" s="21" t="str">
        <f t="shared" si="0"/>
        <v>四</v>
      </c>
      <c r="V4" s="21" t="str">
        <f t="shared" si="0"/>
        <v>五</v>
      </c>
      <c r="W4" s="21" t="str">
        <f t="shared" si="0"/>
        <v>六</v>
      </c>
      <c r="X4" s="21" t="str">
        <f t="shared" si="0"/>
        <v>日</v>
      </c>
      <c r="Y4" s="21" t="str">
        <f t="shared" si="0"/>
        <v>一</v>
      </c>
      <c r="Z4" s="21" t="str">
        <f t="shared" si="0"/>
        <v>二</v>
      </c>
      <c r="AA4" s="21" t="str">
        <f t="shared" si="0"/>
        <v>三</v>
      </c>
      <c r="AB4" s="21" t="str">
        <f t="shared" si="0"/>
        <v>四</v>
      </c>
      <c r="AC4" s="21" t="str">
        <f t="shared" si="0"/>
        <v>五</v>
      </c>
      <c r="AD4" s="21" t="str">
        <f t="shared" si="0"/>
        <v>六</v>
      </c>
      <c r="AE4" s="21" t="str">
        <f t="shared" si="0"/>
        <v>日</v>
      </c>
      <c r="AF4" s="21" t="str">
        <f t="shared" si="0"/>
        <v>一</v>
      </c>
      <c r="AG4" s="21" t="str">
        <f t="shared" si="0"/>
        <v>二</v>
      </c>
      <c r="AH4" s="21" t="str">
        <f t="shared" si="0"/>
        <v>三</v>
      </c>
      <c r="AI4" s="21" t="str">
        <f t="shared" si="0"/>
        <v>四</v>
      </c>
      <c r="AJ4" s="21" t="str">
        <f t="shared" si="0"/>
        <v>五</v>
      </c>
      <c r="AK4" s="21" t="str">
        <f t="shared" si="0"/>
        <v>六</v>
      </c>
      <c r="AL4" s="21" t="str">
        <f t="shared" si="0"/>
        <v>日</v>
      </c>
      <c r="AM4" s="21" t="str">
        <f t="shared" si="0"/>
        <v>一</v>
      </c>
      <c r="AN4" s="21" t="str">
        <f t="shared" si="0"/>
        <v>二</v>
      </c>
      <c r="AO4" s="21" t="str">
        <f t="shared" si="0"/>
        <v>三</v>
      </c>
      <c r="AP4" s="21" t="str">
        <f t="shared" si="0"/>
        <v>四</v>
      </c>
      <c r="AQ4" s="22" t="str">
        <f t="shared" si="0"/>
        <v>五</v>
      </c>
    </row>
    <row r="5" spans="1:43" ht="12.75" customHeight="1" x14ac:dyDescent="0.15">
      <c r="A5" s="23"/>
      <c r="B5" s="8"/>
      <c r="C5" s="8"/>
      <c r="D5" s="8"/>
      <c r="E5" s="8"/>
      <c r="F5" s="17"/>
      <c r="G5" s="17"/>
      <c r="H5" s="17"/>
      <c r="I5" s="17"/>
      <c r="J5" s="17"/>
      <c r="K5" s="17"/>
      <c r="L5" s="17"/>
      <c r="M5" s="3" t="str">
        <f>D2&amp;"-1"</f>
        <v>5-1</v>
      </c>
      <c r="N5" s="3">
        <f>M5+1</f>
        <v>43587</v>
      </c>
      <c r="O5" s="3">
        <f t="shared" ref="O5:AQ5" si="1">N5+1</f>
        <v>43588</v>
      </c>
      <c r="P5" s="3">
        <f t="shared" si="1"/>
        <v>43589</v>
      </c>
      <c r="Q5" s="3">
        <f t="shared" si="1"/>
        <v>43590</v>
      </c>
      <c r="R5" s="3">
        <f t="shared" si="1"/>
        <v>43591</v>
      </c>
      <c r="S5" s="3">
        <f t="shared" si="1"/>
        <v>43592</v>
      </c>
      <c r="T5" s="3">
        <f t="shared" si="1"/>
        <v>43593</v>
      </c>
      <c r="U5" s="3">
        <f t="shared" si="1"/>
        <v>43594</v>
      </c>
      <c r="V5" s="3">
        <f t="shared" si="1"/>
        <v>43595</v>
      </c>
      <c r="W5" s="3">
        <f t="shared" si="1"/>
        <v>43596</v>
      </c>
      <c r="X5" s="3">
        <f t="shared" si="1"/>
        <v>43597</v>
      </c>
      <c r="Y5" s="3">
        <f t="shared" si="1"/>
        <v>43598</v>
      </c>
      <c r="Z5" s="3">
        <f t="shared" si="1"/>
        <v>43599</v>
      </c>
      <c r="AA5" s="3">
        <f t="shared" si="1"/>
        <v>43600</v>
      </c>
      <c r="AB5" s="3">
        <f t="shared" si="1"/>
        <v>43601</v>
      </c>
      <c r="AC5" s="3">
        <f t="shared" si="1"/>
        <v>43602</v>
      </c>
      <c r="AD5" s="3">
        <f t="shared" si="1"/>
        <v>43603</v>
      </c>
      <c r="AE5" s="3">
        <f t="shared" si="1"/>
        <v>43604</v>
      </c>
      <c r="AF5" s="3">
        <f t="shared" si="1"/>
        <v>43605</v>
      </c>
      <c r="AG5" s="3">
        <f t="shared" si="1"/>
        <v>43606</v>
      </c>
      <c r="AH5" s="3">
        <f t="shared" si="1"/>
        <v>43607</v>
      </c>
      <c r="AI5" s="3">
        <f t="shared" si="1"/>
        <v>43608</v>
      </c>
      <c r="AJ5" s="3">
        <f t="shared" si="1"/>
        <v>43609</v>
      </c>
      <c r="AK5" s="3">
        <f t="shared" si="1"/>
        <v>43610</v>
      </c>
      <c r="AL5" s="3">
        <f t="shared" si="1"/>
        <v>43611</v>
      </c>
      <c r="AM5" s="3">
        <f t="shared" si="1"/>
        <v>43612</v>
      </c>
      <c r="AN5" s="3">
        <f t="shared" si="1"/>
        <v>43613</v>
      </c>
      <c r="AO5" s="3">
        <f t="shared" si="1"/>
        <v>43614</v>
      </c>
      <c r="AP5" s="3">
        <f t="shared" si="1"/>
        <v>43615</v>
      </c>
      <c r="AQ5" s="24">
        <f t="shared" si="1"/>
        <v>43616</v>
      </c>
    </row>
    <row r="6" spans="1:43" ht="12" customHeight="1" x14ac:dyDescent="0.15">
      <c r="A6" s="25" t="s">
        <v>15</v>
      </c>
      <c r="B6" s="4" t="s">
        <v>0</v>
      </c>
      <c r="C6" s="4"/>
      <c r="D6" s="4"/>
      <c r="E6" s="4"/>
      <c r="F6" s="5">
        <v>43586</v>
      </c>
      <c r="G6" s="5">
        <v>43590</v>
      </c>
      <c r="H6" s="5">
        <v>43586</v>
      </c>
      <c r="I6" s="5">
        <v>43592</v>
      </c>
      <c r="J6" s="6">
        <f>G6-F6</f>
        <v>4</v>
      </c>
      <c r="K6" s="6">
        <f>I6-H6</f>
        <v>6</v>
      </c>
      <c r="L6" s="6">
        <f>K6-J6</f>
        <v>2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26"/>
    </row>
    <row r="7" spans="1:43" ht="12" customHeight="1" x14ac:dyDescent="0.15">
      <c r="A7" s="27"/>
      <c r="B7" s="4" t="s">
        <v>3</v>
      </c>
      <c r="C7" s="4"/>
      <c r="D7" s="4"/>
      <c r="E7" s="4"/>
      <c r="F7" s="5">
        <v>43592</v>
      </c>
      <c r="G7" s="5">
        <v>43596</v>
      </c>
      <c r="H7" s="5">
        <v>43595</v>
      </c>
      <c r="I7" s="5">
        <v>43597</v>
      </c>
      <c r="J7" s="6">
        <f t="shared" ref="J7:J31" si="2">G7-F7</f>
        <v>4</v>
      </c>
      <c r="K7" s="6">
        <f t="shared" ref="K7:K31" si="3">I7-H7</f>
        <v>2</v>
      </c>
      <c r="L7" s="6">
        <f t="shared" ref="L7:L31" si="4">K7-J7</f>
        <v>-2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26"/>
    </row>
    <row r="8" spans="1:43" ht="12" customHeight="1" x14ac:dyDescent="0.15">
      <c r="A8" s="27"/>
      <c r="B8" s="4" t="s">
        <v>4</v>
      </c>
      <c r="C8" s="4"/>
      <c r="D8" s="4"/>
      <c r="E8" s="4"/>
      <c r="F8" s="5">
        <v>43599</v>
      </c>
      <c r="G8" s="5">
        <v>43604</v>
      </c>
      <c r="H8" s="5">
        <v>43598</v>
      </c>
      <c r="I8" s="5">
        <v>43602</v>
      </c>
      <c r="J8" s="6">
        <f t="shared" si="2"/>
        <v>5</v>
      </c>
      <c r="K8" s="6">
        <f t="shared" si="3"/>
        <v>4</v>
      </c>
      <c r="L8" s="6">
        <f t="shared" si="4"/>
        <v>-1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26"/>
    </row>
    <row r="9" spans="1:43" ht="12" customHeight="1" x14ac:dyDescent="0.15">
      <c r="A9" s="27"/>
      <c r="B9" s="4" t="s">
        <v>5</v>
      </c>
      <c r="C9" s="4"/>
      <c r="D9" s="4"/>
      <c r="E9" s="4"/>
      <c r="F9" s="5">
        <v>43595</v>
      </c>
      <c r="G9" s="5">
        <v>43605</v>
      </c>
      <c r="H9" s="5">
        <v>43594</v>
      </c>
      <c r="I9" s="5">
        <v>43607</v>
      </c>
      <c r="J9" s="6">
        <f t="shared" si="2"/>
        <v>10</v>
      </c>
      <c r="K9" s="6">
        <f t="shared" si="3"/>
        <v>13</v>
      </c>
      <c r="L9" s="6">
        <f t="shared" si="4"/>
        <v>3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26"/>
    </row>
    <row r="10" spans="1:43" ht="12" customHeight="1" x14ac:dyDescent="0.15">
      <c r="A10" s="27"/>
      <c r="B10" s="4" t="s">
        <v>6</v>
      </c>
      <c r="C10" s="4"/>
      <c r="D10" s="4"/>
      <c r="E10" s="4"/>
      <c r="F10" s="5">
        <v>43606</v>
      </c>
      <c r="G10" s="5">
        <v>43610</v>
      </c>
      <c r="H10" s="5">
        <v>43606</v>
      </c>
      <c r="I10" s="5">
        <v>43611</v>
      </c>
      <c r="J10" s="6">
        <f t="shared" si="2"/>
        <v>4</v>
      </c>
      <c r="K10" s="6">
        <f t="shared" si="3"/>
        <v>5</v>
      </c>
      <c r="L10" s="6">
        <f t="shared" si="4"/>
        <v>1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26"/>
    </row>
    <row r="11" spans="1:43" ht="12" customHeight="1" x14ac:dyDescent="0.15">
      <c r="A11" s="28"/>
      <c r="B11" s="4" t="s">
        <v>7</v>
      </c>
      <c r="C11" s="4"/>
      <c r="D11" s="4"/>
      <c r="E11" s="4"/>
      <c r="F11" s="5">
        <v>43602</v>
      </c>
      <c r="G11" s="5">
        <v>43604</v>
      </c>
      <c r="H11" s="5">
        <v>43603</v>
      </c>
      <c r="I11" s="5">
        <v>43599</v>
      </c>
      <c r="J11" s="6">
        <f t="shared" si="2"/>
        <v>2</v>
      </c>
      <c r="K11" s="6">
        <f t="shared" si="3"/>
        <v>-4</v>
      </c>
      <c r="L11" s="6">
        <f t="shared" si="4"/>
        <v>-6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26"/>
    </row>
    <row r="12" spans="1:43" ht="12" customHeight="1" x14ac:dyDescent="0.15">
      <c r="A12" s="25" t="s">
        <v>16</v>
      </c>
      <c r="B12" s="4" t="s">
        <v>9</v>
      </c>
      <c r="C12" s="4"/>
      <c r="D12" s="4"/>
      <c r="E12" s="4"/>
      <c r="F12" s="5">
        <v>43607</v>
      </c>
      <c r="G12" s="5">
        <v>43611</v>
      </c>
      <c r="H12" s="5">
        <v>43609</v>
      </c>
      <c r="I12" s="5">
        <v>43615</v>
      </c>
      <c r="J12" s="6">
        <f t="shared" si="2"/>
        <v>4</v>
      </c>
      <c r="K12" s="6">
        <f t="shared" si="3"/>
        <v>6</v>
      </c>
      <c r="L12" s="6">
        <f t="shared" si="4"/>
        <v>2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26"/>
    </row>
    <row r="13" spans="1:43" ht="12" customHeight="1" x14ac:dyDescent="0.15">
      <c r="A13" s="27"/>
      <c r="B13" s="4" t="s">
        <v>10</v>
      </c>
      <c r="C13" s="4"/>
      <c r="D13" s="4"/>
      <c r="E13" s="4"/>
      <c r="F13" s="5">
        <v>43586</v>
      </c>
      <c r="G13" s="5">
        <v>43600</v>
      </c>
      <c r="H13" s="5">
        <v>43606</v>
      </c>
      <c r="I13" s="5">
        <v>43610</v>
      </c>
      <c r="J13" s="6">
        <f t="shared" si="2"/>
        <v>14</v>
      </c>
      <c r="K13" s="6">
        <f t="shared" si="3"/>
        <v>4</v>
      </c>
      <c r="L13" s="6">
        <f t="shared" si="4"/>
        <v>-10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26"/>
    </row>
    <row r="14" spans="1:43" ht="12" customHeight="1" x14ac:dyDescent="0.15">
      <c r="A14" s="27"/>
      <c r="B14" s="4" t="s">
        <v>11</v>
      </c>
      <c r="C14" s="4"/>
      <c r="D14" s="4"/>
      <c r="E14" s="4"/>
      <c r="F14" s="5">
        <v>43598</v>
      </c>
      <c r="G14" s="5">
        <v>43610</v>
      </c>
      <c r="H14" s="5">
        <v>43595</v>
      </c>
      <c r="I14" s="5">
        <v>43597</v>
      </c>
      <c r="J14" s="6">
        <f t="shared" si="2"/>
        <v>12</v>
      </c>
      <c r="K14" s="6">
        <f t="shared" si="3"/>
        <v>2</v>
      </c>
      <c r="L14" s="6">
        <f t="shared" si="4"/>
        <v>-10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26"/>
    </row>
    <row r="15" spans="1:43" ht="12" customHeight="1" x14ac:dyDescent="0.15">
      <c r="A15" s="27"/>
      <c r="B15" s="4" t="s">
        <v>12</v>
      </c>
      <c r="C15" s="4"/>
      <c r="D15" s="4"/>
      <c r="E15" s="4"/>
      <c r="F15" s="5">
        <v>43599</v>
      </c>
      <c r="G15" s="5">
        <v>43604</v>
      </c>
      <c r="H15" s="5">
        <v>43598</v>
      </c>
      <c r="I15" s="5">
        <v>43602</v>
      </c>
      <c r="J15" s="6">
        <f t="shared" si="2"/>
        <v>5</v>
      </c>
      <c r="K15" s="6">
        <f t="shared" si="3"/>
        <v>4</v>
      </c>
      <c r="L15" s="6">
        <f t="shared" si="4"/>
        <v>-1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26"/>
    </row>
    <row r="16" spans="1:43" ht="12" customHeight="1" x14ac:dyDescent="0.15">
      <c r="A16" s="27"/>
      <c r="B16" s="4" t="s">
        <v>13</v>
      </c>
      <c r="C16" s="4"/>
      <c r="D16" s="4"/>
      <c r="E16" s="4"/>
      <c r="F16" s="5">
        <v>43595</v>
      </c>
      <c r="G16" s="5">
        <v>43605</v>
      </c>
      <c r="H16" s="5">
        <v>43594</v>
      </c>
      <c r="I16" s="5">
        <v>43607</v>
      </c>
      <c r="J16" s="6">
        <f t="shared" si="2"/>
        <v>10</v>
      </c>
      <c r="K16" s="6">
        <f t="shared" si="3"/>
        <v>13</v>
      </c>
      <c r="L16" s="6">
        <f t="shared" si="4"/>
        <v>3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26"/>
    </row>
    <row r="17" spans="1:43" ht="12" customHeight="1" x14ac:dyDescent="0.15">
      <c r="A17" s="28"/>
      <c r="B17" s="4" t="s">
        <v>14</v>
      </c>
      <c r="C17" s="4"/>
      <c r="D17" s="4"/>
      <c r="E17" s="4"/>
      <c r="F17" s="5">
        <v>43606</v>
      </c>
      <c r="G17" s="5">
        <v>43610</v>
      </c>
      <c r="H17" s="5">
        <v>43606</v>
      </c>
      <c r="I17" s="5">
        <v>43611</v>
      </c>
      <c r="J17" s="6">
        <f t="shared" si="2"/>
        <v>4</v>
      </c>
      <c r="K17" s="6">
        <f t="shared" si="3"/>
        <v>5</v>
      </c>
      <c r="L17" s="6">
        <f t="shared" si="4"/>
        <v>1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26"/>
    </row>
    <row r="18" spans="1:43" ht="12" customHeight="1" x14ac:dyDescent="0.15">
      <c r="A18" s="25" t="s">
        <v>17</v>
      </c>
      <c r="B18" s="4" t="s">
        <v>18</v>
      </c>
      <c r="C18" s="4"/>
      <c r="D18" s="4"/>
      <c r="E18" s="4"/>
      <c r="F18" s="5">
        <v>43597</v>
      </c>
      <c r="G18" s="5">
        <v>43600</v>
      </c>
      <c r="H18" s="5">
        <v>43603</v>
      </c>
      <c r="I18" s="5">
        <v>43599</v>
      </c>
      <c r="J18" s="6">
        <f t="shared" si="2"/>
        <v>3</v>
      </c>
      <c r="K18" s="6">
        <f t="shared" si="3"/>
        <v>-4</v>
      </c>
      <c r="L18" s="6">
        <f t="shared" si="4"/>
        <v>-7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26"/>
    </row>
    <row r="19" spans="1:43" ht="12" customHeight="1" x14ac:dyDescent="0.15">
      <c r="A19" s="27"/>
      <c r="B19" s="4" t="s">
        <v>19</v>
      </c>
      <c r="C19" s="4"/>
      <c r="D19" s="4"/>
      <c r="E19" s="4"/>
      <c r="F19" s="5">
        <v>43611</v>
      </c>
      <c r="G19" s="5">
        <v>43614</v>
      </c>
      <c r="H19" s="5">
        <v>43606</v>
      </c>
      <c r="I19" s="5">
        <v>43615</v>
      </c>
      <c r="J19" s="6">
        <f t="shared" si="2"/>
        <v>3</v>
      </c>
      <c r="K19" s="6">
        <f t="shared" si="3"/>
        <v>9</v>
      </c>
      <c r="L19" s="6">
        <f t="shared" si="4"/>
        <v>6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26"/>
    </row>
    <row r="20" spans="1:43" ht="12" customHeight="1" x14ac:dyDescent="0.15">
      <c r="A20" s="27"/>
      <c r="B20" s="4" t="s">
        <v>23</v>
      </c>
      <c r="C20" s="4"/>
      <c r="D20" s="4"/>
      <c r="E20" s="4"/>
      <c r="F20" s="5">
        <v>43591</v>
      </c>
      <c r="G20" s="5">
        <v>43597</v>
      </c>
      <c r="H20" s="5">
        <v>43586</v>
      </c>
      <c r="I20" s="5">
        <v>43592</v>
      </c>
      <c r="J20" s="6">
        <f t="shared" si="2"/>
        <v>6</v>
      </c>
      <c r="K20" s="6">
        <f t="shared" si="3"/>
        <v>6</v>
      </c>
      <c r="L20" s="6">
        <f t="shared" si="4"/>
        <v>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26"/>
    </row>
    <row r="21" spans="1:43" ht="12" customHeight="1" x14ac:dyDescent="0.15">
      <c r="A21" s="27"/>
      <c r="B21" s="4" t="s">
        <v>24</v>
      </c>
      <c r="C21" s="4"/>
      <c r="D21" s="4"/>
      <c r="E21" s="4"/>
      <c r="F21" s="5">
        <v>43602</v>
      </c>
      <c r="G21" s="5">
        <v>43606</v>
      </c>
      <c r="H21" s="5">
        <v>43595</v>
      </c>
      <c r="I21" s="5">
        <v>43597</v>
      </c>
      <c r="J21" s="6">
        <f t="shared" si="2"/>
        <v>4</v>
      </c>
      <c r="K21" s="6">
        <f t="shared" si="3"/>
        <v>2</v>
      </c>
      <c r="L21" s="6">
        <f t="shared" si="4"/>
        <v>-2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26"/>
    </row>
    <row r="22" spans="1:43" ht="12" customHeight="1" x14ac:dyDescent="0.15">
      <c r="A22" s="27"/>
      <c r="B22" s="4" t="s">
        <v>25</v>
      </c>
      <c r="C22" s="4"/>
      <c r="D22" s="4"/>
      <c r="E22" s="4"/>
      <c r="F22" s="5">
        <v>43599</v>
      </c>
      <c r="G22" s="5">
        <v>43604</v>
      </c>
      <c r="H22" s="5">
        <v>43598</v>
      </c>
      <c r="I22" s="5">
        <v>43602</v>
      </c>
      <c r="J22" s="6">
        <f t="shared" si="2"/>
        <v>5</v>
      </c>
      <c r="K22" s="6">
        <f t="shared" si="3"/>
        <v>4</v>
      </c>
      <c r="L22" s="6">
        <f t="shared" si="4"/>
        <v>-1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26"/>
    </row>
    <row r="23" spans="1:43" ht="12" customHeight="1" x14ac:dyDescent="0.15">
      <c r="A23" s="27"/>
      <c r="B23" s="4" t="s">
        <v>26</v>
      </c>
      <c r="C23" s="4"/>
      <c r="D23" s="4"/>
      <c r="E23" s="4"/>
      <c r="F23" s="5">
        <v>43603</v>
      </c>
      <c r="G23" s="5">
        <v>43605</v>
      </c>
      <c r="H23" s="5">
        <v>43594</v>
      </c>
      <c r="I23" s="5">
        <v>43607</v>
      </c>
      <c r="J23" s="6">
        <f t="shared" si="2"/>
        <v>2</v>
      </c>
      <c r="K23" s="6">
        <f t="shared" si="3"/>
        <v>13</v>
      </c>
      <c r="L23" s="6">
        <f t="shared" si="4"/>
        <v>11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26"/>
    </row>
    <row r="24" spans="1:43" ht="12" customHeight="1" x14ac:dyDescent="0.15">
      <c r="A24" s="27"/>
      <c r="B24" s="4" t="s">
        <v>27</v>
      </c>
      <c r="C24" s="4"/>
      <c r="D24" s="4"/>
      <c r="E24" s="4"/>
      <c r="F24" s="5">
        <v>43605</v>
      </c>
      <c r="G24" s="5">
        <v>43613</v>
      </c>
      <c r="H24" s="5">
        <v>43606</v>
      </c>
      <c r="I24" s="5">
        <v>43611</v>
      </c>
      <c r="J24" s="6">
        <f t="shared" si="2"/>
        <v>8</v>
      </c>
      <c r="K24" s="6">
        <f t="shared" si="3"/>
        <v>5</v>
      </c>
      <c r="L24" s="6">
        <f t="shared" si="4"/>
        <v>-3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26"/>
    </row>
    <row r="25" spans="1:43" ht="12" customHeight="1" x14ac:dyDescent="0.15">
      <c r="A25" s="27"/>
      <c r="B25" s="4" t="s">
        <v>28</v>
      </c>
      <c r="C25" s="4"/>
      <c r="D25" s="4"/>
      <c r="E25" s="4"/>
      <c r="F25" s="5">
        <v>43596</v>
      </c>
      <c r="G25" s="5">
        <v>43599</v>
      </c>
      <c r="H25" s="5">
        <v>43603</v>
      </c>
      <c r="I25" s="5">
        <v>43599</v>
      </c>
      <c r="J25" s="6">
        <f t="shared" si="2"/>
        <v>3</v>
      </c>
      <c r="K25" s="6">
        <f t="shared" si="3"/>
        <v>-4</v>
      </c>
      <c r="L25" s="6">
        <f t="shared" si="4"/>
        <v>-7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26"/>
    </row>
    <row r="26" spans="1:43" ht="12" customHeight="1" x14ac:dyDescent="0.15">
      <c r="A26" s="27"/>
      <c r="B26" s="4" t="s">
        <v>19</v>
      </c>
      <c r="C26" s="4"/>
      <c r="D26" s="4"/>
      <c r="E26" s="4"/>
      <c r="F26" s="5">
        <v>43599</v>
      </c>
      <c r="G26" s="5">
        <v>43604</v>
      </c>
      <c r="H26" s="5">
        <v>43599</v>
      </c>
      <c r="I26" s="5">
        <v>43615</v>
      </c>
      <c r="J26" s="6">
        <f t="shared" si="2"/>
        <v>5</v>
      </c>
      <c r="K26" s="6">
        <f t="shared" si="3"/>
        <v>16</v>
      </c>
      <c r="L26" s="6">
        <f t="shared" si="4"/>
        <v>11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26"/>
    </row>
    <row r="27" spans="1:43" ht="12" customHeight="1" x14ac:dyDescent="0.15">
      <c r="A27" s="27"/>
      <c r="B27" s="4" t="s">
        <v>19</v>
      </c>
      <c r="C27" s="4"/>
      <c r="D27" s="4"/>
      <c r="E27" s="4"/>
      <c r="F27" s="5">
        <v>43586</v>
      </c>
      <c r="G27" s="5">
        <v>43590</v>
      </c>
      <c r="H27" s="5">
        <v>43596</v>
      </c>
      <c r="I27" s="5">
        <v>43602</v>
      </c>
      <c r="J27" s="6">
        <f t="shared" si="2"/>
        <v>4</v>
      </c>
      <c r="K27" s="6">
        <f t="shared" si="3"/>
        <v>6</v>
      </c>
      <c r="L27" s="6">
        <f t="shared" si="4"/>
        <v>2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26"/>
    </row>
    <row r="28" spans="1:43" ht="12" customHeight="1" x14ac:dyDescent="0.15">
      <c r="A28" s="25" t="s">
        <v>17</v>
      </c>
      <c r="B28" s="4" t="s">
        <v>3</v>
      </c>
      <c r="C28" s="4"/>
      <c r="D28" s="4"/>
      <c r="E28" s="4"/>
      <c r="F28" s="5">
        <v>43592</v>
      </c>
      <c r="G28" s="5">
        <v>43596</v>
      </c>
      <c r="H28" s="5">
        <v>43595</v>
      </c>
      <c r="I28" s="5">
        <v>43597</v>
      </c>
      <c r="J28" s="6">
        <f t="shared" si="2"/>
        <v>4</v>
      </c>
      <c r="K28" s="6">
        <f t="shared" si="3"/>
        <v>2</v>
      </c>
      <c r="L28" s="6">
        <f t="shared" si="4"/>
        <v>-2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26"/>
    </row>
    <row r="29" spans="1:43" ht="12" customHeight="1" x14ac:dyDescent="0.15">
      <c r="A29" s="27"/>
      <c r="B29" s="4" t="s">
        <v>4</v>
      </c>
      <c r="C29" s="4"/>
      <c r="D29" s="4"/>
      <c r="E29" s="4"/>
      <c r="F29" s="5">
        <v>43599</v>
      </c>
      <c r="G29" s="5">
        <v>43604</v>
      </c>
      <c r="H29" s="5">
        <v>43598</v>
      </c>
      <c r="I29" s="5">
        <v>43602</v>
      </c>
      <c r="J29" s="6">
        <f t="shared" si="2"/>
        <v>5</v>
      </c>
      <c r="K29" s="6">
        <f t="shared" si="3"/>
        <v>4</v>
      </c>
      <c r="L29" s="6">
        <f t="shared" si="4"/>
        <v>-1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26"/>
    </row>
    <row r="30" spans="1:43" ht="12" customHeight="1" x14ac:dyDescent="0.15">
      <c r="A30" s="27"/>
      <c r="B30" s="4" t="s">
        <v>5</v>
      </c>
      <c r="C30" s="4"/>
      <c r="D30" s="4"/>
      <c r="E30" s="4"/>
      <c r="F30" s="5">
        <v>43595</v>
      </c>
      <c r="G30" s="5">
        <v>43605</v>
      </c>
      <c r="H30" s="5">
        <v>43600</v>
      </c>
      <c r="I30" s="5">
        <v>43607</v>
      </c>
      <c r="J30" s="6">
        <f t="shared" si="2"/>
        <v>10</v>
      </c>
      <c r="K30" s="6">
        <f t="shared" si="3"/>
        <v>7</v>
      </c>
      <c r="L30" s="6">
        <f t="shared" si="4"/>
        <v>-3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26"/>
    </row>
    <row r="31" spans="1:43" ht="12" customHeight="1" x14ac:dyDescent="0.15">
      <c r="A31" s="27"/>
      <c r="B31" s="4" t="s">
        <v>6</v>
      </c>
      <c r="C31" s="4"/>
      <c r="D31" s="4"/>
      <c r="E31" s="4"/>
      <c r="F31" s="5">
        <v>43607</v>
      </c>
      <c r="G31" s="5">
        <v>43614</v>
      </c>
      <c r="H31" s="5">
        <v>43595</v>
      </c>
      <c r="I31" s="5">
        <v>43600</v>
      </c>
      <c r="J31" s="6">
        <f t="shared" si="2"/>
        <v>7</v>
      </c>
      <c r="K31" s="6">
        <f t="shared" si="3"/>
        <v>5</v>
      </c>
      <c r="L31" s="6">
        <f t="shared" si="4"/>
        <v>-2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26"/>
    </row>
    <row r="32" spans="1:43" ht="12" customHeight="1" x14ac:dyDescent="0.15">
      <c r="A32" s="27"/>
      <c r="B32" s="4" t="s">
        <v>0</v>
      </c>
      <c r="C32" s="4"/>
      <c r="D32" s="4"/>
      <c r="E32" s="4"/>
      <c r="F32" s="5">
        <v>43590</v>
      </c>
      <c r="G32" s="5">
        <v>43593</v>
      </c>
      <c r="H32" s="5">
        <v>43586</v>
      </c>
      <c r="I32" s="5">
        <v>43592</v>
      </c>
      <c r="J32" s="6">
        <f>G32-F32</f>
        <v>3</v>
      </c>
      <c r="K32" s="6">
        <f>I32-H32</f>
        <v>6</v>
      </c>
      <c r="L32" s="6">
        <f>K32-J32</f>
        <v>3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26"/>
    </row>
    <row r="33" spans="1:43" ht="12" customHeight="1" x14ac:dyDescent="0.15">
      <c r="A33" s="27"/>
      <c r="B33" s="4" t="s">
        <v>3</v>
      </c>
      <c r="C33" s="4"/>
      <c r="D33" s="4"/>
      <c r="E33" s="4"/>
      <c r="F33" s="5">
        <v>43592</v>
      </c>
      <c r="G33" s="5">
        <v>43596</v>
      </c>
      <c r="H33" s="5">
        <v>43595</v>
      </c>
      <c r="I33" s="5">
        <v>43597</v>
      </c>
      <c r="J33" s="6">
        <f t="shared" ref="J33:J37" si="5">G33-F33</f>
        <v>4</v>
      </c>
      <c r="K33" s="6">
        <f t="shared" ref="K33:K37" si="6">I33-H33</f>
        <v>2</v>
      </c>
      <c r="L33" s="6">
        <f t="shared" ref="L33:L37" si="7">K33-J33</f>
        <v>-2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26"/>
    </row>
    <row r="34" spans="1:43" ht="12" customHeight="1" x14ac:dyDescent="0.15">
      <c r="A34" s="27"/>
      <c r="B34" s="4" t="s">
        <v>4</v>
      </c>
      <c r="C34" s="4"/>
      <c r="D34" s="4"/>
      <c r="E34" s="4"/>
      <c r="F34" s="5">
        <v>43599</v>
      </c>
      <c r="G34" s="5">
        <v>43604</v>
      </c>
      <c r="H34" s="5">
        <v>43598</v>
      </c>
      <c r="I34" s="5">
        <v>43602</v>
      </c>
      <c r="J34" s="6">
        <f t="shared" si="5"/>
        <v>5</v>
      </c>
      <c r="K34" s="6">
        <f t="shared" si="6"/>
        <v>4</v>
      </c>
      <c r="L34" s="6">
        <f t="shared" si="7"/>
        <v>-1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26"/>
    </row>
    <row r="35" spans="1:43" ht="12" customHeight="1" x14ac:dyDescent="0.15">
      <c r="A35" s="27"/>
      <c r="B35" s="4" t="s">
        <v>5</v>
      </c>
      <c r="C35" s="4"/>
      <c r="D35" s="4"/>
      <c r="E35" s="4"/>
      <c r="F35" s="5">
        <v>43595</v>
      </c>
      <c r="G35" s="5">
        <v>43605</v>
      </c>
      <c r="H35" s="5">
        <v>43594</v>
      </c>
      <c r="I35" s="5">
        <v>43607</v>
      </c>
      <c r="J35" s="6">
        <f t="shared" si="5"/>
        <v>10</v>
      </c>
      <c r="K35" s="6">
        <f t="shared" si="6"/>
        <v>13</v>
      </c>
      <c r="L35" s="6">
        <f t="shared" si="7"/>
        <v>3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26"/>
    </row>
    <row r="36" spans="1:43" ht="12" customHeight="1" x14ac:dyDescent="0.15">
      <c r="A36" s="27"/>
      <c r="B36" s="4" t="s">
        <v>6</v>
      </c>
      <c r="C36" s="4"/>
      <c r="D36" s="4"/>
      <c r="E36" s="4"/>
      <c r="F36" s="5">
        <v>43606</v>
      </c>
      <c r="G36" s="5">
        <v>43610</v>
      </c>
      <c r="H36" s="5">
        <v>43606</v>
      </c>
      <c r="I36" s="5">
        <v>43611</v>
      </c>
      <c r="J36" s="6">
        <f t="shared" si="5"/>
        <v>4</v>
      </c>
      <c r="K36" s="6">
        <f t="shared" si="6"/>
        <v>5</v>
      </c>
      <c r="L36" s="6">
        <f t="shared" si="7"/>
        <v>1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26"/>
    </row>
    <row r="37" spans="1:43" ht="12" customHeight="1" thickBot="1" x14ac:dyDescent="0.2">
      <c r="A37" s="29"/>
      <c r="B37" s="30" t="s">
        <v>28</v>
      </c>
      <c r="C37" s="30"/>
      <c r="D37" s="30"/>
      <c r="E37" s="30"/>
      <c r="F37" s="31">
        <v>43602</v>
      </c>
      <c r="G37" s="31">
        <v>43604</v>
      </c>
      <c r="H37" s="31">
        <v>43603</v>
      </c>
      <c r="I37" s="31">
        <v>43599</v>
      </c>
      <c r="J37" s="32">
        <f t="shared" si="5"/>
        <v>2</v>
      </c>
      <c r="K37" s="32">
        <f t="shared" si="6"/>
        <v>-4</v>
      </c>
      <c r="L37" s="32">
        <f t="shared" si="7"/>
        <v>-6</v>
      </c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4"/>
    </row>
  </sheetData>
  <mergeCells count="45">
    <mergeCell ref="B34:E34"/>
    <mergeCell ref="B35:E35"/>
    <mergeCell ref="B36:E36"/>
    <mergeCell ref="B37:E37"/>
    <mergeCell ref="B29:E29"/>
    <mergeCell ref="B30:E30"/>
    <mergeCell ref="B31:E31"/>
    <mergeCell ref="B32:E32"/>
    <mergeCell ref="B33:E33"/>
    <mergeCell ref="A1:AQ1"/>
    <mergeCell ref="A4:E5"/>
    <mergeCell ref="F4:F5"/>
    <mergeCell ref="G4:G5"/>
    <mergeCell ref="H4:H5"/>
    <mergeCell ref="I4:I5"/>
    <mergeCell ref="J4:J5"/>
    <mergeCell ref="K4:K5"/>
    <mergeCell ref="L4:L5"/>
    <mergeCell ref="B24:E24"/>
    <mergeCell ref="B25:E25"/>
    <mergeCell ref="B26:E26"/>
    <mergeCell ref="A6:A11"/>
    <mergeCell ref="A12:A17"/>
    <mergeCell ref="A18:A27"/>
    <mergeCell ref="A28:A37"/>
    <mergeCell ref="B7:E7"/>
    <mergeCell ref="B8:E8"/>
    <mergeCell ref="B9:E9"/>
    <mergeCell ref="B27:E27"/>
    <mergeCell ref="B28:E28"/>
    <mergeCell ref="B19:E19"/>
    <mergeCell ref="B20:E20"/>
    <mergeCell ref="B21:E21"/>
    <mergeCell ref="B22:E22"/>
    <mergeCell ref="B23:E23"/>
    <mergeCell ref="B6:E6"/>
    <mergeCell ref="B16:E16"/>
    <mergeCell ref="B17:E17"/>
    <mergeCell ref="B18:E18"/>
    <mergeCell ref="B10:E10"/>
    <mergeCell ref="B11:E11"/>
    <mergeCell ref="B12:E12"/>
    <mergeCell ref="B13:E13"/>
    <mergeCell ref="B14:E14"/>
    <mergeCell ref="B15:E15"/>
  </mergeCells>
  <phoneticPr fontId="1" type="noConversion"/>
  <conditionalFormatting sqref="M6:AQ37">
    <cfRule type="expression" dxfId="1" priority="1">
      <formula>(M$5&gt;=$H6)*(M$5&lt;=$I6)</formula>
    </cfRule>
    <cfRule type="expression" dxfId="0" priority="3">
      <formula>(M$5&gt;=$F6)*(M$5&lt;=$G6)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dcterms:created xsi:type="dcterms:W3CDTF">2018-09-04T06:08:58Z</dcterms:created>
  <dcterms:modified xsi:type="dcterms:W3CDTF">2019-05-20T02:51:47Z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