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ristopher Cruz\Documents\Github\openshot-qt-SCE\src\SCE\Export\"/>
    </mc:Choice>
  </mc:AlternateContent>
  <xr:revisionPtr revIDLastSave="0" documentId="13_ncr:1_{C49F48F5-B424-4DF0-B536-2CAC8A8C208F}" xr6:coauthVersionLast="47" xr6:coauthVersionMax="47" xr10:uidLastSave="{00000000-0000-0000-0000-000000000000}"/>
  <bookViews>
    <workbookView xWindow="810" yWindow="-120" windowWidth="28110" windowHeight="16440" xr2:uid="{EB1571F1-1E39-467A-AEF9-1F871B1AD58B}"/>
  </bookViews>
  <sheets>
    <sheet name="Rapport Général" sheetId="2" r:id="rId1"/>
    <sheet name="Connection vers Data" sheetId="6" r:id="rId2"/>
  </sheets>
  <definedNames>
    <definedName name="DonnéesExternes_1" localSheetId="1" hidden="1">'Connection vers Data'!#REF!</definedName>
    <definedName name="DonnéesExternes_2" localSheetId="1" hidden="1">'Connection vers Data'!$A$5:$A$6</definedName>
    <definedName name="FilePath">'Connection vers Data'!$B$3</definedName>
    <definedName name="NomFichierCSV">'Connection vers Data'!$B$1</definedName>
    <definedName name="PathFileExcel">'Connection vers Data'!$B$2</definedName>
    <definedName name="Segment_Description">#N/A</definedName>
    <definedName name="Segment_Track">#N/A</definedName>
  </definedNames>
  <calcPr calcId="191029"/>
  <pivotCaches>
    <pivotCache cacheId="9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2" i="6" a="1"/>
  <c r="B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44045-34E5-481D-9556-02C88E32664C}" keepAlive="1" name="Requête - ExportSCE" description="Connexion à la requête « ExportSCE » dans le classeur." type="5" refreshedVersion="8" background="1" refreshOnLoad="1" saveData="1">
    <dbPr connection="Provider=Microsoft.Mashup.OleDb.1;Data Source=$Workbook$;Location=ExportSCE;Extended Properties=&quot;&quot;" command="SELECT * FROM [ExportSCE]"/>
  </connection>
  <connection id="2" xr16:uid="{5F8E19A3-6A0B-43E8-84DA-3320043E8CAD}" keepAlive="1" name="Requête - FullName" description="Connexion à la requête « FullName » dans le classeur." type="5" refreshedVersion="8" background="1" refreshOnLoad="1" saveData="1">
    <dbPr connection="Provider=Microsoft.Mashup.OleDb.1;Data Source=$Workbook$;Location=FullName;Extended Properties=&quot;&quot;" command="SELECT * FROM [FullName]"/>
  </connection>
  <connection id="3" xr16:uid="{E84748F0-654C-4DAA-AD44-365CA1270DE3}" keepAlive="1" name="Requête - functionGetNamedRange" description="Connexion à la requête « functionGetNamedRange » dans le classeur." type="5" refreshedVersion="0" background="1">
    <dbPr connection="Provider=Microsoft.Mashup.OleDb.1;Data Source=$Workbook$;Location=functionGetNamedRange;Extended Properties=&quot;&quot;" command="SELECT * FROM [functionGetNamedRan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<sst xmlns="http://schemas.openxmlformats.org/spreadsheetml/2006/main" count="36" uniqueCount="35">
  <si>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Sante et Securite L'inspection des lieux de travail.mp4</t>
  </si>
  <si>
    <t>Video</t>
  </si>
  <si>
    <t>Cycle1</t>
  </si>
  <si>
    <t>Cycle</t>
  </si>
  <si>
    <t>Cycle2</t>
  </si>
  <si>
    <t>Cycle3</t>
  </si>
  <si>
    <t>Cycle4</t>
  </si>
  <si>
    <t>Prendre outil</t>
  </si>
  <si>
    <t>LeftAction</t>
  </si>
  <si>
    <t>RightAction</t>
  </si>
  <si>
    <t>Tenir la composante</t>
  </si>
  <si>
    <t>Souder</t>
  </si>
  <si>
    <t>Task</t>
  </si>
  <si>
    <t>Nettoyer</t>
  </si>
  <si>
    <t>Inspecter</t>
  </si>
  <si>
    <t>utilise'symbole</t>
  </si>
  <si>
    <t>Test</t>
  </si>
  <si>
    <t>Total général</t>
  </si>
  <si>
    <t>Temps total</t>
  </si>
  <si>
    <t>Pourcentage du temps</t>
  </si>
  <si>
    <t>Moyenne du temps</t>
  </si>
  <si>
    <t>Répétition</t>
  </si>
  <si>
    <t>Total Cycle</t>
  </si>
  <si>
    <t>Total LeftAction</t>
  </si>
  <si>
    <t>Total RightAction</t>
  </si>
  <si>
    <t>Total Task</t>
  </si>
  <si>
    <t>Total Test</t>
  </si>
  <si>
    <t>Total Video</t>
  </si>
  <si>
    <t>Track</t>
  </si>
  <si>
    <t>Le chemin vers le fichier data (ExportSCE.CSV)</t>
  </si>
  <si>
    <t>Nom du fichier CSV</t>
  </si>
  <si>
    <t>ExportSCE.csv</t>
  </si>
  <si>
    <t>Le chemin de ce fichier Excel</t>
  </si>
  <si>
    <t>C:\Users\Cristopher Cruz\Documents\Github\openshot-qt-SCE\src\SCE\Export\ExportSCE_assets\ExportSCE.csv</t>
  </si>
  <si>
    <t>Chemin vers Data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</si>
</sst>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75"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  <dxf>
      <numFmt numFmtId="2" formatCode="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microsoft.com/office/2007/relationships/slicerCache" Target="slicerCaches/slicerCache2.xml"/><Relationship Id="rId10" Type="http://schemas.openxmlformats.org/officeDocument/2006/relationships/sheetMetadata" Target="metadata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10</xdr:col>
      <xdr:colOff>304800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escription">
              <a:extLst>
                <a:ext uri="{FF2B5EF4-FFF2-40B4-BE49-F238E27FC236}">
                  <a16:creationId xmlns:a16="http://schemas.microsoft.com/office/drawing/2014/main" id="{9C42F8AA-266B-D37E-A602-1DE69EF052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9400" y="19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619125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rack">
              <a:extLst>
                <a:ext uri="{FF2B5EF4-FFF2-40B4-BE49-F238E27FC236}">
                  <a16:creationId xmlns:a16="http://schemas.microsoft.com/office/drawing/2014/main" id="{EB1131EB-A4BC-840F-60E5-4D6BE8D7D2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c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7725" y="19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 Cruz" refreshedDate="45141.511453472223" backgroundQuery="1" createdVersion="8" refreshedVersion="8" minRefreshableVersion="3" recordCount="28" xr:uid="{44FB8DD1-1405-4937-BDE0-51B7970887B4}">
  <cacheSource type="external" connectionId="1"/>
  <cacheFields count="5">
    <cacheField name="Description" numFmtId="0">
      <sharedItems count="11">
        <s v="Sante et Securite L'inspection des lieux de travail.mp4"/>
        <s v="Cycle1"/>
        <s v="Cycle2"/>
        <s v="Cycle3"/>
        <s v="Cycle4"/>
        <s v="Prendre outil"/>
        <s v="Tenir la composante"/>
        <s v="Souder"/>
        <s v="Nettoyer"/>
        <s v="Inspecter"/>
        <s v="utilise'symbole"/>
      </sharedItems>
    </cacheField>
    <cacheField name="Color" numFmtId="0">
      <sharedItems count="12">
        <s v=""/>
        <s v="#ffbe6f"/>
        <s v="#f9f06b"/>
        <s v="#8ff0a4"/>
        <s v="#99c1f1"/>
        <s v="#f66151"/>
        <s v="#dc8add"/>
        <s v="#1a5fb4"/>
        <s v="#e5a50a"/>
        <s v="#26a269"/>
        <s v="#c64600"/>
        <s v="#000000"/>
      </sharedItems>
    </cacheField>
    <cacheField name="Track" numFmtId="0">
      <sharedItems count="6">
        <s v="Video"/>
        <s v="Cycle"/>
        <s v="LeftAction"/>
        <s v="RightAction"/>
        <s v="Task"/>
        <s v="Test"/>
      </sharedItems>
    </cacheField>
    <cacheField name="Position" numFmtId="0">
      <sharedItems containsSemiMixedTypes="0" containsString="0" containsNumber="1" minValue="0" maxValue="90.8" count="25">
        <n v="0"/>
        <n v="20.9"/>
        <n v="43.966700000000003"/>
        <n v="80.833299999999994"/>
        <n v="4.1333000000000002"/>
        <n v="9.0667000000000009"/>
        <n v="14.2"/>
        <n v="15.7"/>
        <n v="17.2"/>
        <n v="18.333300000000001"/>
        <n v="20.633299999999998"/>
        <n v="23.1"/>
        <n v="1.7666999999999999"/>
        <n v="15"/>
        <n v="33.5"/>
        <n v="55.8"/>
        <n v="62.1"/>
        <n v="63.5"/>
        <n v="65.533299999999997"/>
        <n v="77.7333"/>
        <n v="80.599999999999994"/>
        <n v="84.133300000000006"/>
        <n v="86.133300000000006"/>
        <n v="90.8"/>
        <n v="65.7"/>
      </sharedItems>
    </cacheField>
    <cacheField name="Duration" numFmtId="0">
      <sharedItems containsSemiMixedTypes="0" containsString="0" containsNumber="1" minValue="0.16669999999999999" maxValue="384.31349999999998" count="25">
        <n v="384.31349999999998"/>
        <n v="20.9"/>
        <n v="23.066700000000001"/>
        <n v="36.866700000000002"/>
        <n v="146.86670000000001"/>
        <n v="4.9333"/>
        <n v="30.166699999999999"/>
        <n v="0.6"/>
        <n v="0.5"/>
        <n v="0.16669999999999999"/>
        <n v="0.83330000000000004"/>
        <n v="0.7"/>
        <n v="7.1"/>
        <n v="11.8"/>
        <n v="9.2667000000000002"/>
        <n v="2.3666999999999998"/>
        <n v="0.5333"/>
        <n v="1.1667000000000001"/>
        <n v="1.3667"/>
        <n v="1.4333"/>
        <n v="0.56669999999999998"/>
        <n v="0.8"/>
        <n v="9.6"/>
        <n v="14.9"/>
        <n v="15"/>
      </sharedItems>
    </cacheField>
  </cacheFields>
  <extLst>
    <ext xmlns:x14="http://schemas.microsoft.com/office/spreadsheetml/2009/9/main" uri="{725AE2AE-9491-48be-B2B4-4EB974FC3084}">
      <x14:pivotCacheDefinition pivotCacheId="19867678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</r>
  <r>
    <x v="1"/>
    <x v="1"/>
    <x v="1"/>
    <x v="0"/>
    <x v="1"/>
  </r>
  <r>
    <x v="2"/>
    <x v="2"/>
    <x v="1"/>
    <x v="1"/>
    <x v="2"/>
  </r>
  <r>
    <x v="3"/>
    <x v="3"/>
    <x v="1"/>
    <x v="2"/>
    <x v="3"/>
  </r>
  <r>
    <x v="4"/>
    <x v="4"/>
    <x v="1"/>
    <x v="3"/>
    <x v="4"/>
  </r>
  <r>
    <x v="5"/>
    <x v="5"/>
    <x v="2"/>
    <x v="4"/>
    <x v="5"/>
  </r>
  <r>
    <x v="5"/>
    <x v="6"/>
    <x v="3"/>
    <x v="4"/>
    <x v="5"/>
  </r>
  <r>
    <x v="6"/>
    <x v="7"/>
    <x v="3"/>
    <x v="5"/>
    <x v="6"/>
  </r>
  <r>
    <x v="5"/>
    <x v="5"/>
    <x v="2"/>
    <x v="6"/>
    <x v="7"/>
  </r>
  <r>
    <x v="5"/>
    <x v="5"/>
    <x v="2"/>
    <x v="7"/>
    <x v="7"/>
  </r>
  <r>
    <x v="5"/>
    <x v="5"/>
    <x v="2"/>
    <x v="8"/>
    <x v="8"/>
  </r>
  <r>
    <x v="5"/>
    <x v="5"/>
    <x v="2"/>
    <x v="9"/>
    <x v="9"/>
  </r>
  <r>
    <x v="5"/>
    <x v="5"/>
    <x v="2"/>
    <x v="10"/>
    <x v="10"/>
  </r>
  <r>
    <x v="5"/>
    <x v="5"/>
    <x v="2"/>
    <x v="11"/>
    <x v="11"/>
  </r>
  <r>
    <x v="7"/>
    <x v="8"/>
    <x v="4"/>
    <x v="12"/>
    <x v="12"/>
  </r>
  <r>
    <x v="8"/>
    <x v="9"/>
    <x v="4"/>
    <x v="13"/>
    <x v="13"/>
  </r>
  <r>
    <x v="9"/>
    <x v="10"/>
    <x v="4"/>
    <x v="14"/>
    <x v="14"/>
  </r>
  <r>
    <x v="5"/>
    <x v="6"/>
    <x v="3"/>
    <x v="15"/>
    <x v="15"/>
  </r>
  <r>
    <x v="5"/>
    <x v="6"/>
    <x v="3"/>
    <x v="16"/>
    <x v="16"/>
  </r>
  <r>
    <x v="5"/>
    <x v="6"/>
    <x v="3"/>
    <x v="17"/>
    <x v="17"/>
  </r>
  <r>
    <x v="5"/>
    <x v="6"/>
    <x v="3"/>
    <x v="18"/>
    <x v="9"/>
  </r>
  <r>
    <x v="5"/>
    <x v="6"/>
    <x v="3"/>
    <x v="19"/>
    <x v="18"/>
  </r>
  <r>
    <x v="6"/>
    <x v="7"/>
    <x v="3"/>
    <x v="20"/>
    <x v="19"/>
  </r>
  <r>
    <x v="5"/>
    <x v="5"/>
    <x v="2"/>
    <x v="21"/>
    <x v="20"/>
  </r>
  <r>
    <x v="5"/>
    <x v="5"/>
    <x v="2"/>
    <x v="22"/>
    <x v="21"/>
  </r>
  <r>
    <x v="9"/>
    <x v="10"/>
    <x v="4"/>
    <x v="23"/>
    <x v="22"/>
  </r>
  <r>
    <x v="7"/>
    <x v="8"/>
    <x v="4"/>
    <x v="24"/>
    <x v="23"/>
  </r>
  <r>
    <x v="10"/>
    <x v="11"/>
    <x v="5"/>
    <x v="0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F2D97-74A0-45AD-A232-5690D571ACA8}" name="Tableau croisé dynamique2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Track" fieldListSortAscending="1">
  <location ref="A2:E33" firstHeaderRow="0" firstDataRow="1" firstDataCol="1"/>
  <pivotFields count="5">
    <pivotField axis="axisRow" subtotalTop="0" showAll="0" insertBlankRow="1">
      <items count="12">
        <item sd="0" x="1"/>
        <item sd="0" x="2"/>
        <item sd="0" x="3"/>
        <item sd="0" x="4"/>
        <item sd="0" x="9"/>
        <item sd="0" x="8"/>
        <item x="5"/>
        <item sd="0" x="0"/>
        <item sd="0" x="7"/>
        <item sd="0" x="6"/>
        <item sd="0" x="10"/>
        <item t="default" sd="0"/>
      </items>
    </pivotField>
    <pivotField subtotalTop="0" showAll="0" insertBlankRow="1"/>
    <pivotField axis="axisRow" subtotalTop="0" showAll="0" insertBlankRow="1">
      <items count="7">
        <item x="1"/>
        <item x="2"/>
        <item x="3"/>
        <item x="4"/>
        <item x="5"/>
        <item x="0"/>
        <item t="default"/>
      </items>
    </pivotField>
    <pivotField subtotalTop="0" showAll="0" insertBlankRow="1"/>
    <pivotField dataField="1" subtotalTop="0" showAll="0" insertBlankRow="1"/>
  </pivotFields>
  <rowFields count="2">
    <field x="2"/>
    <field x="0"/>
  </rowFields>
  <rowItems count="31">
    <i>
      <x/>
    </i>
    <i r="1">
      <x/>
    </i>
    <i r="1">
      <x v="1"/>
    </i>
    <i r="1">
      <x v="2"/>
    </i>
    <i r="1">
      <x v="3"/>
    </i>
    <i t="default">
      <x/>
    </i>
    <i t="blank">
      <x/>
    </i>
    <i>
      <x v="1"/>
    </i>
    <i r="1">
      <x v="6"/>
    </i>
    <i t="default">
      <x v="1"/>
    </i>
    <i t="blank">
      <x v="1"/>
    </i>
    <i>
      <x v="2"/>
    </i>
    <i r="1">
      <x v="6"/>
    </i>
    <i r="1">
      <x v="9"/>
    </i>
    <i t="default">
      <x v="2"/>
    </i>
    <i t="blank">
      <x v="2"/>
    </i>
    <i>
      <x v="3"/>
    </i>
    <i r="1">
      <x v="4"/>
    </i>
    <i r="1">
      <x v="5"/>
    </i>
    <i r="1">
      <x v="8"/>
    </i>
    <i t="default">
      <x v="3"/>
    </i>
    <i t="blank">
      <x v="3"/>
    </i>
    <i>
      <x v="4"/>
    </i>
    <i r="1">
      <x v="10"/>
    </i>
    <i t="default">
      <x v="4"/>
    </i>
    <i t="blank">
      <x v="4"/>
    </i>
    <i>
      <x v="5"/>
    </i>
    <i r="1">
      <x v="7"/>
    </i>
    <i t="default">
      <x v="5"/>
    </i>
    <i t="blank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Répétition" fld="4" subtotal="count" baseField="2" baseItem="0"/>
    <dataField name="Moyenne du temps" fld="4" subtotal="average" baseField="2" baseItem="0" numFmtId="2"/>
    <dataField name="Temps total" fld="4" baseField="2" baseItem="0" numFmtId="2"/>
    <dataField name="Pourcentage du temps" fld="4" baseField="2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25"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2" type="button" dataOnly="0" labelOnly="1" outline="0" axis="axisRow" fieldPosition="0"/>
    </format>
    <format dxfId="71">
      <pivotArea dataOnly="0" labelOnly="1" fieldPosition="0">
        <references count="1">
          <reference field="2" count="0"/>
        </references>
      </pivotArea>
    </format>
    <format dxfId="70">
      <pivotArea dataOnly="0" labelOnly="1" grandRow="1" outline="0" fieldPosition="0"/>
    </format>
    <format dxfId="69">
      <pivotArea dataOnly="0" labelOnly="1" fieldPosition="0">
        <references count="2">
          <reference field="0" count="4">
            <x v="0"/>
            <x v="1"/>
            <x v="2"/>
            <x v="3"/>
          </reference>
          <reference field="2" count="1" selected="0">
            <x v="0"/>
          </reference>
        </references>
      </pivotArea>
    </format>
    <format dxfId="68">
      <pivotArea dataOnly="0" labelOnly="1" fieldPosition="0">
        <references count="2">
          <reference field="0" count="1">
            <x v="6"/>
          </reference>
          <reference field="2" count="1" selected="0">
            <x v="1"/>
          </reference>
        </references>
      </pivotArea>
    </format>
    <format dxfId="67">
      <pivotArea dataOnly="0" labelOnly="1" fieldPosition="0">
        <references count="2">
          <reference field="0" count="2">
            <x v="6"/>
            <x v="9"/>
          </reference>
          <reference field="2" count="1" selected="0">
            <x v="2"/>
          </reference>
        </references>
      </pivotArea>
    </format>
    <format dxfId="66">
      <pivotArea dataOnly="0" labelOnly="1" fieldPosition="0">
        <references count="2">
          <reference field="0" count="3">
            <x v="4"/>
            <x v="5"/>
            <x v="8"/>
          </reference>
          <reference field="2" count="1" selected="0">
            <x v="3"/>
          </reference>
        </references>
      </pivotArea>
    </format>
    <format dxfId="65">
      <pivotArea dataOnly="0" labelOnly="1" fieldPosition="0">
        <references count="2">
          <reference field="0" count="1">
            <x v="10"/>
          </reference>
          <reference field="2" count="1" selected="0">
            <x v="4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2" count="1" selected="0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3">
            <x v="0"/>
            <x v="2"/>
            <x v="3"/>
          </reference>
        </references>
      </pivotArea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dataOnly="0" labelOnly="1" outline="0" fieldPosition="0">
        <references count="1">
          <reference field="4294967294" count="3">
            <x v="0"/>
            <x v="2"/>
            <x v="3"/>
          </reference>
        </references>
      </pivotArea>
    </format>
    <format dxfId="59">
      <pivotArea field="2" type="button" dataOnly="0" labelOnly="1" outline="0" axis="axisRow" fieldPosition="0"/>
    </format>
    <format dxfId="58">
      <pivotArea dataOnly="0" labelOnly="1" fieldPosition="0">
        <references count="1">
          <reference field="2" count="0"/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2">
          <reference field="0" count="4">
            <x v="0"/>
            <x v="1"/>
            <x v="2"/>
            <x v="3"/>
          </reference>
          <reference field="2" count="1" selected="0">
            <x v="0"/>
          </reference>
        </references>
      </pivotArea>
    </format>
    <format dxfId="55">
      <pivotArea dataOnly="0" labelOnly="1" fieldPosition="0">
        <references count="2">
          <reference field="0" count="1">
            <x v="6"/>
          </reference>
          <reference field="2" count="1" selected="0">
            <x v="1"/>
          </reference>
        </references>
      </pivotArea>
    </format>
    <format dxfId="54">
      <pivotArea dataOnly="0" labelOnly="1" fieldPosition="0">
        <references count="2">
          <reference field="0" count="2">
            <x v="6"/>
            <x v="9"/>
          </reference>
          <reference field="2" count="1" selected="0">
            <x v="2"/>
          </reference>
        </references>
      </pivotArea>
    </format>
    <format dxfId="53">
      <pivotArea dataOnly="0" labelOnly="1" fieldPosition="0">
        <references count="2">
          <reference field="0" count="3">
            <x v="4"/>
            <x v="5"/>
            <x v="8"/>
          </reference>
          <reference field="2" count="1" selected="0">
            <x v="3"/>
          </reference>
        </references>
      </pivotArea>
    </format>
    <format dxfId="52">
      <pivotArea dataOnly="0" labelOnly="1" fieldPosition="0">
        <references count="2">
          <reference field="0" count="1">
            <x v="10"/>
          </reference>
          <reference field="2" count="1" selected="0">
            <x v="4"/>
          </reference>
        </references>
      </pivotArea>
    </format>
    <format dxfId="51">
      <pivotArea dataOnly="0" labelOnly="1" fieldPosition="0">
        <references count="2">
          <reference field="0" count="1">
            <x v="7"/>
          </reference>
          <reference field="2" count="1" selected="0">
            <x v="5"/>
          </reference>
        </references>
      </pivotArea>
    </format>
    <format dxfId="5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refreshOnLoad="1" connectionId="2" xr16:uid="{855A8367-8B85-4441-8BE7-5774ABC3C49B}" autoFormatId="16" applyNumberFormats="0" applyBorderFormats="0" applyFontFormats="0" applyPatternFormats="0" applyAlignmentFormats="0" applyWidthHeightFormats="0">
  <queryTableRefresh nextId="2">
    <queryTableFields count="1">
      <queryTableField id="1" name="Chemin vers Data CSV" tableColumnId="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escription" xr10:uid="{9BBD1406-F8D6-4FA6-B063-97C081732E40}" sourceName="Description">
  <pivotTables>
    <pivotTable tabId="2" name="Tableau croisé dynamique2"/>
  </pivotTables>
  <data>
    <tabular pivotCacheId="1986767889">
      <items count="11">
        <i x="1" s="1"/>
        <i x="2" s="1"/>
        <i x="3" s="1"/>
        <i x="4" s="1"/>
        <i x="9" s="1"/>
        <i x="8" s="1"/>
        <i x="5" s="1"/>
        <i x="0" s="1"/>
        <i x="7" s="1"/>
        <i x="6" s="1"/>
        <i x="1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Track" xr10:uid="{0596EF35-5CC8-4F97-A096-3150E4D7B915}" sourceName="Track">
  <pivotTables>
    <pivotTable tabId="2" name="Tableau croisé dynamique2"/>
  </pivotTables>
  <data>
    <tabular pivotCacheId="1986767889">
      <items count="6">
        <i x="1" s="1"/>
        <i x="2" s="1"/>
        <i x="3" s="1"/>
        <i x="4" s="1"/>
        <i x="5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tion" xr10:uid="{DD67E61D-4818-45FE-9C21-5B723DD3D43E}" cache="Segment_Description" caption="Description" rowHeight="241300"/>
  <slicer name="Track" xr10:uid="{477A0530-6C5A-4410-9FE4-6BC0327283CC}" cache="Segment_Track" caption="Track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F5CA68-C938-4048-AD27-86617DC052FB}" name="Tableau_FullName" displayName="Tableau_FullName" ref="A5:A6" tableType="queryTable" totalsRowShown="0">
  <autoFilter ref="A5:A6" xr:uid="{20F5CA68-C938-4048-AD27-86617DC052FB}"/>
  <tableColumns count="1">
    <tableColumn id="1" xr3:uid="{2B8FC15D-545F-48E7-A07C-5A69E0D6F294}" uniqueName="1" name="Chemin vers Data CSV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93F-FA7F-43B8-A6D1-6765FD775CB6}">
  <dimension ref="A1:G51"/>
  <sheetViews>
    <sheetView tabSelected="1" workbookViewId="0">
      <selection activeCell="I22" sqref="I22"/>
    </sheetView>
  </sheetViews>
  <sheetFormatPr baseColWidth="10" defaultRowHeight="15" x14ac:dyDescent="0.25"/>
  <cols>
    <col min="1" max="1" width="51.42578125" style="2" bestFit="1" customWidth="1"/>
    <col min="2" max="2" width="10.42578125" style="2" bestFit="1" customWidth="1"/>
    <col min="3" max="3" width="18.42578125" style="2" bestFit="1" customWidth="1"/>
    <col min="4" max="4" width="11.42578125" style="2" bestFit="1" customWidth="1"/>
    <col min="5" max="5" width="21" style="2" bestFit="1" customWidth="1"/>
    <col min="6" max="6" width="14.28515625" style="2" bestFit="1" customWidth="1"/>
    <col min="7" max="7" width="18.140625" style="2" bestFit="1" customWidth="1"/>
    <col min="8" max="16384" width="11.42578125" style="2"/>
  </cols>
  <sheetData>
    <row r="1" spans="1:7" x14ac:dyDescent="0.25">
      <c r="A1"/>
      <c r="B1"/>
      <c r="C1"/>
      <c r="D1"/>
      <c r="E1"/>
      <c r="F1"/>
      <c r="G1"/>
    </row>
    <row r="2" spans="1:7" x14ac:dyDescent="0.25">
      <c r="A2" s="5" t="s">
        <v>28</v>
      </c>
      <c r="B2" s="2" t="s">
        <v>21</v>
      </c>
      <c r="C2" s="2" t="s">
        <v>20</v>
      </c>
      <c r="D2" s="2" t="s">
        <v>18</v>
      </c>
      <c r="E2" s="2" t="s">
        <v>19</v>
      </c>
      <c r="F2"/>
      <c r="G2"/>
    </row>
    <row r="3" spans="1:7" x14ac:dyDescent="0.25">
      <c r="A3" s="1" t="s">
        <v>3</v>
      </c>
      <c r="B3" s="8"/>
      <c r="C3" s="3"/>
      <c r="D3" s="3"/>
      <c r="E3" s="4"/>
      <c r="F3"/>
      <c r="G3"/>
    </row>
    <row r="4" spans="1:7" x14ac:dyDescent="0.25">
      <c r="A4" s="1" t="s">
        <v>2</v>
      </c>
      <c r="B4" s="8">
        <v>1</v>
      </c>
      <c r="C4" s="3">
        <v>20.9</v>
      </c>
      <c r="D4" s="3">
        <v>20.9</v>
      </c>
      <c r="E4" s="4">
        <v>9.1787399302854927E-2</v>
      </c>
      <c r="F4"/>
      <c r="G4"/>
    </row>
    <row r="5" spans="1:7" x14ac:dyDescent="0.25">
      <c r="A5" s="1" t="s">
        <v>4</v>
      </c>
      <c r="B5" s="8">
        <v>1</v>
      </c>
      <c r="C5" s="3">
        <v>23.066700000000001</v>
      </c>
      <c r="D5" s="3">
        <v>23.066700000000001</v>
      </c>
      <c r="E5" s="4">
        <v>0.10130298581335713</v>
      </c>
      <c r="F5"/>
      <c r="G5"/>
    </row>
    <row r="6" spans="1:7" x14ac:dyDescent="0.25">
      <c r="A6" s="1" t="s">
        <v>5</v>
      </c>
      <c r="B6" s="8">
        <v>1</v>
      </c>
      <c r="C6" s="3">
        <v>36.866700000000002</v>
      </c>
      <c r="D6" s="3">
        <v>36.866700000000002</v>
      </c>
      <c r="E6" s="4">
        <v>0.16190901980280201</v>
      </c>
      <c r="F6"/>
      <c r="G6"/>
    </row>
    <row r="7" spans="1:7" x14ac:dyDescent="0.25">
      <c r="A7" s="1" t="s">
        <v>6</v>
      </c>
      <c r="B7" s="8">
        <v>1</v>
      </c>
      <c r="C7" s="3">
        <v>146.86670000000001</v>
      </c>
      <c r="D7" s="3">
        <v>146.86670000000001</v>
      </c>
      <c r="E7" s="4">
        <v>0.64500059508098584</v>
      </c>
      <c r="F7"/>
      <c r="G7"/>
    </row>
    <row r="8" spans="1:7" x14ac:dyDescent="0.25">
      <c r="A8" s="2" t="s">
        <v>22</v>
      </c>
      <c r="B8" s="8">
        <v>4</v>
      </c>
      <c r="C8" s="3">
        <v>56.925025000000005</v>
      </c>
      <c r="D8" s="3">
        <v>227.70010000000002</v>
      </c>
      <c r="E8" s="4">
        <v>0.31127250248354887</v>
      </c>
      <c r="F8"/>
      <c r="G8"/>
    </row>
    <row r="9" spans="1:7" x14ac:dyDescent="0.25">
      <c r="B9" s="8"/>
      <c r="C9" s="3"/>
      <c r="D9" s="3"/>
      <c r="E9" s="4"/>
      <c r="F9"/>
      <c r="G9"/>
    </row>
    <row r="10" spans="1:7" x14ac:dyDescent="0.25">
      <c r="A10" s="1" t="s">
        <v>8</v>
      </c>
      <c r="B10" s="8"/>
      <c r="C10" s="3"/>
      <c r="D10" s="3"/>
      <c r="E10" s="4"/>
      <c r="F10"/>
      <c r="G10"/>
    </row>
    <row r="11" spans="1:7" x14ac:dyDescent="0.25">
      <c r="A11" s="1" t="s">
        <v>7</v>
      </c>
      <c r="B11" s="8">
        <v>9</v>
      </c>
      <c r="C11" s="3">
        <v>1.0777777777777777</v>
      </c>
      <c r="D11" s="3">
        <v>9.6999999999999993</v>
      </c>
      <c r="E11" s="4">
        <v>1</v>
      </c>
      <c r="F11"/>
      <c r="G11"/>
    </row>
    <row r="12" spans="1:7" x14ac:dyDescent="0.25">
      <c r="A12" s="2" t="s">
        <v>23</v>
      </c>
      <c r="B12" s="8">
        <v>9</v>
      </c>
      <c r="C12" s="3">
        <v>1.0777777777777777</v>
      </c>
      <c r="D12" s="3">
        <v>9.6999999999999993</v>
      </c>
      <c r="E12" s="4">
        <v>1.3260175441690291E-2</v>
      </c>
      <c r="F12"/>
      <c r="G12"/>
    </row>
    <row r="13" spans="1:7" x14ac:dyDescent="0.25">
      <c r="B13" s="8"/>
      <c r="C13" s="3"/>
      <c r="D13" s="3"/>
      <c r="E13" s="4"/>
      <c r="F13"/>
      <c r="G13"/>
    </row>
    <row r="14" spans="1:7" x14ac:dyDescent="0.25">
      <c r="A14" s="1" t="s">
        <v>9</v>
      </c>
      <c r="B14" s="8"/>
      <c r="C14" s="3"/>
      <c r="D14" s="3"/>
      <c r="E14" s="4"/>
      <c r="F14"/>
      <c r="G14"/>
    </row>
    <row r="15" spans="1:7" x14ac:dyDescent="0.25">
      <c r="A15" s="1" t="s">
        <v>7</v>
      </c>
      <c r="B15" s="8">
        <v>6</v>
      </c>
      <c r="C15" s="3">
        <v>1.7555666666666667</v>
      </c>
      <c r="D15" s="3">
        <v>10.5334</v>
      </c>
      <c r="E15" s="4">
        <v>0.25000118670698307</v>
      </c>
      <c r="F15"/>
      <c r="G15"/>
    </row>
    <row r="16" spans="1:7" x14ac:dyDescent="0.25">
      <c r="A16" s="1" t="s">
        <v>10</v>
      </c>
      <c r="B16" s="8">
        <v>2</v>
      </c>
      <c r="C16" s="3">
        <v>15.799999999999999</v>
      </c>
      <c r="D16" s="3">
        <v>31.599999999999998</v>
      </c>
      <c r="E16" s="4">
        <v>0.74999881329301687</v>
      </c>
      <c r="F16"/>
      <c r="G16"/>
    </row>
    <row r="17" spans="1:7" x14ac:dyDescent="0.25">
      <c r="A17" s="2" t="s">
        <v>24</v>
      </c>
      <c r="B17" s="8">
        <v>8</v>
      </c>
      <c r="C17" s="3">
        <v>5.2666750000000002</v>
      </c>
      <c r="D17" s="3">
        <v>42.133400000000002</v>
      </c>
      <c r="E17" s="4">
        <v>5.759755422215606E-2</v>
      </c>
      <c r="F17"/>
      <c r="G17"/>
    </row>
    <row r="18" spans="1:7" x14ac:dyDescent="0.25">
      <c r="B18" s="8"/>
      <c r="C18" s="3"/>
      <c r="D18" s="3"/>
      <c r="E18" s="4"/>
      <c r="F18"/>
      <c r="G18"/>
    </row>
    <row r="19" spans="1:7" x14ac:dyDescent="0.25">
      <c r="A19" s="1" t="s">
        <v>12</v>
      </c>
      <c r="B19" s="8"/>
      <c r="C19" s="3"/>
      <c r="D19" s="3"/>
      <c r="E19" s="4"/>
      <c r="F19"/>
      <c r="G19"/>
    </row>
    <row r="20" spans="1:7" x14ac:dyDescent="0.25">
      <c r="A20" s="1" t="s">
        <v>14</v>
      </c>
      <c r="B20" s="8">
        <v>2</v>
      </c>
      <c r="C20" s="3">
        <v>9.4333500000000008</v>
      </c>
      <c r="D20" s="3">
        <v>18.866700000000002</v>
      </c>
      <c r="E20" s="4">
        <v>0.35822825428591504</v>
      </c>
      <c r="F20"/>
      <c r="G20"/>
    </row>
    <row r="21" spans="1:7" x14ac:dyDescent="0.25">
      <c r="A21" s="1" t="s">
        <v>13</v>
      </c>
      <c r="B21" s="8">
        <v>1</v>
      </c>
      <c r="C21" s="3">
        <v>11.8</v>
      </c>
      <c r="D21" s="3">
        <v>11.8</v>
      </c>
      <c r="E21" s="4">
        <v>0.22405049110728412</v>
      </c>
      <c r="F21"/>
      <c r="G21"/>
    </row>
    <row r="22" spans="1:7" x14ac:dyDescent="0.25">
      <c r="A22" s="1" t="s">
        <v>11</v>
      </c>
      <c r="B22" s="8">
        <v>2</v>
      </c>
      <c r="C22" s="3">
        <v>11</v>
      </c>
      <c r="D22" s="3">
        <v>22</v>
      </c>
      <c r="E22" s="4">
        <v>0.41772125460680087</v>
      </c>
      <c r="F22"/>
      <c r="G22"/>
    </row>
    <row r="23" spans="1:7" x14ac:dyDescent="0.25">
      <c r="A23" s="2" t="s">
        <v>25</v>
      </c>
      <c r="B23" s="8">
        <v>5</v>
      </c>
      <c r="C23" s="3">
        <v>10.533339999999999</v>
      </c>
      <c r="D23" s="3">
        <v>52.666699999999999</v>
      </c>
      <c r="E23" s="4">
        <v>7.1996874426275267E-2</v>
      </c>
      <c r="F23"/>
      <c r="G23"/>
    </row>
    <row r="24" spans="1:7" x14ac:dyDescent="0.25">
      <c r="B24" s="8"/>
      <c r="C24" s="3"/>
      <c r="D24" s="3"/>
      <c r="E24" s="4"/>
      <c r="F24"/>
      <c r="G24"/>
    </row>
    <row r="25" spans="1:7" x14ac:dyDescent="0.25">
      <c r="A25" s="1" t="s">
        <v>16</v>
      </c>
      <c r="B25" s="8"/>
      <c r="C25" s="3"/>
      <c r="D25" s="3"/>
      <c r="E25" s="4"/>
      <c r="F25"/>
      <c r="G25"/>
    </row>
    <row r="26" spans="1:7" x14ac:dyDescent="0.25">
      <c r="A26" s="1" t="s">
        <v>15</v>
      </c>
      <c r="B26" s="8">
        <v>1</v>
      </c>
      <c r="C26" s="3">
        <v>15</v>
      </c>
      <c r="D26" s="3">
        <v>15</v>
      </c>
      <c r="E26" s="4">
        <v>1</v>
      </c>
      <c r="F26"/>
      <c r="G26"/>
    </row>
    <row r="27" spans="1:7" x14ac:dyDescent="0.25">
      <c r="A27" s="2" t="s">
        <v>26</v>
      </c>
      <c r="B27" s="8">
        <v>1</v>
      </c>
      <c r="C27" s="3">
        <v>15</v>
      </c>
      <c r="D27" s="3">
        <v>15</v>
      </c>
      <c r="E27" s="4">
        <v>2.0505425940758184E-2</v>
      </c>
      <c r="F27"/>
      <c r="G27"/>
    </row>
    <row r="28" spans="1:7" x14ac:dyDescent="0.25">
      <c r="B28" s="8"/>
      <c r="C28" s="3"/>
      <c r="D28" s="3"/>
      <c r="E28" s="4"/>
      <c r="F28"/>
      <c r="G28"/>
    </row>
    <row r="29" spans="1:7" x14ac:dyDescent="0.25">
      <c r="A29" s="1" t="s">
        <v>1</v>
      </c>
      <c r="B29" s="8"/>
      <c r="C29" s="3"/>
      <c r="D29" s="3"/>
      <c r="E29" s="4"/>
      <c r="F29"/>
      <c r="G29"/>
    </row>
    <row r="30" spans="1:7" x14ac:dyDescent="0.25">
      <c r="A30" s="1" t="s">
        <v>0</v>
      </c>
      <c r="B30" s="8">
        <v>1</v>
      </c>
      <c r="C30" s="3">
        <v>384.31349999999998</v>
      </c>
      <c r="D30" s="3">
        <v>384.31349999999998</v>
      </c>
      <c r="E30" s="4">
        <v>1</v>
      </c>
      <c r="F30"/>
      <c r="G30"/>
    </row>
    <row r="31" spans="1:7" x14ac:dyDescent="0.25">
      <c r="A31" s="2" t="s">
        <v>27</v>
      </c>
      <c r="B31" s="8">
        <v>1</v>
      </c>
      <c r="C31" s="3">
        <v>384.31349999999998</v>
      </c>
      <c r="D31" s="3">
        <v>384.31349999999998</v>
      </c>
      <c r="E31" s="4">
        <v>0.52536746748557139</v>
      </c>
      <c r="F31"/>
      <c r="G31"/>
    </row>
    <row r="32" spans="1:7" x14ac:dyDescent="0.25">
      <c r="B32" s="8"/>
      <c r="C32" s="3"/>
      <c r="D32" s="3"/>
      <c r="E32" s="4"/>
    </row>
    <row r="33" spans="1:5" x14ac:dyDescent="0.25">
      <c r="A33" s="1" t="s">
        <v>17</v>
      </c>
      <c r="B33" s="8">
        <v>28</v>
      </c>
      <c r="C33" s="3">
        <v>26.125489285714284</v>
      </c>
      <c r="D33" s="3">
        <v>731.51369999999997</v>
      </c>
      <c r="E33" s="4">
        <v>1</v>
      </c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</sheetData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769B-53F4-4970-A60E-7FAC6594BC24}">
  <dimension ref="A1:B6"/>
  <sheetViews>
    <sheetView workbookViewId="0">
      <selection activeCell="D9" sqref="D9"/>
    </sheetView>
  </sheetViews>
  <sheetFormatPr baseColWidth="10" defaultRowHeight="15" x14ac:dyDescent="0.25"/>
  <cols>
    <col min="1" max="1" width="81.140625" bestFit="1" customWidth="1"/>
  </cols>
  <sheetData>
    <row r="1" spans="1:2" x14ac:dyDescent="0.25">
      <c r="A1" s="6" t="s">
        <v>30</v>
      </c>
      <c r="B1" s="7" t="s">
        <v>31</v>
      </c>
    </row>
    <row r="2" spans="1:2" x14ac:dyDescent="0.25">
      <c r="A2" s="6" t="s">
        <v>32</v>
      </c>
      <c r="B2" s="7" t="str" cm="1">
        <f t="array" aca="1" ref="B2" ca="1">_xlfn.LET(
_xlpm.excelPath,  CELL("nomfichier"),
_xlpm.indexBegin,  FIND("[", _xlpm.excelPath),
_xlpm.indexEnd,  FIND(".xlsx]", _xlpm.excelPath),
LEFT(_xlpm.excelPath, _xlpm.indexBegin - 1))</f>
        <v>C:\Users\Cristopher Cruz\Documents\Github\openshot-qt-SCE\src\SCE\Export\</v>
      </c>
    </row>
    <row r="3" spans="1:2" x14ac:dyDescent="0.25">
      <c r="A3" s="6" t="s">
        <v>29</v>
      </c>
      <c r="B3" s="7" t="str">
        <f>INDEX(Tableau_FullName[Chemin vers Data CSV], 1, 1)</f>
        <v>C:\Users\Cristopher Cruz\Documents\Github\openshot-qt-SCE\src\SCE\Export\ExportSCE_assets\ExportSCE.csv</v>
      </c>
    </row>
    <row r="5" spans="1:2" x14ac:dyDescent="0.25">
      <c r="A5" t="s">
        <v>34</v>
      </c>
    </row>
    <row r="6" spans="1:2" x14ac:dyDescent="0.25">
      <c r="A6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40251-D14C-47B8-BBDE-72FC5D93F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Rapport Général</vt:lpstr>
      <vt:lpstr>Connection vers Data</vt:lpstr>
      <vt:lpstr>FilePath</vt:lpstr>
      <vt:lpstr>NomFichierCSV</vt:lpstr>
      <vt:lpstr>PathFileExcel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Cruz</dc:creator>
  <cp:lastModifiedBy>Cristopher Cruz</cp:lastModifiedBy>
  <dcterms:created xsi:type="dcterms:W3CDTF">2023-08-02T17:43:03Z</dcterms:created>
  <dcterms:modified xsi:type="dcterms:W3CDTF">2023-08-03T16:19:42Z</dcterms:modified>
</cp:coreProperties>
</file>