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1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<sst xmlns="http://schemas.openxmlformats.org/spreadsheetml/2006/main" count="198" uniqueCount="117">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</sst>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Outputs_Paper02.xlsx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2000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200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abSelected="1" topLeftCell="M1" workbookViewId="0">
      <pane ySplit="1" topLeftCell="A2" activePane="bottomLeft" state="frozen"/>
      <selection pane="bottomLeft" activeCell="S2" sqref="S2:S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86</v>
      </c>
      <c r="AC2" s="77">
        <f>Table1[[#This Row],[End Point distance  '[meters']]]/Delta_X__meters</f>
        <v>8</v>
      </c>
      <c r="AD2" s="77">
        <f>Table1[[#This Row],[Start point distance '[meters']]]/Delta_X__meters</f>
        <v>0</v>
      </c>
      <c r="AE2" s="75">
        <f t="shared" ref="AE2:AE3" si="0">Delta_T__seconds</f>
        <v>200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340859.99999999994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8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145</v>
      </c>
      <c r="AC3" s="77">
        <f>Table1[[#This Row],[End Point distance  '[meters']]]/Delta_X__meters</f>
        <v>13.95</v>
      </c>
      <c r="AD3" s="77">
        <f>Table1[[#This Row],[Start point distance '[meters']]]/Delta_X__meters</f>
        <v>8</v>
      </c>
      <c r="AE3" s="75">
        <f t="shared" si="0"/>
        <v>200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381640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13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185</v>
      </c>
      <c r="AC4" s="83">
        <f>Table1[[#This Row],[End Point distance  '[meters']]]/Delta_X__meters</f>
        <v>18.25</v>
      </c>
      <c r="AD4" s="83">
        <f>Table1[[#This Row],[Start point distance '[meters']]]/Delta_X__meters</f>
        <v>13.95</v>
      </c>
      <c r="AE4" s="75">
        <f>Delta_T__seconds</f>
        <v>200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340859.99999999994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266</v>
      </c>
      <c r="AC5" s="83">
        <f>Table1[[#This Row],[End Point distance  '[meters']]]/Delta_X__meters</f>
        <v>24.8</v>
      </c>
      <c r="AD5" s="83">
        <f>Table1[[#This Row],[Start point distance '[meters']]]/Delta_X__meters</f>
        <v>18.25</v>
      </c>
      <c r="AE5" s="75">
        <f>Delta_T__seconds</f>
        <v>200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357419.99999999994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24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356</v>
      </c>
      <c r="AC6" s="83">
        <f>Table1[[#This Row],[End Point distance  '[meters']]]/Delta_X__meters</f>
        <v>28.55</v>
      </c>
      <c r="AD6" s="83">
        <f>Table1[[#This Row],[Start point distance '[meters']]]/Delta_X__meters</f>
        <v>24.8</v>
      </c>
      <c r="AE6" s="75">
        <f>Delta_T__seconds</f>
        <v>200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406560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28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387</v>
      </c>
      <c r="AC7" s="83">
        <f>Table1[[#This Row],[End Point distance  '[meters']]]/Delta_X__meters</f>
        <v>30.25</v>
      </c>
      <c r="AD7" s="83">
        <f>Table1[[#This Row],[Start point distance '[meters']]]/Delta_X__meters</f>
        <v>28.55</v>
      </c>
      <c r="AE7" s="75">
        <f>Delta_T__seconds</f>
        <v>200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406560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30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518</v>
      </c>
      <c r="AC8" s="83">
        <f>Table1[[#This Row],[End Point distance  '[meters']]]/Delta_X__meters</f>
        <v>38.299999999999997</v>
      </c>
      <c r="AD8" s="83">
        <f>Table1[[#This Row],[Start point distance '[meters']]]/Delta_X__meters</f>
        <v>30.25</v>
      </c>
      <c r="AE8" s="75">
        <f>Delta_T__seconds</f>
        <v>200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302400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38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2500</v>
      </c>
      <c r="B2" s="13">
        <v>7814</v>
      </c>
      <c r="C2" s="54">
        <v>0</v>
      </c>
      <c r="D2" s="53">
        <v>250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sqref="A1:S8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2019-03-06T15:23:53Z</dcterms:modified>
</cp:coreProperties>
</file>