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<sst xmlns="http://schemas.openxmlformats.org/spreadsheetml/2006/main" count="188" uniqueCount="116">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</sst>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Dx_1959_Elder_Paper02_Severn.xlsx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3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1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299</v>
      </c>
      <c r="AC2" s="77">
        <f>Table1[[#This Row],[End Point distance  '[meters']]]/Delta_X__meters</f>
        <v>70</v>
      </c>
      <c r="AD2" s="77">
        <f>Table1[[#This Row],[Start point distance '[meters']]]/Delta_X__meters</f>
        <v>0</v>
      </c>
      <c r="AE2" s="75">
        <f t="shared" ref="AE2:AE3" si="0">Delta_T__seconds</f>
        <v>1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24.258659236739998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70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1559</v>
      </c>
      <c r="AC3" s="77">
        <f>Table1[[#This Row],[End Point distance  '[meters']]]/Delta_X__meters</f>
        <v>391.66666666666669</v>
      </c>
      <c r="AD3" s="77">
        <f>Table1[[#This Row],[Start point distance '[meters']]]/Delta_X__meters</f>
        <v>70</v>
      </c>
      <c r="AE3" s="75">
        <f t="shared" si="0"/>
        <v>1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20.334615301589999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391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4079</v>
      </c>
      <c r="AC4" s="84">
        <f>Table1[[#This Row],[End Point distance  '[meters']]]/Delta_X__meters</f>
        <v>958.33333333333337</v>
      </c>
      <c r="AD4" s="84">
        <f>Table1[[#This Row],[Start point distance '[meters']]]/Delta_X__meters</f>
        <v>391.66666666666669</v>
      </c>
      <c r="AE4" s="75">
        <f>Delta_T__seconds</f>
        <v>1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28.502583447899994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958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8880</v>
      </c>
      <c r="AC5" s="84">
        <f>Table1[[#This Row],[End Point distance  '[meters']]]/Delta_X__meters</f>
        <v>1758.3333333333333</v>
      </c>
      <c r="AD5" s="84">
        <f>Table1[[#This Row],[Start point distance '[meters']]]/Delta_X__meters</f>
        <v>958.33333333333337</v>
      </c>
      <c r="AE5" s="75">
        <f>Delta_T__seconds</f>
        <v>1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33.257653059239999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1758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13439</v>
      </c>
      <c r="AC6" s="84">
        <f>Table1[[#This Row],[End Point distance  '[meters']]]/Delta_X__meters</f>
        <v>2591.6666666666665</v>
      </c>
      <c r="AD6" s="84">
        <f>Table1[[#This Row],[Start point distance '[meters']]]/Delta_X__meters</f>
        <v>1758.3333333333333</v>
      </c>
      <c r="AE6" s="75">
        <f>Delta_T__seconds</f>
        <v>1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55.291722808860008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2591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18119</v>
      </c>
      <c r="AC7" s="84">
        <f>Table1[[#This Row],[End Point distance  '[meters']]]/Delta_X__meters</f>
        <v>3425</v>
      </c>
      <c r="AD7" s="84">
        <f>Table1[[#This Row],[Start point distance '[meters']]]/Delta_X__meters</f>
        <v>2591.6666666666665</v>
      </c>
      <c r="AE7" s="75">
        <f>Delta_T__seconds</f>
        <v>1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39.396192710579996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3425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23532</v>
      </c>
      <c r="AC8" s="84">
        <f>Table1[[#This Row],[End Point distance  '[meters']]]/Delta_X__meters</f>
        <v>4591.666666666667</v>
      </c>
      <c r="AD8" s="84">
        <f>Table1[[#This Row],[Start point distance '[meters']]]/Delta_X__meters</f>
        <v>3425</v>
      </c>
      <c r="AE8" s="75">
        <f>Delta_T__seconds</f>
        <v>1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44.181486775259998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4591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sqref="A1:S7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</row>
    <row r="3" spans="1:24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</row>
    <row r="4" spans="1:24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 s="25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</row>
    <row r="5" spans="1:24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 s="38">
        <v>43.34296430768245</v>
      </c>
      <c r="Q5" s="38">
        <v>7.3080205694117195</v>
      </c>
      <c r="R5" s="38">
        <v>33.465758842333642</v>
      </c>
      <c r="S5" s="38">
        <v>24.85729790564373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 s="38">
        <v>37.450196851082339</v>
      </c>
      <c r="Q6" s="38">
        <v>7.4357658243047737</v>
      </c>
      <c r="R6" s="38">
        <v>27.08994181247148</v>
      </c>
      <c r="S6" s="38">
        <v>21.067085368232753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 s="38">
        <v>37.394201405106315</v>
      </c>
      <c r="Q7" s="38">
        <v>6.422533260982461</v>
      </c>
      <c r="R7" s="38">
        <v>28.194582095621172</v>
      </c>
      <c r="S7" s="38">
        <v>16.791435597158287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2019-01-17T16:17:49Z</dcterms:modified>
</cp:coreProperties>
</file>