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<sst xmlns="http://schemas.openxmlformats.org/spreadsheetml/2006/main" count="203" uniqueCount="121">
  <si>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</si>
  <si>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</si>
  <si>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</si>
  <si>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</si>
  <si>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</si>
  <si>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</si>
  <si>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</si>
  <si>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</si>
  <si>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</si>
  <si>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</si>
  <si>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</si>
  <si>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</si>
  <si>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</si>
  <si>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</si>
  <si>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</si>
  <si>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</si>
  <si>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</si>
  <si>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</si>
  <si>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</si>
  <si>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</si>
  <si>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</si>
  <si>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</si>
  <si>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</si>
  <si>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</si>
  <si>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</si>
  <si>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</si>
  <si>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</si>
  <si>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</si>
  <si>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</si>
  <si>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</si>
  <si>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</si>
  <si>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</si>
  <si>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</si>
  <si>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</si>
  <si>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</si>
  <si>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</si>
  <si>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</si>
  <si>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</si>
  <si>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</si>
  <si>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</si>
  <si>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</si>
  <si>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</si>
  <si>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</si>
  <si>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</si>
  <si>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</si>
  <si>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</si>
  <si>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</si>
  <si>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</si>
  <si>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</si>
  <si>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</si>
  <si>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</si>
  <si>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</si>
  <si>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</si>
  <si>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</si>
  <si>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</si>
  <si>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</si>
  <si>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</si>
  <si>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</si>
  <si>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</si>
  <si>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</si>
  <si>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</si>
  <si>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</si>
  <si>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</si>
  <si>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</si>
  <si>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</si>
  <si>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</si>
  <si>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</si>
  <si>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</si>
  <si>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</si>
  <si>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</si>
  <si>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</si>
  <si>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</si>
  <si>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</si>
  <si>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</si>
  <si>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</si>
  <si>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</si>
  <si>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</si>
  <si>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</si>
  <si>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</si>
  <si>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</si>
  <si>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</si>
  <si>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</si>
  <si>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</si>
  <si>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</si>
  <si>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</si>
  <si>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</si>
  <si>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</si>
  <si>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</si>
  <si>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</si>
  <si>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</si>
  <si>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</si>
  <si>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</si>
  <si>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</si>
  <si>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</si>
  <si>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</si>
  <si>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</si>
  <si>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</si>
  <si>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</si>
  <si>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</si>
  <si>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</si>
  <si>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</si>
  <si>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</si>
  <si>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</si>
  <si>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</si>
  <si>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</si>
  <si>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</si>
  <si>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</si>
  <si>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</si>
  <si>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</si>
  <si>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</si>
  <si>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</si>
  <si>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</si>
  <si>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</si>
  <si>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</si>
  <si>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</si>
  <si>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</si>
  <si>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Li et al (1998)</t>
  </si>
  <si>
    <t>Li et al 2 (1998)</t>
  </si>
  <si>
    <t>Deng et al (2001)</t>
  </si>
  <si>
    <t>Disley et al (2015)</t>
  </si>
  <si>
    <t>Noori et al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</si>
</sst>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9" sqref="B19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Dx_2017_Noori_et_al_Paper02_Chattahoochee.xlsx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100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40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120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107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105</v>
      </c>
      <c r="AP1" s="89" t="s">
        <v>106</v>
      </c>
    </row>
    <row r="2" spans="1:42" s="75" customFormat="1" ht="16.5" x14ac:dyDescent="0.25">
      <c r="A2" s="67" t="s">
        <v>109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434</v>
      </c>
      <c r="AC2" s="77">
        <f>Table1[[#This Row],[End Point distance  '[meters']]]/Delta_X__meters</f>
        <v>160</v>
      </c>
      <c r="AD2" s="77">
        <f>Table1[[#This Row],[Start point distance '[meters']]]/Delta_X__meters</f>
        <v>0</v>
      </c>
      <c r="AE2" s="75">
        <f t="shared" ref="AE2:AE3" si="0">Delta_T__seconds</f>
        <v>40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17042.999999999996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160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110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727</v>
      </c>
      <c r="AC3" s="77">
        <f>Table1[[#This Row],[End Point distance  '[meters']]]/Delta_X__meters</f>
        <v>279</v>
      </c>
      <c r="AD3" s="77">
        <f>Table1[[#This Row],[Start point distance '[meters']]]/Delta_X__meters</f>
        <v>160</v>
      </c>
      <c r="AE3" s="75">
        <f t="shared" si="0"/>
        <v>40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19082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279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111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929</v>
      </c>
      <c r="AC4" s="83">
        <f>Table1[[#This Row],[End Point distance  '[meters']]]/Delta_X__meters</f>
        <v>365</v>
      </c>
      <c r="AD4" s="83">
        <f>Table1[[#This Row],[Start point distance '[meters']]]/Delta_X__meters</f>
        <v>279</v>
      </c>
      <c r="AE4" s="75">
        <f>Delta_T__seconds</f>
        <v>40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17042.999999999996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365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112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1332</v>
      </c>
      <c r="AC5" s="83">
        <f>Table1[[#This Row],[End Point distance  '[meters']]]/Delta_X__meters</f>
        <v>496</v>
      </c>
      <c r="AD5" s="83">
        <f>Table1[[#This Row],[Start point distance '[meters']]]/Delta_X__meters</f>
        <v>365</v>
      </c>
      <c r="AE5" s="75">
        <f>Delta_T__seconds</f>
        <v>40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17870.999999999996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496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113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1784</v>
      </c>
      <c r="AC6" s="83">
        <f>Table1[[#This Row],[End Point distance  '[meters']]]/Delta_X__meters</f>
        <v>571</v>
      </c>
      <c r="AD6" s="83">
        <f>Table1[[#This Row],[Start point distance '[meters']]]/Delta_X__meters</f>
        <v>496</v>
      </c>
      <c r="AE6" s="75">
        <f>Delta_T__seconds</f>
        <v>40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20328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571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114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1935</v>
      </c>
      <c r="AC7" s="83">
        <f>Table1[[#This Row],[End Point distance  '[meters']]]/Delta_X__meters</f>
        <v>605</v>
      </c>
      <c r="AD7" s="83">
        <f>Table1[[#This Row],[Start point distance '[meters']]]/Delta_X__meters</f>
        <v>571</v>
      </c>
      <c r="AE7" s="75">
        <f>Delta_T__seconds</f>
        <v>40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20328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605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115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2593</v>
      </c>
      <c r="AC8" s="83">
        <f>Table1[[#This Row],[End Point distance  '[meters']]]/Delta_X__meters</f>
        <v>766</v>
      </c>
      <c r="AD8" s="83">
        <f>Table1[[#This Row],[Start point distance '[meters']]]/Delta_X__meters</f>
        <v>605</v>
      </c>
      <c r="AE8" s="75">
        <f>Delta_T__seconds</f>
        <v>40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15119.999999999998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766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P2" sqref="P2:P22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104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116</v>
      </c>
    </row>
    <row r="12" spans="1:16" ht="16.5" thickBot="1" x14ac:dyDescent="0.3">
      <c r="H12">
        <v>400</v>
      </c>
      <c r="P12" s="61" t="s">
        <v>117</v>
      </c>
    </row>
    <row r="13" spans="1:16" ht="15.75" thickBot="1" x14ac:dyDescent="0.3">
      <c r="H13">
        <v>450</v>
      </c>
      <c r="P13" s="60" t="s">
        <v>118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119</v>
      </c>
    </row>
    <row r="21" spans="8:16" ht="15.75" thickBot="1" x14ac:dyDescent="0.3">
      <c r="H21">
        <v>900</v>
      </c>
      <c r="P21" s="60" t="s">
        <v>120</v>
      </c>
    </row>
    <row r="22" spans="8:16" x14ac:dyDescent="0.25">
      <c r="H22">
        <v>1000</v>
      </c>
      <c r="P22" s="62" t="s">
        <v>103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108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2019-03-09T10:40:43Z</dcterms:modified>
</cp:coreProperties>
</file>