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202300"/>
  <mc:AlternateContent xmlns:mc="http://schemas.openxmlformats.org/markup-compatibility/2006">
    <mc:Choice Requires="x15">
      <x15ac:absPath xmlns:x15ac="http://schemas.microsoft.com/office/spreadsheetml/2010/11/ac" url="C:\Users\iamri\OneDrive\Documents\"/>
    </mc:Choice>
  </mc:AlternateContent>
  <xr:revisionPtr revIDLastSave="0" documentId="8_{ECBD31D6-6D50-4C90-AB8E-F4EA2496B084}" xr6:coauthVersionLast="47" xr6:coauthVersionMax="47" xr10:uidLastSave="{00000000-0000-0000-0000-000000000000}"/>
  <bookViews>
    <workbookView xWindow="-110" yWindow="-110" windowWidth="19420" windowHeight="10300" activeTab="1" xr2:uid="{844F7BDA-C5E6-477D-9AED-DCF630A4C11B}"/>
  </bookViews>
  <sheets>
    <sheet name="stockdb" sheetId="2" r:id="rId1"/>
    <sheet name="List of Stocks tracking" sheetId="3" r:id="rId2"/>
    <sheet name="Last Year Stock Graph" sheetId="1" r:id="rId3"/>
  </sheets>
  <definedNames>
    <definedName name="_xlnm._FilterDatabase" localSheetId="0" hidden="1">stockdb!$A$1:$K$432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2" l="1" a="1"/>
  <c r="M2" i="2" s="1"/>
  <c r="M3" i="2" a="1"/>
  <c r="M3" i="2" s="1"/>
  <c r="M4" i="2" a="1"/>
  <c r="M4" i="2" s="1"/>
  <c r="M5" i="2" a="1"/>
  <c r="M5" i="2"/>
  <c r="M6" i="2" a="1"/>
  <c r="M6" i="2" s="1"/>
  <c r="M7" i="2" a="1"/>
  <c r="M7" i="2" s="1"/>
  <c r="M8" i="2" a="1"/>
  <c r="M8" i="2" s="1"/>
  <c r="M9" i="2" a="1"/>
  <c r="M9" i="2" s="1"/>
  <c r="M10" i="2" a="1"/>
  <c r="M10" i="2" s="1"/>
  <c r="M11" i="2" a="1"/>
  <c r="M11" i="2" s="1"/>
  <c r="M12" i="2" a="1"/>
  <c r="M12" i="2" s="1"/>
  <c r="M13" i="2" a="1"/>
  <c r="M13" i="2" s="1"/>
  <c r="M14" i="2" a="1"/>
  <c r="M14" i="2" s="1"/>
  <c r="M15" i="2" a="1"/>
  <c r="M15" i="2" s="1"/>
  <c r="M16" i="2" a="1"/>
  <c r="M16" i="2" s="1"/>
  <c r="M17" i="2" a="1"/>
  <c r="M17" i="2" s="1"/>
  <c r="M18" i="2" a="1"/>
  <c r="M18" i="2" s="1"/>
  <c r="M19" i="2" a="1"/>
  <c r="M19" i="2" s="1"/>
  <c r="M20" i="2" a="1"/>
  <c r="M20" i="2" s="1"/>
  <c r="M21" i="2" a="1"/>
  <c r="M21" i="2" s="1"/>
  <c r="M22" i="2" a="1"/>
  <c r="M22" i="2" s="1"/>
  <c r="M23" i="2" a="1"/>
  <c r="M23" i="2" s="1"/>
  <c r="M24" i="2" a="1"/>
  <c r="M24" i="2" s="1"/>
  <c r="M25" i="2" a="1"/>
  <c r="M25" i="2" s="1"/>
  <c r="M26" i="2" a="1"/>
  <c r="M26" i="2" s="1"/>
  <c r="M27" i="2" a="1"/>
  <c r="M27" i="2" s="1"/>
  <c r="M28" i="2" a="1"/>
  <c r="M28" i="2" s="1"/>
  <c r="M29" i="2" a="1"/>
  <c r="M29" i="2"/>
  <c r="M30" i="2" a="1"/>
  <c r="M30" i="2" s="1"/>
  <c r="M31" i="2" a="1"/>
  <c r="M31" i="2" s="1"/>
  <c r="M32" i="2" a="1"/>
  <c r="M32" i="2" s="1"/>
  <c r="M33" i="2" a="1"/>
  <c r="M33" i="2"/>
  <c r="M34" i="2" a="1"/>
  <c r="M34" i="2" s="1"/>
  <c r="M35" i="2" a="1"/>
  <c r="M35" i="2" s="1"/>
  <c r="M36" i="2" a="1"/>
  <c r="M36" i="2" s="1"/>
  <c r="M37" i="2" a="1"/>
  <c r="M37" i="2"/>
  <c r="M38" i="2" a="1"/>
  <c r="M38" i="2" s="1"/>
  <c r="M39" i="2" a="1"/>
  <c r="M39" i="2" s="1"/>
  <c r="M40" i="2" a="1"/>
  <c r="M40" i="2" s="1"/>
  <c r="M41" i="2" a="1"/>
  <c r="M41" i="2" s="1"/>
  <c r="M42" i="2" a="1"/>
  <c r="M42" i="2" s="1"/>
  <c r="M43" i="2" a="1"/>
  <c r="M43" i="2" s="1"/>
  <c r="M44" i="2" a="1"/>
  <c r="M44" i="2" s="1"/>
  <c r="M45" i="2" a="1"/>
  <c r="M45" i="2" s="1"/>
  <c r="M46" i="2" a="1"/>
  <c r="M46" i="2" s="1"/>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s="1"/>
  <c r="M59" i="2" a="1"/>
  <c r="M59" i="2" s="1"/>
  <c r="M60" i="2" a="1"/>
  <c r="M60" i="2" s="1"/>
  <c r="M61" i="2" a="1"/>
  <c r="M61" i="2"/>
  <c r="M62" i="2" a="1"/>
  <c r="M62" i="2" s="1"/>
  <c r="M63" i="2" a="1"/>
  <c r="M63" i="2" s="1"/>
  <c r="M64" i="2" a="1"/>
  <c r="M64" i="2" s="1"/>
  <c r="M65" i="2" a="1"/>
  <c r="M65" i="2"/>
  <c r="M66" i="2" a="1"/>
  <c r="M66" i="2" s="1"/>
  <c r="M67" i="2" a="1"/>
  <c r="M67" i="2" s="1"/>
  <c r="M68" i="2" a="1"/>
  <c r="M68" i="2" s="1"/>
  <c r="M69" i="2" a="1"/>
  <c r="M69" i="2"/>
  <c r="M70" i="2" a="1"/>
  <c r="M70" i="2" s="1"/>
  <c r="M71" i="2" a="1"/>
  <c r="M71" i="2" s="1"/>
  <c r="M72" i="2" a="1"/>
  <c r="M72" i="2" s="1"/>
  <c r="M73" i="2" a="1"/>
  <c r="M73" i="2" s="1"/>
  <c r="M74" i="2" a="1"/>
  <c r="M74" i="2" s="1"/>
  <c r="M75" i="2" a="1"/>
  <c r="M75" i="2" s="1"/>
  <c r="M76" i="2" a="1"/>
  <c r="M76" i="2" s="1"/>
  <c r="M77" i="2" a="1"/>
  <c r="M77" i="2" s="1"/>
  <c r="M78" i="2" a="1"/>
  <c r="M78" i="2" s="1"/>
  <c r="M79" i="2" a="1"/>
  <c r="M79" i="2" s="1"/>
  <c r="M80" i="2" a="1"/>
  <c r="M80" i="2" s="1"/>
  <c r="M81" i="2" a="1"/>
  <c r="M81" i="2" s="1"/>
  <c r="M82" i="2" a="1"/>
  <c r="M82" i="2" s="1"/>
  <c r="M83" i="2" a="1"/>
  <c r="M83" i="2" s="1"/>
  <c r="M84" i="2" a="1"/>
  <c r="M84" i="2" s="1"/>
  <c r="M85" i="2" a="1"/>
  <c r="M85" i="2" s="1"/>
  <c r="M86" i="2" a="1"/>
  <c r="M86" i="2" s="1"/>
  <c r="M87" i="2" a="1"/>
  <c r="M87" i="2" s="1"/>
  <c r="M88" i="2" a="1"/>
  <c r="M88" i="2" s="1"/>
  <c r="M89" i="2" a="1"/>
  <c r="M89" i="2" s="1"/>
  <c r="M90" i="2" a="1"/>
  <c r="M90" i="2" s="1"/>
  <c r="M91" i="2" a="1"/>
  <c r="M91" i="2" s="1"/>
  <c r="M92" i="2" a="1"/>
  <c r="M92" i="2" s="1"/>
  <c r="M93" i="2" a="1"/>
  <c r="M93" i="2"/>
  <c r="M94" i="2" a="1"/>
  <c r="M94" i="2" s="1"/>
  <c r="M95" i="2" a="1"/>
  <c r="M95" i="2" s="1"/>
  <c r="M96" i="2" a="1"/>
  <c r="M96" i="2" s="1"/>
  <c r="M97" i="2" a="1"/>
  <c r="M97" i="2"/>
  <c r="M98" i="2" a="1"/>
  <c r="M98" i="2" s="1"/>
  <c r="M99" i="2" a="1"/>
  <c r="M99" i="2" s="1"/>
  <c r="M100" i="2" a="1"/>
  <c r="M100" i="2" s="1"/>
  <c r="M101" i="2" a="1"/>
  <c r="M101" i="2"/>
  <c r="M102" i="2" a="1"/>
  <c r="M102" i="2" s="1"/>
  <c r="M103" i="2" a="1"/>
  <c r="M103" i="2" s="1"/>
  <c r="M104" i="2" a="1"/>
  <c r="M104" i="2" s="1"/>
  <c r="M105" i="2" a="1"/>
  <c r="M105" i="2" s="1"/>
  <c r="M106" i="2" a="1"/>
  <c r="M106" i="2" s="1"/>
  <c r="M107" i="2" a="1"/>
  <c r="M107" i="2" s="1"/>
  <c r="M108" i="2" a="1"/>
  <c r="M108" i="2" s="1"/>
  <c r="M109" i="2" a="1"/>
  <c r="M109" i="2" s="1"/>
  <c r="M110" i="2" a="1"/>
  <c r="M110" i="2" s="1"/>
  <c r="M111" i="2" a="1"/>
  <c r="M111" i="2" s="1"/>
  <c r="M112" i="2" a="1"/>
  <c r="M112" i="2" s="1"/>
  <c r="M113" i="2" a="1"/>
  <c r="M113" i="2" s="1"/>
  <c r="M114" i="2" a="1"/>
  <c r="M114" i="2" s="1"/>
  <c r="M115" i="2" a="1"/>
  <c r="M115" i="2" s="1"/>
  <c r="M116" i="2" a="1"/>
  <c r="M116" i="2" s="1"/>
  <c r="M117" i="2" a="1"/>
  <c r="M117" i="2" s="1"/>
  <c r="M118" i="2" a="1"/>
  <c r="M118" i="2" s="1"/>
  <c r="M119" i="2" a="1"/>
  <c r="M119" i="2" s="1"/>
  <c r="M120" i="2" a="1"/>
  <c r="M120" i="2" s="1"/>
  <c r="M121" i="2" a="1"/>
  <c r="M121" i="2" s="1"/>
  <c r="M122" i="2" a="1"/>
  <c r="M122" i="2" s="1"/>
  <c r="M123" i="2" a="1"/>
  <c r="M123" i="2" s="1"/>
  <c r="M124" i="2" a="1"/>
  <c r="M124" i="2" s="1"/>
  <c r="M125" i="2" a="1"/>
  <c r="M125" i="2"/>
  <c r="M126" i="2" a="1"/>
  <c r="M126" i="2" s="1"/>
  <c r="M127" i="2" a="1"/>
  <c r="M127" i="2" s="1"/>
  <c r="M128" i="2" a="1"/>
  <c r="M128" i="2" s="1"/>
  <c r="M129" i="2" a="1"/>
  <c r="M129" i="2"/>
  <c r="M130" i="2" a="1"/>
  <c r="M130" i="2" s="1"/>
  <c r="M131" i="2" a="1"/>
  <c r="M131" i="2" s="1"/>
  <c r="M132" i="2" a="1"/>
  <c r="M132" i="2" s="1"/>
  <c r="M133" i="2" a="1"/>
  <c r="M133" i="2"/>
  <c r="M134" i="2" a="1"/>
  <c r="M134" i="2" s="1"/>
  <c r="M135" i="2" a="1"/>
  <c r="M135" i="2" s="1"/>
  <c r="M136" i="2" a="1"/>
  <c r="M136" i="2" s="1"/>
  <c r="M137" i="2" a="1"/>
  <c r="M137" i="2" s="1"/>
  <c r="M138" i="2" a="1"/>
  <c r="M138" i="2" s="1"/>
  <c r="M139" i="2" a="1"/>
  <c r="M139" i="2" s="1"/>
  <c r="M140" i="2" a="1"/>
  <c r="M140" i="2" s="1"/>
  <c r="M141" i="2" a="1"/>
  <c r="M141" i="2" s="1"/>
  <c r="M142" i="2" a="1"/>
  <c r="M142" i="2" s="1"/>
  <c r="M143" i="2" a="1"/>
  <c r="M143" i="2" s="1"/>
  <c r="M144" i="2" a="1"/>
  <c r="M144" i="2" s="1"/>
  <c r="M145" i="2" a="1"/>
  <c r="M145" i="2" s="1"/>
  <c r="M146" i="2" a="1"/>
  <c r="M146" i="2" s="1"/>
  <c r="M147" i="2" a="1"/>
  <c r="M147" i="2" s="1"/>
  <c r="M148" i="2" a="1"/>
  <c r="M148" i="2" s="1"/>
  <c r="M149" i="2" a="1"/>
  <c r="M149" i="2" s="1"/>
  <c r="M150" i="2" a="1"/>
  <c r="M150" i="2" s="1"/>
  <c r="M151" i="2" a="1"/>
  <c r="M151" i="2" s="1"/>
  <c r="M152" i="2" a="1"/>
  <c r="M152" i="2" s="1"/>
  <c r="M153" i="2" a="1"/>
  <c r="M153" i="2" s="1"/>
  <c r="M154" i="2" a="1"/>
  <c r="M154" i="2" s="1"/>
  <c r="M155" i="2" a="1"/>
  <c r="M155" i="2" s="1"/>
  <c r="M156" i="2" a="1"/>
  <c r="M156" i="2" s="1"/>
  <c r="M157" i="2" a="1"/>
  <c r="M157" i="2"/>
  <c r="M158" i="2" a="1"/>
  <c r="M158" i="2" s="1"/>
  <c r="M159" i="2" a="1"/>
  <c r="M159" i="2" s="1"/>
  <c r="M160" i="2" a="1"/>
  <c r="M160" i="2" s="1"/>
  <c r="M161" i="2" a="1"/>
  <c r="M161" i="2"/>
  <c r="M162" i="2" a="1"/>
  <c r="M162" i="2" s="1"/>
  <c r="M163" i="2" a="1"/>
  <c r="M163" i="2" s="1"/>
  <c r="M164" i="2" a="1"/>
  <c r="M164" i="2" s="1"/>
  <c r="M165" i="2" a="1"/>
  <c r="M165" i="2"/>
  <c r="M166" i="2" a="1"/>
  <c r="M166" i="2" s="1"/>
  <c r="M167" i="2" a="1"/>
  <c r="M167" i="2" s="1"/>
  <c r="M168" i="2" a="1"/>
  <c r="M168" i="2" s="1"/>
  <c r="M169" i="2" a="1"/>
  <c r="M169" i="2" s="1"/>
  <c r="M170" i="2" a="1"/>
  <c r="M170" i="2" s="1"/>
  <c r="M171" i="2" a="1"/>
  <c r="M171" i="2" s="1"/>
  <c r="M172" i="2" a="1"/>
  <c r="M172" i="2" s="1"/>
  <c r="M173" i="2" a="1"/>
  <c r="M173" i="2" s="1"/>
  <c r="M174" i="2" a="1"/>
  <c r="M174" i="2" s="1"/>
  <c r="M175" i="2" a="1"/>
  <c r="M175" i="2" s="1"/>
  <c r="M176" i="2" a="1"/>
  <c r="M176" i="2" s="1"/>
  <c r="M177" i="2" a="1"/>
  <c r="M177" i="2" s="1"/>
  <c r="M178" i="2" a="1"/>
  <c r="M178" i="2" s="1"/>
  <c r="M179" i="2" a="1"/>
  <c r="M179" i="2" s="1"/>
  <c r="M180" i="2" a="1"/>
  <c r="M180" i="2" s="1"/>
  <c r="M181" i="2" a="1"/>
  <c r="M181" i="2" s="1"/>
  <c r="M182" i="2" a="1"/>
  <c r="M182" i="2" s="1"/>
  <c r="M183" i="2" a="1"/>
  <c r="M183" i="2" s="1"/>
  <c r="M184" i="2" a="1"/>
  <c r="M184" i="2" s="1"/>
  <c r="M185" i="2" a="1"/>
  <c r="M185" i="2" s="1"/>
  <c r="M186" i="2" a="1"/>
  <c r="M186" i="2" s="1"/>
  <c r="M187" i="2" a="1"/>
  <c r="M187" i="2" s="1"/>
  <c r="M188" i="2" a="1"/>
  <c r="M188" i="2" s="1"/>
  <c r="M189" i="2" a="1"/>
  <c r="M189" i="2"/>
  <c r="M190" i="2" a="1"/>
  <c r="M190" i="2" s="1"/>
  <c r="M191" i="2" a="1"/>
  <c r="M191" i="2" s="1"/>
  <c r="M192" i="2" a="1"/>
  <c r="M192" i="2" s="1"/>
  <c r="M193" i="2" a="1"/>
  <c r="M193" i="2"/>
  <c r="M194" i="2" a="1"/>
  <c r="M194" i="2" s="1"/>
  <c r="M195" i="2" a="1"/>
  <c r="M195" i="2" s="1"/>
  <c r="M196" i="2" a="1"/>
  <c r="M196" i="2" s="1"/>
  <c r="M197" i="2" a="1"/>
  <c r="M197" i="2"/>
  <c r="M198" i="2" a="1"/>
  <c r="M198" i="2" s="1"/>
  <c r="M199" i="2" a="1"/>
  <c r="M199" i="2" s="1"/>
  <c r="M200" i="2" a="1"/>
  <c r="M200" i="2" s="1"/>
  <c r="M201" i="2" a="1"/>
  <c r="M201" i="2" s="1"/>
  <c r="M202" i="2" a="1"/>
  <c r="M202" i="2" s="1"/>
  <c r="M203" i="2" a="1"/>
  <c r="M203" i="2" s="1"/>
  <c r="M204" i="2" a="1"/>
  <c r="M204" i="2" s="1"/>
  <c r="M205" i="2" a="1"/>
  <c r="M205" i="2" s="1"/>
  <c r="M206" i="2" a="1"/>
  <c r="M206" i="2" s="1"/>
  <c r="M207" i="2" a="1"/>
  <c r="M207" i="2" s="1"/>
  <c r="M208" i="2" a="1"/>
  <c r="M208" i="2" s="1"/>
  <c r="M209" i="2" a="1"/>
  <c r="M209" i="2" s="1"/>
  <c r="M210" i="2" a="1"/>
  <c r="M210" i="2" s="1"/>
  <c r="M211" i="2" a="1"/>
  <c r="M211" i="2" s="1"/>
  <c r="M212" i="2" a="1"/>
  <c r="M212" i="2" s="1"/>
  <c r="M213" i="2" a="1"/>
  <c r="M213" i="2" s="1"/>
  <c r="M214" i="2" a="1"/>
  <c r="M214" i="2" s="1"/>
  <c r="M215" i="2" a="1"/>
  <c r="M215" i="2" s="1"/>
  <c r="M216" i="2" a="1"/>
  <c r="M216" i="2" s="1"/>
  <c r="M217" i="2" a="1"/>
  <c r="M217" i="2" s="1"/>
  <c r="M218" i="2" a="1"/>
  <c r="M218" i="2" s="1"/>
  <c r="M219" i="2" a="1"/>
  <c r="M219" i="2" s="1"/>
  <c r="M220" i="2" a="1"/>
  <c r="M220" i="2" s="1"/>
  <c r="M221" i="2" a="1"/>
  <c r="M221" i="2"/>
  <c r="M222" i="2" a="1"/>
  <c r="M222" i="2" s="1"/>
  <c r="M223" i="2" a="1"/>
  <c r="M223" i="2" s="1"/>
  <c r="M224" i="2" a="1"/>
  <c r="M224" i="2" s="1"/>
  <c r="M225" i="2" a="1"/>
  <c r="M225" i="2"/>
  <c r="M226" i="2" a="1"/>
  <c r="M226" i="2" s="1"/>
  <c r="M227" i="2" a="1"/>
  <c r="M227" i="2" s="1"/>
  <c r="M228" i="2" a="1"/>
  <c r="M228" i="2" s="1"/>
  <c r="M229" i="2" a="1"/>
  <c r="M229" i="2"/>
  <c r="M230" i="2" a="1"/>
  <c r="M230" i="2" s="1"/>
  <c r="M231" i="2" a="1"/>
  <c r="M231" i="2" s="1"/>
  <c r="M232" i="2" a="1"/>
  <c r="M232" i="2" s="1"/>
  <c r="M233" i="2" a="1"/>
  <c r="M233" i="2" s="1"/>
  <c r="M234" i="2" a="1"/>
  <c r="M234" i="2" s="1"/>
  <c r="M235" i="2" a="1"/>
  <c r="M235" i="2" s="1"/>
  <c r="M236" i="2" a="1"/>
  <c r="M236" i="2" s="1"/>
  <c r="M237" i="2" a="1"/>
  <c r="M237" i="2" s="1"/>
  <c r="M238" i="2" a="1"/>
  <c r="M238" i="2" s="1"/>
  <c r="M239" i="2" a="1"/>
  <c r="M239" i="2" s="1"/>
  <c r="M240" i="2" a="1"/>
  <c r="M240" i="2" s="1"/>
  <c r="M241" i="2" a="1"/>
  <c r="M241" i="2" s="1"/>
  <c r="M242" i="2" a="1"/>
  <c r="M242" i="2" s="1"/>
  <c r="M243" i="2" a="1"/>
  <c r="M243" i="2" s="1"/>
  <c r="M244" i="2" a="1"/>
  <c r="M244" i="2" s="1"/>
  <c r="M245" i="2" a="1"/>
  <c r="M245" i="2" s="1"/>
  <c r="M246" i="2" a="1"/>
  <c r="M246" i="2" s="1"/>
  <c r="M247" i="2" a="1"/>
  <c r="M247" i="2" s="1"/>
  <c r="M248" i="2" a="1"/>
  <c r="M248" i="2" s="1"/>
  <c r="M249" i="2" a="1"/>
  <c r="M249" i="2" s="1"/>
  <c r="M250" i="2" a="1"/>
  <c r="M250" i="2" s="1"/>
  <c r="M251" i="2" a="1"/>
  <c r="M251" i="2" s="1"/>
  <c r="M252" i="2" a="1"/>
  <c r="M252" i="2" s="1"/>
  <c r="M253" i="2" a="1"/>
  <c r="M253" i="2"/>
  <c r="M254" i="2" a="1"/>
  <c r="M254" i="2" s="1"/>
  <c r="M255" i="2" a="1"/>
  <c r="M255" i="2" s="1"/>
  <c r="M256" i="2" a="1"/>
  <c r="M256" i="2" s="1"/>
  <c r="M257" i="2" a="1"/>
  <c r="M257" i="2"/>
  <c r="M258" i="2" a="1"/>
  <c r="M258" i="2" s="1"/>
  <c r="M259" i="2" a="1"/>
  <c r="M259" i="2" s="1"/>
  <c r="M260" i="2" a="1"/>
  <c r="M260" i="2" s="1"/>
  <c r="M261" i="2" a="1"/>
  <c r="M261" i="2"/>
  <c r="M262" i="2" a="1"/>
  <c r="M262" i="2" s="1"/>
  <c r="M263" i="2" a="1"/>
  <c r="M263" i="2" s="1"/>
  <c r="M264" i="2" a="1"/>
  <c r="M264" i="2" s="1"/>
  <c r="M265" i="2" a="1"/>
  <c r="M265" i="2" s="1"/>
  <c r="M266" i="2" a="1"/>
  <c r="M266" i="2" s="1"/>
  <c r="M267" i="2" a="1"/>
  <c r="M267" i="2" s="1"/>
  <c r="M268" i="2" a="1"/>
  <c r="M268" i="2" s="1"/>
  <c r="M269" i="2" a="1"/>
  <c r="M269" i="2" s="1"/>
  <c r="M270" i="2" a="1"/>
  <c r="M270" i="2" s="1"/>
  <c r="M271" i="2" a="1"/>
  <c r="M271" i="2" s="1"/>
  <c r="M272" i="2" a="1"/>
  <c r="M272" i="2" s="1"/>
  <c r="M273" i="2" a="1"/>
  <c r="M273" i="2" s="1"/>
  <c r="M274" i="2" a="1"/>
  <c r="M274" i="2" s="1"/>
  <c r="M275" i="2" a="1"/>
  <c r="M275" i="2" s="1"/>
  <c r="M276" i="2" a="1"/>
  <c r="M276" i="2" s="1"/>
  <c r="M277" i="2" a="1"/>
  <c r="M277" i="2" s="1"/>
  <c r="M278" i="2" a="1"/>
  <c r="M278" i="2" s="1"/>
  <c r="M279" i="2" a="1"/>
  <c r="M279" i="2" s="1"/>
  <c r="M280" i="2" a="1"/>
  <c r="M280" i="2" s="1"/>
  <c r="M281" i="2" a="1"/>
  <c r="M281" i="2" s="1"/>
  <c r="M282" i="2" a="1"/>
  <c r="M282" i="2" s="1"/>
  <c r="M283" i="2" a="1"/>
  <c r="M283" i="2" s="1"/>
  <c r="M284" i="2" a="1"/>
  <c r="M284" i="2" s="1"/>
  <c r="M285" i="2" a="1"/>
  <c r="M285" i="2"/>
  <c r="M286" i="2" a="1"/>
  <c r="M286" i="2" s="1"/>
  <c r="M287" i="2" a="1"/>
  <c r="M287" i="2" s="1"/>
  <c r="M288" i="2" a="1"/>
  <c r="M288" i="2" s="1"/>
  <c r="M289" i="2" a="1"/>
  <c r="M289" i="2"/>
  <c r="M290" i="2" a="1"/>
  <c r="M290" i="2" s="1"/>
  <c r="M291" i="2" a="1"/>
  <c r="M291" i="2" s="1"/>
  <c r="M292" i="2" a="1"/>
  <c r="M292" i="2" s="1"/>
  <c r="M293" i="2" a="1"/>
  <c r="M293" i="2"/>
  <c r="M294" i="2" a="1"/>
  <c r="M294" i="2" s="1"/>
  <c r="M295" i="2" a="1"/>
  <c r="M295" i="2" s="1"/>
  <c r="M296" i="2" a="1"/>
  <c r="M296" i="2" s="1"/>
  <c r="M297" i="2" a="1"/>
  <c r="M297" i="2" s="1"/>
  <c r="M298" i="2" a="1"/>
  <c r="M298" i="2" s="1"/>
  <c r="M299" i="2" a="1"/>
  <c r="M299" i="2" s="1"/>
  <c r="M300" i="2" a="1"/>
  <c r="M300" i="2" s="1"/>
  <c r="M301" i="2" a="1"/>
  <c r="M301" i="2" s="1"/>
  <c r="M302" i="2" a="1"/>
  <c r="M302" i="2" s="1"/>
  <c r="M303" i="2" a="1"/>
  <c r="M303" i="2" s="1"/>
  <c r="M304" i="2" a="1"/>
  <c r="M304" i="2" s="1"/>
  <c r="M305" i="2" a="1"/>
  <c r="M305" i="2" s="1"/>
  <c r="M306" i="2" a="1"/>
  <c r="M306" i="2" s="1"/>
  <c r="M307" i="2" a="1"/>
  <c r="M307" i="2" s="1"/>
  <c r="M308" i="2" a="1"/>
  <c r="M308" i="2" s="1"/>
  <c r="M309" i="2" a="1"/>
  <c r="M309" i="2" s="1"/>
  <c r="M310" i="2" a="1"/>
  <c r="M310" i="2" s="1"/>
  <c r="M311" i="2" a="1"/>
  <c r="M311" i="2" s="1"/>
  <c r="M312" i="2" a="1"/>
  <c r="M312" i="2" s="1"/>
  <c r="M313" i="2" a="1"/>
  <c r="M313" i="2" s="1"/>
  <c r="M314" i="2" a="1"/>
  <c r="M314" i="2" s="1"/>
  <c r="M315" i="2" a="1"/>
  <c r="M315" i="2" s="1"/>
  <c r="M316" i="2" a="1"/>
  <c r="M316" i="2" s="1"/>
  <c r="M317" i="2" a="1"/>
  <c r="M317" i="2"/>
  <c r="M318" i="2" a="1"/>
  <c r="M318" i="2" s="1"/>
  <c r="M319" i="2" a="1"/>
  <c r="M319" i="2" s="1"/>
  <c r="M320" i="2" a="1"/>
  <c r="M320" i="2" s="1"/>
  <c r="M321" i="2" a="1"/>
  <c r="M321" i="2"/>
  <c r="M322" i="2" a="1"/>
  <c r="M322" i="2" s="1"/>
  <c r="M323" i="2" a="1"/>
  <c r="M323" i="2" s="1"/>
  <c r="M324" i="2" a="1"/>
  <c r="M324" i="2" s="1"/>
  <c r="M325" i="2" a="1"/>
  <c r="M325" i="2"/>
  <c r="M326" i="2" a="1"/>
  <c r="M326" i="2" s="1"/>
  <c r="M327" i="2" a="1"/>
  <c r="M327" i="2" s="1"/>
  <c r="M328" i="2" a="1"/>
  <c r="M328" i="2" s="1"/>
  <c r="M329" i="2" a="1"/>
  <c r="M329" i="2" s="1"/>
  <c r="M330" i="2" a="1"/>
  <c r="M330" i="2" s="1"/>
  <c r="M331" i="2" a="1"/>
  <c r="M331" i="2" s="1"/>
  <c r="M332" i="2" a="1"/>
  <c r="M332" i="2" s="1"/>
  <c r="M333" i="2" a="1"/>
  <c r="M333" i="2" s="1"/>
  <c r="M334" i="2" a="1"/>
  <c r="M334" i="2" s="1"/>
  <c r="M335" i="2" a="1"/>
  <c r="M335" i="2" s="1"/>
  <c r="M336" i="2" a="1"/>
  <c r="M336" i="2" s="1"/>
  <c r="M337" i="2" a="1"/>
  <c r="M337" i="2" s="1"/>
  <c r="M338" i="2" a="1"/>
  <c r="M338" i="2" s="1"/>
  <c r="M339" i="2" a="1"/>
  <c r="M339" i="2" s="1"/>
  <c r="M340" i="2" a="1"/>
  <c r="M340" i="2" s="1"/>
  <c r="M341" i="2" a="1"/>
  <c r="M341" i="2" s="1"/>
  <c r="M342" i="2" a="1"/>
  <c r="M342" i="2"/>
  <c r="M343" i="2" a="1"/>
  <c r="M343" i="2"/>
  <c r="M344" i="2" a="1"/>
  <c r="M344" i="2" s="1"/>
  <c r="M345" i="2" a="1"/>
  <c r="M345" i="2" s="1"/>
  <c r="M346" i="2" a="1"/>
  <c r="M346" i="2"/>
  <c r="M347" i="2" a="1"/>
  <c r="M347" i="2"/>
  <c r="M348" i="2" a="1"/>
  <c r="M348" i="2" s="1"/>
  <c r="M349" i="2" a="1"/>
  <c r="M349" i="2" s="1"/>
  <c r="M350" i="2" a="1"/>
  <c r="M350" i="2"/>
  <c r="M351" i="2" a="1"/>
  <c r="M351" i="2"/>
  <c r="M352" i="2" a="1"/>
  <c r="M352" i="2" s="1"/>
  <c r="M353" i="2" a="1"/>
  <c r="M353" i="2" s="1"/>
  <c r="M354" i="2" a="1"/>
  <c r="M354" i="2"/>
  <c r="M355" i="2" a="1"/>
  <c r="M355" i="2"/>
  <c r="M356" i="2" a="1"/>
  <c r="M356" i="2" s="1"/>
  <c r="M357" i="2" a="1"/>
  <c r="M357" i="2" s="1"/>
  <c r="M358" i="2" a="1"/>
  <c r="M358" i="2"/>
  <c r="M359" i="2" a="1"/>
  <c r="M359" i="2"/>
  <c r="M360" i="2" a="1"/>
  <c r="M360" i="2" s="1"/>
  <c r="M361" i="2" a="1"/>
  <c r="M361" i="2" s="1"/>
  <c r="M362" i="2" a="1"/>
  <c r="M362" i="2"/>
  <c r="M363" i="2" a="1"/>
  <c r="M363" i="2"/>
  <c r="M364" i="2" a="1"/>
  <c r="M364" i="2" s="1"/>
  <c r="M365" i="2" a="1"/>
  <c r="M365" i="2" s="1"/>
  <c r="M366" i="2" a="1"/>
  <c r="M366" i="2"/>
  <c r="M367" i="2" a="1"/>
  <c r="M367" i="2"/>
  <c r="M368" i="2" a="1"/>
  <c r="M368" i="2" s="1"/>
  <c r="M369" i="2" a="1"/>
  <c r="M369" i="2" s="1"/>
  <c r="M370" i="2" a="1"/>
  <c r="M370" i="2"/>
  <c r="M371" i="2" a="1"/>
  <c r="M371" i="2"/>
  <c r="M372" i="2" a="1"/>
  <c r="M372" i="2" s="1"/>
  <c r="M373" i="2" a="1"/>
  <c r="M373" i="2" s="1"/>
  <c r="M374" i="2" a="1"/>
  <c r="M374" i="2"/>
  <c r="M375" i="2" a="1"/>
  <c r="M375" i="2"/>
  <c r="M376" i="2" a="1"/>
  <c r="M376" i="2" s="1"/>
  <c r="M377" i="2" a="1"/>
  <c r="M377" i="2" s="1"/>
  <c r="M378" i="2" a="1"/>
  <c r="M378" i="2"/>
  <c r="M379" i="2" a="1"/>
  <c r="M379" i="2"/>
  <c r="M380" i="2" a="1"/>
  <c r="M380" i="2" s="1"/>
  <c r="M381" i="2" a="1"/>
  <c r="M381" i="2" s="1"/>
  <c r="M382" i="2" a="1"/>
  <c r="M382" i="2"/>
  <c r="M383" i="2" a="1"/>
  <c r="M383" i="2"/>
  <c r="M384" i="2" a="1"/>
  <c r="M384" i="2" s="1"/>
  <c r="M385" i="2" a="1"/>
  <c r="M385" i="2" s="1"/>
  <c r="M386" i="2" a="1"/>
  <c r="M386" i="2"/>
  <c r="M387" i="2" a="1"/>
  <c r="M387" i="2"/>
  <c r="M388" i="2" a="1"/>
  <c r="M388" i="2" s="1"/>
  <c r="M389" i="2" a="1"/>
  <c r="M389" i="2" s="1"/>
  <c r="M390" i="2" a="1"/>
  <c r="M390" i="2"/>
  <c r="M391" i="2" a="1"/>
  <c r="M391" i="2"/>
  <c r="M392" i="2" a="1"/>
  <c r="M392" i="2" s="1"/>
  <c r="M393" i="2" a="1"/>
  <c r="M393" i="2" s="1"/>
  <c r="M394" i="2" a="1"/>
  <c r="M394" i="2" s="1"/>
  <c r="M395" i="2" a="1"/>
  <c r="M395" i="2"/>
  <c r="M396" i="2" a="1"/>
  <c r="M396" i="2" s="1"/>
  <c r="M397" i="2" a="1"/>
  <c r="M397" i="2" s="1"/>
  <c r="M398" i="2" a="1"/>
  <c r="M398" i="2" s="1"/>
  <c r="M399" i="2" a="1"/>
  <c r="M399" i="2"/>
  <c r="M400" i="2" a="1"/>
  <c r="M400" i="2" s="1"/>
  <c r="M401" i="2" a="1"/>
  <c r="M401" i="2" s="1"/>
  <c r="M402" i="2" a="1"/>
  <c r="M402" i="2" s="1"/>
  <c r="M403" i="2" a="1"/>
  <c r="M403" i="2"/>
  <c r="M404" i="2" a="1"/>
  <c r="M404" i="2" s="1"/>
  <c r="M405" i="2" a="1"/>
  <c r="M405" i="2" s="1"/>
  <c r="M406" i="2" a="1"/>
  <c r="M406" i="2" s="1"/>
  <c r="M407" i="2" a="1"/>
  <c r="M407" i="2"/>
  <c r="M408" i="2" a="1"/>
  <c r="M408" i="2" s="1"/>
  <c r="M409" i="2" a="1"/>
  <c r="M409" i="2" s="1"/>
  <c r="M410" i="2" a="1"/>
  <c r="M410" i="2" s="1"/>
  <c r="M411" i="2" a="1"/>
  <c r="M411" i="2"/>
  <c r="M412" i="2" a="1"/>
  <c r="M412" i="2" s="1"/>
  <c r="M413" i="2" a="1"/>
  <c r="M413" i="2" s="1"/>
  <c r="M414" i="2" a="1"/>
  <c r="M414" i="2" s="1"/>
  <c r="M415" i="2" a="1"/>
  <c r="M415" i="2"/>
  <c r="M416" i="2" a="1"/>
  <c r="M416" i="2" s="1"/>
  <c r="M417" i="2" a="1"/>
  <c r="M417" i="2" s="1"/>
  <c r="M418" i="2" a="1"/>
  <c r="M418" i="2" s="1"/>
  <c r="M419" i="2" a="1"/>
  <c r="M419" i="2"/>
  <c r="M420" i="2" a="1"/>
  <c r="M420" i="2" s="1"/>
  <c r="M421" i="2" a="1"/>
  <c r="M421" i="2" s="1"/>
  <c r="M422" i="2" a="1"/>
  <c r="M422" i="2" s="1"/>
  <c r="M423" i="2" a="1"/>
  <c r="M423" i="2"/>
  <c r="M424" i="2" a="1"/>
  <c r="M424" i="2" s="1"/>
  <c r="M425" i="2" a="1"/>
  <c r="M425" i="2" s="1"/>
  <c r="M426" i="2" a="1"/>
  <c r="M426" i="2" s="1"/>
  <c r="M427" i="2" a="1"/>
  <c r="M427" i="2"/>
  <c r="M428" i="2" a="1"/>
  <c r="M428" i="2" s="1"/>
  <c r="M429" i="2" a="1"/>
  <c r="M429" i="2" s="1"/>
  <c r="M430" i="2" a="1"/>
  <c r="M430" i="2" s="1"/>
  <c r="M431" i="2" a="1"/>
  <c r="M431" i="2"/>
  <c r="M432" i="2" a="1"/>
  <c r="M432" i="2" s="1"/>
  <c r="L10" i="2" a="1"/>
  <c r="L10" i="2" s="1"/>
  <c r="L2" i="2" a="1"/>
  <c r="L2" i="2" s="1"/>
  <c r="L3" i="2" a="1"/>
  <c r="L3" i="2" s="1"/>
  <c r="L4" i="2" a="1"/>
  <c r="L4" i="2" s="1"/>
  <c r="L5" i="2" a="1"/>
  <c r="L5" i="2" s="1"/>
  <c r="L6" i="2" a="1"/>
  <c r="L6" i="2" s="1"/>
  <c r="L7" i="2" a="1"/>
  <c r="L7" i="2" s="1"/>
  <c r="L8" i="2" a="1"/>
  <c r="L8" i="2" s="1"/>
  <c r="L9" i="2" a="1"/>
  <c r="L9" i="2" s="1"/>
  <c r="L11" i="2" a="1"/>
  <c r="L11" i="2" s="1"/>
  <c r="L12" i="2" a="1"/>
  <c r="L12" i="2" s="1"/>
  <c r="L13" i="2" a="1"/>
  <c r="L13" i="2" s="1"/>
  <c r="L14" i="2" a="1"/>
  <c r="L14" i="2" s="1"/>
  <c r="L15" i="2" a="1"/>
  <c r="L15" i="2" s="1"/>
  <c r="L16" i="2" a="1"/>
  <c r="L16" i="2" s="1"/>
  <c r="L17" i="2" a="1"/>
  <c r="L17" i="2" s="1"/>
  <c r="L18" i="2" a="1"/>
  <c r="L18" i="2" s="1"/>
  <c r="L19" i="2" a="1"/>
  <c r="L19" i="2" s="1"/>
  <c r="L20" i="2" a="1"/>
  <c r="L20" i="2" s="1"/>
  <c r="L21" i="2" a="1"/>
  <c r="L21" i="2" s="1"/>
  <c r="L22" i="2" a="1"/>
  <c r="L22" i="2" s="1"/>
  <c r="L23" i="2" a="1"/>
  <c r="L23" i="2" s="1"/>
  <c r="L24" i="2" a="1"/>
  <c r="L24" i="2" s="1"/>
  <c r="L25" i="2" a="1"/>
  <c r="L25" i="2" s="1"/>
  <c r="L26" i="2" a="1"/>
  <c r="L26" i="2" s="1"/>
  <c r="L27" i="2" a="1"/>
  <c r="L27" i="2" s="1"/>
  <c r="L28" i="2" a="1"/>
  <c r="L28" i="2" s="1"/>
  <c r="L29" i="2" a="1"/>
  <c r="L29" i="2" s="1"/>
  <c r="L30" i="2" a="1"/>
  <c r="L30" i="2" s="1"/>
  <c r="L31" i="2" a="1"/>
  <c r="L31" i="2" s="1"/>
  <c r="L32" i="2" a="1"/>
  <c r="L32" i="2" s="1"/>
  <c r="L33" i="2" a="1"/>
  <c r="L33" i="2" s="1"/>
  <c r="L34" i="2" a="1"/>
  <c r="L34" i="2" s="1"/>
  <c r="L35" i="2" a="1"/>
  <c r="L35" i="2" s="1"/>
  <c r="L36" i="2" a="1"/>
  <c r="L36" i="2" s="1"/>
  <c r="L37" i="2" a="1"/>
  <c r="L37" i="2" s="1"/>
  <c r="L38" i="2" a="1"/>
  <c r="L38" i="2" s="1"/>
  <c r="L39" i="2" a="1"/>
  <c r="L39" i="2" s="1"/>
  <c r="L40" i="2" a="1"/>
  <c r="L40" i="2" s="1"/>
  <c r="L41" i="2" a="1"/>
  <c r="L41" i="2" s="1"/>
  <c r="L42" i="2" a="1"/>
  <c r="L42" i="2" s="1"/>
  <c r="L43" i="2" a="1"/>
  <c r="L43" i="2" s="1"/>
  <c r="L44" i="2" a="1"/>
  <c r="L44" i="2" s="1"/>
  <c r="L45" i="2" a="1"/>
  <c r="L45" i="2" s="1"/>
  <c r="L46" i="2" a="1"/>
  <c r="L46" i="2" s="1"/>
  <c r="L47" i="2" a="1"/>
  <c r="L47" i="2" s="1"/>
  <c r="L48" i="2" a="1"/>
  <c r="L48" i="2" s="1"/>
  <c r="L49" i="2" a="1"/>
  <c r="L49" i="2" s="1"/>
  <c r="L50" i="2" a="1"/>
  <c r="L50" i="2" s="1"/>
  <c r="L51" i="2" a="1"/>
  <c r="L51" i="2" s="1"/>
  <c r="L52" i="2" a="1"/>
  <c r="L52" i="2" s="1"/>
  <c r="L53" i="2" a="1"/>
  <c r="L53" i="2" s="1"/>
  <c r="L54" i="2" a="1"/>
  <c r="L54" i="2" s="1"/>
  <c r="L55" i="2" a="1"/>
  <c r="L55" i="2" s="1"/>
  <c r="L56" i="2" a="1"/>
  <c r="L56" i="2" s="1"/>
  <c r="L57" i="2" a="1"/>
  <c r="L57" i="2" s="1"/>
  <c r="L58" i="2" a="1"/>
  <c r="L58" i="2" s="1"/>
  <c r="L59" i="2" a="1"/>
  <c r="L59" i="2" s="1"/>
  <c r="L60" i="2" a="1"/>
  <c r="L60" i="2" s="1"/>
  <c r="L61" i="2" a="1"/>
  <c r="L61" i="2" s="1"/>
  <c r="L62" i="2" a="1"/>
  <c r="L62" i="2" s="1"/>
  <c r="L63" i="2" a="1"/>
  <c r="L63" i="2" s="1"/>
  <c r="L64" i="2" a="1"/>
  <c r="L64" i="2" s="1"/>
  <c r="L65" i="2" a="1"/>
  <c r="L65" i="2" s="1"/>
  <c r="L66" i="2" a="1"/>
  <c r="L66" i="2" s="1"/>
  <c r="L67" i="2" a="1"/>
  <c r="L67" i="2" s="1"/>
  <c r="L68" i="2" a="1"/>
  <c r="L68" i="2" s="1"/>
  <c r="L69" i="2" a="1"/>
  <c r="L69" i="2" s="1"/>
  <c r="L70" i="2" a="1"/>
  <c r="L70" i="2" s="1"/>
  <c r="L71" i="2" a="1"/>
  <c r="L71" i="2" s="1"/>
  <c r="L72" i="2" a="1"/>
  <c r="L72" i="2" s="1"/>
  <c r="L73" i="2" a="1"/>
  <c r="L73" i="2" s="1"/>
  <c r="L74" i="2" a="1"/>
  <c r="L74" i="2" s="1"/>
  <c r="L75" i="2" a="1"/>
  <c r="L75" i="2" s="1"/>
  <c r="L76" i="2" a="1"/>
  <c r="L76" i="2" s="1"/>
  <c r="L77" i="2" a="1"/>
  <c r="L77" i="2" s="1"/>
  <c r="L78" i="2" a="1"/>
  <c r="L78" i="2" s="1"/>
  <c r="L79" i="2" a="1"/>
  <c r="L79" i="2" s="1"/>
  <c r="L80" i="2" a="1"/>
  <c r="L80" i="2" s="1"/>
  <c r="L81" i="2" a="1"/>
  <c r="L81" i="2" s="1"/>
  <c r="L82" i="2" a="1"/>
  <c r="L82" i="2" s="1"/>
  <c r="L83" i="2" a="1"/>
  <c r="L83" i="2" s="1"/>
  <c r="L84" i="2" a="1"/>
  <c r="L84" i="2" s="1"/>
  <c r="L85" i="2" a="1"/>
  <c r="L85" i="2" s="1"/>
  <c r="L86" i="2" a="1"/>
  <c r="L86" i="2" s="1"/>
  <c r="L87" i="2" a="1"/>
  <c r="L87" i="2" s="1"/>
  <c r="L88" i="2" a="1"/>
  <c r="L88" i="2" s="1"/>
  <c r="L89" i="2" a="1"/>
  <c r="L89" i="2" s="1"/>
  <c r="L90" i="2" a="1"/>
  <c r="L90" i="2" s="1"/>
  <c r="L91" i="2" a="1"/>
  <c r="L91" i="2" s="1"/>
  <c r="L92" i="2" a="1"/>
  <c r="L92" i="2" s="1"/>
  <c r="L93" i="2" a="1"/>
  <c r="L93" i="2" s="1"/>
  <c r="L94" i="2" a="1"/>
  <c r="L94" i="2" s="1"/>
  <c r="L95" i="2" a="1"/>
  <c r="L95" i="2" s="1"/>
  <c r="L96" i="2" a="1"/>
  <c r="L96" i="2" s="1"/>
  <c r="L97" i="2" a="1"/>
  <c r="L97" i="2" s="1"/>
  <c r="L98" i="2" a="1"/>
  <c r="L98" i="2" s="1"/>
  <c r="L99" i="2" a="1"/>
  <c r="L99" i="2" s="1"/>
  <c r="L100" i="2" a="1"/>
  <c r="L100" i="2" s="1"/>
  <c r="L101" i="2" a="1"/>
  <c r="L101" i="2" s="1"/>
  <c r="L102" i="2" a="1"/>
  <c r="L102" i="2" s="1"/>
  <c r="L103" i="2" a="1"/>
  <c r="L103" i="2" s="1"/>
  <c r="L104" i="2" a="1"/>
  <c r="L104" i="2" s="1"/>
  <c r="L105" i="2" a="1"/>
  <c r="L105" i="2" s="1"/>
  <c r="L106" i="2" a="1"/>
  <c r="L106" i="2" s="1"/>
  <c r="L107" i="2" a="1"/>
  <c r="L107" i="2" s="1"/>
  <c r="L108" i="2" a="1"/>
  <c r="L108" i="2" s="1"/>
  <c r="L109" i="2" a="1"/>
  <c r="L109" i="2" s="1"/>
  <c r="L110" i="2" a="1"/>
  <c r="L110" i="2" s="1"/>
  <c r="L111" i="2" a="1"/>
  <c r="L111" i="2" s="1"/>
  <c r="L112" i="2" a="1"/>
  <c r="L112" i="2" s="1"/>
  <c r="L113" i="2" a="1"/>
  <c r="L113" i="2" s="1"/>
  <c r="L114" i="2" a="1"/>
  <c r="L114" i="2" s="1"/>
  <c r="L115" i="2" a="1"/>
  <c r="L115" i="2" s="1"/>
  <c r="L116" i="2" a="1"/>
  <c r="L116" i="2" s="1"/>
  <c r="L117" i="2" a="1"/>
  <c r="L117" i="2" s="1"/>
  <c r="L118" i="2" a="1"/>
  <c r="L118" i="2" s="1"/>
  <c r="L119" i="2" a="1"/>
  <c r="L119" i="2" s="1"/>
  <c r="L120" i="2" a="1"/>
  <c r="L120" i="2" s="1"/>
  <c r="L121" i="2" a="1"/>
  <c r="L121" i="2" s="1"/>
  <c r="L122" i="2" a="1"/>
  <c r="L122" i="2" s="1"/>
  <c r="L123" i="2" a="1"/>
  <c r="L123" i="2" s="1"/>
  <c r="L124" i="2" a="1"/>
  <c r="L124" i="2" s="1"/>
  <c r="L125" i="2" a="1"/>
  <c r="L125" i="2" s="1"/>
  <c r="L126" i="2" a="1"/>
  <c r="L126" i="2" s="1"/>
  <c r="L127" i="2" a="1"/>
  <c r="L127" i="2" s="1"/>
  <c r="L128" i="2" a="1"/>
  <c r="L128" i="2" s="1"/>
  <c r="L129" i="2" a="1"/>
  <c r="L129" i="2" s="1"/>
  <c r="L130" i="2" a="1"/>
  <c r="L130" i="2" s="1"/>
  <c r="L131" i="2" a="1"/>
  <c r="L131" i="2" s="1"/>
  <c r="L132" i="2" a="1"/>
  <c r="L132" i="2" s="1"/>
  <c r="L133" i="2" a="1"/>
  <c r="L133" i="2" s="1"/>
  <c r="L134" i="2" a="1"/>
  <c r="L134" i="2" s="1"/>
  <c r="L135" i="2" a="1"/>
  <c r="L135" i="2" s="1"/>
  <c r="L136" i="2" a="1"/>
  <c r="L136" i="2" s="1"/>
  <c r="L137" i="2" a="1"/>
  <c r="L137" i="2" s="1"/>
  <c r="L138" i="2" a="1"/>
  <c r="L138" i="2" s="1"/>
  <c r="L139" i="2" a="1"/>
  <c r="L139" i="2" s="1"/>
  <c r="L140" i="2" a="1"/>
  <c r="L140" i="2" s="1"/>
  <c r="L141" i="2" a="1"/>
  <c r="L141" i="2" s="1"/>
  <c r="L142" i="2" a="1"/>
  <c r="L142" i="2" s="1"/>
  <c r="L143" i="2" a="1"/>
  <c r="L143" i="2" s="1"/>
  <c r="L144" i="2" a="1"/>
  <c r="L144" i="2" s="1"/>
  <c r="L145" i="2" a="1"/>
  <c r="L145" i="2" s="1"/>
  <c r="L146" i="2" a="1"/>
  <c r="L146" i="2" s="1"/>
  <c r="L147" i="2" a="1"/>
  <c r="L147" i="2" s="1"/>
  <c r="L148" i="2" a="1"/>
  <c r="L148" i="2" s="1"/>
  <c r="L149" i="2" a="1"/>
  <c r="L149" i="2" s="1"/>
  <c r="L150" i="2" a="1"/>
  <c r="L150" i="2" s="1"/>
  <c r="L151" i="2" a="1"/>
  <c r="L151" i="2" s="1"/>
  <c r="L152" i="2" a="1"/>
  <c r="L152" i="2" s="1"/>
  <c r="L153" i="2" a="1"/>
  <c r="L153" i="2" s="1"/>
  <c r="L154" i="2" a="1"/>
  <c r="L154" i="2" s="1"/>
  <c r="L155" i="2" a="1"/>
  <c r="L155" i="2" s="1"/>
  <c r="L156" i="2" a="1"/>
  <c r="L156" i="2" s="1"/>
  <c r="L157" i="2" a="1"/>
  <c r="L157" i="2" s="1"/>
  <c r="L158" i="2" a="1"/>
  <c r="L158" i="2" s="1"/>
  <c r="L159" i="2" a="1"/>
  <c r="L159" i="2" s="1"/>
  <c r="L160" i="2" a="1"/>
  <c r="L160" i="2" s="1"/>
  <c r="L161" i="2" a="1"/>
  <c r="L161" i="2" s="1"/>
  <c r="L162" i="2" a="1"/>
  <c r="L162" i="2" s="1"/>
  <c r="L163" i="2" a="1"/>
  <c r="L163" i="2" s="1"/>
  <c r="L164" i="2" a="1"/>
  <c r="L164" i="2" s="1"/>
  <c r="L165" i="2" a="1"/>
  <c r="L165" i="2" s="1"/>
  <c r="L166" i="2" a="1"/>
  <c r="L166" i="2" s="1"/>
  <c r="L167" i="2" a="1"/>
  <c r="L167" i="2" s="1"/>
  <c r="L168" i="2" a="1"/>
  <c r="L168" i="2" s="1"/>
  <c r="L169" i="2" a="1"/>
  <c r="L169" i="2" s="1"/>
  <c r="L170" i="2" a="1"/>
  <c r="L170" i="2" s="1"/>
  <c r="L171" i="2" a="1"/>
  <c r="L171" i="2" s="1"/>
  <c r="L172" i="2" a="1"/>
  <c r="L172" i="2" s="1"/>
  <c r="L173" i="2" a="1"/>
  <c r="L173" i="2" s="1"/>
  <c r="L174" i="2" a="1"/>
  <c r="L174" i="2" s="1"/>
  <c r="L175" i="2" a="1"/>
  <c r="L175" i="2" s="1"/>
  <c r="L176" i="2" a="1"/>
  <c r="L176" i="2" s="1"/>
  <c r="L177" i="2" a="1"/>
  <c r="L177" i="2" s="1"/>
  <c r="L178" i="2" a="1"/>
  <c r="L178" i="2" s="1"/>
  <c r="L179" i="2" a="1"/>
  <c r="L179" i="2" s="1"/>
  <c r="L180" i="2" a="1"/>
  <c r="L180" i="2" s="1"/>
  <c r="L181" i="2" a="1"/>
  <c r="L181" i="2" s="1"/>
  <c r="L182" i="2" a="1"/>
  <c r="L182" i="2" s="1"/>
  <c r="L183" i="2" a="1"/>
  <c r="L183" i="2" s="1"/>
  <c r="L184" i="2" a="1"/>
  <c r="L184" i="2" s="1"/>
  <c r="L185" i="2" a="1"/>
  <c r="L185" i="2" s="1"/>
  <c r="L186" i="2" a="1"/>
  <c r="L186" i="2" s="1"/>
  <c r="L187" i="2" a="1"/>
  <c r="L187" i="2" s="1"/>
  <c r="L188" i="2" a="1"/>
  <c r="L188" i="2" s="1"/>
  <c r="L189" i="2" a="1"/>
  <c r="L189" i="2" s="1"/>
  <c r="L190" i="2" a="1"/>
  <c r="L190" i="2" s="1"/>
  <c r="L191" i="2" a="1"/>
  <c r="L191" i="2" s="1"/>
  <c r="L192" i="2" a="1"/>
  <c r="L192" i="2" s="1"/>
  <c r="L193" i="2" a="1"/>
  <c r="L193" i="2" s="1"/>
  <c r="L194" i="2" a="1"/>
  <c r="L194" i="2" s="1"/>
  <c r="L195" i="2" a="1"/>
  <c r="L195" i="2" s="1"/>
  <c r="L196" i="2" a="1"/>
  <c r="L196" i="2" s="1"/>
  <c r="L197" i="2" a="1"/>
  <c r="L197" i="2" s="1"/>
  <c r="L198" i="2" a="1"/>
  <c r="L198" i="2" s="1"/>
  <c r="L199" i="2" a="1"/>
  <c r="L199" i="2" s="1"/>
  <c r="L200" i="2" a="1"/>
  <c r="L200" i="2" s="1"/>
  <c r="L201" i="2" a="1"/>
  <c r="L201" i="2" s="1"/>
  <c r="L202" i="2" a="1"/>
  <c r="L202" i="2" s="1"/>
  <c r="L203" i="2" a="1"/>
  <c r="L203" i="2" s="1"/>
  <c r="L204" i="2" a="1"/>
  <c r="L204" i="2" s="1"/>
  <c r="L205" i="2" a="1"/>
  <c r="L205" i="2" s="1"/>
  <c r="L206" i="2" a="1"/>
  <c r="L206" i="2" s="1"/>
  <c r="L207" i="2" a="1"/>
  <c r="L207" i="2" s="1"/>
  <c r="L208" i="2" a="1"/>
  <c r="L208" i="2" s="1"/>
  <c r="L209" i="2" a="1"/>
  <c r="L209" i="2" s="1"/>
  <c r="L210" i="2" a="1"/>
  <c r="L210" i="2" s="1"/>
  <c r="L211" i="2" a="1"/>
  <c r="L211" i="2" s="1"/>
  <c r="L212" i="2" a="1"/>
  <c r="L212" i="2" s="1"/>
  <c r="L213" i="2" a="1"/>
  <c r="L213" i="2" s="1"/>
  <c r="L214" i="2" a="1"/>
  <c r="L214" i="2" s="1"/>
  <c r="L215" i="2" a="1"/>
  <c r="L215" i="2" s="1"/>
  <c r="L216" i="2" a="1"/>
  <c r="L216" i="2" s="1"/>
  <c r="L217" i="2" a="1"/>
  <c r="L217" i="2" s="1"/>
  <c r="L218" i="2" a="1"/>
  <c r="L218" i="2" s="1"/>
  <c r="L219" i="2" a="1"/>
  <c r="L219" i="2" s="1"/>
  <c r="L220" i="2" a="1"/>
  <c r="L220" i="2" s="1"/>
  <c r="L221" i="2" a="1"/>
  <c r="L221" i="2"/>
  <c r="L222" i="2" a="1"/>
  <c r="L222" i="2" s="1"/>
  <c r="L223" i="2" a="1"/>
  <c r="L223" i="2" s="1"/>
  <c r="L224" i="2" a="1"/>
  <c r="L224" i="2" s="1"/>
  <c r="L225" i="2" a="1"/>
  <c r="L225" i="2" s="1"/>
  <c r="L226" i="2" a="1"/>
  <c r="L226" i="2" s="1"/>
  <c r="L227" i="2" a="1"/>
  <c r="L227" i="2" s="1"/>
  <c r="L228" i="2" a="1"/>
  <c r="L228" i="2" s="1"/>
  <c r="L229" i="2" a="1"/>
  <c r="L229" i="2"/>
  <c r="L230" i="2" a="1"/>
  <c r="L230" i="2" s="1"/>
  <c r="L231" i="2" a="1"/>
  <c r="L231" i="2" s="1"/>
  <c r="L232" i="2" a="1"/>
  <c r="L232" i="2" s="1"/>
  <c r="L233" i="2" a="1"/>
  <c r="L233" i="2" s="1"/>
  <c r="L234" i="2" a="1"/>
  <c r="L234" i="2" s="1"/>
  <c r="L235" i="2" a="1"/>
  <c r="L235" i="2" s="1"/>
  <c r="L236" i="2" a="1"/>
  <c r="L236" i="2" s="1"/>
  <c r="L237" i="2" a="1"/>
  <c r="L237" i="2" s="1"/>
  <c r="L238" i="2" a="1"/>
  <c r="L238" i="2" s="1"/>
  <c r="L239" i="2" a="1"/>
  <c r="L239" i="2" s="1"/>
  <c r="L240" i="2" a="1"/>
  <c r="L240" i="2" s="1"/>
  <c r="L241" i="2" a="1"/>
  <c r="L241" i="2" s="1"/>
  <c r="L242" i="2" a="1"/>
  <c r="L242" i="2" s="1"/>
  <c r="L243" i="2" a="1"/>
  <c r="L243" i="2" s="1"/>
  <c r="L244" i="2" a="1"/>
  <c r="L244" i="2" s="1"/>
  <c r="L245" i="2" a="1"/>
  <c r="L245" i="2" s="1"/>
  <c r="L246" i="2" a="1"/>
  <c r="L246" i="2" s="1"/>
  <c r="L247" i="2" a="1"/>
  <c r="L247" i="2" s="1"/>
  <c r="L248" i="2" a="1"/>
  <c r="L248" i="2" s="1"/>
  <c r="L249" i="2" a="1"/>
  <c r="L249" i="2" s="1"/>
  <c r="L250" i="2" a="1"/>
  <c r="L250" i="2" s="1"/>
  <c r="L251" i="2" a="1"/>
  <c r="L251" i="2" s="1"/>
  <c r="L252" i="2" a="1"/>
  <c r="L252" i="2" s="1"/>
  <c r="L253" i="2" a="1"/>
  <c r="L253" i="2"/>
  <c r="L254" i="2" a="1"/>
  <c r="L254" i="2" s="1"/>
  <c r="L255" i="2" a="1"/>
  <c r="L255" i="2" s="1"/>
  <c r="L256" i="2" a="1"/>
  <c r="L256" i="2" s="1"/>
  <c r="L257" i="2" a="1"/>
  <c r="L257" i="2" s="1"/>
  <c r="L258" i="2" a="1"/>
  <c r="L258" i="2" s="1"/>
  <c r="L259" i="2" a="1"/>
  <c r="L259" i="2" s="1"/>
  <c r="L260" i="2" a="1"/>
  <c r="L260" i="2" s="1"/>
  <c r="L261" i="2" a="1"/>
  <c r="L261" i="2" s="1"/>
  <c r="L262" i="2" a="1"/>
  <c r="L262" i="2" s="1"/>
  <c r="L263" i="2" a="1"/>
  <c r="L263" i="2" s="1"/>
  <c r="L264" i="2" a="1"/>
  <c r="L264" i="2" s="1"/>
  <c r="L265" i="2" a="1"/>
  <c r="L265" i="2" s="1"/>
  <c r="L266" i="2" a="1"/>
  <c r="L266" i="2" s="1"/>
  <c r="L267" i="2" a="1"/>
  <c r="L267" i="2" s="1"/>
  <c r="L268" i="2" a="1"/>
  <c r="L268" i="2" s="1"/>
  <c r="L269" i="2" a="1"/>
  <c r="L269" i="2"/>
  <c r="L270" i="2" a="1"/>
  <c r="L270" i="2" s="1"/>
  <c r="L271" i="2" a="1"/>
  <c r="L271" i="2" s="1"/>
  <c r="L272" i="2" a="1"/>
  <c r="L272" i="2" s="1"/>
  <c r="L273" i="2" a="1"/>
  <c r="L273" i="2" s="1"/>
  <c r="L274" i="2" a="1"/>
  <c r="L274" i="2" s="1"/>
  <c r="L275" i="2" a="1"/>
  <c r="L275" i="2" s="1"/>
  <c r="L276" i="2" a="1"/>
  <c r="L276" i="2" s="1"/>
  <c r="L277" i="2" a="1"/>
  <c r="L277" i="2" s="1"/>
  <c r="L278" i="2" a="1"/>
  <c r="L278" i="2" s="1"/>
  <c r="L279" i="2" a="1"/>
  <c r="L279" i="2" s="1"/>
  <c r="L280" i="2" a="1"/>
  <c r="L280" i="2" s="1"/>
  <c r="L281" i="2" a="1"/>
  <c r="L281" i="2" s="1"/>
  <c r="L282" i="2" a="1"/>
  <c r="L282" i="2" s="1"/>
  <c r="L283" i="2" a="1"/>
  <c r="L283" i="2" s="1"/>
  <c r="L284" i="2" a="1"/>
  <c r="L284" i="2" s="1"/>
  <c r="L285" i="2" a="1"/>
  <c r="L285" i="2"/>
  <c r="L286" i="2" a="1"/>
  <c r="L286" i="2" s="1"/>
  <c r="L287" i="2" a="1"/>
  <c r="L287" i="2" s="1"/>
  <c r="L288" i="2" a="1"/>
  <c r="L288" i="2" s="1"/>
  <c r="L289" i="2" a="1"/>
  <c r="L289" i="2" s="1"/>
  <c r="L290" i="2" a="1"/>
  <c r="L290" i="2" s="1"/>
  <c r="L291" i="2" a="1"/>
  <c r="L291" i="2" s="1"/>
  <c r="L292" i="2" a="1"/>
  <c r="L292" i="2" s="1"/>
  <c r="L293" i="2" a="1"/>
  <c r="L293" i="2"/>
  <c r="L294" i="2" a="1"/>
  <c r="L294" i="2" s="1"/>
  <c r="L295" i="2" a="1"/>
  <c r="L295" i="2" s="1"/>
  <c r="L296" i="2" a="1"/>
  <c r="L296" i="2" s="1"/>
  <c r="L297" i="2" a="1"/>
  <c r="L297" i="2" s="1"/>
  <c r="L298" i="2" a="1"/>
  <c r="L298" i="2" s="1"/>
  <c r="L299" i="2" a="1"/>
  <c r="L299" i="2" s="1"/>
  <c r="L300" i="2" a="1"/>
  <c r="L300" i="2" s="1"/>
  <c r="L301" i="2" a="1"/>
  <c r="L301" i="2" s="1"/>
  <c r="L302" i="2" a="1"/>
  <c r="L302" i="2" s="1"/>
  <c r="L303" i="2" a="1"/>
  <c r="L303" i="2" s="1"/>
  <c r="L304" i="2" a="1"/>
  <c r="L304" i="2" s="1"/>
  <c r="L305" i="2" a="1"/>
  <c r="L305" i="2" s="1"/>
  <c r="L306" i="2" a="1"/>
  <c r="L306" i="2" s="1"/>
  <c r="L307" i="2" a="1"/>
  <c r="L307" i="2"/>
  <c r="L308" i="2" a="1"/>
  <c r="L308" i="2" s="1"/>
  <c r="L309" i="2" a="1"/>
  <c r="L309" i="2" s="1"/>
  <c r="L310" i="2" a="1"/>
  <c r="L310" i="2" s="1"/>
  <c r="L311" i="2" a="1"/>
  <c r="L311" i="2"/>
  <c r="L312" i="2" a="1"/>
  <c r="L312" i="2" s="1"/>
  <c r="L313" i="2" a="1"/>
  <c r="L313" i="2" s="1"/>
  <c r="L314" i="2" a="1"/>
  <c r="L314" i="2" s="1"/>
  <c r="L315" i="2" a="1"/>
  <c r="L315" i="2" s="1"/>
  <c r="L316" i="2" a="1"/>
  <c r="L316" i="2" s="1"/>
  <c r="L317" i="2" a="1"/>
  <c r="L317" i="2" s="1"/>
  <c r="L318" i="2" a="1"/>
  <c r="L318" i="2" s="1"/>
  <c r="L319" i="2" a="1"/>
  <c r="L319" i="2"/>
  <c r="L320" i="2" a="1"/>
  <c r="L320" i="2" s="1"/>
  <c r="L321" i="2" a="1"/>
  <c r="L321" i="2" s="1"/>
  <c r="L322" i="2" a="1"/>
  <c r="L322" i="2" s="1"/>
  <c r="L323" i="2" a="1"/>
  <c r="L323" i="2" s="1"/>
  <c r="L324" i="2" a="1"/>
  <c r="L324" i="2" s="1"/>
  <c r="L325" i="2" a="1"/>
  <c r="L325" i="2" s="1"/>
  <c r="L326" i="2" a="1"/>
  <c r="L326" i="2" s="1"/>
  <c r="L327" i="2" a="1"/>
  <c r="L327" i="2" s="1"/>
  <c r="L328" i="2" a="1"/>
  <c r="L328" i="2" s="1"/>
  <c r="L329" i="2" a="1"/>
  <c r="L329" i="2" s="1"/>
  <c r="L330" i="2" a="1"/>
  <c r="L330" i="2" s="1"/>
  <c r="L331" i="2" a="1"/>
  <c r="L331" i="2" s="1"/>
  <c r="L332" i="2" a="1"/>
  <c r="L332" i="2" s="1"/>
  <c r="L333" i="2" a="1"/>
  <c r="L333" i="2" s="1"/>
  <c r="L334" i="2" a="1"/>
  <c r="L334" i="2" s="1"/>
  <c r="L335" i="2" a="1"/>
  <c r="L335" i="2"/>
  <c r="L336" i="2" a="1"/>
  <c r="L336" i="2" s="1"/>
  <c r="L337" i="2" a="1"/>
  <c r="L337" i="2" s="1"/>
  <c r="L338" i="2" a="1"/>
  <c r="L338" i="2" s="1"/>
  <c r="L339" i="2" a="1"/>
  <c r="L339" i="2"/>
  <c r="L340" i="2" a="1"/>
  <c r="L340" i="2" s="1"/>
  <c r="L341" i="2" a="1"/>
  <c r="L341" i="2" s="1"/>
  <c r="L342" i="2" a="1"/>
  <c r="L342" i="2" s="1"/>
  <c r="L343" i="2" a="1"/>
  <c r="L343" i="2" s="1"/>
  <c r="L344" i="2" a="1"/>
  <c r="L344" i="2" s="1"/>
  <c r="L345" i="2" a="1"/>
  <c r="L345" i="2" s="1"/>
  <c r="L346" i="2" a="1"/>
  <c r="L346" i="2" s="1"/>
  <c r="L347" i="2" a="1"/>
  <c r="L347" i="2" s="1"/>
  <c r="L348" i="2" a="1"/>
  <c r="L348" i="2" s="1"/>
  <c r="L349" i="2" a="1"/>
  <c r="L349" i="2" s="1"/>
  <c r="L350" i="2" a="1"/>
  <c r="L350" i="2" s="1"/>
  <c r="L351" i="2" a="1"/>
  <c r="L351" i="2" s="1"/>
  <c r="L352" i="2" a="1"/>
  <c r="L352" i="2" s="1"/>
  <c r="L353" i="2" a="1"/>
  <c r="L353" i="2" s="1"/>
  <c r="L354" i="2" a="1"/>
  <c r="L354" i="2" s="1"/>
  <c r="L355" i="2" a="1"/>
  <c r="L355" i="2" s="1"/>
  <c r="L356" i="2" a="1"/>
  <c r="L356" i="2" s="1"/>
  <c r="L357" i="2" a="1"/>
  <c r="L357" i="2" s="1"/>
  <c r="L358" i="2" a="1"/>
  <c r="L358" i="2" s="1"/>
  <c r="L359" i="2" a="1"/>
  <c r="L359" i="2" s="1"/>
  <c r="L360" i="2" a="1"/>
  <c r="L360" i="2" s="1"/>
  <c r="L361" i="2" a="1"/>
  <c r="L361" i="2" s="1"/>
  <c r="L362" i="2" a="1"/>
  <c r="L362" i="2" s="1"/>
  <c r="L363" i="2" a="1"/>
  <c r="L363" i="2" s="1"/>
  <c r="L364" i="2" a="1"/>
  <c r="L364" i="2" s="1"/>
  <c r="L365" i="2" a="1"/>
  <c r="L365" i="2" s="1"/>
  <c r="L366" i="2" a="1"/>
  <c r="L366" i="2" s="1"/>
  <c r="L367" i="2" a="1"/>
  <c r="L367" i="2" s="1"/>
  <c r="L368" i="2" a="1"/>
  <c r="L368" i="2" s="1"/>
  <c r="L369" i="2" a="1"/>
  <c r="L369" i="2" s="1"/>
  <c r="L370" i="2" a="1"/>
  <c r="L370" i="2" s="1"/>
  <c r="L371" i="2" a="1"/>
  <c r="L371" i="2" s="1"/>
  <c r="L372" i="2" a="1"/>
  <c r="L372" i="2" s="1"/>
  <c r="L373" i="2" a="1"/>
  <c r="L373" i="2" s="1"/>
  <c r="L374" i="2" a="1"/>
  <c r="L374" i="2" s="1"/>
  <c r="L375" i="2" a="1"/>
  <c r="L375" i="2" s="1"/>
  <c r="L376" i="2" a="1"/>
  <c r="L376" i="2" s="1"/>
  <c r="L377" i="2" a="1"/>
  <c r="L377" i="2" s="1"/>
  <c r="L378" i="2" a="1"/>
  <c r="L378" i="2" s="1"/>
  <c r="L379" i="2" a="1"/>
  <c r="L379" i="2" s="1"/>
  <c r="L380" i="2" a="1"/>
  <c r="L380" i="2" s="1"/>
  <c r="L381" i="2" a="1"/>
  <c r="L381" i="2" s="1"/>
  <c r="L382" i="2" a="1"/>
  <c r="L382" i="2" s="1"/>
  <c r="L383" i="2" a="1"/>
  <c r="L383" i="2" s="1"/>
  <c r="L384" i="2" a="1"/>
  <c r="L384" i="2" s="1"/>
  <c r="L385" i="2" a="1"/>
  <c r="L385" i="2" s="1"/>
  <c r="L386" i="2" a="1"/>
  <c r="L386" i="2" s="1"/>
  <c r="L387" i="2" a="1"/>
  <c r="L387" i="2" s="1"/>
  <c r="L388" i="2" a="1"/>
  <c r="L388" i="2" s="1"/>
  <c r="L389" i="2" a="1"/>
  <c r="L389" i="2" s="1"/>
  <c r="L390" i="2" a="1"/>
  <c r="L390" i="2" s="1"/>
  <c r="L391" i="2" a="1"/>
  <c r="L391" i="2" s="1"/>
  <c r="L392" i="2" a="1"/>
  <c r="L392" i="2" s="1"/>
  <c r="L393" i="2" a="1"/>
  <c r="L393" i="2" s="1"/>
  <c r="L394" i="2" a="1"/>
  <c r="L394" i="2" s="1"/>
  <c r="L395" i="2" a="1"/>
  <c r="L395" i="2" s="1"/>
  <c r="L396" i="2" a="1"/>
  <c r="L396" i="2" s="1"/>
  <c r="L397" i="2" a="1"/>
  <c r="L397" i="2" s="1"/>
  <c r="L398" i="2" a="1"/>
  <c r="L398" i="2" s="1"/>
  <c r="L399" i="2" a="1"/>
  <c r="L399" i="2" s="1"/>
  <c r="L400" i="2" a="1"/>
  <c r="L400" i="2" s="1"/>
  <c r="L401" i="2" a="1"/>
  <c r="L401" i="2" s="1"/>
  <c r="L402" i="2" a="1"/>
  <c r="L402" i="2" s="1"/>
  <c r="L403" i="2" a="1"/>
  <c r="L403" i="2" s="1"/>
  <c r="L404" i="2" a="1"/>
  <c r="L404" i="2" s="1"/>
  <c r="L405" i="2" a="1"/>
  <c r="L405" i="2" s="1"/>
  <c r="L406" i="2" a="1"/>
  <c r="L406" i="2" s="1"/>
  <c r="L407" i="2" a="1"/>
  <c r="L407" i="2" s="1"/>
  <c r="L408" i="2" a="1"/>
  <c r="L408" i="2" s="1"/>
  <c r="L409" i="2" a="1"/>
  <c r="L409" i="2" s="1"/>
  <c r="L410" i="2" a="1"/>
  <c r="L410" i="2" s="1"/>
  <c r="L411" i="2" a="1"/>
  <c r="L411" i="2" s="1"/>
  <c r="L412" i="2" a="1"/>
  <c r="L412" i="2" s="1"/>
  <c r="L413" i="2" a="1"/>
  <c r="L413" i="2" s="1"/>
  <c r="L414" i="2" a="1"/>
  <c r="L414" i="2" s="1"/>
  <c r="L415" i="2" a="1"/>
  <c r="L415" i="2" s="1"/>
  <c r="L416" i="2" a="1"/>
  <c r="L416" i="2" s="1"/>
  <c r="L417" i="2" a="1"/>
  <c r="L417" i="2" s="1"/>
  <c r="L418" i="2" a="1"/>
  <c r="L418" i="2" s="1"/>
  <c r="L419" i="2" a="1"/>
  <c r="L419" i="2" s="1"/>
  <c r="L420" i="2" a="1"/>
  <c r="L420" i="2" s="1"/>
  <c r="L421" i="2" a="1"/>
  <c r="L421" i="2" s="1"/>
  <c r="L422" i="2" a="1"/>
  <c r="L422" i="2" s="1"/>
  <c r="L423" i="2" a="1"/>
  <c r="L423" i="2" s="1"/>
  <c r="L424" i="2" a="1"/>
  <c r="L424" i="2" s="1"/>
  <c r="L425" i="2" a="1"/>
  <c r="L425" i="2" s="1"/>
  <c r="L426" i="2" a="1"/>
  <c r="L426" i="2" s="1"/>
  <c r="L427" i="2" a="1"/>
  <c r="L427" i="2" s="1"/>
  <c r="L428" i="2" a="1"/>
  <c r="L428" i="2" s="1"/>
  <c r="L429" i="2" a="1"/>
  <c r="L429" i="2" s="1"/>
  <c r="L430" i="2" a="1"/>
  <c r="L430" i="2" s="1"/>
  <c r="L431" i="2" a="1"/>
  <c r="L431" i="2" s="1"/>
  <c r="L432" i="2" a="1"/>
  <c r="L432" i="2" s="1"/>
  <c r="A3" i="3" a="1"/>
  <c r="A3" i="3" s="1"/>
  <c r="A4" i="3" a="1"/>
  <c r="A4" i="3" s="1"/>
  <c r="A5" i="3" a="1"/>
  <c r="A5" i="3" s="1"/>
  <c r="A6" i="3" a="1"/>
  <c r="A6" i="3" s="1"/>
  <c r="A7" i="3" a="1"/>
  <c r="A7" i="3" s="1"/>
  <c r="A8" i="3" a="1"/>
  <c r="A8" i="3" s="1"/>
  <c r="A9" i="3" a="1"/>
  <c r="A9" i="3" s="1"/>
  <c r="A10" i="3" a="1"/>
  <c r="A10" i="3" s="1"/>
  <c r="A11" i="3" a="1"/>
  <c r="A11" i="3" s="1"/>
  <c r="A12" i="3" a="1"/>
  <c r="A12" i="3" s="1"/>
  <c r="A13" i="3" a="1"/>
  <c r="A13" i="3" s="1"/>
  <c r="A14" i="3" a="1"/>
  <c r="A14" i="3" s="1"/>
  <c r="A15" i="3" a="1"/>
  <c r="A15" i="3" s="1"/>
  <c r="A16" i="3" a="1"/>
  <c r="A16" i="3" s="1"/>
  <c r="A17" i="3" a="1"/>
  <c r="A17" i="3" s="1"/>
  <c r="A18" i="3" a="1"/>
  <c r="A18" i="3" s="1"/>
  <c r="A19" i="3" a="1"/>
  <c r="A19" i="3" s="1"/>
  <c r="A20" i="3" a="1"/>
  <c r="A20" i="3" s="1"/>
  <c r="A21" i="3" a="1"/>
  <c r="A21" i="3" s="1"/>
  <c r="A22" i="3" a="1"/>
  <c r="A22" i="3" s="1"/>
  <c r="A23" i="3" a="1"/>
  <c r="A23" i="3" s="1"/>
  <c r="A24" i="3" a="1"/>
  <c r="A24" i="3" s="1"/>
  <c r="A25" i="3" a="1"/>
  <c r="A25" i="3" s="1"/>
  <c r="A26" i="3" a="1"/>
  <c r="A26" i="3" s="1"/>
  <c r="A27" i="3" a="1"/>
  <c r="A27" i="3" s="1"/>
  <c r="A28" i="3" a="1"/>
  <c r="A28" i="3" s="1"/>
  <c r="A29" i="3" a="1"/>
  <c r="A29" i="3" s="1"/>
  <c r="A30" i="3" a="1"/>
  <c r="A30" i="3" s="1"/>
  <c r="A31" i="3" a="1"/>
  <c r="A31" i="3" s="1"/>
  <c r="A32" i="3" a="1"/>
  <c r="A32" i="3" s="1"/>
  <c r="A33" i="3" a="1"/>
  <c r="A33" i="3" s="1"/>
  <c r="A34" i="3" a="1"/>
  <c r="A34" i="3" s="1"/>
  <c r="A35" i="3" a="1"/>
  <c r="A35" i="3" s="1"/>
  <c r="A36" i="3" a="1"/>
  <c r="A36" i="3" s="1"/>
  <c r="A37" i="3" a="1"/>
  <c r="A37" i="3" s="1"/>
  <c r="A38" i="3" a="1"/>
  <c r="A38" i="3" s="1"/>
  <c r="A39" i="3" a="1"/>
  <c r="A39" i="3" s="1"/>
  <c r="A40" i="3" a="1"/>
  <c r="A40" i="3" s="1"/>
  <c r="A41" i="3" a="1"/>
  <c r="A41" i="3" s="1"/>
  <c r="A42" i="3" a="1"/>
  <c r="A42" i="3" s="1"/>
  <c r="A43" i="3" a="1"/>
  <c r="A43" i="3" s="1"/>
  <c r="A44" i="3" a="1"/>
  <c r="A44" i="3" s="1"/>
  <c r="A45" i="3" a="1"/>
  <c r="A45" i="3" s="1"/>
  <c r="A46" i="3" a="1"/>
  <c r="A46" i="3" s="1"/>
  <c r="A47" i="3" a="1"/>
  <c r="A47" i="3" s="1"/>
  <c r="A48" i="3" a="1"/>
  <c r="A48" i="3" s="1"/>
  <c r="A49" i="3" a="1"/>
  <c r="A49" i="3" s="1"/>
  <c r="A50" i="3" a="1"/>
  <c r="A50" i="3" s="1"/>
  <c r="A51" i="3" a="1"/>
  <c r="A51" i="3" s="1"/>
  <c r="A52" i="3" a="1"/>
  <c r="A52" i="3" s="1"/>
  <c r="A53" i="3" a="1"/>
  <c r="A53" i="3" s="1"/>
  <c r="A54" i="3" a="1"/>
  <c r="A54" i="3" s="1"/>
  <c r="A55" i="3" a="1"/>
  <c r="A55" i="3" s="1"/>
  <c r="A56" i="3" a="1"/>
  <c r="A56" i="3" s="1"/>
  <c r="A57" i="3" a="1"/>
  <c r="A57" i="3" s="1"/>
  <c r="A58" i="3" a="1"/>
  <c r="A58" i="3" s="1"/>
  <c r="A59" i="3" a="1"/>
  <c r="A59" i="3" s="1"/>
  <c r="A60" i="3" a="1"/>
  <c r="A60" i="3" s="1"/>
  <c r="A61" i="3" a="1"/>
  <c r="A61" i="3" s="1"/>
  <c r="A62" i="3" a="1"/>
  <c r="A62" i="3" s="1"/>
  <c r="A63" i="3" a="1"/>
  <c r="A63" i="3" s="1"/>
  <c r="A64" i="3" a="1"/>
  <c r="A64" i="3" s="1"/>
  <c r="A65" i="3" a="1"/>
  <c r="A65" i="3" s="1"/>
  <c r="A66" i="3" a="1"/>
  <c r="A66" i="3" s="1"/>
  <c r="A67" i="3" a="1"/>
  <c r="A67" i="3" s="1"/>
  <c r="A68" i="3" a="1"/>
  <c r="A68" i="3" s="1"/>
  <c r="A69" i="3" a="1"/>
  <c r="A69" i="3" s="1"/>
  <c r="A70" i="3" a="1"/>
  <c r="A70" i="3" s="1"/>
  <c r="A71" i="3" a="1"/>
  <c r="A71" i="3" s="1"/>
  <c r="A72" i="3" a="1"/>
  <c r="A72" i="3" s="1"/>
  <c r="A73" i="3" a="1"/>
  <c r="A73" i="3" s="1"/>
  <c r="A74" i="3" a="1"/>
  <c r="A74" i="3" s="1"/>
  <c r="A75" i="3" a="1"/>
  <c r="A75" i="3" s="1"/>
  <c r="A76" i="3" a="1"/>
  <c r="A76" i="3" s="1"/>
  <c r="A77" i="3" a="1"/>
  <c r="A77" i="3" s="1"/>
  <c r="A78" i="3" a="1"/>
  <c r="A78" i="3" s="1"/>
  <c r="A79" i="3" a="1"/>
  <c r="A79" i="3" s="1"/>
  <c r="A80" i="3" a="1"/>
  <c r="A80" i="3" s="1"/>
  <c r="A81" i="3" a="1"/>
  <c r="A81" i="3" s="1"/>
  <c r="A82" i="3" a="1"/>
  <c r="A82" i="3" s="1"/>
  <c r="A83" i="3" a="1"/>
  <c r="A83" i="3" s="1"/>
  <c r="A84" i="3" a="1"/>
  <c r="A84" i="3" s="1"/>
  <c r="A85" i="3" a="1"/>
  <c r="A85" i="3" s="1"/>
  <c r="A86" i="3" a="1"/>
  <c r="A86" i="3" s="1"/>
  <c r="A87" i="3" a="1"/>
  <c r="A87" i="3" s="1"/>
  <c r="A88" i="3" a="1"/>
  <c r="A88" i="3" s="1"/>
  <c r="A89" i="3" a="1"/>
  <c r="A89" i="3" s="1"/>
  <c r="A90" i="3" a="1"/>
  <c r="A90" i="3" s="1"/>
  <c r="A91" i="3" a="1"/>
  <c r="A91" i="3" s="1"/>
  <c r="A92" i="3" a="1"/>
  <c r="A92" i="3" s="1"/>
  <c r="A93" i="3" a="1"/>
  <c r="A93" i="3" s="1"/>
  <c r="A94" i="3" a="1"/>
  <c r="A94" i="3" s="1"/>
  <c r="A95" i="3" a="1"/>
  <c r="A95" i="3" s="1"/>
  <c r="A96" i="3" a="1"/>
  <c r="A96" i="3" s="1"/>
  <c r="A97" i="3" a="1"/>
  <c r="A97" i="3" s="1"/>
  <c r="A98" i="3" a="1"/>
  <c r="A98" i="3" s="1"/>
  <c r="A99" i="3" a="1"/>
  <c r="A99" i="3" s="1"/>
  <c r="A100" i="3" a="1"/>
  <c r="A100" i="3" s="1"/>
  <c r="A101" i="3" a="1"/>
  <c r="A101" i="3" s="1"/>
  <c r="A102" i="3" a="1"/>
  <c r="A102" i="3" s="1"/>
  <c r="A103" i="3" a="1"/>
  <c r="A103" i="3" s="1"/>
  <c r="A104" i="3" a="1"/>
  <c r="A104" i="3" s="1"/>
  <c r="A105" i="3" a="1"/>
  <c r="A105" i="3" s="1"/>
  <c r="A106" i="3" a="1"/>
  <c r="A106" i="3" s="1"/>
  <c r="A107" i="3" a="1"/>
  <c r="A107" i="3" s="1"/>
  <c r="A108" i="3" a="1"/>
  <c r="A108" i="3" s="1"/>
  <c r="A109" i="3" a="1"/>
  <c r="A109" i="3" s="1"/>
  <c r="A110" i="3" a="1"/>
  <c r="A110" i="3" s="1"/>
  <c r="A111" i="3" a="1"/>
  <c r="A111" i="3" s="1"/>
  <c r="A112" i="3" a="1"/>
  <c r="A112" i="3" s="1"/>
  <c r="A113" i="3" a="1"/>
  <c r="A113" i="3" s="1"/>
  <c r="A114" i="3" a="1"/>
  <c r="A114" i="3" s="1"/>
  <c r="A115" i="3" a="1"/>
  <c r="A115" i="3" s="1"/>
  <c r="A116" i="3" a="1"/>
  <c r="A116" i="3" s="1"/>
  <c r="A117" i="3" a="1"/>
  <c r="A117" i="3" s="1"/>
  <c r="A118" i="3" a="1"/>
  <c r="A118" i="3" s="1"/>
  <c r="A119" i="3" a="1"/>
  <c r="A119" i="3" s="1"/>
  <c r="A120" i="3" a="1"/>
  <c r="A120" i="3" s="1"/>
  <c r="A121" i="3" a="1"/>
  <c r="A121" i="3" s="1"/>
  <c r="A122" i="3" a="1"/>
  <c r="A122" i="3" s="1"/>
  <c r="A123" i="3" a="1"/>
  <c r="A123" i="3" s="1"/>
  <c r="A124" i="3" a="1"/>
  <c r="A124" i="3" s="1"/>
  <c r="A125" i="3" a="1"/>
  <c r="A125" i="3" s="1"/>
  <c r="A126" i="3" a="1"/>
  <c r="A126" i="3" s="1"/>
  <c r="A127" i="3" a="1"/>
  <c r="A127" i="3" s="1"/>
  <c r="A128" i="3" a="1"/>
  <c r="A128" i="3" s="1"/>
  <c r="A129" i="3" a="1"/>
  <c r="A129" i="3" s="1"/>
  <c r="A130" i="3" a="1"/>
  <c r="A130" i="3" s="1"/>
  <c r="A131" i="3" a="1"/>
  <c r="A131" i="3" s="1"/>
  <c r="A132" i="3" a="1"/>
  <c r="A132" i="3" s="1"/>
  <c r="A133" i="3" a="1"/>
  <c r="A133" i="3" s="1"/>
  <c r="A134" i="3" a="1"/>
  <c r="A134" i="3" s="1"/>
  <c r="A135" i="3" a="1"/>
  <c r="A135" i="3" s="1"/>
  <c r="A136" i="3" a="1"/>
  <c r="A136" i="3" s="1"/>
  <c r="A137" i="3" a="1"/>
  <c r="A137" i="3" s="1"/>
  <c r="A138" i="3" a="1"/>
  <c r="A138" i="3" s="1"/>
  <c r="A139" i="3" a="1"/>
  <c r="A139" i="3" s="1"/>
  <c r="A140" i="3" a="1"/>
  <c r="A140" i="3" s="1"/>
  <c r="A141" i="3" a="1"/>
  <c r="A141" i="3" s="1"/>
  <c r="A142" i="3" a="1"/>
  <c r="A142" i="3" s="1"/>
  <c r="A143" i="3" a="1"/>
  <c r="A143" i="3" s="1"/>
  <c r="A144" i="3" a="1"/>
  <c r="A144" i="3" s="1"/>
  <c r="A145" i="3" a="1"/>
  <c r="A145" i="3" s="1"/>
  <c r="A146" i="3" a="1"/>
  <c r="A146" i="3" s="1"/>
  <c r="A147" i="3" a="1"/>
  <c r="A147" i="3" s="1"/>
  <c r="A148" i="3" a="1"/>
  <c r="A148" i="3" s="1"/>
  <c r="A149" i="3" a="1"/>
  <c r="A149" i="3" s="1"/>
  <c r="A150" i="3" a="1"/>
  <c r="A150" i="3" s="1"/>
  <c r="A151" i="3" a="1"/>
  <c r="A151" i="3" s="1"/>
  <c r="A152" i="3" a="1"/>
  <c r="A152" i="3" s="1"/>
  <c r="A153" i="3" a="1"/>
  <c r="A153" i="3" s="1"/>
  <c r="A154" i="3" a="1"/>
  <c r="A154" i="3" s="1"/>
  <c r="A155" i="3" a="1"/>
  <c r="A155" i="3" s="1"/>
  <c r="A156" i="3" a="1"/>
  <c r="A156" i="3" s="1"/>
  <c r="A157" i="3" a="1"/>
  <c r="A157" i="3" s="1"/>
  <c r="A158" i="3" a="1"/>
  <c r="A158" i="3" s="1"/>
  <c r="A159" i="3" a="1"/>
  <c r="A159" i="3" s="1"/>
  <c r="A160" i="3" a="1"/>
  <c r="A160" i="3" s="1"/>
  <c r="A161" i="3" a="1"/>
  <c r="A161" i="3" s="1"/>
  <c r="A162" i="3" a="1"/>
  <c r="A162" i="3" s="1"/>
  <c r="A163" i="3" a="1"/>
  <c r="A163" i="3" s="1"/>
  <c r="A164" i="3" a="1"/>
  <c r="A164" i="3" s="1"/>
  <c r="A165" i="3" a="1"/>
  <c r="A165" i="3" s="1"/>
  <c r="A166" i="3" a="1"/>
  <c r="A166" i="3" s="1"/>
  <c r="A167" i="3" a="1"/>
  <c r="A167" i="3" s="1"/>
  <c r="A168" i="3" a="1"/>
  <c r="A168" i="3" s="1"/>
  <c r="A169" i="3" a="1"/>
  <c r="A169" i="3" s="1"/>
  <c r="A170" i="3" a="1"/>
  <c r="A170" i="3" s="1"/>
  <c r="A171" i="3" a="1"/>
  <c r="A171" i="3" s="1"/>
  <c r="A172" i="3" a="1"/>
  <c r="A172" i="3" s="1"/>
  <c r="A173" i="3" a="1"/>
  <c r="A173" i="3" s="1"/>
  <c r="A174" i="3" a="1"/>
  <c r="A174" i="3" s="1"/>
  <c r="A175" i="3" a="1"/>
  <c r="A175" i="3" s="1"/>
  <c r="A176" i="3" a="1"/>
  <c r="A176" i="3" s="1"/>
  <c r="A177" i="3" a="1"/>
  <c r="A177" i="3" s="1"/>
  <c r="A178" i="3" a="1"/>
  <c r="A178" i="3" s="1"/>
  <c r="A179" i="3" a="1"/>
  <c r="A179" i="3" s="1"/>
  <c r="A180" i="3" a="1"/>
  <c r="A180" i="3" s="1"/>
  <c r="A181" i="3" a="1"/>
  <c r="A181" i="3" s="1"/>
  <c r="A182" i="3" a="1"/>
  <c r="A182" i="3" s="1"/>
  <c r="A183" i="3" a="1"/>
  <c r="A183" i="3" s="1"/>
  <c r="A184" i="3" a="1"/>
  <c r="A184" i="3" s="1"/>
  <c r="A185" i="3" a="1"/>
  <c r="A185" i="3" s="1"/>
  <c r="A186" i="3" a="1"/>
  <c r="A186" i="3" s="1"/>
  <c r="A187" i="3" a="1"/>
  <c r="A187" i="3" s="1"/>
  <c r="A188" i="3" a="1"/>
  <c r="A188" i="3" s="1"/>
  <c r="A189" i="3" a="1"/>
  <c r="A189" i="3" s="1"/>
  <c r="A190" i="3" a="1"/>
  <c r="A190" i="3" s="1"/>
  <c r="A191" i="3" a="1"/>
  <c r="A191" i="3" s="1"/>
  <c r="A192" i="3" a="1"/>
  <c r="A192" i="3" s="1"/>
  <c r="A193" i="3" a="1"/>
  <c r="A193" i="3" s="1"/>
  <c r="A194" i="3" a="1"/>
  <c r="A194" i="3" s="1"/>
  <c r="A195" i="3" a="1"/>
  <c r="A195" i="3" s="1"/>
  <c r="A196" i="3" a="1"/>
  <c r="A196" i="3" s="1"/>
  <c r="A197" i="3" a="1"/>
  <c r="A197" i="3" s="1"/>
  <c r="A198" i="3" a="1"/>
  <c r="A198" i="3" s="1"/>
  <c r="A199" i="3" a="1"/>
  <c r="A199" i="3" s="1"/>
  <c r="A200" i="3" a="1"/>
  <c r="A200" i="3" s="1"/>
  <c r="A201" i="3" a="1"/>
  <c r="A201" i="3" s="1"/>
  <c r="A202" i="3" a="1"/>
  <c r="A202" i="3" s="1"/>
  <c r="A203" i="3" a="1"/>
  <c r="A203" i="3" s="1"/>
  <c r="A204" i="3" a="1"/>
  <c r="A204" i="3" s="1"/>
  <c r="A205" i="3" a="1"/>
  <c r="A205" i="3" s="1"/>
  <c r="A206" i="3" a="1"/>
  <c r="A206" i="3" s="1"/>
  <c r="A207" i="3" a="1"/>
  <c r="A207" i="3" s="1"/>
  <c r="A208" i="3" a="1"/>
  <c r="A208" i="3" s="1"/>
  <c r="A209" i="3" a="1"/>
  <c r="A209" i="3" s="1"/>
  <c r="A210" i="3" a="1"/>
  <c r="A210" i="3" s="1"/>
  <c r="A211" i="3" a="1"/>
  <c r="A211" i="3" s="1"/>
  <c r="A212" i="3" a="1"/>
  <c r="A212" i="3" s="1"/>
  <c r="A213" i="3" a="1"/>
  <c r="A213" i="3" s="1"/>
  <c r="A214" i="3" a="1"/>
  <c r="A214" i="3" s="1"/>
  <c r="A215" i="3" a="1"/>
  <c r="A215" i="3" s="1"/>
  <c r="A216" i="3" a="1"/>
  <c r="A216" i="3" s="1"/>
  <c r="A217" i="3" a="1"/>
  <c r="A217" i="3" s="1"/>
  <c r="A218" i="3" a="1"/>
  <c r="A218" i="3" s="1"/>
  <c r="A219" i="3" a="1"/>
  <c r="A219" i="3" s="1"/>
  <c r="A220" i="3" a="1"/>
  <c r="A220" i="3" s="1"/>
  <c r="A221" i="3" a="1"/>
  <c r="A221" i="3" s="1"/>
  <c r="A222" i="3" a="1"/>
  <c r="A222" i="3" s="1"/>
  <c r="A223" i="3" a="1"/>
  <c r="A223" i="3" s="1"/>
  <c r="A224" i="3" a="1"/>
  <c r="A224" i="3" s="1"/>
  <c r="A225" i="3" a="1"/>
  <c r="A225" i="3" s="1"/>
  <c r="A226" i="3" a="1"/>
  <c r="A226" i="3" s="1"/>
  <c r="A227" i="3" a="1"/>
  <c r="A227" i="3" s="1"/>
  <c r="A228" i="3" a="1"/>
  <c r="A228" i="3" s="1"/>
  <c r="A229" i="3" a="1"/>
  <c r="A229" i="3" s="1"/>
  <c r="A230" i="3" a="1"/>
  <c r="A230" i="3" s="1"/>
  <c r="A231" i="3" a="1"/>
  <c r="A231" i="3" s="1"/>
  <c r="A232" i="3" a="1"/>
  <c r="A232" i="3" s="1"/>
  <c r="A233" i="3" a="1"/>
  <c r="A233" i="3" s="1"/>
  <c r="A234" i="3" a="1"/>
  <c r="A234" i="3" s="1"/>
  <c r="A235" i="3" a="1"/>
  <c r="A235" i="3" s="1"/>
  <c r="A236" i="3" a="1"/>
  <c r="A236" i="3" s="1"/>
  <c r="A237" i="3" a="1"/>
  <c r="A237" i="3" s="1"/>
  <c r="A238" i="3" a="1"/>
  <c r="A238" i="3" s="1"/>
  <c r="A239" i="3" a="1"/>
  <c r="A239" i="3" s="1"/>
  <c r="A240" i="3" a="1"/>
  <c r="A240" i="3" s="1"/>
  <c r="A241" i="3" a="1"/>
  <c r="A241" i="3" s="1"/>
  <c r="A242" i="3" a="1"/>
  <c r="A242" i="3" s="1"/>
  <c r="A243" i="3" a="1"/>
  <c r="A243" i="3" s="1"/>
  <c r="A244" i="3" a="1"/>
  <c r="A244" i="3" s="1"/>
  <c r="A245" i="3" a="1"/>
  <c r="A245" i="3" s="1"/>
  <c r="A246" i="3" a="1"/>
  <c r="A246" i="3" s="1"/>
  <c r="A247" i="3" a="1"/>
  <c r="A247" i="3" s="1"/>
  <c r="A248" i="3" a="1"/>
  <c r="A248" i="3" s="1"/>
  <c r="A249" i="3" a="1"/>
  <c r="A249" i="3" s="1"/>
  <c r="A250" i="3" a="1"/>
  <c r="A250" i="3" s="1"/>
  <c r="A251" i="3" a="1"/>
  <c r="A251" i="3" s="1"/>
  <c r="A252" i="3" a="1"/>
  <c r="A252" i="3" s="1"/>
  <c r="A253" i="3" a="1"/>
  <c r="A253" i="3" s="1"/>
  <c r="A254" i="3" a="1"/>
  <c r="A254" i="3" s="1"/>
  <c r="A255" i="3" a="1"/>
  <c r="A255" i="3" s="1"/>
  <c r="A256" i="3" a="1"/>
  <c r="A256" i="3" s="1"/>
  <c r="A257" i="3" a="1"/>
  <c r="A257" i="3" s="1"/>
  <c r="A258" i="3" a="1"/>
  <c r="A258" i="3" s="1"/>
  <c r="A259" i="3" a="1"/>
  <c r="A259" i="3" s="1"/>
  <c r="A260" i="3" a="1"/>
  <c r="A260" i="3" s="1"/>
  <c r="A261" i="3" a="1"/>
  <c r="A261" i="3" s="1"/>
  <c r="A262" i="3" a="1"/>
  <c r="A262" i="3" s="1"/>
  <c r="A263" i="3" a="1"/>
  <c r="A263" i="3" s="1"/>
  <c r="A264" i="3" a="1"/>
  <c r="A264" i="3" s="1"/>
  <c r="A265" i="3" a="1"/>
  <c r="A265" i="3" s="1"/>
  <c r="A266" i="3" a="1"/>
  <c r="A266" i="3" s="1"/>
  <c r="A267" i="3" a="1"/>
  <c r="A267" i="3" s="1"/>
  <c r="A268" i="3" a="1"/>
  <c r="A268" i="3" s="1"/>
  <c r="A269" i="3" a="1"/>
  <c r="A269" i="3" s="1"/>
  <c r="A270" i="3" a="1"/>
  <c r="A270" i="3" s="1"/>
  <c r="A271" i="3" a="1"/>
  <c r="A271" i="3" s="1"/>
  <c r="A272" i="3" a="1"/>
  <c r="A272" i="3" s="1"/>
  <c r="A273" i="3" a="1"/>
  <c r="A273" i="3" s="1"/>
  <c r="A274" i="3" a="1"/>
  <c r="A274" i="3" s="1"/>
  <c r="A275" i="3" a="1"/>
  <c r="A275" i="3" s="1"/>
  <c r="A276" i="3" a="1"/>
  <c r="A276" i="3" s="1"/>
  <c r="A277" i="3" a="1"/>
  <c r="A277" i="3" s="1"/>
  <c r="A278" i="3" a="1"/>
  <c r="A278" i="3" s="1"/>
  <c r="A279" i="3" a="1"/>
  <c r="A279" i="3" s="1"/>
  <c r="A280" i="3" a="1"/>
  <c r="A280" i="3" s="1"/>
  <c r="A281" i="3" a="1"/>
  <c r="A281" i="3" s="1"/>
  <c r="A282" i="3" a="1"/>
  <c r="A282" i="3" s="1"/>
  <c r="A283" i="3" a="1"/>
  <c r="A283" i="3" s="1"/>
  <c r="A284" i="3" a="1"/>
  <c r="A284" i="3" s="1"/>
  <c r="A285" i="3" a="1"/>
  <c r="A285" i="3" s="1"/>
  <c r="A286" i="3" a="1"/>
  <c r="A286" i="3" s="1"/>
  <c r="A287" i="3" a="1"/>
  <c r="A287" i="3" s="1"/>
  <c r="A288" i="3" a="1"/>
  <c r="A288" i="3" s="1"/>
  <c r="A289" i="3" a="1"/>
  <c r="A289" i="3" s="1"/>
  <c r="A290" i="3" a="1"/>
  <c r="A290" i="3"/>
  <c r="A291" i="3" a="1"/>
  <c r="A291" i="3" s="1"/>
  <c r="A292" i="3" a="1"/>
  <c r="A292" i="3" s="1"/>
  <c r="A293" i="3" a="1"/>
  <c r="A293" i="3" s="1"/>
  <c r="A294" i="3" a="1"/>
  <c r="A294" i="3" s="1"/>
  <c r="A295" i="3" a="1"/>
  <c r="A295" i="3" s="1"/>
  <c r="A296" i="3" a="1"/>
  <c r="A296" i="3" s="1"/>
  <c r="A297" i="3" a="1"/>
  <c r="A297" i="3" s="1"/>
  <c r="A298" i="3" a="1"/>
  <c r="A298" i="3" s="1"/>
  <c r="A299" i="3" a="1"/>
  <c r="A299" i="3" s="1"/>
  <c r="A300" i="3" a="1"/>
  <c r="A300" i="3" s="1"/>
  <c r="A301" i="3" a="1"/>
  <c r="A301" i="3" s="1"/>
  <c r="A302" i="3" a="1"/>
  <c r="A302" i="3" s="1"/>
  <c r="A303" i="3" a="1"/>
  <c r="A303" i="3" s="1"/>
  <c r="A304" i="3" a="1"/>
  <c r="A304" i="3" s="1"/>
  <c r="A305" i="3" a="1"/>
  <c r="A305" i="3" s="1"/>
  <c r="A306" i="3" a="1"/>
  <c r="A306" i="3" s="1"/>
  <c r="A307" i="3" a="1"/>
  <c r="A307" i="3" s="1"/>
  <c r="A308" i="3" a="1"/>
  <c r="A308" i="3" s="1"/>
  <c r="A309" i="3" a="1"/>
  <c r="A309" i="3" s="1"/>
  <c r="A310" i="3" a="1"/>
  <c r="A310" i="3" s="1"/>
  <c r="A311" i="3" a="1"/>
  <c r="A311" i="3" s="1"/>
  <c r="A312" i="3" a="1"/>
  <c r="A312" i="3" s="1"/>
  <c r="A313" i="3" a="1"/>
  <c r="A313" i="3" s="1"/>
  <c r="A314" i="3" a="1"/>
  <c r="A314" i="3" s="1"/>
  <c r="A315" i="3" a="1"/>
  <c r="A315" i="3" s="1"/>
  <c r="A316" i="3" a="1"/>
  <c r="A316" i="3" s="1"/>
  <c r="A317" i="3" a="1"/>
  <c r="A317" i="3" s="1"/>
  <c r="A318" i="3" a="1"/>
  <c r="A318" i="3" s="1"/>
  <c r="A319" i="3" a="1"/>
  <c r="A319" i="3" s="1"/>
  <c r="A320" i="3" a="1"/>
  <c r="A320" i="3" s="1"/>
  <c r="A321" i="3" a="1"/>
  <c r="A321" i="3" s="1"/>
  <c r="A322" i="3" a="1"/>
  <c r="A322" i="3" s="1"/>
  <c r="A323" i="3" a="1"/>
  <c r="A323" i="3" s="1"/>
  <c r="A324" i="3" a="1"/>
  <c r="A324" i="3" s="1"/>
  <c r="A325" i="3" a="1"/>
  <c r="A325" i="3" s="1"/>
  <c r="A326" i="3" a="1"/>
  <c r="A326" i="3" s="1"/>
  <c r="A327" i="3" a="1"/>
  <c r="A327" i="3" s="1"/>
  <c r="A328" i="3" a="1"/>
  <c r="A328" i="3" s="1"/>
  <c r="A329" i="3" a="1"/>
  <c r="A329" i="3" s="1"/>
  <c r="A330" i="3" a="1"/>
  <c r="A330" i="3" s="1"/>
  <c r="A331" i="3" a="1"/>
  <c r="A331" i="3" s="1"/>
  <c r="A332" i="3" a="1"/>
  <c r="A332" i="3" s="1"/>
  <c r="A333" i="3" a="1"/>
  <c r="A333" i="3" s="1"/>
  <c r="A334" i="3" a="1"/>
  <c r="A334" i="3" s="1"/>
  <c r="A335" i="3" a="1"/>
  <c r="A335" i="3" s="1"/>
  <c r="A336" i="3" a="1"/>
  <c r="A336" i="3" s="1"/>
  <c r="A337" i="3" a="1"/>
  <c r="A337" i="3" s="1"/>
  <c r="A338" i="3" a="1"/>
  <c r="A338" i="3" s="1"/>
  <c r="A339" i="3" a="1"/>
  <c r="A339" i="3" s="1"/>
  <c r="A340" i="3" a="1"/>
  <c r="A340" i="3" s="1"/>
  <c r="A341" i="3" a="1"/>
  <c r="A341" i="3" s="1"/>
  <c r="A342" i="3" a="1"/>
  <c r="A342" i="3" s="1"/>
  <c r="A343" i="3" a="1"/>
  <c r="A343" i="3" s="1"/>
  <c r="A344" i="3" a="1"/>
  <c r="A344" i="3" s="1"/>
  <c r="A345" i="3" a="1"/>
  <c r="A345" i="3" s="1"/>
  <c r="A346" i="3" a="1"/>
  <c r="A346" i="3" s="1"/>
  <c r="A347" i="3" a="1"/>
  <c r="A347" i="3" s="1"/>
  <c r="A348" i="3" a="1"/>
  <c r="A348" i="3" s="1"/>
  <c r="A349" i="3" a="1"/>
  <c r="A349" i="3"/>
  <c r="A350" i="3" a="1"/>
  <c r="A350" i="3" s="1"/>
  <c r="A351" i="3" a="1"/>
  <c r="A351" i="3" s="1"/>
  <c r="A352" i="3" a="1"/>
  <c r="A352" i="3" s="1"/>
  <c r="A353" i="3" a="1"/>
  <c r="A353" i="3" s="1"/>
  <c r="A354" i="3" a="1"/>
  <c r="A354" i="3" s="1"/>
  <c r="A355" i="3" a="1"/>
  <c r="A355" i="3" s="1"/>
  <c r="A356" i="3" a="1"/>
  <c r="A356" i="3" s="1"/>
  <c r="A357" i="3" a="1"/>
  <c r="A357" i="3" s="1"/>
  <c r="A358" i="3" a="1"/>
  <c r="A358" i="3" s="1"/>
  <c r="A359" i="3" a="1"/>
  <c r="A359" i="3" s="1"/>
  <c r="A360" i="3" a="1"/>
  <c r="A360" i="3" s="1"/>
  <c r="A361" i="3" a="1"/>
  <c r="A361" i="3" s="1"/>
  <c r="A362" i="3" a="1"/>
  <c r="A362" i="3" s="1"/>
  <c r="A363" i="3" a="1"/>
  <c r="A363" i="3" s="1"/>
  <c r="A364" i="3" a="1"/>
  <c r="A364" i="3"/>
  <c r="A365" i="3" a="1"/>
  <c r="A365" i="3" s="1"/>
  <c r="A366" i="3" a="1"/>
  <c r="A366" i="3" s="1"/>
  <c r="A367" i="3" a="1"/>
  <c r="A367" i="3" s="1"/>
  <c r="A368" i="3" a="1"/>
  <c r="A368" i="3" s="1"/>
  <c r="A369" i="3" a="1"/>
  <c r="A369" i="3" s="1"/>
  <c r="A370" i="3" a="1"/>
  <c r="A370" i="3" s="1"/>
  <c r="A371" i="3" a="1"/>
  <c r="A371" i="3" s="1"/>
  <c r="A372" i="3" a="1"/>
  <c r="A372" i="3" s="1"/>
  <c r="A373" i="3" a="1"/>
  <c r="A373" i="3" s="1"/>
  <c r="A374" i="3" a="1"/>
  <c r="A374" i="3" s="1"/>
  <c r="A375" i="3" a="1"/>
  <c r="A375" i="3" s="1"/>
  <c r="A376" i="3" a="1"/>
  <c r="A376" i="3" s="1"/>
  <c r="A377" i="3" a="1"/>
  <c r="A377" i="3" s="1"/>
  <c r="A378" i="3" a="1"/>
  <c r="A378" i="3" s="1"/>
  <c r="A379" i="3" a="1"/>
  <c r="A379" i="3" s="1"/>
  <c r="A380" i="3" a="1"/>
  <c r="A380" i="3" s="1"/>
  <c r="A381" i="3" a="1"/>
  <c r="A381" i="3" s="1"/>
  <c r="A382" i="3" a="1"/>
  <c r="A382" i="3" s="1"/>
  <c r="A383" i="3" a="1"/>
  <c r="A383" i="3" s="1"/>
  <c r="A384" i="3" a="1"/>
  <c r="A384" i="3" s="1"/>
  <c r="A385" i="3" a="1"/>
  <c r="A385" i="3" s="1"/>
  <c r="A386" i="3" a="1"/>
  <c r="A386" i="3" s="1"/>
  <c r="A387" i="3" a="1"/>
  <c r="A387" i="3" s="1"/>
  <c r="A388" i="3" a="1"/>
  <c r="A388" i="3" s="1"/>
  <c r="A389" i="3" a="1"/>
  <c r="A389" i="3" s="1"/>
  <c r="A390" i="3" a="1"/>
  <c r="A390" i="3" s="1"/>
  <c r="A391" i="3" a="1"/>
  <c r="A391" i="3" s="1"/>
  <c r="A392" i="3" a="1"/>
  <c r="A392" i="3" s="1"/>
  <c r="A393" i="3" a="1"/>
  <c r="A393" i="3" s="1"/>
  <c r="A394" i="3" a="1"/>
  <c r="A394" i="3" s="1"/>
  <c r="A395" i="3" a="1"/>
  <c r="A395" i="3" s="1"/>
  <c r="A396" i="3" a="1"/>
  <c r="A396" i="3" s="1"/>
  <c r="A397" i="3" a="1"/>
  <c r="A397" i="3" s="1"/>
  <c r="A398" i="3" a="1"/>
  <c r="A398" i="3" s="1"/>
  <c r="A399" i="3" a="1"/>
  <c r="A399" i="3"/>
  <c r="A400" i="3" a="1"/>
  <c r="A400" i="3" s="1"/>
  <c r="A401" i="3" a="1"/>
  <c r="A401" i="3" s="1"/>
  <c r="A402" i="3" a="1"/>
  <c r="A402" i="3" s="1"/>
  <c r="A403" i="3" a="1"/>
  <c r="A403" i="3" s="1"/>
  <c r="A404" i="3" a="1"/>
  <c r="A404" i="3"/>
  <c r="A405" i="3" a="1"/>
  <c r="A405" i="3" s="1"/>
  <c r="A406" i="3" a="1"/>
  <c r="A406" i="3" s="1"/>
  <c r="A407" i="3" a="1"/>
  <c r="A407" i="3" s="1"/>
  <c r="A408" i="3" a="1"/>
  <c r="A408" i="3" s="1"/>
  <c r="A409" i="3" a="1"/>
  <c r="A409" i="3" s="1"/>
  <c r="A410" i="3" a="1"/>
  <c r="A410" i="3" s="1"/>
  <c r="A411" i="3" a="1"/>
  <c r="A411" i="3" s="1"/>
  <c r="A412" i="3" a="1"/>
  <c r="A412" i="3" s="1"/>
  <c r="A413" i="3" a="1"/>
  <c r="A413" i="3" s="1"/>
  <c r="A414" i="3" a="1"/>
  <c r="A414" i="3" s="1"/>
  <c r="A415" i="3" a="1"/>
  <c r="A415" i="3" s="1"/>
  <c r="A416" i="3" a="1"/>
  <c r="A416" i="3" s="1"/>
  <c r="A417" i="3" a="1"/>
  <c r="A417" i="3" s="1"/>
  <c r="A418" i="3" a="1"/>
  <c r="A418" i="3" s="1"/>
  <c r="A419" i="3" a="1"/>
  <c r="A419" i="3" s="1"/>
  <c r="A420" i="3" a="1"/>
  <c r="A420" i="3" s="1"/>
  <c r="A421" i="3" a="1"/>
  <c r="A421" i="3" s="1"/>
  <c r="A422" i="3" a="1"/>
  <c r="A422" i="3" s="1"/>
  <c r="A423" i="3" a="1"/>
  <c r="A423" i="3" s="1"/>
  <c r="A424" i="3" a="1"/>
  <c r="A424" i="3" s="1"/>
  <c r="A425" i="3" a="1"/>
  <c r="A425" i="3" s="1"/>
  <c r="A426" i="3" a="1"/>
  <c r="A426" i="3" s="1"/>
  <c r="A427" i="3" a="1"/>
  <c r="A427" i="3" s="1"/>
  <c r="A428" i="3" a="1"/>
  <c r="A428" i="3" s="1"/>
  <c r="A429" i="3" a="1"/>
  <c r="A429" i="3" s="1"/>
  <c r="A430" i="3" a="1"/>
  <c r="A430" i="3" s="1"/>
  <c r="A431" i="3" a="1"/>
  <c r="A431" i="3" s="1"/>
  <c r="A432" i="3" a="1"/>
  <c r="A432" i="3" s="1"/>
  <c r="A2" i="3" a="1"/>
  <c r="A2" i="3" s="1"/>
  <c r="D104" i="2" a="1"/>
  <c r="D104" i="2" s="1"/>
  <c r="E104" i="2" a="1"/>
  <c r="E104" i="2" s="1"/>
  <c r="H10" i="2" a="1"/>
  <c r="H10" i="2" s="1"/>
  <c r="I297" i="2" a="1"/>
  <c r="I297" i="2" s="1"/>
  <c r="J278" i="2" a="1"/>
  <c r="J278" i="2" s="1"/>
  <c r="C278" i="2" a="1"/>
  <c r="C278" i="2" s="1"/>
  <c r="D278" i="2" a="1"/>
  <c r="D278" i="2" s="1"/>
  <c r="B3" i="2" a="1"/>
  <c r="B3" i="2" s="1"/>
  <c r="C3" i="2" a="1"/>
  <c r="C3" i="2" s="1"/>
  <c r="D3" i="2" a="1"/>
  <c r="D3" i="2" s="1"/>
  <c r="E3" i="2" a="1"/>
  <c r="E3" i="2" s="1"/>
  <c r="F3" i="2" a="1"/>
  <c r="F3" i="2" s="1"/>
  <c r="G3" i="2" a="1"/>
  <c r="G3" i="2" s="1"/>
  <c r="H3" i="2" a="1"/>
  <c r="H3" i="2" s="1"/>
  <c r="I3" i="2" a="1"/>
  <c r="I3" i="2" s="1"/>
  <c r="J3" i="2" a="1"/>
  <c r="J3" i="2" s="1"/>
  <c r="K3" i="2" a="1"/>
  <c r="K3" i="2" s="1"/>
  <c r="B4" i="2" a="1"/>
  <c r="B4" i="2" s="1"/>
  <c r="C4" i="2" a="1"/>
  <c r="C4" i="2" s="1"/>
  <c r="D4" i="2" a="1"/>
  <c r="D4" i="2" s="1"/>
  <c r="E4" i="2" a="1"/>
  <c r="E4" i="2" s="1"/>
  <c r="F4" i="2" a="1"/>
  <c r="F4" i="2" s="1"/>
  <c r="G4" i="2" a="1"/>
  <c r="G4" i="2" s="1"/>
  <c r="H4" i="2" a="1"/>
  <c r="H4" i="2" s="1"/>
  <c r="I4" i="2" a="1"/>
  <c r="I4" i="2" s="1"/>
  <c r="J4" i="2" a="1"/>
  <c r="J4" i="2" s="1"/>
  <c r="K4" i="2" a="1"/>
  <c r="K4" i="2" s="1"/>
  <c r="B5" i="2" a="1"/>
  <c r="B5" i="2" s="1"/>
  <c r="C5" i="2" a="1"/>
  <c r="C5" i="2" s="1"/>
  <c r="D5" i="2" a="1"/>
  <c r="D5" i="2" s="1"/>
  <c r="E5" i="2" a="1"/>
  <c r="E5" i="2" s="1"/>
  <c r="F5" i="2" a="1"/>
  <c r="F5" i="2" s="1"/>
  <c r="G5" i="2" a="1"/>
  <c r="G5" i="2" s="1"/>
  <c r="H5" i="2" a="1"/>
  <c r="H5" i="2" s="1"/>
  <c r="I5" i="2" a="1"/>
  <c r="I5" i="2" s="1"/>
  <c r="J5" i="2" a="1"/>
  <c r="J5" i="2" s="1"/>
  <c r="K5" i="2" a="1"/>
  <c r="K5" i="2" s="1"/>
  <c r="B6" i="2" a="1"/>
  <c r="B6" i="2" s="1"/>
  <c r="C6" i="2" a="1"/>
  <c r="C6" i="2" s="1"/>
  <c r="D6" i="2" a="1"/>
  <c r="D6" i="2" s="1"/>
  <c r="E6" i="2" a="1"/>
  <c r="E6" i="2" s="1"/>
  <c r="F6" i="2" a="1"/>
  <c r="F6" i="2" s="1"/>
  <c r="G6" i="2" a="1"/>
  <c r="G6" i="2" s="1"/>
  <c r="H6" i="2" a="1"/>
  <c r="H6" i="2" s="1"/>
  <c r="I6" i="2" a="1"/>
  <c r="I6" i="2" s="1"/>
  <c r="J6" i="2" a="1"/>
  <c r="J6" i="2" s="1"/>
  <c r="K6" i="2" a="1"/>
  <c r="K6" i="2" s="1"/>
  <c r="B7" i="2" a="1"/>
  <c r="B7" i="2" s="1"/>
  <c r="C7" i="2" a="1"/>
  <c r="C7" i="2" s="1"/>
  <c r="D7" i="2" a="1"/>
  <c r="D7" i="2" s="1"/>
  <c r="E7" i="2" a="1"/>
  <c r="E7" i="2" s="1"/>
  <c r="F7" i="2" a="1"/>
  <c r="F7" i="2" s="1"/>
  <c r="G7" i="2" a="1"/>
  <c r="G7" i="2" s="1"/>
  <c r="H7" i="2" a="1"/>
  <c r="H7" i="2" s="1"/>
  <c r="I7" i="2" a="1"/>
  <c r="I7" i="2" s="1"/>
  <c r="J7" i="2" a="1"/>
  <c r="J7" i="2" s="1"/>
  <c r="K7" i="2" a="1"/>
  <c r="K7" i="2" s="1"/>
  <c r="B8" i="2" a="1"/>
  <c r="B8" i="2" s="1"/>
  <c r="C8" i="2" a="1"/>
  <c r="C8" i="2" s="1"/>
  <c r="D8" i="2" a="1"/>
  <c r="D8" i="2" s="1"/>
  <c r="E8" i="2" a="1"/>
  <c r="E8" i="2" s="1"/>
  <c r="F8" i="2" a="1"/>
  <c r="F8" i="2" s="1"/>
  <c r="G8" i="2" a="1"/>
  <c r="G8" i="2" s="1"/>
  <c r="H8" i="2" a="1"/>
  <c r="H8" i="2" s="1"/>
  <c r="I8" i="2" a="1"/>
  <c r="I8" i="2" s="1"/>
  <c r="J8" i="2" a="1"/>
  <c r="J8" i="2" s="1"/>
  <c r="K8" i="2" a="1"/>
  <c r="K8" i="2" s="1"/>
  <c r="B9" i="2" a="1"/>
  <c r="B9" i="2" s="1"/>
  <c r="C9" i="2" a="1"/>
  <c r="C9" i="2" s="1"/>
  <c r="D9" i="2" a="1"/>
  <c r="D9" i="2" s="1"/>
  <c r="E9" i="2" a="1"/>
  <c r="E9" i="2" s="1"/>
  <c r="F9" i="2" a="1"/>
  <c r="F9" i="2" s="1"/>
  <c r="G9" i="2" a="1"/>
  <c r="G9" i="2" s="1"/>
  <c r="H9" i="2" a="1"/>
  <c r="H9" i="2" s="1"/>
  <c r="I9" i="2" a="1"/>
  <c r="I9" i="2" s="1"/>
  <c r="J9" i="2" a="1"/>
  <c r="J9" i="2" s="1"/>
  <c r="K9" i="2" a="1"/>
  <c r="K9" i="2" s="1"/>
  <c r="B10" i="2" a="1"/>
  <c r="B10" i="2" s="1"/>
  <c r="C10" i="2" a="1"/>
  <c r="C10" i="2" s="1"/>
  <c r="D10" i="2" a="1"/>
  <c r="D10" i="2" s="1"/>
  <c r="E10" i="2" a="1"/>
  <c r="E10" i="2" s="1"/>
  <c r="F10" i="2" a="1"/>
  <c r="F10" i="2" s="1"/>
  <c r="G10" i="2" a="1"/>
  <c r="G10" i="2" s="1"/>
  <c r="I10" i="2" a="1"/>
  <c r="I10" i="2" s="1"/>
  <c r="J10" i="2" a="1"/>
  <c r="J10" i="2" s="1"/>
  <c r="K10" i="2" a="1"/>
  <c r="K10" i="2" s="1"/>
  <c r="B11" i="2" a="1"/>
  <c r="B11" i="2" s="1"/>
  <c r="C11" i="2" a="1"/>
  <c r="C11" i="2" s="1"/>
  <c r="D11" i="2" a="1"/>
  <c r="D11" i="2" s="1"/>
  <c r="E11" i="2" a="1"/>
  <c r="E11" i="2" s="1"/>
  <c r="F11" i="2" a="1"/>
  <c r="F11" i="2" s="1"/>
  <c r="G11" i="2" a="1"/>
  <c r="G11" i="2" s="1"/>
  <c r="H11" i="2" a="1"/>
  <c r="H11" i="2" s="1"/>
  <c r="I11" i="2" a="1"/>
  <c r="I11" i="2" s="1"/>
  <c r="J11" i="2" a="1"/>
  <c r="J11" i="2" s="1"/>
  <c r="K11" i="2" a="1"/>
  <c r="K11" i="2" s="1"/>
  <c r="B12" i="2" a="1"/>
  <c r="B12" i="2" s="1"/>
  <c r="C12" i="2" a="1"/>
  <c r="C12" i="2" s="1"/>
  <c r="D12" i="2" a="1"/>
  <c r="D12" i="2" s="1"/>
  <c r="E12" i="2" a="1"/>
  <c r="E12" i="2" s="1"/>
  <c r="F12" i="2" a="1"/>
  <c r="F12" i="2" s="1"/>
  <c r="G12" i="2" a="1"/>
  <c r="G12" i="2" s="1"/>
  <c r="H12" i="2" a="1"/>
  <c r="H12" i="2" s="1"/>
  <c r="I12" i="2" a="1"/>
  <c r="I12" i="2" s="1"/>
  <c r="J12" i="2" a="1"/>
  <c r="J12" i="2" s="1"/>
  <c r="K12" i="2" a="1"/>
  <c r="K12" i="2" s="1"/>
  <c r="B13" i="2" a="1"/>
  <c r="B13" i="2" s="1"/>
  <c r="C13" i="2" a="1"/>
  <c r="C13" i="2" s="1"/>
  <c r="D13" i="2" a="1"/>
  <c r="D13" i="2" s="1"/>
  <c r="E13" i="2" a="1"/>
  <c r="E13" i="2" s="1"/>
  <c r="F13" i="2" a="1"/>
  <c r="F13" i="2" s="1"/>
  <c r="G13" i="2" a="1"/>
  <c r="G13" i="2" s="1"/>
  <c r="H13" i="2" a="1"/>
  <c r="H13" i="2" s="1"/>
  <c r="I13" i="2" a="1"/>
  <c r="I13" i="2" s="1"/>
  <c r="J13" i="2" a="1"/>
  <c r="J13" i="2" s="1"/>
  <c r="K13" i="2" a="1"/>
  <c r="K13" i="2" s="1"/>
  <c r="B14" i="2" a="1"/>
  <c r="B14" i="2" s="1"/>
  <c r="C14" i="2" a="1"/>
  <c r="C14" i="2" s="1"/>
  <c r="D14" i="2" a="1"/>
  <c r="D14" i="2" s="1"/>
  <c r="E14" i="2" a="1"/>
  <c r="E14" i="2" s="1"/>
  <c r="F14" i="2" a="1"/>
  <c r="F14" i="2" s="1"/>
  <c r="G14" i="2" a="1"/>
  <c r="G14" i="2" s="1"/>
  <c r="H14" i="2" a="1"/>
  <c r="H14" i="2" s="1"/>
  <c r="I14" i="2" a="1"/>
  <c r="I14" i="2" s="1"/>
  <c r="J14" i="2" a="1"/>
  <c r="J14" i="2" s="1"/>
  <c r="K14" i="2" a="1"/>
  <c r="K14" i="2" s="1"/>
  <c r="B15" i="2" a="1"/>
  <c r="B15" i="2" s="1"/>
  <c r="C15" i="2" a="1"/>
  <c r="C15" i="2" s="1"/>
  <c r="D15" i="2" a="1"/>
  <c r="D15" i="2" s="1"/>
  <c r="E15" i="2" a="1"/>
  <c r="E15" i="2" s="1"/>
  <c r="F15" i="2" a="1"/>
  <c r="F15" i="2" s="1"/>
  <c r="G15" i="2" a="1"/>
  <c r="G15" i="2" s="1"/>
  <c r="H15" i="2" a="1"/>
  <c r="H15" i="2" s="1"/>
  <c r="I15" i="2" a="1"/>
  <c r="I15" i="2" s="1"/>
  <c r="J15" i="2" a="1"/>
  <c r="J15" i="2" s="1"/>
  <c r="K15" i="2" a="1"/>
  <c r="K15" i="2" s="1"/>
  <c r="B16" i="2" a="1"/>
  <c r="B16" i="2" s="1"/>
  <c r="C16" i="2" a="1"/>
  <c r="C16" i="2" s="1"/>
  <c r="D16" i="2" a="1"/>
  <c r="D16" i="2" s="1"/>
  <c r="E16" i="2" a="1"/>
  <c r="E16" i="2" s="1"/>
  <c r="F16" i="2" a="1"/>
  <c r="F16" i="2" s="1"/>
  <c r="G16" i="2" a="1"/>
  <c r="G16" i="2" s="1"/>
  <c r="H16" i="2" a="1"/>
  <c r="H16" i="2" s="1"/>
  <c r="I16" i="2" a="1"/>
  <c r="I16" i="2" s="1"/>
  <c r="J16" i="2" a="1"/>
  <c r="J16" i="2" s="1"/>
  <c r="K16" i="2" a="1"/>
  <c r="K16" i="2" s="1"/>
  <c r="B17" i="2" a="1"/>
  <c r="B17" i="2" s="1"/>
  <c r="C17" i="2" a="1"/>
  <c r="C17" i="2" s="1"/>
  <c r="D17" i="2" a="1"/>
  <c r="D17" i="2" s="1"/>
  <c r="E17" i="2" a="1"/>
  <c r="E17" i="2" s="1"/>
  <c r="F17" i="2" a="1"/>
  <c r="F17" i="2" s="1"/>
  <c r="G17" i="2" a="1"/>
  <c r="G17" i="2" s="1"/>
  <c r="H17" i="2" a="1"/>
  <c r="H17" i="2" s="1"/>
  <c r="I17" i="2" a="1"/>
  <c r="I17" i="2" s="1"/>
  <c r="J17" i="2" a="1"/>
  <c r="J17" i="2" s="1"/>
  <c r="K17" i="2" a="1"/>
  <c r="K17" i="2" s="1"/>
  <c r="B18" i="2" a="1"/>
  <c r="B18" i="2" s="1"/>
  <c r="C18" i="2" a="1"/>
  <c r="C18" i="2" s="1"/>
  <c r="D18" i="2" a="1"/>
  <c r="D18" i="2" s="1"/>
  <c r="E18" i="2" a="1"/>
  <c r="E18" i="2" s="1"/>
  <c r="F18" i="2" a="1"/>
  <c r="F18" i="2" s="1"/>
  <c r="G18" i="2" a="1"/>
  <c r="G18" i="2" s="1"/>
  <c r="H18" i="2" a="1"/>
  <c r="H18" i="2" s="1"/>
  <c r="I18" i="2" a="1"/>
  <c r="I18" i="2" s="1"/>
  <c r="J18" i="2" a="1"/>
  <c r="J18" i="2" s="1"/>
  <c r="K18" i="2" a="1"/>
  <c r="K18" i="2" s="1"/>
  <c r="B19" i="2" a="1"/>
  <c r="B19" i="2" s="1"/>
  <c r="C19" i="2" a="1"/>
  <c r="C19" i="2" s="1"/>
  <c r="D19" i="2" a="1"/>
  <c r="D19" i="2" s="1"/>
  <c r="E19" i="2" a="1"/>
  <c r="E19" i="2" s="1"/>
  <c r="F19" i="2" a="1"/>
  <c r="F19" i="2" s="1"/>
  <c r="G19" i="2" a="1"/>
  <c r="G19" i="2" s="1"/>
  <c r="H19" i="2" a="1"/>
  <c r="H19" i="2" s="1"/>
  <c r="I19" i="2" a="1"/>
  <c r="I19" i="2" s="1"/>
  <c r="J19" i="2" a="1"/>
  <c r="J19" i="2" s="1"/>
  <c r="K19" i="2" a="1"/>
  <c r="K19" i="2" s="1"/>
  <c r="B20" i="2" a="1"/>
  <c r="B20" i="2" s="1"/>
  <c r="C20" i="2" a="1"/>
  <c r="C20" i="2" s="1"/>
  <c r="D20" i="2" a="1"/>
  <c r="D20" i="2" s="1"/>
  <c r="E20" i="2" a="1"/>
  <c r="E20" i="2" s="1"/>
  <c r="F20" i="2" a="1"/>
  <c r="F20" i="2" s="1"/>
  <c r="G20" i="2" a="1"/>
  <c r="G20" i="2" s="1"/>
  <c r="H20" i="2" a="1"/>
  <c r="H20" i="2" s="1"/>
  <c r="I20" i="2" a="1"/>
  <c r="I20" i="2" s="1"/>
  <c r="J20" i="2" a="1"/>
  <c r="J20" i="2" s="1"/>
  <c r="K20" i="2" a="1"/>
  <c r="K20" i="2" s="1"/>
  <c r="B21" i="2" a="1"/>
  <c r="B21" i="2" s="1"/>
  <c r="C21" i="2" a="1"/>
  <c r="C21" i="2" s="1"/>
  <c r="D21" i="2" a="1"/>
  <c r="D21" i="2" s="1"/>
  <c r="E21" i="2" a="1"/>
  <c r="E21" i="2" s="1"/>
  <c r="F21" i="2" a="1"/>
  <c r="F21" i="2" s="1"/>
  <c r="G21" i="2" a="1"/>
  <c r="G21" i="2" s="1"/>
  <c r="H21" i="2" a="1"/>
  <c r="H21" i="2" s="1"/>
  <c r="I21" i="2" a="1"/>
  <c r="I21" i="2" s="1"/>
  <c r="J21" i="2" a="1"/>
  <c r="J21" i="2" s="1"/>
  <c r="K21" i="2" a="1"/>
  <c r="K21" i="2" s="1"/>
  <c r="B22" i="2" a="1"/>
  <c r="B22" i="2" s="1"/>
  <c r="C22" i="2" a="1"/>
  <c r="C22" i="2" s="1"/>
  <c r="D22" i="2" a="1"/>
  <c r="D22" i="2" s="1"/>
  <c r="E22" i="2" a="1"/>
  <c r="E22" i="2" s="1"/>
  <c r="F22" i="2" a="1"/>
  <c r="F22" i="2" s="1"/>
  <c r="G22" i="2" a="1"/>
  <c r="G22" i="2" s="1"/>
  <c r="H22" i="2" a="1"/>
  <c r="H22" i="2" s="1"/>
  <c r="I22" i="2" a="1"/>
  <c r="I22" i="2" s="1"/>
  <c r="J22" i="2" a="1"/>
  <c r="J22" i="2" s="1"/>
  <c r="K22" i="2" a="1"/>
  <c r="K22" i="2" s="1"/>
  <c r="B23" i="2" a="1"/>
  <c r="B23" i="2" s="1"/>
  <c r="C23" i="2" a="1"/>
  <c r="C23" i="2" s="1"/>
  <c r="D23" i="2" a="1"/>
  <c r="D23" i="2" s="1"/>
  <c r="E23" i="2" a="1"/>
  <c r="E23" i="2" s="1"/>
  <c r="F23" i="2" a="1"/>
  <c r="F23" i="2" s="1"/>
  <c r="G23" i="2" a="1"/>
  <c r="G23" i="2" s="1"/>
  <c r="H23" i="2" a="1"/>
  <c r="H23" i="2" s="1"/>
  <c r="I23" i="2" a="1"/>
  <c r="I23" i="2" s="1"/>
  <c r="J23" i="2" a="1"/>
  <c r="J23" i="2" s="1"/>
  <c r="K23" i="2" a="1"/>
  <c r="K23" i="2" s="1"/>
  <c r="B24" i="2" a="1"/>
  <c r="B24" i="2" s="1"/>
  <c r="C24" i="2" a="1"/>
  <c r="C24" i="2" s="1"/>
  <c r="D24" i="2" a="1"/>
  <c r="D24" i="2" s="1"/>
  <c r="E24" i="2" a="1"/>
  <c r="E24" i="2" s="1"/>
  <c r="F24" i="2" a="1"/>
  <c r="F24" i="2" s="1"/>
  <c r="G24" i="2" a="1"/>
  <c r="G24" i="2" s="1"/>
  <c r="H24" i="2" a="1"/>
  <c r="H24" i="2" s="1"/>
  <c r="I24" i="2" a="1"/>
  <c r="I24" i="2" s="1"/>
  <c r="J24" i="2" a="1"/>
  <c r="J24" i="2" s="1"/>
  <c r="K24" i="2" a="1"/>
  <c r="K24" i="2" s="1"/>
  <c r="B25" i="2" a="1"/>
  <c r="B25" i="2" s="1"/>
  <c r="C25" i="2" a="1"/>
  <c r="C25" i="2" s="1"/>
  <c r="D25" i="2" a="1"/>
  <c r="D25" i="2" s="1"/>
  <c r="E25" i="2" a="1"/>
  <c r="E25" i="2" s="1"/>
  <c r="F25" i="2" a="1"/>
  <c r="F25" i="2" s="1"/>
  <c r="G25" i="2" a="1"/>
  <c r="G25" i="2" s="1"/>
  <c r="H25" i="2" a="1"/>
  <c r="H25" i="2" s="1"/>
  <c r="I25" i="2" a="1"/>
  <c r="I25" i="2" s="1"/>
  <c r="J25" i="2" a="1"/>
  <c r="J25" i="2" s="1"/>
  <c r="K25" i="2" a="1"/>
  <c r="K25" i="2" s="1"/>
  <c r="B26" i="2" a="1"/>
  <c r="B26" i="2" s="1"/>
  <c r="C26" i="2" a="1"/>
  <c r="C26" i="2" s="1"/>
  <c r="D26" i="2" a="1"/>
  <c r="D26" i="2" s="1"/>
  <c r="E26" i="2" a="1"/>
  <c r="E26" i="2" s="1"/>
  <c r="F26" i="2" a="1"/>
  <c r="F26" i="2" s="1"/>
  <c r="G26" i="2" a="1"/>
  <c r="G26" i="2" s="1"/>
  <c r="H26" i="2" a="1"/>
  <c r="H26" i="2" s="1"/>
  <c r="I26" i="2" a="1"/>
  <c r="I26" i="2" s="1"/>
  <c r="J26" i="2" a="1"/>
  <c r="J26" i="2" s="1"/>
  <c r="K26" i="2" a="1"/>
  <c r="K26" i="2" s="1"/>
  <c r="B27" i="2" a="1"/>
  <c r="B27" i="2" s="1"/>
  <c r="C27" i="2" a="1"/>
  <c r="C27" i="2" s="1"/>
  <c r="D27" i="2" a="1"/>
  <c r="D27" i="2" s="1"/>
  <c r="E27" i="2" a="1"/>
  <c r="E27" i="2" s="1"/>
  <c r="F27" i="2" a="1"/>
  <c r="F27" i="2" s="1"/>
  <c r="G27" i="2" a="1"/>
  <c r="G27" i="2" s="1"/>
  <c r="H27" i="2" a="1"/>
  <c r="H27" i="2" s="1"/>
  <c r="I27" i="2" a="1"/>
  <c r="I27" i="2" s="1"/>
  <c r="J27" i="2" a="1"/>
  <c r="J27" i="2" s="1"/>
  <c r="K27" i="2" a="1"/>
  <c r="K27" i="2" s="1"/>
  <c r="B28" i="2" a="1"/>
  <c r="B28" i="2" s="1"/>
  <c r="C28" i="2" a="1"/>
  <c r="C28" i="2" s="1"/>
  <c r="D28" i="2" a="1"/>
  <c r="D28" i="2" s="1"/>
  <c r="E28" i="2" a="1"/>
  <c r="E28" i="2" s="1"/>
  <c r="F28" i="2" a="1"/>
  <c r="F28" i="2" s="1"/>
  <c r="G28" i="2" a="1"/>
  <c r="G28" i="2" s="1"/>
  <c r="H28" i="2" a="1"/>
  <c r="H28" i="2" s="1"/>
  <c r="I28" i="2" a="1"/>
  <c r="I28" i="2" s="1"/>
  <c r="J28" i="2" a="1"/>
  <c r="J28" i="2" s="1"/>
  <c r="K28" i="2" a="1"/>
  <c r="K28" i="2" s="1"/>
  <c r="B29" i="2" a="1"/>
  <c r="B29" i="2" s="1"/>
  <c r="C29" i="2" a="1"/>
  <c r="C29" i="2" s="1"/>
  <c r="D29" i="2" a="1"/>
  <c r="D29" i="2" s="1"/>
  <c r="E29" i="2" a="1"/>
  <c r="E29" i="2" s="1"/>
  <c r="F29" i="2" a="1"/>
  <c r="F29" i="2" s="1"/>
  <c r="G29" i="2" a="1"/>
  <c r="G29" i="2" s="1"/>
  <c r="H29" i="2" a="1"/>
  <c r="H29" i="2" s="1"/>
  <c r="I29" i="2" a="1"/>
  <c r="I29" i="2" s="1"/>
  <c r="J29" i="2" a="1"/>
  <c r="J29" i="2" s="1"/>
  <c r="K29" i="2" a="1"/>
  <c r="K29" i="2" s="1"/>
  <c r="B30" i="2" a="1"/>
  <c r="B30" i="2" s="1"/>
  <c r="C30" i="2" a="1"/>
  <c r="C30" i="2" s="1"/>
  <c r="D30" i="2" a="1"/>
  <c r="D30" i="2" s="1"/>
  <c r="E30" i="2" a="1"/>
  <c r="E30" i="2" s="1"/>
  <c r="F30" i="2" a="1"/>
  <c r="F30" i="2" s="1"/>
  <c r="G30" i="2" a="1"/>
  <c r="G30" i="2" s="1"/>
  <c r="H30" i="2" a="1"/>
  <c r="H30" i="2" s="1"/>
  <c r="I30" i="2" a="1"/>
  <c r="I30" i="2" s="1"/>
  <c r="J30" i="2" a="1"/>
  <c r="J30" i="2" s="1"/>
  <c r="K30" i="2" a="1"/>
  <c r="K30" i="2" s="1"/>
  <c r="B31" i="2" a="1"/>
  <c r="B31" i="2" s="1"/>
  <c r="C31" i="2" a="1"/>
  <c r="C31" i="2" s="1"/>
  <c r="D31" i="2" a="1"/>
  <c r="D31" i="2" s="1"/>
  <c r="E31" i="2" a="1"/>
  <c r="E31" i="2" s="1"/>
  <c r="F31" i="2" a="1"/>
  <c r="F31" i="2" s="1"/>
  <c r="G31" i="2" a="1"/>
  <c r="G31" i="2" s="1"/>
  <c r="H31" i="2" a="1"/>
  <c r="H31" i="2" s="1"/>
  <c r="I31" i="2" a="1"/>
  <c r="I31" i="2" s="1"/>
  <c r="J31" i="2" a="1"/>
  <c r="J31" i="2" s="1"/>
  <c r="K31" i="2" a="1"/>
  <c r="K31" i="2" s="1"/>
  <c r="B32" i="2" a="1"/>
  <c r="B32" i="2" s="1"/>
  <c r="C32" i="2" a="1"/>
  <c r="C32" i="2" s="1"/>
  <c r="D32" i="2" a="1"/>
  <c r="D32" i="2" s="1"/>
  <c r="E32" i="2" a="1"/>
  <c r="E32" i="2" s="1"/>
  <c r="F32" i="2" a="1"/>
  <c r="F32" i="2" s="1"/>
  <c r="G32" i="2" a="1"/>
  <c r="G32" i="2" s="1"/>
  <c r="H32" i="2" a="1"/>
  <c r="H32" i="2" s="1"/>
  <c r="I32" i="2" a="1"/>
  <c r="I32" i="2" s="1"/>
  <c r="J32" i="2" a="1"/>
  <c r="J32" i="2" s="1"/>
  <c r="K32" i="2" a="1"/>
  <c r="K32" i="2" s="1"/>
  <c r="B33" i="2" a="1"/>
  <c r="B33" i="2" s="1"/>
  <c r="C33" i="2" a="1"/>
  <c r="C33" i="2" s="1"/>
  <c r="D33" i="2" a="1"/>
  <c r="D33" i="2" s="1"/>
  <c r="E33" i="2" a="1"/>
  <c r="E33" i="2" s="1"/>
  <c r="F33" i="2" a="1"/>
  <c r="F33" i="2" s="1"/>
  <c r="G33" i="2" a="1"/>
  <c r="G33" i="2" s="1"/>
  <c r="H33" i="2" a="1"/>
  <c r="H33" i="2" s="1"/>
  <c r="I33" i="2" a="1"/>
  <c r="I33" i="2" s="1"/>
  <c r="J33" i="2" a="1"/>
  <c r="J33" i="2" s="1"/>
  <c r="K33" i="2" a="1"/>
  <c r="K33" i="2" s="1"/>
  <c r="B34" i="2" a="1"/>
  <c r="B34" i="2" s="1"/>
  <c r="C34" i="2" a="1"/>
  <c r="C34" i="2" s="1"/>
  <c r="D34" i="2" a="1"/>
  <c r="D34" i="2" s="1"/>
  <c r="E34" i="2" a="1"/>
  <c r="E34" i="2" s="1"/>
  <c r="F34" i="2" a="1"/>
  <c r="F34" i="2" s="1"/>
  <c r="G34" i="2" a="1"/>
  <c r="G34" i="2" s="1"/>
  <c r="H34" i="2" a="1"/>
  <c r="H34" i="2" s="1"/>
  <c r="I34" i="2" a="1"/>
  <c r="I34" i="2" s="1"/>
  <c r="J34" i="2" a="1"/>
  <c r="J34" i="2" s="1"/>
  <c r="K34" i="2" a="1"/>
  <c r="K34" i="2" s="1"/>
  <c r="B35" i="2" a="1"/>
  <c r="B35" i="2" s="1"/>
  <c r="C35" i="2" a="1"/>
  <c r="C35" i="2" s="1"/>
  <c r="D35" i="2" a="1"/>
  <c r="D35" i="2" s="1"/>
  <c r="E35" i="2" a="1"/>
  <c r="E35" i="2" s="1"/>
  <c r="F35" i="2" a="1"/>
  <c r="F35" i="2" s="1"/>
  <c r="G35" i="2" a="1"/>
  <c r="G35" i="2" s="1"/>
  <c r="H35" i="2" a="1"/>
  <c r="H35" i="2" s="1"/>
  <c r="I35" i="2" a="1"/>
  <c r="I35" i="2" s="1"/>
  <c r="J35" i="2" a="1"/>
  <c r="J35" i="2" s="1"/>
  <c r="K35" i="2" a="1"/>
  <c r="K35" i="2" s="1"/>
  <c r="B36" i="2" a="1"/>
  <c r="B36" i="2" s="1"/>
  <c r="C36" i="2" a="1"/>
  <c r="C36" i="2" s="1"/>
  <c r="D36" i="2" a="1"/>
  <c r="D36" i="2" s="1"/>
  <c r="E36" i="2" a="1"/>
  <c r="E36" i="2" s="1"/>
  <c r="F36" i="2" a="1"/>
  <c r="F36" i="2" s="1"/>
  <c r="G36" i="2" a="1"/>
  <c r="G36" i="2" s="1"/>
  <c r="H36" i="2" a="1"/>
  <c r="H36" i="2" s="1"/>
  <c r="I36" i="2" a="1"/>
  <c r="I36" i="2" s="1"/>
  <c r="J36" i="2" a="1"/>
  <c r="J36" i="2" s="1"/>
  <c r="K36" i="2" a="1"/>
  <c r="K36" i="2" s="1"/>
  <c r="B37" i="2" a="1"/>
  <c r="B37" i="2" s="1"/>
  <c r="C37" i="2" a="1"/>
  <c r="C37" i="2" s="1"/>
  <c r="D37" i="2" a="1"/>
  <c r="D37" i="2" s="1"/>
  <c r="E37" i="2" a="1"/>
  <c r="E37" i="2" s="1"/>
  <c r="F37" i="2" a="1"/>
  <c r="F37" i="2" s="1"/>
  <c r="G37" i="2" a="1"/>
  <c r="G37" i="2" s="1"/>
  <c r="H37" i="2" a="1"/>
  <c r="H37" i="2" s="1"/>
  <c r="I37" i="2" a="1"/>
  <c r="I37" i="2" s="1"/>
  <c r="J37" i="2" a="1"/>
  <c r="J37" i="2" s="1"/>
  <c r="K37" i="2" a="1"/>
  <c r="K37" i="2" s="1"/>
  <c r="B38" i="2" a="1"/>
  <c r="B38" i="2" s="1"/>
  <c r="C38" i="2" a="1"/>
  <c r="C38" i="2" s="1"/>
  <c r="D38" i="2" a="1"/>
  <c r="D38" i="2" s="1"/>
  <c r="E38" i="2" a="1"/>
  <c r="E38" i="2" s="1"/>
  <c r="F38" i="2" a="1"/>
  <c r="F38" i="2" s="1"/>
  <c r="G38" i="2" a="1"/>
  <c r="G38" i="2" s="1"/>
  <c r="H38" i="2" a="1"/>
  <c r="H38" i="2" s="1"/>
  <c r="I38" i="2" a="1"/>
  <c r="I38" i="2" s="1"/>
  <c r="J38" i="2" a="1"/>
  <c r="J38" i="2" s="1"/>
  <c r="K38" i="2" a="1"/>
  <c r="K38" i="2" s="1"/>
  <c r="B39" i="2" a="1"/>
  <c r="B39" i="2" s="1"/>
  <c r="C39" i="2" a="1"/>
  <c r="C39" i="2" s="1"/>
  <c r="D39" i="2" a="1"/>
  <c r="D39" i="2" s="1"/>
  <c r="E39" i="2" a="1"/>
  <c r="E39" i="2" s="1"/>
  <c r="F39" i="2" a="1"/>
  <c r="F39" i="2" s="1"/>
  <c r="G39" i="2" a="1"/>
  <c r="G39" i="2" s="1"/>
  <c r="H39" i="2" a="1"/>
  <c r="H39" i="2" s="1"/>
  <c r="I39" i="2" a="1"/>
  <c r="I39" i="2" s="1"/>
  <c r="J39" i="2" a="1"/>
  <c r="J39" i="2" s="1"/>
  <c r="K39" i="2" a="1"/>
  <c r="K39" i="2" s="1"/>
  <c r="B40" i="2" a="1"/>
  <c r="B40" i="2" s="1"/>
  <c r="C40" i="2" a="1"/>
  <c r="C40" i="2" s="1"/>
  <c r="D40" i="2" a="1"/>
  <c r="D40" i="2" s="1"/>
  <c r="E40" i="2" a="1"/>
  <c r="E40" i="2" s="1"/>
  <c r="F40" i="2" a="1"/>
  <c r="F40" i="2" s="1"/>
  <c r="G40" i="2" a="1"/>
  <c r="G40" i="2" s="1"/>
  <c r="H40" i="2" a="1"/>
  <c r="H40" i="2" s="1"/>
  <c r="I40" i="2" a="1"/>
  <c r="I40" i="2" s="1"/>
  <c r="J40" i="2" a="1"/>
  <c r="J40" i="2" s="1"/>
  <c r="K40" i="2" a="1"/>
  <c r="K40" i="2" s="1"/>
  <c r="B41" i="2" a="1"/>
  <c r="B41" i="2" s="1"/>
  <c r="C41" i="2" a="1"/>
  <c r="C41" i="2" s="1"/>
  <c r="D41" i="2" a="1"/>
  <c r="D41" i="2" s="1"/>
  <c r="E41" i="2" a="1"/>
  <c r="E41" i="2" s="1"/>
  <c r="F41" i="2" a="1"/>
  <c r="F41" i="2" s="1"/>
  <c r="G41" i="2" a="1"/>
  <c r="G41" i="2" s="1"/>
  <c r="H41" i="2" a="1"/>
  <c r="H41" i="2" s="1"/>
  <c r="I41" i="2" a="1"/>
  <c r="I41" i="2" s="1"/>
  <c r="J41" i="2" a="1"/>
  <c r="J41" i="2" s="1"/>
  <c r="K41" i="2" a="1"/>
  <c r="K41" i="2" s="1"/>
  <c r="B42" i="2" a="1"/>
  <c r="B42" i="2" s="1"/>
  <c r="C42" i="2" a="1"/>
  <c r="C42" i="2" s="1"/>
  <c r="D42" i="2" a="1"/>
  <c r="D42" i="2" s="1"/>
  <c r="E42" i="2" a="1"/>
  <c r="E42" i="2" s="1"/>
  <c r="F42" i="2" a="1"/>
  <c r="F42" i="2" s="1"/>
  <c r="G42" i="2" a="1"/>
  <c r="G42" i="2" s="1"/>
  <c r="H42" i="2" a="1"/>
  <c r="H42" i="2" s="1"/>
  <c r="I42" i="2" a="1"/>
  <c r="I42" i="2" s="1"/>
  <c r="J42" i="2" a="1"/>
  <c r="J42" i="2" s="1"/>
  <c r="K42" i="2" a="1"/>
  <c r="K42" i="2" s="1"/>
  <c r="B43" i="2" a="1"/>
  <c r="B43" i="2" s="1"/>
  <c r="C43" i="2" a="1"/>
  <c r="C43" i="2" s="1"/>
  <c r="D43" i="2" a="1"/>
  <c r="D43" i="2" s="1"/>
  <c r="E43" i="2" a="1"/>
  <c r="E43" i="2" s="1"/>
  <c r="F43" i="2" a="1"/>
  <c r="F43" i="2" s="1"/>
  <c r="G43" i="2" a="1"/>
  <c r="G43" i="2" s="1"/>
  <c r="H43" i="2" a="1"/>
  <c r="H43" i="2" s="1"/>
  <c r="I43" i="2" a="1"/>
  <c r="I43" i="2" s="1"/>
  <c r="J43" i="2" a="1"/>
  <c r="J43" i="2" s="1"/>
  <c r="K43" i="2" a="1"/>
  <c r="K43" i="2" s="1"/>
  <c r="B44" i="2" a="1"/>
  <c r="B44" i="2" s="1"/>
  <c r="C44" i="2" a="1"/>
  <c r="C44" i="2" s="1"/>
  <c r="D44" i="2" a="1"/>
  <c r="D44" i="2" s="1"/>
  <c r="E44" i="2" a="1"/>
  <c r="E44" i="2" s="1"/>
  <c r="F44" i="2" a="1"/>
  <c r="F44" i="2" s="1"/>
  <c r="G44" i="2" a="1"/>
  <c r="G44" i="2" s="1"/>
  <c r="H44" i="2" a="1"/>
  <c r="H44" i="2" s="1"/>
  <c r="I44" i="2" a="1"/>
  <c r="I44" i="2" s="1"/>
  <c r="J44" i="2" a="1"/>
  <c r="J44" i="2" s="1"/>
  <c r="K44" i="2" a="1"/>
  <c r="K44" i="2" s="1"/>
  <c r="B45" i="2" a="1"/>
  <c r="B45" i="2" s="1"/>
  <c r="C45" i="2" a="1"/>
  <c r="C45" i="2" s="1"/>
  <c r="D45" i="2" a="1"/>
  <c r="D45" i="2" s="1"/>
  <c r="E45" i="2" a="1"/>
  <c r="E45" i="2" s="1"/>
  <c r="F45" i="2" a="1"/>
  <c r="F45" i="2" s="1"/>
  <c r="G45" i="2" a="1"/>
  <c r="G45" i="2" s="1"/>
  <c r="H45" i="2" a="1"/>
  <c r="H45" i="2" s="1"/>
  <c r="I45" i="2" a="1"/>
  <c r="I45" i="2" s="1"/>
  <c r="J45" i="2" a="1"/>
  <c r="J45" i="2" s="1"/>
  <c r="K45" i="2" a="1"/>
  <c r="K45" i="2" s="1"/>
  <c r="B46" i="2" a="1"/>
  <c r="B46" i="2" s="1"/>
  <c r="C46" i="2" a="1"/>
  <c r="C46" i="2" s="1"/>
  <c r="D46" i="2" a="1"/>
  <c r="D46" i="2" s="1"/>
  <c r="E46" i="2" a="1"/>
  <c r="E46" i="2" s="1"/>
  <c r="F46" i="2" a="1"/>
  <c r="F46" i="2" s="1"/>
  <c r="G46" i="2" a="1"/>
  <c r="G46" i="2" s="1"/>
  <c r="H46" i="2" a="1"/>
  <c r="H46" i="2" s="1"/>
  <c r="I46" i="2" a="1"/>
  <c r="I46" i="2" s="1"/>
  <c r="J46" i="2" a="1"/>
  <c r="J46" i="2" s="1"/>
  <c r="K46" i="2" a="1"/>
  <c r="K46" i="2" s="1"/>
  <c r="B47" i="2" a="1"/>
  <c r="B47" i="2" s="1"/>
  <c r="C47" i="2" a="1"/>
  <c r="C47" i="2" s="1"/>
  <c r="D47" i="2" a="1"/>
  <c r="D47" i="2" s="1"/>
  <c r="E47" i="2" a="1"/>
  <c r="E47" i="2" s="1"/>
  <c r="F47" i="2" a="1"/>
  <c r="F47" i="2" s="1"/>
  <c r="G47" i="2" a="1"/>
  <c r="G47" i="2" s="1"/>
  <c r="H47" i="2" a="1"/>
  <c r="H47" i="2" s="1"/>
  <c r="I47" i="2" a="1"/>
  <c r="I47" i="2" s="1"/>
  <c r="J47" i="2" a="1"/>
  <c r="J47" i="2" s="1"/>
  <c r="K47" i="2" a="1"/>
  <c r="K47" i="2" s="1"/>
  <c r="B48" i="2" a="1"/>
  <c r="B48" i="2" s="1"/>
  <c r="C48" i="2" a="1"/>
  <c r="C48" i="2" s="1"/>
  <c r="D48" i="2" a="1"/>
  <c r="D48" i="2" s="1"/>
  <c r="E48" i="2" a="1"/>
  <c r="E48" i="2" s="1"/>
  <c r="F48" i="2" a="1"/>
  <c r="F48" i="2" s="1"/>
  <c r="G48" i="2" a="1"/>
  <c r="G48" i="2" s="1"/>
  <c r="H48" i="2" a="1"/>
  <c r="H48" i="2" s="1"/>
  <c r="I48" i="2" a="1"/>
  <c r="I48" i="2" s="1"/>
  <c r="J48" i="2" a="1"/>
  <c r="J48" i="2" s="1"/>
  <c r="K48" i="2" a="1"/>
  <c r="K48" i="2" s="1"/>
  <c r="B49" i="2" a="1"/>
  <c r="B49" i="2" s="1"/>
  <c r="C49" i="2" a="1"/>
  <c r="C49" i="2" s="1"/>
  <c r="D49" i="2" a="1"/>
  <c r="D49" i="2" s="1"/>
  <c r="E49" i="2" a="1"/>
  <c r="E49" i="2" s="1"/>
  <c r="F49" i="2" a="1"/>
  <c r="F49" i="2" s="1"/>
  <c r="G49" i="2" a="1"/>
  <c r="G49" i="2" s="1"/>
  <c r="H49" i="2" a="1"/>
  <c r="H49" i="2" s="1"/>
  <c r="I49" i="2" a="1"/>
  <c r="I49" i="2" s="1"/>
  <c r="J49" i="2" a="1"/>
  <c r="J49" i="2" s="1"/>
  <c r="K49" i="2" a="1"/>
  <c r="K49" i="2" s="1"/>
  <c r="B50" i="2" a="1"/>
  <c r="B50" i="2" s="1"/>
  <c r="C50" i="2" a="1"/>
  <c r="C50" i="2" s="1"/>
  <c r="D50" i="2" a="1"/>
  <c r="D50" i="2" s="1"/>
  <c r="E50" i="2" a="1"/>
  <c r="E50" i="2" s="1"/>
  <c r="F50" i="2" a="1"/>
  <c r="F50" i="2" s="1"/>
  <c r="G50" i="2" a="1"/>
  <c r="G50" i="2" s="1"/>
  <c r="H50" i="2" a="1"/>
  <c r="H50" i="2" s="1"/>
  <c r="I50" i="2" a="1"/>
  <c r="I50" i="2" s="1"/>
  <c r="J50" i="2" a="1"/>
  <c r="J50" i="2" s="1"/>
  <c r="K50" i="2" a="1"/>
  <c r="K50" i="2" s="1"/>
  <c r="B51" i="2" a="1"/>
  <c r="B51" i="2" s="1"/>
  <c r="C51" i="2" a="1"/>
  <c r="C51" i="2" s="1"/>
  <c r="D51" i="2" a="1"/>
  <c r="D51" i="2" s="1"/>
  <c r="E51" i="2" a="1"/>
  <c r="E51" i="2" s="1"/>
  <c r="F51" i="2" a="1"/>
  <c r="F51" i="2" s="1"/>
  <c r="G51" i="2" a="1"/>
  <c r="G51" i="2" s="1"/>
  <c r="H51" i="2" a="1"/>
  <c r="H51" i="2" s="1"/>
  <c r="I51" i="2" a="1"/>
  <c r="I51" i="2" s="1"/>
  <c r="J51" i="2" a="1"/>
  <c r="J51" i="2" s="1"/>
  <c r="K51" i="2" a="1"/>
  <c r="K51" i="2" s="1"/>
  <c r="B52" i="2" a="1"/>
  <c r="B52" i="2" s="1"/>
  <c r="C52" i="2" a="1"/>
  <c r="C52" i="2" s="1"/>
  <c r="D52" i="2" a="1"/>
  <c r="D52" i="2" s="1"/>
  <c r="E52" i="2" a="1"/>
  <c r="E52" i="2" s="1"/>
  <c r="F52" i="2" a="1"/>
  <c r="F52" i="2" s="1"/>
  <c r="G52" i="2" a="1"/>
  <c r="G52" i="2" s="1"/>
  <c r="H52" i="2" a="1"/>
  <c r="H52" i="2" s="1"/>
  <c r="I52" i="2" a="1"/>
  <c r="I52" i="2" s="1"/>
  <c r="J52" i="2" a="1"/>
  <c r="J52" i="2" s="1"/>
  <c r="K52" i="2" a="1"/>
  <c r="K52" i="2" s="1"/>
  <c r="B53" i="2" a="1"/>
  <c r="B53" i="2" s="1"/>
  <c r="C53" i="2" a="1"/>
  <c r="C53" i="2" s="1"/>
  <c r="D53" i="2" a="1"/>
  <c r="D53" i="2" s="1"/>
  <c r="E53" i="2" a="1"/>
  <c r="E53" i="2" s="1"/>
  <c r="F53" i="2" a="1"/>
  <c r="F53" i="2" s="1"/>
  <c r="G53" i="2" a="1"/>
  <c r="G53" i="2" s="1"/>
  <c r="H53" i="2" a="1"/>
  <c r="H53" i="2" s="1"/>
  <c r="I53" i="2" a="1"/>
  <c r="I53" i="2" s="1"/>
  <c r="J53" i="2" a="1"/>
  <c r="J53" i="2" s="1"/>
  <c r="K53" i="2" a="1"/>
  <c r="K53" i="2" s="1"/>
  <c r="B54" i="2" a="1"/>
  <c r="B54" i="2" s="1"/>
  <c r="C54" i="2" a="1"/>
  <c r="C54" i="2" s="1"/>
  <c r="D54" i="2" a="1"/>
  <c r="D54" i="2" s="1"/>
  <c r="E54" i="2" a="1"/>
  <c r="E54" i="2" s="1"/>
  <c r="F54" i="2" a="1"/>
  <c r="F54" i="2" s="1"/>
  <c r="G54" i="2" a="1"/>
  <c r="G54" i="2" s="1"/>
  <c r="H54" i="2" a="1"/>
  <c r="H54" i="2" s="1"/>
  <c r="I54" i="2" a="1"/>
  <c r="I54" i="2" s="1"/>
  <c r="J54" i="2" a="1"/>
  <c r="J54" i="2" s="1"/>
  <c r="K54" i="2" a="1"/>
  <c r="K54" i="2" s="1"/>
  <c r="B55" i="2" a="1"/>
  <c r="B55" i="2" s="1"/>
  <c r="C55" i="2" a="1"/>
  <c r="C55" i="2" s="1"/>
  <c r="D55" i="2" a="1"/>
  <c r="D55" i="2" s="1"/>
  <c r="E55" i="2" a="1"/>
  <c r="E55" i="2" s="1"/>
  <c r="F55" i="2" a="1"/>
  <c r="F55" i="2" s="1"/>
  <c r="G55" i="2" a="1"/>
  <c r="G55" i="2" s="1"/>
  <c r="H55" i="2" a="1"/>
  <c r="H55" i="2" s="1"/>
  <c r="I55" i="2" a="1"/>
  <c r="I55" i="2" s="1"/>
  <c r="J55" i="2" a="1"/>
  <c r="J55" i="2" s="1"/>
  <c r="K55" i="2" a="1"/>
  <c r="K55" i="2" s="1"/>
  <c r="B56" i="2" a="1"/>
  <c r="B56" i="2" s="1"/>
  <c r="C56" i="2" a="1"/>
  <c r="C56" i="2" s="1"/>
  <c r="D56" i="2" a="1"/>
  <c r="D56" i="2" s="1"/>
  <c r="E56" i="2" a="1"/>
  <c r="E56" i="2" s="1"/>
  <c r="F56" i="2" a="1"/>
  <c r="F56" i="2" s="1"/>
  <c r="G56" i="2" a="1"/>
  <c r="G56" i="2" s="1"/>
  <c r="H56" i="2" a="1"/>
  <c r="H56" i="2" s="1"/>
  <c r="I56" i="2" a="1"/>
  <c r="I56" i="2" s="1"/>
  <c r="J56" i="2" a="1"/>
  <c r="J56" i="2" s="1"/>
  <c r="K56" i="2" a="1"/>
  <c r="K56" i="2" s="1"/>
  <c r="B57" i="2" a="1"/>
  <c r="B57" i="2" s="1"/>
  <c r="C57" i="2" a="1"/>
  <c r="C57" i="2" s="1"/>
  <c r="D57" i="2" a="1"/>
  <c r="D57" i="2" s="1"/>
  <c r="E57" i="2" a="1"/>
  <c r="E57" i="2" s="1"/>
  <c r="F57" i="2" a="1"/>
  <c r="F57" i="2" s="1"/>
  <c r="G57" i="2" a="1"/>
  <c r="G57" i="2" s="1"/>
  <c r="H57" i="2" a="1"/>
  <c r="H57" i="2" s="1"/>
  <c r="I57" i="2" a="1"/>
  <c r="I57" i="2" s="1"/>
  <c r="J57" i="2" a="1"/>
  <c r="J57" i="2" s="1"/>
  <c r="K57" i="2" a="1"/>
  <c r="K57" i="2" s="1"/>
  <c r="B58" i="2" a="1"/>
  <c r="B58" i="2" s="1"/>
  <c r="C58" i="2" a="1"/>
  <c r="C58" i="2" s="1"/>
  <c r="D58" i="2" a="1"/>
  <c r="D58" i="2" s="1"/>
  <c r="E58" i="2" a="1"/>
  <c r="E58" i="2" s="1"/>
  <c r="F58" i="2" a="1"/>
  <c r="F58" i="2" s="1"/>
  <c r="G58" i="2" a="1"/>
  <c r="G58" i="2" s="1"/>
  <c r="H58" i="2" a="1"/>
  <c r="H58" i="2" s="1"/>
  <c r="I58" i="2" a="1"/>
  <c r="I58" i="2" s="1"/>
  <c r="J58" i="2" a="1"/>
  <c r="J58" i="2" s="1"/>
  <c r="K58" i="2" a="1"/>
  <c r="K58" i="2" s="1"/>
  <c r="B59" i="2" a="1"/>
  <c r="B59" i="2" s="1"/>
  <c r="C59" i="2" a="1"/>
  <c r="C59" i="2" s="1"/>
  <c r="D59" i="2" a="1"/>
  <c r="D59" i="2" s="1"/>
  <c r="E59" i="2" a="1"/>
  <c r="E59" i="2" s="1"/>
  <c r="F59" i="2" a="1"/>
  <c r="F59" i="2" s="1"/>
  <c r="G59" i="2" a="1"/>
  <c r="G59" i="2" s="1"/>
  <c r="H59" i="2" a="1"/>
  <c r="H59" i="2" s="1"/>
  <c r="I59" i="2" a="1"/>
  <c r="I59" i="2" s="1"/>
  <c r="J59" i="2" a="1"/>
  <c r="J59" i="2" s="1"/>
  <c r="K59" i="2" a="1"/>
  <c r="K59" i="2" s="1"/>
  <c r="B60" i="2" a="1"/>
  <c r="B60" i="2" s="1"/>
  <c r="C60" i="2" a="1"/>
  <c r="C60" i="2" s="1"/>
  <c r="D60" i="2" a="1"/>
  <c r="D60" i="2" s="1"/>
  <c r="E60" i="2" a="1"/>
  <c r="E60" i="2" s="1"/>
  <c r="F60" i="2" a="1"/>
  <c r="F60" i="2" s="1"/>
  <c r="G60" i="2" a="1"/>
  <c r="G60" i="2" s="1"/>
  <c r="H60" i="2" a="1"/>
  <c r="H60" i="2" s="1"/>
  <c r="I60" i="2" a="1"/>
  <c r="I60" i="2" s="1"/>
  <c r="J60" i="2" a="1"/>
  <c r="J60" i="2" s="1"/>
  <c r="K60" i="2" a="1"/>
  <c r="K60" i="2" s="1"/>
  <c r="B61" i="2" a="1"/>
  <c r="B61" i="2" s="1"/>
  <c r="C61" i="2" a="1"/>
  <c r="C61" i="2" s="1"/>
  <c r="D61" i="2" a="1"/>
  <c r="D61" i="2" s="1"/>
  <c r="E61" i="2" a="1"/>
  <c r="E61" i="2" s="1"/>
  <c r="F61" i="2" a="1"/>
  <c r="F61" i="2" s="1"/>
  <c r="G61" i="2" a="1"/>
  <c r="G61" i="2" s="1"/>
  <c r="H61" i="2" a="1"/>
  <c r="H61" i="2" s="1"/>
  <c r="I61" i="2" a="1"/>
  <c r="I61" i="2" s="1"/>
  <c r="J61" i="2" a="1"/>
  <c r="J61" i="2" s="1"/>
  <c r="K61" i="2" a="1"/>
  <c r="K61" i="2" s="1"/>
  <c r="B62" i="2" a="1"/>
  <c r="B62" i="2" s="1"/>
  <c r="C62" i="2" a="1"/>
  <c r="C62" i="2" s="1"/>
  <c r="D62" i="2" a="1"/>
  <c r="D62" i="2" s="1"/>
  <c r="E62" i="2" a="1"/>
  <c r="E62" i="2" s="1"/>
  <c r="F62" i="2" a="1"/>
  <c r="F62" i="2" s="1"/>
  <c r="G62" i="2" a="1"/>
  <c r="G62" i="2" s="1"/>
  <c r="H62" i="2" a="1"/>
  <c r="H62" i="2" s="1"/>
  <c r="I62" i="2" a="1"/>
  <c r="I62" i="2" s="1"/>
  <c r="J62" i="2" a="1"/>
  <c r="J62" i="2" s="1"/>
  <c r="K62" i="2" a="1"/>
  <c r="K62" i="2" s="1"/>
  <c r="B63" i="2" a="1"/>
  <c r="B63" i="2" s="1"/>
  <c r="C63" i="2" a="1"/>
  <c r="C63" i="2" s="1"/>
  <c r="D63" i="2" a="1"/>
  <c r="D63" i="2" s="1"/>
  <c r="E63" i="2" a="1"/>
  <c r="E63" i="2" s="1"/>
  <c r="F63" i="2" a="1"/>
  <c r="F63" i="2" s="1"/>
  <c r="G63" i="2" a="1"/>
  <c r="G63" i="2" s="1"/>
  <c r="H63" i="2" a="1"/>
  <c r="H63" i="2" s="1"/>
  <c r="I63" i="2" a="1"/>
  <c r="I63" i="2" s="1"/>
  <c r="J63" i="2" a="1"/>
  <c r="J63" i="2" s="1"/>
  <c r="K63" i="2" a="1"/>
  <c r="K63" i="2" s="1"/>
  <c r="B64" i="2" a="1"/>
  <c r="B64" i="2" s="1"/>
  <c r="C64" i="2" a="1"/>
  <c r="C64" i="2" s="1"/>
  <c r="D64" i="2" a="1"/>
  <c r="D64" i="2" s="1"/>
  <c r="E64" i="2" a="1"/>
  <c r="E64" i="2" s="1"/>
  <c r="F64" i="2" a="1"/>
  <c r="F64" i="2" s="1"/>
  <c r="G64" i="2" a="1"/>
  <c r="G64" i="2" s="1"/>
  <c r="H64" i="2" a="1"/>
  <c r="H64" i="2" s="1"/>
  <c r="I64" i="2" a="1"/>
  <c r="I64" i="2" s="1"/>
  <c r="J64" i="2" a="1"/>
  <c r="J64" i="2" s="1"/>
  <c r="K64" i="2" a="1"/>
  <c r="K64" i="2" s="1"/>
  <c r="B65" i="2" a="1"/>
  <c r="B65" i="2" s="1"/>
  <c r="C65" i="2" a="1"/>
  <c r="C65" i="2" s="1"/>
  <c r="D65" i="2" a="1"/>
  <c r="D65" i="2" s="1"/>
  <c r="E65" i="2" a="1"/>
  <c r="E65" i="2" s="1"/>
  <c r="F65" i="2" a="1"/>
  <c r="F65" i="2" s="1"/>
  <c r="G65" i="2" a="1"/>
  <c r="G65" i="2" s="1"/>
  <c r="H65" i="2" a="1"/>
  <c r="H65" i="2" s="1"/>
  <c r="I65" i="2" a="1"/>
  <c r="I65" i="2" s="1"/>
  <c r="J65" i="2" a="1"/>
  <c r="J65" i="2" s="1"/>
  <c r="K65" i="2" a="1"/>
  <c r="K65" i="2" s="1"/>
  <c r="B66" i="2" a="1"/>
  <c r="B66" i="2" s="1"/>
  <c r="C66" i="2" a="1"/>
  <c r="C66" i="2" s="1"/>
  <c r="D66" i="2" a="1"/>
  <c r="D66" i="2" s="1"/>
  <c r="E66" i="2" a="1"/>
  <c r="E66" i="2" s="1"/>
  <c r="F66" i="2" a="1"/>
  <c r="F66" i="2" s="1"/>
  <c r="G66" i="2" a="1"/>
  <c r="G66" i="2" s="1"/>
  <c r="H66" i="2" a="1"/>
  <c r="H66" i="2" s="1"/>
  <c r="I66" i="2" a="1"/>
  <c r="I66" i="2" s="1"/>
  <c r="J66" i="2" a="1"/>
  <c r="J66" i="2" s="1"/>
  <c r="K66" i="2" a="1"/>
  <c r="K66" i="2" s="1"/>
  <c r="B67" i="2" a="1"/>
  <c r="B67" i="2" s="1"/>
  <c r="C67" i="2" a="1"/>
  <c r="C67" i="2" s="1"/>
  <c r="D67" i="2" a="1"/>
  <c r="D67" i="2" s="1"/>
  <c r="E67" i="2" a="1"/>
  <c r="E67" i="2" s="1"/>
  <c r="F67" i="2" a="1"/>
  <c r="F67" i="2" s="1"/>
  <c r="G67" i="2" a="1"/>
  <c r="G67" i="2" s="1"/>
  <c r="H67" i="2" a="1"/>
  <c r="H67" i="2" s="1"/>
  <c r="I67" i="2" a="1"/>
  <c r="I67" i="2" s="1"/>
  <c r="J67" i="2" a="1"/>
  <c r="J67" i="2" s="1"/>
  <c r="K67" i="2" a="1"/>
  <c r="K67" i="2" s="1"/>
  <c r="B68" i="2" a="1"/>
  <c r="B68" i="2" s="1"/>
  <c r="C68" i="2" a="1"/>
  <c r="C68" i="2" s="1"/>
  <c r="D68" i="2" a="1"/>
  <c r="D68" i="2" s="1"/>
  <c r="E68" i="2" a="1"/>
  <c r="E68" i="2" s="1"/>
  <c r="F68" i="2" a="1"/>
  <c r="F68" i="2" s="1"/>
  <c r="G68" i="2" a="1"/>
  <c r="G68" i="2" s="1"/>
  <c r="H68" i="2" a="1"/>
  <c r="H68" i="2" s="1"/>
  <c r="I68" i="2" a="1"/>
  <c r="I68" i="2" s="1"/>
  <c r="J68" i="2" a="1"/>
  <c r="J68" i="2" s="1"/>
  <c r="K68" i="2" a="1"/>
  <c r="K68" i="2" s="1"/>
  <c r="B69" i="2" a="1"/>
  <c r="B69" i="2" s="1"/>
  <c r="C69" i="2" a="1"/>
  <c r="C69" i="2" s="1"/>
  <c r="D69" i="2" a="1"/>
  <c r="D69" i="2" s="1"/>
  <c r="E69" i="2" a="1"/>
  <c r="E69" i="2" s="1"/>
  <c r="F69" i="2" a="1"/>
  <c r="F69" i="2" s="1"/>
  <c r="G69" i="2" a="1"/>
  <c r="G69" i="2" s="1"/>
  <c r="H69" i="2" a="1"/>
  <c r="H69" i="2" s="1"/>
  <c r="I69" i="2" a="1"/>
  <c r="I69" i="2" s="1"/>
  <c r="J69" i="2" a="1"/>
  <c r="J69" i="2" s="1"/>
  <c r="K69" i="2" a="1"/>
  <c r="K69" i="2" s="1"/>
  <c r="B70" i="2" a="1"/>
  <c r="B70" i="2" s="1"/>
  <c r="C70" i="2" a="1"/>
  <c r="C70" i="2" s="1"/>
  <c r="D70" i="2" a="1"/>
  <c r="D70" i="2" s="1"/>
  <c r="E70" i="2" a="1"/>
  <c r="E70" i="2" s="1"/>
  <c r="F70" i="2" a="1"/>
  <c r="F70" i="2" s="1"/>
  <c r="G70" i="2" a="1"/>
  <c r="G70" i="2" s="1"/>
  <c r="H70" i="2" a="1"/>
  <c r="H70" i="2" s="1"/>
  <c r="I70" i="2" a="1"/>
  <c r="I70" i="2" s="1"/>
  <c r="J70" i="2" a="1"/>
  <c r="J70" i="2" s="1"/>
  <c r="K70" i="2" a="1"/>
  <c r="K70" i="2" s="1"/>
  <c r="B71" i="2" a="1"/>
  <c r="B71" i="2" s="1"/>
  <c r="C71" i="2" a="1"/>
  <c r="C71" i="2" s="1"/>
  <c r="D71" i="2" a="1"/>
  <c r="D71" i="2" s="1"/>
  <c r="E71" i="2" a="1"/>
  <c r="E71" i="2" s="1"/>
  <c r="F71" i="2" a="1"/>
  <c r="F71" i="2" s="1"/>
  <c r="G71" i="2" a="1"/>
  <c r="G71" i="2" s="1"/>
  <c r="H71" i="2" a="1"/>
  <c r="H71" i="2" s="1"/>
  <c r="I71" i="2" a="1"/>
  <c r="I71" i="2" s="1"/>
  <c r="J71" i="2" a="1"/>
  <c r="J71" i="2" s="1"/>
  <c r="K71" i="2" a="1"/>
  <c r="K71" i="2" s="1"/>
  <c r="B72" i="2" a="1"/>
  <c r="B72" i="2" s="1"/>
  <c r="C72" i="2" a="1"/>
  <c r="C72" i="2" s="1"/>
  <c r="D72" i="2" a="1"/>
  <c r="D72" i="2" s="1"/>
  <c r="E72" i="2" a="1"/>
  <c r="E72" i="2" s="1"/>
  <c r="F72" i="2" a="1"/>
  <c r="F72" i="2" s="1"/>
  <c r="G72" i="2" a="1"/>
  <c r="G72" i="2" s="1"/>
  <c r="H72" i="2" a="1"/>
  <c r="H72" i="2" s="1"/>
  <c r="I72" i="2" a="1"/>
  <c r="I72" i="2" s="1"/>
  <c r="J72" i="2" a="1"/>
  <c r="J72" i="2" s="1"/>
  <c r="K72" i="2" a="1"/>
  <c r="K72" i="2" s="1"/>
  <c r="B73" i="2" a="1"/>
  <c r="B73" i="2" s="1"/>
  <c r="C73" i="2" a="1"/>
  <c r="C73" i="2" s="1"/>
  <c r="D73" i="2" a="1"/>
  <c r="D73" i="2" s="1"/>
  <c r="E73" i="2" a="1"/>
  <c r="E73" i="2" s="1"/>
  <c r="F73" i="2" a="1"/>
  <c r="F73" i="2" s="1"/>
  <c r="G73" i="2" a="1"/>
  <c r="G73" i="2" s="1"/>
  <c r="H73" i="2" a="1"/>
  <c r="H73" i="2" s="1"/>
  <c r="I73" i="2" a="1"/>
  <c r="I73" i="2" s="1"/>
  <c r="J73" i="2" a="1"/>
  <c r="J73" i="2" s="1"/>
  <c r="K73" i="2" a="1"/>
  <c r="K73" i="2" s="1"/>
  <c r="B74" i="2" a="1"/>
  <c r="B74" i="2" s="1"/>
  <c r="C74" i="2" a="1"/>
  <c r="C74" i="2" s="1"/>
  <c r="D74" i="2" a="1"/>
  <c r="D74" i="2" s="1"/>
  <c r="E74" i="2" a="1"/>
  <c r="E74" i="2" s="1"/>
  <c r="F74" i="2" a="1"/>
  <c r="F74" i="2" s="1"/>
  <c r="G74" i="2" a="1"/>
  <c r="G74" i="2" s="1"/>
  <c r="H74" i="2" a="1"/>
  <c r="H74" i="2" s="1"/>
  <c r="I74" i="2" a="1"/>
  <c r="I74" i="2" s="1"/>
  <c r="J74" i="2" a="1"/>
  <c r="J74" i="2" s="1"/>
  <c r="K74" i="2" a="1"/>
  <c r="K74" i="2" s="1"/>
  <c r="B75" i="2" a="1"/>
  <c r="B75" i="2" s="1"/>
  <c r="C75" i="2" a="1"/>
  <c r="C75" i="2" s="1"/>
  <c r="D75" i="2" a="1"/>
  <c r="D75" i="2" s="1"/>
  <c r="E75" i="2" a="1"/>
  <c r="E75" i="2" s="1"/>
  <c r="F75" i="2" a="1"/>
  <c r="F75" i="2" s="1"/>
  <c r="G75" i="2" a="1"/>
  <c r="G75" i="2" s="1"/>
  <c r="H75" i="2" a="1"/>
  <c r="H75" i="2" s="1"/>
  <c r="I75" i="2" a="1"/>
  <c r="I75" i="2" s="1"/>
  <c r="J75" i="2" a="1"/>
  <c r="J75" i="2" s="1"/>
  <c r="K75" i="2" a="1"/>
  <c r="K75" i="2" s="1"/>
  <c r="B76" i="2" a="1"/>
  <c r="B76" i="2" s="1"/>
  <c r="C76" i="2" a="1"/>
  <c r="C76" i="2" s="1"/>
  <c r="D76" i="2" a="1"/>
  <c r="D76" i="2" s="1"/>
  <c r="E76" i="2" a="1"/>
  <c r="E76" i="2" s="1"/>
  <c r="F76" i="2" a="1"/>
  <c r="F76" i="2" s="1"/>
  <c r="G76" i="2" a="1"/>
  <c r="G76" i="2" s="1"/>
  <c r="H76" i="2" a="1"/>
  <c r="H76" i="2" s="1"/>
  <c r="I76" i="2" a="1"/>
  <c r="I76" i="2" s="1"/>
  <c r="J76" i="2" a="1"/>
  <c r="J76" i="2" s="1"/>
  <c r="K76" i="2" a="1"/>
  <c r="K76" i="2" s="1"/>
  <c r="B77" i="2" a="1"/>
  <c r="B77" i="2" s="1"/>
  <c r="C77" i="2" a="1"/>
  <c r="C77" i="2" s="1"/>
  <c r="D77" i="2" a="1"/>
  <c r="D77" i="2" s="1"/>
  <c r="E77" i="2" a="1"/>
  <c r="E77" i="2" s="1"/>
  <c r="F77" i="2" a="1"/>
  <c r="F77" i="2" s="1"/>
  <c r="G77" i="2" a="1"/>
  <c r="G77" i="2" s="1"/>
  <c r="H77" i="2" a="1"/>
  <c r="H77" i="2" s="1"/>
  <c r="I77" i="2" a="1"/>
  <c r="I77" i="2" s="1"/>
  <c r="J77" i="2" a="1"/>
  <c r="J77" i="2" s="1"/>
  <c r="K77" i="2" a="1"/>
  <c r="K77" i="2" s="1"/>
  <c r="B78" i="2" a="1"/>
  <c r="B78" i="2" s="1"/>
  <c r="C78" i="2" a="1"/>
  <c r="C78" i="2" s="1"/>
  <c r="D78" i="2" a="1"/>
  <c r="D78" i="2" s="1"/>
  <c r="E78" i="2" a="1"/>
  <c r="E78" i="2" s="1"/>
  <c r="F78" i="2" a="1"/>
  <c r="F78" i="2" s="1"/>
  <c r="G78" i="2" a="1"/>
  <c r="G78" i="2" s="1"/>
  <c r="H78" i="2" a="1"/>
  <c r="H78" i="2" s="1"/>
  <c r="I78" i="2" a="1"/>
  <c r="I78" i="2" s="1"/>
  <c r="J78" i="2" a="1"/>
  <c r="J78" i="2" s="1"/>
  <c r="K78" i="2" a="1"/>
  <c r="K78" i="2" s="1"/>
  <c r="B79" i="2" a="1"/>
  <c r="B79" i="2" s="1"/>
  <c r="C79" i="2" a="1"/>
  <c r="C79" i="2" s="1"/>
  <c r="D79" i="2" a="1"/>
  <c r="D79" i="2" s="1"/>
  <c r="E79" i="2" a="1"/>
  <c r="E79" i="2" s="1"/>
  <c r="F79" i="2" a="1"/>
  <c r="F79" i="2" s="1"/>
  <c r="G79" i="2" a="1"/>
  <c r="G79" i="2" s="1"/>
  <c r="H79" i="2" a="1"/>
  <c r="H79" i="2" s="1"/>
  <c r="I79" i="2" a="1"/>
  <c r="I79" i="2" s="1"/>
  <c r="J79" i="2" a="1"/>
  <c r="J79" i="2" s="1"/>
  <c r="K79" i="2" a="1"/>
  <c r="K79" i="2" s="1"/>
  <c r="B80" i="2" a="1"/>
  <c r="B80" i="2" s="1"/>
  <c r="C80" i="2" a="1"/>
  <c r="C80" i="2" s="1"/>
  <c r="D80" i="2" a="1"/>
  <c r="D80" i="2" s="1"/>
  <c r="E80" i="2" a="1"/>
  <c r="E80" i="2" s="1"/>
  <c r="F80" i="2" a="1"/>
  <c r="F80" i="2" s="1"/>
  <c r="G80" i="2" a="1"/>
  <c r="G80" i="2" s="1"/>
  <c r="H80" i="2" a="1"/>
  <c r="H80" i="2" s="1"/>
  <c r="I80" i="2" a="1"/>
  <c r="I80" i="2" s="1"/>
  <c r="J80" i="2" a="1"/>
  <c r="J80" i="2" s="1"/>
  <c r="K80" i="2" a="1"/>
  <c r="K80" i="2" s="1"/>
  <c r="B81" i="2" a="1"/>
  <c r="B81" i="2" s="1"/>
  <c r="C81" i="2" a="1"/>
  <c r="C81" i="2" s="1"/>
  <c r="D81" i="2" a="1"/>
  <c r="D81" i="2" s="1"/>
  <c r="E81" i="2" a="1"/>
  <c r="E81" i="2" s="1"/>
  <c r="F81" i="2" a="1"/>
  <c r="F81" i="2" s="1"/>
  <c r="G81" i="2" a="1"/>
  <c r="G81" i="2" s="1"/>
  <c r="H81" i="2" a="1"/>
  <c r="H81" i="2" s="1"/>
  <c r="I81" i="2" a="1"/>
  <c r="I81" i="2" s="1"/>
  <c r="J81" i="2" a="1"/>
  <c r="J81" i="2" s="1"/>
  <c r="K81" i="2" a="1"/>
  <c r="K81" i="2" s="1"/>
  <c r="B82" i="2" a="1"/>
  <c r="B82" i="2" s="1"/>
  <c r="C82" i="2" a="1"/>
  <c r="C82" i="2" s="1"/>
  <c r="D82" i="2" a="1"/>
  <c r="D82" i="2" s="1"/>
  <c r="E82" i="2" a="1"/>
  <c r="E82" i="2" s="1"/>
  <c r="F82" i="2" a="1"/>
  <c r="F82" i="2" s="1"/>
  <c r="G82" i="2" a="1"/>
  <c r="G82" i="2" s="1"/>
  <c r="H82" i="2" a="1"/>
  <c r="H82" i="2" s="1"/>
  <c r="I82" i="2" a="1"/>
  <c r="I82" i="2" s="1"/>
  <c r="J82" i="2" a="1"/>
  <c r="J82" i="2" s="1"/>
  <c r="K82" i="2" a="1"/>
  <c r="K82" i="2" s="1"/>
  <c r="B83" i="2" a="1"/>
  <c r="B83" i="2" s="1"/>
  <c r="C83" i="2" a="1"/>
  <c r="C83" i="2" s="1"/>
  <c r="D83" i="2" a="1"/>
  <c r="D83" i="2" s="1"/>
  <c r="E83" i="2" a="1"/>
  <c r="E83" i="2" s="1"/>
  <c r="F83" i="2" a="1"/>
  <c r="F83" i="2" s="1"/>
  <c r="G83" i="2" a="1"/>
  <c r="G83" i="2" s="1"/>
  <c r="H83" i="2" a="1"/>
  <c r="H83" i="2" s="1"/>
  <c r="I83" i="2" a="1"/>
  <c r="I83" i="2" s="1"/>
  <c r="J83" i="2" a="1"/>
  <c r="J83" i="2" s="1"/>
  <c r="K83" i="2" a="1"/>
  <c r="K83" i="2" s="1"/>
  <c r="B84" i="2" a="1"/>
  <c r="B84" i="2" s="1"/>
  <c r="C84" i="2" a="1"/>
  <c r="C84" i="2" s="1"/>
  <c r="D84" i="2" a="1"/>
  <c r="D84" i="2" s="1"/>
  <c r="E84" i="2" a="1"/>
  <c r="E84" i="2" s="1"/>
  <c r="F84" i="2" a="1"/>
  <c r="F84" i="2" s="1"/>
  <c r="G84" i="2" a="1"/>
  <c r="G84" i="2" s="1"/>
  <c r="H84" i="2" a="1"/>
  <c r="H84" i="2" s="1"/>
  <c r="I84" i="2" a="1"/>
  <c r="I84" i="2" s="1"/>
  <c r="J84" i="2" a="1"/>
  <c r="J84" i="2" s="1"/>
  <c r="K84" i="2" a="1"/>
  <c r="K84" i="2" s="1"/>
  <c r="B85" i="2" a="1"/>
  <c r="B85" i="2" s="1"/>
  <c r="C85" i="2" a="1"/>
  <c r="C85" i="2" s="1"/>
  <c r="D85" i="2" a="1"/>
  <c r="D85" i="2" s="1"/>
  <c r="E85" i="2" a="1"/>
  <c r="E85" i="2" s="1"/>
  <c r="F85" i="2" a="1"/>
  <c r="F85" i="2" s="1"/>
  <c r="G85" i="2" a="1"/>
  <c r="G85" i="2" s="1"/>
  <c r="H85" i="2" a="1"/>
  <c r="H85" i="2" s="1"/>
  <c r="I85" i="2" a="1"/>
  <c r="I85" i="2" s="1"/>
  <c r="J85" i="2" a="1"/>
  <c r="J85" i="2" s="1"/>
  <c r="K85" i="2" a="1"/>
  <c r="K85" i="2" s="1"/>
  <c r="B86" i="2" a="1"/>
  <c r="B86" i="2" s="1"/>
  <c r="C86" i="2" a="1"/>
  <c r="C86" i="2" s="1"/>
  <c r="D86" i="2" a="1"/>
  <c r="D86" i="2" s="1"/>
  <c r="E86" i="2" a="1"/>
  <c r="E86" i="2" s="1"/>
  <c r="F86" i="2" a="1"/>
  <c r="F86" i="2" s="1"/>
  <c r="G86" i="2" a="1"/>
  <c r="G86" i="2" s="1"/>
  <c r="H86" i="2" a="1"/>
  <c r="H86" i="2" s="1"/>
  <c r="I86" i="2" a="1"/>
  <c r="I86" i="2" s="1"/>
  <c r="J86" i="2" a="1"/>
  <c r="J86" i="2" s="1"/>
  <c r="K86" i="2" a="1"/>
  <c r="K86" i="2" s="1"/>
  <c r="B87" i="2" a="1"/>
  <c r="B87" i="2" s="1"/>
  <c r="C87" i="2" a="1"/>
  <c r="C87" i="2" s="1"/>
  <c r="D87" i="2" a="1"/>
  <c r="D87" i="2" s="1"/>
  <c r="E87" i="2" a="1"/>
  <c r="E87" i="2" s="1"/>
  <c r="F87" i="2" a="1"/>
  <c r="F87" i="2" s="1"/>
  <c r="G87" i="2" a="1"/>
  <c r="G87" i="2" s="1"/>
  <c r="H87" i="2" a="1"/>
  <c r="H87" i="2" s="1"/>
  <c r="I87" i="2" a="1"/>
  <c r="I87" i="2" s="1"/>
  <c r="J87" i="2" a="1"/>
  <c r="J87" i="2" s="1"/>
  <c r="K87" i="2" a="1"/>
  <c r="K87" i="2" s="1"/>
  <c r="B88" i="2" a="1"/>
  <c r="B88" i="2" s="1"/>
  <c r="C88" i="2" a="1"/>
  <c r="C88" i="2" s="1"/>
  <c r="D88" i="2" a="1"/>
  <c r="D88" i="2" s="1"/>
  <c r="E88" i="2" a="1"/>
  <c r="E88" i="2" s="1"/>
  <c r="F88" i="2" a="1"/>
  <c r="F88" i="2" s="1"/>
  <c r="G88" i="2" a="1"/>
  <c r="G88" i="2" s="1"/>
  <c r="H88" i="2" a="1"/>
  <c r="H88" i="2" s="1"/>
  <c r="I88" i="2" a="1"/>
  <c r="I88" i="2" s="1"/>
  <c r="J88" i="2" a="1"/>
  <c r="J88" i="2" s="1"/>
  <c r="K88" i="2" a="1"/>
  <c r="K88" i="2" s="1"/>
  <c r="B89" i="2" a="1"/>
  <c r="B89" i="2" s="1"/>
  <c r="C89" i="2" a="1"/>
  <c r="C89" i="2" s="1"/>
  <c r="D89" i="2" a="1"/>
  <c r="D89" i="2" s="1"/>
  <c r="E89" i="2" a="1"/>
  <c r="E89" i="2" s="1"/>
  <c r="F89" i="2" a="1"/>
  <c r="F89" i="2" s="1"/>
  <c r="G89" i="2" a="1"/>
  <c r="G89" i="2" s="1"/>
  <c r="H89" i="2" a="1"/>
  <c r="H89" i="2" s="1"/>
  <c r="I89" i="2" a="1"/>
  <c r="I89" i="2" s="1"/>
  <c r="J89" i="2" a="1"/>
  <c r="J89" i="2" s="1"/>
  <c r="K89" i="2" a="1"/>
  <c r="K89" i="2" s="1"/>
  <c r="B90" i="2" a="1"/>
  <c r="B90" i="2" s="1"/>
  <c r="C90" i="2" a="1"/>
  <c r="C90" i="2" s="1"/>
  <c r="D90" i="2" a="1"/>
  <c r="D90" i="2" s="1"/>
  <c r="E90" i="2" a="1"/>
  <c r="E90" i="2" s="1"/>
  <c r="F90" i="2" a="1"/>
  <c r="F90" i="2" s="1"/>
  <c r="G90" i="2" a="1"/>
  <c r="G90" i="2" s="1"/>
  <c r="H90" i="2" a="1"/>
  <c r="H90" i="2" s="1"/>
  <c r="I90" i="2" a="1"/>
  <c r="I90" i="2" s="1"/>
  <c r="J90" i="2" a="1"/>
  <c r="J90" i="2" s="1"/>
  <c r="K90" i="2" a="1"/>
  <c r="K90" i="2" s="1"/>
  <c r="B91" i="2" a="1"/>
  <c r="B91" i="2" s="1"/>
  <c r="C91" i="2" a="1"/>
  <c r="C91" i="2" s="1"/>
  <c r="D91" i="2" a="1"/>
  <c r="D91" i="2" s="1"/>
  <c r="E91" i="2" a="1"/>
  <c r="E91" i="2" s="1"/>
  <c r="F91" i="2" a="1"/>
  <c r="F91" i="2" s="1"/>
  <c r="G91" i="2" a="1"/>
  <c r="G91" i="2" s="1"/>
  <c r="H91" i="2" a="1"/>
  <c r="H91" i="2" s="1"/>
  <c r="I91" i="2" a="1"/>
  <c r="I91" i="2" s="1"/>
  <c r="J91" i="2" a="1"/>
  <c r="J91" i="2" s="1"/>
  <c r="K91" i="2" a="1"/>
  <c r="K91" i="2" s="1"/>
  <c r="B92" i="2" a="1"/>
  <c r="B92" i="2" s="1"/>
  <c r="C92" i="2" a="1"/>
  <c r="C92" i="2" s="1"/>
  <c r="D92" i="2" a="1"/>
  <c r="D92" i="2" s="1"/>
  <c r="E92" i="2" a="1"/>
  <c r="E92" i="2" s="1"/>
  <c r="F92" i="2" a="1"/>
  <c r="F92" i="2" s="1"/>
  <c r="G92" i="2" a="1"/>
  <c r="G92" i="2" s="1"/>
  <c r="H92" i="2" a="1"/>
  <c r="H92" i="2" s="1"/>
  <c r="I92" i="2" a="1"/>
  <c r="I92" i="2" s="1"/>
  <c r="J92" i="2" a="1"/>
  <c r="J92" i="2" s="1"/>
  <c r="K92" i="2" a="1"/>
  <c r="K92" i="2" s="1"/>
  <c r="B93" i="2" a="1"/>
  <c r="B93" i="2" s="1"/>
  <c r="C93" i="2" a="1"/>
  <c r="C93" i="2" s="1"/>
  <c r="D93" i="2" a="1"/>
  <c r="D93" i="2" s="1"/>
  <c r="E93" i="2" a="1"/>
  <c r="E93" i="2" s="1"/>
  <c r="F93" i="2" a="1"/>
  <c r="F93" i="2" s="1"/>
  <c r="G93" i="2" a="1"/>
  <c r="G93" i="2" s="1"/>
  <c r="H93" i="2" a="1"/>
  <c r="H93" i="2" s="1"/>
  <c r="I93" i="2" a="1"/>
  <c r="I93" i="2" s="1"/>
  <c r="J93" i="2" a="1"/>
  <c r="J93" i="2" s="1"/>
  <c r="K93" i="2" a="1"/>
  <c r="K93" i="2" s="1"/>
  <c r="B94" i="2" a="1"/>
  <c r="B94" i="2" s="1"/>
  <c r="C94" i="2" a="1"/>
  <c r="C94" i="2" s="1"/>
  <c r="D94" i="2" a="1"/>
  <c r="D94" i="2" s="1"/>
  <c r="E94" i="2" a="1"/>
  <c r="E94" i="2" s="1"/>
  <c r="F94" i="2" a="1"/>
  <c r="F94" i="2" s="1"/>
  <c r="G94" i="2" a="1"/>
  <c r="G94" i="2" s="1"/>
  <c r="H94" i="2" a="1"/>
  <c r="H94" i="2" s="1"/>
  <c r="I94" i="2" a="1"/>
  <c r="I94" i="2" s="1"/>
  <c r="J94" i="2" a="1"/>
  <c r="J94" i="2" s="1"/>
  <c r="K94" i="2" a="1"/>
  <c r="K94" i="2" s="1"/>
  <c r="B95" i="2" a="1"/>
  <c r="B95" i="2" s="1"/>
  <c r="C95" i="2" a="1"/>
  <c r="C95" i="2" s="1"/>
  <c r="D95" i="2" a="1"/>
  <c r="D95" i="2" s="1"/>
  <c r="E95" i="2" a="1"/>
  <c r="E95" i="2" s="1"/>
  <c r="F95" i="2" a="1"/>
  <c r="F95" i="2" s="1"/>
  <c r="G95" i="2" a="1"/>
  <c r="G95" i="2" s="1"/>
  <c r="H95" i="2" a="1"/>
  <c r="H95" i="2" s="1"/>
  <c r="I95" i="2" a="1"/>
  <c r="I95" i="2" s="1"/>
  <c r="J95" i="2" a="1"/>
  <c r="J95" i="2" s="1"/>
  <c r="K95" i="2" a="1"/>
  <c r="K95" i="2" s="1"/>
  <c r="B96" i="2" a="1"/>
  <c r="B96" i="2" s="1"/>
  <c r="C96" i="2" a="1"/>
  <c r="C96" i="2" s="1"/>
  <c r="D96" i="2" a="1"/>
  <c r="D96" i="2" s="1"/>
  <c r="E96" i="2" a="1"/>
  <c r="E96" i="2" s="1"/>
  <c r="F96" i="2" a="1"/>
  <c r="F96" i="2" s="1"/>
  <c r="G96" i="2" a="1"/>
  <c r="G96" i="2" s="1"/>
  <c r="H96" i="2" a="1"/>
  <c r="H96" i="2" s="1"/>
  <c r="I96" i="2" a="1"/>
  <c r="I96" i="2" s="1"/>
  <c r="J96" i="2" a="1"/>
  <c r="J96" i="2" s="1"/>
  <c r="K96" i="2" a="1"/>
  <c r="K96" i="2" s="1"/>
  <c r="B97" i="2" a="1"/>
  <c r="B97" i="2" s="1"/>
  <c r="C97" i="2" a="1"/>
  <c r="C97" i="2" s="1"/>
  <c r="D97" i="2" a="1"/>
  <c r="D97" i="2" s="1"/>
  <c r="E97" i="2" a="1"/>
  <c r="E97" i="2" s="1"/>
  <c r="F97" i="2" a="1"/>
  <c r="F97" i="2" s="1"/>
  <c r="G97" i="2" a="1"/>
  <c r="G97" i="2" s="1"/>
  <c r="H97" i="2" a="1"/>
  <c r="H97" i="2" s="1"/>
  <c r="I97" i="2" a="1"/>
  <c r="I97" i="2" s="1"/>
  <c r="J97" i="2" a="1"/>
  <c r="J97" i="2" s="1"/>
  <c r="K97" i="2" a="1"/>
  <c r="K97" i="2" s="1"/>
  <c r="B98" i="2" a="1"/>
  <c r="B98" i="2" s="1"/>
  <c r="C98" i="2" a="1"/>
  <c r="C98" i="2" s="1"/>
  <c r="D98" i="2" a="1"/>
  <c r="D98" i="2" s="1"/>
  <c r="E98" i="2" a="1"/>
  <c r="E98" i="2" s="1"/>
  <c r="F98" i="2" a="1"/>
  <c r="F98" i="2" s="1"/>
  <c r="G98" i="2" a="1"/>
  <c r="G98" i="2" s="1"/>
  <c r="H98" i="2" a="1"/>
  <c r="H98" i="2" s="1"/>
  <c r="I98" i="2" a="1"/>
  <c r="I98" i="2" s="1"/>
  <c r="J98" i="2" a="1"/>
  <c r="J98" i="2" s="1"/>
  <c r="K98" i="2" a="1"/>
  <c r="K98" i="2" s="1"/>
  <c r="B99" i="2" a="1"/>
  <c r="B99" i="2" s="1"/>
  <c r="C99" i="2" a="1"/>
  <c r="C99" i="2" s="1"/>
  <c r="D99" i="2" a="1"/>
  <c r="D99" i="2" s="1"/>
  <c r="E99" i="2" a="1"/>
  <c r="E99" i="2" s="1"/>
  <c r="F99" i="2" a="1"/>
  <c r="F99" i="2" s="1"/>
  <c r="G99" i="2" a="1"/>
  <c r="G99" i="2" s="1"/>
  <c r="H99" i="2" a="1"/>
  <c r="H99" i="2" s="1"/>
  <c r="I99" i="2" a="1"/>
  <c r="I99" i="2" s="1"/>
  <c r="J99" i="2" a="1"/>
  <c r="J99" i="2" s="1"/>
  <c r="K99" i="2" a="1"/>
  <c r="K99" i="2" s="1"/>
  <c r="B100" i="2" a="1"/>
  <c r="B100" i="2" s="1"/>
  <c r="C100" i="2" a="1"/>
  <c r="C100" i="2" s="1"/>
  <c r="D100" i="2" a="1"/>
  <c r="D100" i="2" s="1"/>
  <c r="E100" i="2" a="1"/>
  <c r="E100" i="2" s="1"/>
  <c r="F100" i="2" a="1"/>
  <c r="F100" i="2" s="1"/>
  <c r="G100" i="2" a="1"/>
  <c r="G100" i="2" s="1"/>
  <c r="H100" i="2" a="1"/>
  <c r="H100" i="2" s="1"/>
  <c r="I100" i="2" a="1"/>
  <c r="I100" i="2" s="1"/>
  <c r="J100" i="2" a="1"/>
  <c r="J100" i="2" s="1"/>
  <c r="K100" i="2" a="1"/>
  <c r="K100" i="2" s="1"/>
  <c r="B101" i="2" a="1"/>
  <c r="B101" i="2" s="1"/>
  <c r="C101" i="2" a="1"/>
  <c r="C101" i="2" s="1"/>
  <c r="D101" i="2" a="1"/>
  <c r="D101" i="2" s="1"/>
  <c r="E101" i="2" a="1"/>
  <c r="E101" i="2" s="1"/>
  <c r="F101" i="2" a="1"/>
  <c r="F101" i="2" s="1"/>
  <c r="G101" i="2" a="1"/>
  <c r="G101" i="2" s="1"/>
  <c r="H101" i="2" a="1"/>
  <c r="H101" i="2" s="1"/>
  <c r="I101" i="2" a="1"/>
  <c r="I101" i="2" s="1"/>
  <c r="J101" i="2" a="1"/>
  <c r="J101" i="2" s="1"/>
  <c r="K101" i="2" a="1"/>
  <c r="K101" i="2" s="1"/>
  <c r="B102" i="2" a="1"/>
  <c r="B102" i="2" s="1"/>
  <c r="C102" i="2" a="1"/>
  <c r="C102" i="2" s="1"/>
  <c r="D102" i="2" a="1"/>
  <c r="D102" i="2" s="1"/>
  <c r="E102" i="2" a="1"/>
  <c r="E102" i="2" s="1"/>
  <c r="F102" i="2" a="1"/>
  <c r="F102" i="2" s="1"/>
  <c r="G102" i="2" a="1"/>
  <c r="G102" i="2" s="1"/>
  <c r="H102" i="2" a="1"/>
  <c r="H102" i="2" s="1"/>
  <c r="I102" i="2" a="1"/>
  <c r="I102" i="2" s="1"/>
  <c r="J102" i="2" a="1"/>
  <c r="J102" i="2" s="1"/>
  <c r="K102" i="2" a="1"/>
  <c r="K102" i="2" s="1"/>
  <c r="B103" i="2" a="1"/>
  <c r="B103" i="2" s="1"/>
  <c r="C103" i="2" a="1"/>
  <c r="C103" i="2" s="1"/>
  <c r="D103" i="2" a="1"/>
  <c r="D103" i="2" s="1"/>
  <c r="E103" i="2" a="1"/>
  <c r="E103" i="2" s="1"/>
  <c r="F103" i="2" a="1"/>
  <c r="F103" i="2" s="1"/>
  <c r="G103" i="2" a="1"/>
  <c r="G103" i="2" s="1"/>
  <c r="H103" i="2" a="1"/>
  <c r="H103" i="2" s="1"/>
  <c r="I103" i="2" a="1"/>
  <c r="I103" i="2" s="1"/>
  <c r="J103" i="2" a="1"/>
  <c r="J103" i="2" s="1"/>
  <c r="K103" i="2" a="1"/>
  <c r="K103" i="2" s="1"/>
  <c r="B104" i="2" a="1"/>
  <c r="B104" i="2" s="1"/>
  <c r="C104" i="2" a="1"/>
  <c r="C104" i="2" s="1"/>
  <c r="F104" i="2" a="1"/>
  <c r="F104" i="2" s="1"/>
  <c r="G104" i="2" a="1"/>
  <c r="G104" i="2" s="1"/>
  <c r="H104" i="2" a="1"/>
  <c r="H104" i="2" s="1"/>
  <c r="I104" i="2" a="1"/>
  <c r="I104" i="2" s="1"/>
  <c r="J104" i="2" a="1"/>
  <c r="J104" i="2" s="1"/>
  <c r="K104" i="2" a="1"/>
  <c r="K104" i="2" s="1"/>
  <c r="B105" i="2" a="1"/>
  <c r="B105" i="2" s="1"/>
  <c r="C105" i="2" a="1"/>
  <c r="C105" i="2" s="1"/>
  <c r="D105" i="2" a="1"/>
  <c r="D105" i="2" s="1"/>
  <c r="E105" i="2" a="1"/>
  <c r="E105" i="2" s="1"/>
  <c r="F105" i="2" a="1"/>
  <c r="F105" i="2" s="1"/>
  <c r="G105" i="2" a="1"/>
  <c r="G105" i="2" s="1"/>
  <c r="H105" i="2" a="1"/>
  <c r="H105" i="2" s="1"/>
  <c r="I105" i="2" a="1"/>
  <c r="I105" i="2" s="1"/>
  <c r="J105" i="2" a="1"/>
  <c r="J105" i="2" s="1"/>
  <c r="K105" i="2" a="1"/>
  <c r="K105" i="2" s="1"/>
  <c r="B106" i="2" a="1"/>
  <c r="B106" i="2" s="1"/>
  <c r="C106" i="2" a="1"/>
  <c r="C106" i="2" s="1"/>
  <c r="D106" i="2" a="1"/>
  <c r="D106" i="2" s="1"/>
  <c r="E106" i="2" a="1"/>
  <c r="E106" i="2" s="1"/>
  <c r="F106" i="2" a="1"/>
  <c r="F106" i="2" s="1"/>
  <c r="G106" i="2" a="1"/>
  <c r="G106" i="2" s="1"/>
  <c r="H106" i="2" a="1"/>
  <c r="H106" i="2" s="1"/>
  <c r="I106" i="2" a="1"/>
  <c r="I106" i="2" s="1"/>
  <c r="J106" i="2" a="1"/>
  <c r="J106" i="2" s="1"/>
  <c r="K106" i="2" a="1"/>
  <c r="K106" i="2" s="1"/>
  <c r="B107" i="2" a="1"/>
  <c r="B107" i="2" s="1"/>
  <c r="C107" i="2" a="1"/>
  <c r="C107" i="2" s="1"/>
  <c r="D107" i="2" a="1"/>
  <c r="D107" i="2" s="1"/>
  <c r="E107" i="2" a="1"/>
  <c r="E107" i="2" s="1"/>
  <c r="F107" i="2" a="1"/>
  <c r="F107" i="2" s="1"/>
  <c r="G107" i="2" a="1"/>
  <c r="G107" i="2" s="1"/>
  <c r="H107" i="2" a="1"/>
  <c r="H107" i="2" s="1"/>
  <c r="I107" i="2" a="1"/>
  <c r="I107" i="2" s="1"/>
  <c r="J107" i="2" a="1"/>
  <c r="J107" i="2" s="1"/>
  <c r="K107" i="2" a="1"/>
  <c r="K107" i="2" s="1"/>
  <c r="B108" i="2" a="1"/>
  <c r="B108" i="2" s="1"/>
  <c r="C108" i="2" a="1"/>
  <c r="C108" i="2" s="1"/>
  <c r="D108" i="2" a="1"/>
  <c r="D108" i="2" s="1"/>
  <c r="E108" i="2" a="1"/>
  <c r="E108" i="2" s="1"/>
  <c r="F108" i="2" a="1"/>
  <c r="F108" i="2" s="1"/>
  <c r="G108" i="2" a="1"/>
  <c r="G108" i="2" s="1"/>
  <c r="H108" i="2" a="1"/>
  <c r="H108" i="2" s="1"/>
  <c r="I108" i="2" a="1"/>
  <c r="I108" i="2" s="1"/>
  <c r="J108" i="2" a="1"/>
  <c r="J108" i="2" s="1"/>
  <c r="K108" i="2" a="1"/>
  <c r="K108" i="2" s="1"/>
  <c r="B109" i="2" a="1"/>
  <c r="B109" i="2" s="1"/>
  <c r="C109" i="2" a="1"/>
  <c r="C109" i="2" s="1"/>
  <c r="D109" i="2" a="1"/>
  <c r="D109" i="2" s="1"/>
  <c r="E109" i="2" a="1"/>
  <c r="E109" i="2" s="1"/>
  <c r="F109" i="2" a="1"/>
  <c r="F109" i="2" s="1"/>
  <c r="G109" i="2" a="1"/>
  <c r="G109" i="2" s="1"/>
  <c r="H109" i="2" a="1"/>
  <c r="H109" i="2" s="1"/>
  <c r="I109" i="2" a="1"/>
  <c r="I109" i="2" s="1"/>
  <c r="J109" i="2" a="1"/>
  <c r="J109" i="2" s="1"/>
  <c r="K109" i="2" a="1"/>
  <c r="K109" i="2" s="1"/>
  <c r="B110" i="2" a="1"/>
  <c r="B110" i="2" s="1"/>
  <c r="C110" i="2" a="1"/>
  <c r="C110" i="2" s="1"/>
  <c r="D110" i="2" a="1"/>
  <c r="D110" i="2" s="1"/>
  <c r="E110" i="2" a="1"/>
  <c r="E110" i="2" s="1"/>
  <c r="F110" i="2" a="1"/>
  <c r="F110" i="2" s="1"/>
  <c r="G110" i="2" a="1"/>
  <c r="G110" i="2" s="1"/>
  <c r="H110" i="2" a="1"/>
  <c r="H110" i="2" s="1"/>
  <c r="I110" i="2" a="1"/>
  <c r="I110" i="2" s="1"/>
  <c r="J110" i="2" a="1"/>
  <c r="J110" i="2" s="1"/>
  <c r="K110" i="2" a="1"/>
  <c r="K110" i="2" s="1"/>
  <c r="B111" i="2" a="1"/>
  <c r="B111" i="2" s="1"/>
  <c r="C111" i="2" a="1"/>
  <c r="C111" i="2" s="1"/>
  <c r="D111" i="2" a="1"/>
  <c r="D111" i="2" s="1"/>
  <c r="E111" i="2" a="1"/>
  <c r="E111" i="2" s="1"/>
  <c r="F111" i="2" a="1"/>
  <c r="F111" i="2" s="1"/>
  <c r="G111" i="2" a="1"/>
  <c r="G111" i="2" s="1"/>
  <c r="H111" i="2" a="1"/>
  <c r="H111" i="2" s="1"/>
  <c r="I111" i="2" a="1"/>
  <c r="I111" i="2" s="1"/>
  <c r="J111" i="2" a="1"/>
  <c r="J111" i="2" s="1"/>
  <c r="K111" i="2" a="1"/>
  <c r="K111" i="2" s="1"/>
  <c r="B112" i="2" a="1"/>
  <c r="B112" i="2" s="1"/>
  <c r="C112" i="2" a="1"/>
  <c r="C112" i="2" s="1"/>
  <c r="D112" i="2" a="1"/>
  <c r="D112" i="2" s="1"/>
  <c r="E112" i="2" a="1"/>
  <c r="E112" i="2" s="1"/>
  <c r="F112" i="2" a="1"/>
  <c r="F112" i="2" s="1"/>
  <c r="G112" i="2" a="1"/>
  <c r="G112" i="2" s="1"/>
  <c r="H112" i="2" a="1"/>
  <c r="H112" i="2" s="1"/>
  <c r="I112" i="2" a="1"/>
  <c r="I112" i="2" s="1"/>
  <c r="J112" i="2" a="1"/>
  <c r="J112" i="2" s="1"/>
  <c r="K112" i="2" a="1"/>
  <c r="K112" i="2" s="1"/>
  <c r="B113" i="2" a="1"/>
  <c r="B113" i="2" s="1"/>
  <c r="C113" i="2" a="1"/>
  <c r="C113" i="2" s="1"/>
  <c r="D113" i="2" a="1"/>
  <c r="D113" i="2" s="1"/>
  <c r="E113" i="2" a="1"/>
  <c r="E113" i="2" s="1"/>
  <c r="F113" i="2" a="1"/>
  <c r="F113" i="2" s="1"/>
  <c r="G113" i="2" a="1"/>
  <c r="G113" i="2" s="1"/>
  <c r="H113" i="2" a="1"/>
  <c r="H113" i="2" s="1"/>
  <c r="I113" i="2" a="1"/>
  <c r="I113" i="2" s="1"/>
  <c r="J113" i="2" a="1"/>
  <c r="J113" i="2" s="1"/>
  <c r="K113" i="2" a="1"/>
  <c r="K113" i="2" s="1"/>
  <c r="B114" i="2" a="1"/>
  <c r="B114" i="2" s="1"/>
  <c r="C114" i="2" a="1"/>
  <c r="C114" i="2" s="1"/>
  <c r="D114" i="2" a="1"/>
  <c r="D114" i="2" s="1"/>
  <c r="E114" i="2" a="1"/>
  <c r="E114" i="2" s="1"/>
  <c r="F114" i="2" a="1"/>
  <c r="F114" i="2" s="1"/>
  <c r="G114" i="2" a="1"/>
  <c r="G114" i="2" s="1"/>
  <c r="H114" i="2" a="1"/>
  <c r="H114" i="2" s="1"/>
  <c r="I114" i="2" a="1"/>
  <c r="I114" i="2" s="1"/>
  <c r="J114" i="2" a="1"/>
  <c r="J114" i="2" s="1"/>
  <c r="K114" i="2" a="1"/>
  <c r="K114" i="2" s="1"/>
  <c r="B115" i="2" a="1"/>
  <c r="B115" i="2" s="1"/>
  <c r="C115" i="2" a="1"/>
  <c r="C115" i="2" s="1"/>
  <c r="D115" i="2" a="1"/>
  <c r="D115" i="2" s="1"/>
  <c r="E115" i="2" a="1"/>
  <c r="E115" i="2" s="1"/>
  <c r="F115" i="2" a="1"/>
  <c r="F115" i="2" s="1"/>
  <c r="G115" i="2" a="1"/>
  <c r="G115" i="2" s="1"/>
  <c r="H115" i="2" a="1"/>
  <c r="H115" i="2" s="1"/>
  <c r="I115" i="2" a="1"/>
  <c r="I115" i="2" s="1"/>
  <c r="J115" i="2" a="1"/>
  <c r="J115" i="2" s="1"/>
  <c r="K115" i="2" a="1"/>
  <c r="K115" i="2" s="1"/>
  <c r="B116" i="2" a="1"/>
  <c r="B116" i="2" s="1"/>
  <c r="C116" i="2" a="1"/>
  <c r="C116" i="2" s="1"/>
  <c r="D116" i="2" a="1"/>
  <c r="D116" i="2" s="1"/>
  <c r="E116" i="2" a="1"/>
  <c r="E116" i="2" s="1"/>
  <c r="F116" i="2" a="1"/>
  <c r="F116" i="2" s="1"/>
  <c r="G116" i="2" a="1"/>
  <c r="G116" i="2" s="1"/>
  <c r="H116" i="2" a="1"/>
  <c r="H116" i="2" s="1"/>
  <c r="I116" i="2" a="1"/>
  <c r="I116" i="2" s="1"/>
  <c r="J116" i="2" a="1"/>
  <c r="J116" i="2" s="1"/>
  <c r="K116" i="2" a="1"/>
  <c r="K116" i="2" s="1"/>
  <c r="B117" i="2" a="1"/>
  <c r="B117" i="2" s="1"/>
  <c r="C117" i="2" a="1"/>
  <c r="C117" i="2" s="1"/>
  <c r="D117" i="2" a="1"/>
  <c r="D117" i="2" s="1"/>
  <c r="E117" i="2" a="1"/>
  <c r="E117" i="2" s="1"/>
  <c r="F117" i="2" a="1"/>
  <c r="F117" i="2" s="1"/>
  <c r="G117" i="2" a="1"/>
  <c r="G117" i="2" s="1"/>
  <c r="H117" i="2" a="1"/>
  <c r="H117" i="2" s="1"/>
  <c r="I117" i="2" a="1"/>
  <c r="I117" i="2" s="1"/>
  <c r="J117" i="2" a="1"/>
  <c r="J117" i="2" s="1"/>
  <c r="K117" i="2" a="1"/>
  <c r="K117" i="2" s="1"/>
  <c r="B118" i="2" a="1"/>
  <c r="B118" i="2" s="1"/>
  <c r="C118" i="2" a="1"/>
  <c r="C118" i="2" s="1"/>
  <c r="D118" i="2" a="1"/>
  <c r="D118" i="2" s="1"/>
  <c r="E118" i="2" a="1"/>
  <c r="E118" i="2" s="1"/>
  <c r="F118" i="2" a="1"/>
  <c r="F118" i="2" s="1"/>
  <c r="G118" i="2" a="1"/>
  <c r="G118" i="2" s="1"/>
  <c r="H118" i="2" a="1"/>
  <c r="H118" i="2" s="1"/>
  <c r="I118" i="2" a="1"/>
  <c r="I118" i="2" s="1"/>
  <c r="J118" i="2" a="1"/>
  <c r="J118" i="2" s="1"/>
  <c r="K118" i="2" a="1"/>
  <c r="K118" i="2" s="1"/>
  <c r="B119" i="2" a="1"/>
  <c r="B119" i="2" s="1"/>
  <c r="C119" i="2" a="1"/>
  <c r="C119" i="2" s="1"/>
  <c r="D119" i="2" a="1"/>
  <c r="D119" i="2" s="1"/>
  <c r="E119" i="2" a="1"/>
  <c r="E119" i="2" s="1"/>
  <c r="F119" i="2" a="1"/>
  <c r="F119" i="2" s="1"/>
  <c r="G119" i="2" a="1"/>
  <c r="G119" i="2" s="1"/>
  <c r="H119" i="2" a="1"/>
  <c r="H119" i="2" s="1"/>
  <c r="I119" i="2" a="1"/>
  <c r="I119" i="2" s="1"/>
  <c r="J119" i="2" a="1"/>
  <c r="J119" i="2" s="1"/>
  <c r="K119" i="2" a="1"/>
  <c r="K119" i="2" s="1"/>
  <c r="B120" i="2" a="1"/>
  <c r="B120" i="2" s="1"/>
  <c r="C120" i="2" a="1"/>
  <c r="C120" i="2" s="1"/>
  <c r="D120" i="2" a="1"/>
  <c r="D120" i="2" s="1"/>
  <c r="E120" i="2" a="1"/>
  <c r="E120" i="2" s="1"/>
  <c r="F120" i="2" a="1"/>
  <c r="F120" i="2" s="1"/>
  <c r="G120" i="2" a="1"/>
  <c r="G120" i="2" s="1"/>
  <c r="H120" i="2" a="1"/>
  <c r="H120" i="2" s="1"/>
  <c r="I120" i="2" a="1"/>
  <c r="I120" i="2" s="1"/>
  <c r="J120" i="2" a="1"/>
  <c r="J120" i="2" s="1"/>
  <c r="K120" i="2" a="1"/>
  <c r="K120" i="2" s="1"/>
  <c r="B121" i="2" a="1"/>
  <c r="B121" i="2" s="1"/>
  <c r="C121" i="2" a="1"/>
  <c r="C121" i="2" s="1"/>
  <c r="D121" i="2" a="1"/>
  <c r="D121" i="2" s="1"/>
  <c r="E121" i="2" a="1"/>
  <c r="E121" i="2" s="1"/>
  <c r="F121" i="2" a="1"/>
  <c r="F121" i="2" s="1"/>
  <c r="G121" i="2" a="1"/>
  <c r="G121" i="2" s="1"/>
  <c r="H121" i="2" a="1"/>
  <c r="H121" i="2" s="1"/>
  <c r="I121" i="2" a="1"/>
  <c r="I121" i="2" s="1"/>
  <c r="J121" i="2" a="1"/>
  <c r="J121" i="2" s="1"/>
  <c r="K121" i="2" a="1"/>
  <c r="K121" i="2" s="1"/>
  <c r="B122" i="2" a="1"/>
  <c r="B122" i="2" s="1"/>
  <c r="C122" i="2" a="1"/>
  <c r="C122" i="2" s="1"/>
  <c r="D122" i="2" a="1"/>
  <c r="D122" i="2" s="1"/>
  <c r="E122" i="2" a="1"/>
  <c r="E122" i="2" s="1"/>
  <c r="F122" i="2" a="1"/>
  <c r="F122" i="2" s="1"/>
  <c r="G122" i="2" a="1"/>
  <c r="G122" i="2" s="1"/>
  <c r="H122" i="2" a="1"/>
  <c r="H122" i="2" s="1"/>
  <c r="I122" i="2" a="1"/>
  <c r="I122" i="2" s="1"/>
  <c r="J122" i="2" a="1"/>
  <c r="J122" i="2" s="1"/>
  <c r="K122" i="2" a="1"/>
  <c r="K122" i="2" s="1"/>
  <c r="B123" i="2" a="1"/>
  <c r="B123" i="2" s="1"/>
  <c r="C123" i="2" a="1"/>
  <c r="C123" i="2" s="1"/>
  <c r="D123" i="2" a="1"/>
  <c r="D123" i="2" s="1"/>
  <c r="E123" i="2" a="1"/>
  <c r="E123" i="2" s="1"/>
  <c r="F123" i="2" a="1"/>
  <c r="F123" i="2" s="1"/>
  <c r="G123" i="2" a="1"/>
  <c r="G123" i="2" s="1"/>
  <c r="H123" i="2" a="1"/>
  <c r="H123" i="2" s="1"/>
  <c r="I123" i="2" a="1"/>
  <c r="I123" i="2" s="1"/>
  <c r="J123" i="2" a="1"/>
  <c r="J123" i="2" s="1"/>
  <c r="K123" i="2" a="1"/>
  <c r="K123" i="2" s="1"/>
  <c r="B124" i="2" a="1"/>
  <c r="B124" i="2" s="1"/>
  <c r="C124" i="2" a="1"/>
  <c r="C124" i="2" s="1"/>
  <c r="D124" i="2" a="1"/>
  <c r="D124" i="2" s="1"/>
  <c r="E124" i="2" a="1"/>
  <c r="E124" i="2" s="1"/>
  <c r="F124" i="2" a="1"/>
  <c r="F124" i="2" s="1"/>
  <c r="G124" i="2" a="1"/>
  <c r="G124" i="2" s="1"/>
  <c r="H124" i="2" a="1"/>
  <c r="H124" i="2" s="1"/>
  <c r="I124" i="2" a="1"/>
  <c r="I124" i="2" s="1"/>
  <c r="J124" i="2" a="1"/>
  <c r="J124" i="2" s="1"/>
  <c r="K124" i="2" a="1"/>
  <c r="K124" i="2" s="1"/>
  <c r="B125" i="2" a="1"/>
  <c r="B125" i="2" s="1"/>
  <c r="C125" i="2" a="1"/>
  <c r="C125" i="2" s="1"/>
  <c r="D125" i="2" a="1"/>
  <c r="D125" i="2" s="1"/>
  <c r="E125" i="2" a="1"/>
  <c r="E125" i="2" s="1"/>
  <c r="F125" i="2" a="1"/>
  <c r="F125" i="2" s="1"/>
  <c r="G125" i="2" a="1"/>
  <c r="G125" i="2" s="1"/>
  <c r="H125" i="2" a="1"/>
  <c r="H125" i="2" s="1"/>
  <c r="I125" i="2" a="1"/>
  <c r="I125" i="2" s="1"/>
  <c r="J125" i="2" a="1"/>
  <c r="J125" i="2" s="1"/>
  <c r="K125" i="2" a="1"/>
  <c r="K125" i="2" s="1"/>
  <c r="B126" i="2" a="1"/>
  <c r="B126" i="2" s="1"/>
  <c r="C126" i="2" a="1"/>
  <c r="C126" i="2" s="1"/>
  <c r="D126" i="2" a="1"/>
  <c r="D126" i="2" s="1"/>
  <c r="E126" i="2" a="1"/>
  <c r="E126" i="2" s="1"/>
  <c r="F126" i="2" a="1"/>
  <c r="F126" i="2" s="1"/>
  <c r="G126" i="2" a="1"/>
  <c r="G126" i="2" s="1"/>
  <c r="H126" i="2" a="1"/>
  <c r="H126" i="2" s="1"/>
  <c r="I126" i="2" a="1"/>
  <c r="I126" i="2" s="1"/>
  <c r="J126" i="2" a="1"/>
  <c r="J126" i="2" s="1"/>
  <c r="K126" i="2" a="1"/>
  <c r="K126" i="2" s="1"/>
  <c r="B127" i="2" a="1"/>
  <c r="B127" i="2" s="1"/>
  <c r="C127" i="2" a="1"/>
  <c r="C127" i="2" s="1"/>
  <c r="D127" i="2" a="1"/>
  <c r="D127" i="2" s="1"/>
  <c r="E127" i="2" a="1"/>
  <c r="E127" i="2" s="1"/>
  <c r="F127" i="2" a="1"/>
  <c r="F127" i="2" s="1"/>
  <c r="G127" i="2" a="1"/>
  <c r="G127" i="2" s="1"/>
  <c r="H127" i="2" a="1"/>
  <c r="H127" i="2" s="1"/>
  <c r="I127" i="2" a="1"/>
  <c r="I127" i="2" s="1"/>
  <c r="J127" i="2" a="1"/>
  <c r="J127" i="2" s="1"/>
  <c r="K127" i="2" a="1"/>
  <c r="K127" i="2" s="1"/>
  <c r="B128" i="2" a="1"/>
  <c r="B128" i="2" s="1"/>
  <c r="C128" i="2" a="1"/>
  <c r="C128" i="2" s="1"/>
  <c r="D128" i="2" a="1"/>
  <c r="D128" i="2" s="1"/>
  <c r="E128" i="2" a="1"/>
  <c r="E128" i="2" s="1"/>
  <c r="F128" i="2" a="1"/>
  <c r="F128" i="2" s="1"/>
  <c r="G128" i="2" a="1"/>
  <c r="G128" i="2" s="1"/>
  <c r="H128" i="2" a="1"/>
  <c r="H128" i="2" s="1"/>
  <c r="I128" i="2" a="1"/>
  <c r="I128" i="2" s="1"/>
  <c r="J128" i="2" a="1"/>
  <c r="J128" i="2" s="1"/>
  <c r="K128" i="2" a="1"/>
  <c r="K128" i="2" s="1"/>
  <c r="B129" i="2" a="1"/>
  <c r="B129" i="2" s="1"/>
  <c r="C129" i="2" a="1"/>
  <c r="C129" i="2" s="1"/>
  <c r="D129" i="2" a="1"/>
  <c r="D129" i="2" s="1"/>
  <c r="E129" i="2" a="1"/>
  <c r="E129" i="2" s="1"/>
  <c r="F129" i="2" a="1"/>
  <c r="F129" i="2" s="1"/>
  <c r="G129" i="2" a="1"/>
  <c r="G129" i="2" s="1"/>
  <c r="H129" i="2" a="1"/>
  <c r="H129" i="2" s="1"/>
  <c r="I129" i="2" a="1"/>
  <c r="I129" i="2" s="1"/>
  <c r="J129" i="2" a="1"/>
  <c r="J129" i="2" s="1"/>
  <c r="K129" i="2" a="1"/>
  <c r="K129" i="2" s="1"/>
  <c r="B130" i="2" a="1"/>
  <c r="B130" i="2" s="1"/>
  <c r="C130" i="2" a="1"/>
  <c r="C130" i="2" s="1"/>
  <c r="D130" i="2" a="1"/>
  <c r="D130" i="2" s="1"/>
  <c r="E130" i="2" a="1"/>
  <c r="E130" i="2" s="1"/>
  <c r="F130" i="2" a="1"/>
  <c r="F130" i="2" s="1"/>
  <c r="G130" i="2" a="1"/>
  <c r="G130" i="2" s="1"/>
  <c r="H130" i="2" a="1"/>
  <c r="H130" i="2" s="1"/>
  <c r="I130" i="2" a="1"/>
  <c r="I130" i="2" s="1"/>
  <c r="J130" i="2" a="1"/>
  <c r="J130" i="2" s="1"/>
  <c r="K130" i="2" a="1"/>
  <c r="K130" i="2" s="1"/>
  <c r="B131" i="2" a="1"/>
  <c r="B131" i="2" s="1"/>
  <c r="C131" i="2" a="1"/>
  <c r="C131" i="2" s="1"/>
  <c r="D131" i="2" a="1"/>
  <c r="D131" i="2" s="1"/>
  <c r="E131" i="2" a="1"/>
  <c r="E131" i="2" s="1"/>
  <c r="F131" i="2" a="1"/>
  <c r="F131" i="2" s="1"/>
  <c r="G131" i="2" a="1"/>
  <c r="G131" i="2" s="1"/>
  <c r="H131" i="2" a="1"/>
  <c r="H131" i="2" s="1"/>
  <c r="I131" i="2" a="1"/>
  <c r="I131" i="2" s="1"/>
  <c r="J131" i="2" a="1"/>
  <c r="J131" i="2" s="1"/>
  <c r="K131" i="2" a="1"/>
  <c r="K131" i="2" s="1"/>
  <c r="B132" i="2" a="1"/>
  <c r="B132" i="2" s="1"/>
  <c r="C132" i="2" a="1"/>
  <c r="C132" i="2" s="1"/>
  <c r="D132" i="2" a="1"/>
  <c r="D132" i="2" s="1"/>
  <c r="E132" i="2" a="1"/>
  <c r="E132" i="2" s="1"/>
  <c r="F132" i="2" a="1"/>
  <c r="F132" i="2" s="1"/>
  <c r="G132" i="2" a="1"/>
  <c r="G132" i="2" s="1"/>
  <c r="H132" i="2" a="1"/>
  <c r="H132" i="2" s="1"/>
  <c r="I132" i="2" a="1"/>
  <c r="I132" i="2" s="1"/>
  <c r="J132" i="2" a="1"/>
  <c r="J132" i="2" s="1"/>
  <c r="K132" i="2" a="1"/>
  <c r="K132" i="2" s="1"/>
  <c r="B133" i="2" a="1"/>
  <c r="B133" i="2" s="1"/>
  <c r="C133" i="2" a="1"/>
  <c r="C133" i="2" s="1"/>
  <c r="D133" i="2" a="1"/>
  <c r="D133" i="2" s="1"/>
  <c r="E133" i="2" a="1"/>
  <c r="E133" i="2" s="1"/>
  <c r="F133" i="2" a="1"/>
  <c r="F133" i="2" s="1"/>
  <c r="G133" i="2" a="1"/>
  <c r="G133" i="2" s="1"/>
  <c r="H133" i="2" a="1"/>
  <c r="H133" i="2" s="1"/>
  <c r="I133" i="2" a="1"/>
  <c r="I133" i="2" s="1"/>
  <c r="J133" i="2" a="1"/>
  <c r="J133" i="2" s="1"/>
  <c r="K133" i="2" a="1"/>
  <c r="K133" i="2" s="1"/>
  <c r="B134" i="2" a="1"/>
  <c r="B134" i="2" s="1"/>
  <c r="C134" i="2" a="1"/>
  <c r="C134" i="2" s="1"/>
  <c r="D134" i="2" a="1"/>
  <c r="D134" i="2" s="1"/>
  <c r="E134" i="2" a="1"/>
  <c r="E134" i="2" s="1"/>
  <c r="F134" i="2" a="1"/>
  <c r="F134" i="2" s="1"/>
  <c r="G134" i="2" a="1"/>
  <c r="G134" i="2" s="1"/>
  <c r="H134" i="2" a="1"/>
  <c r="H134" i="2" s="1"/>
  <c r="I134" i="2" a="1"/>
  <c r="I134" i="2" s="1"/>
  <c r="J134" i="2" a="1"/>
  <c r="J134" i="2" s="1"/>
  <c r="K134" i="2" a="1"/>
  <c r="K134" i="2" s="1"/>
  <c r="B135" i="2" a="1"/>
  <c r="B135" i="2" s="1"/>
  <c r="C135" i="2" a="1"/>
  <c r="C135" i="2" s="1"/>
  <c r="D135" i="2" a="1"/>
  <c r="D135" i="2" s="1"/>
  <c r="E135" i="2" a="1"/>
  <c r="E135" i="2" s="1"/>
  <c r="F135" i="2" a="1"/>
  <c r="F135" i="2" s="1"/>
  <c r="G135" i="2" a="1"/>
  <c r="G135" i="2" s="1"/>
  <c r="H135" i="2" a="1"/>
  <c r="H135" i="2" s="1"/>
  <c r="I135" i="2" a="1"/>
  <c r="I135" i="2" s="1"/>
  <c r="J135" i="2" a="1"/>
  <c r="J135" i="2" s="1"/>
  <c r="K135" i="2" a="1"/>
  <c r="K135" i="2" s="1"/>
  <c r="B136" i="2" a="1"/>
  <c r="B136" i="2" s="1"/>
  <c r="C136" i="2" a="1"/>
  <c r="C136" i="2" s="1"/>
  <c r="D136" i="2" a="1"/>
  <c r="D136" i="2" s="1"/>
  <c r="E136" i="2" a="1"/>
  <c r="E136" i="2" s="1"/>
  <c r="F136" i="2" a="1"/>
  <c r="F136" i="2" s="1"/>
  <c r="G136" i="2" a="1"/>
  <c r="G136" i="2" s="1"/>
  <c r="H136" i="2" a="1"/>
  <c r="H136" i="2" s="1"/>
  <c r="I136" i="2" a="1"/>
  <c r="I136" i="2" s="1"/>
  <c r="J136" i="2" a="1"/>
  <c r="J136" i="2" s="1"/>
  <c r="K136" i="2" a="1"/>
  <c r="K136" i="2" s="1"/>
  <c r="B137" i="2" a="1"/>
  <c r="B137" i="2" s="1"/>
  <c r="C137" i="2" a="1"/>
  <c r="C137" i="2" s="1"/>
  <c r="D137" i="2" a="1"/>
  <c r="D137" i="2" s="1"/>
  <c r="E137" i="2" a="1"/>
  <c r="E137" i="2" s="1"/>
  <c r="F137" i="2" a="1"/>
  <c r="F137" i="2" s="1"/>
  <c r="G137" i="2" a="1"/>
  <c r="G137" i="2" s="1"/>
  <c r="H137" i="2" a="1"/>
  <c r="H137" i="2" s="1"/>
  <c r="I137" i="2" a="1"/>
  <c r="I137" i="2" s="1"/>
  <c r="J137" i="2" a="1"/>
  <c r="J137" i="2" s="1"/>
  <c r="K137" i="2" a="1"/>
  <c r="K137" i="2" s="1"/>
  <c r="B138" i="2" a="1"/>
  <c r="B138" i="2" s="1"/>
  <c r="C138" i="2" a="1"/>
  <c r="C138" i="2" s="1"/>
  <c r="D138" i="2" a="1"/>
  <c r="D138" i="2" s="1"/>
  <c r="E138" i="2" a="1"/>
  <c r="E138" i="2" s="1"/>
  <c r="F138" i="2" a="1"/>
  <c r="F138" i="2" s="1"/>
  <c r="G138" i="2" a="1"/>
  <c r="G138" i="2" s="1"/>
  <c r="H138" i="2" a="1"/>
  <c r="H138" i="2" s="1"/>
  <c r="I138" i="2" a="1"/>
  <c r="I138" i="2" s="1"/>
  <c r="J138" i="2" a="1"/>
  <c r="J138" i="2" s="1"/>
  <c r="K138" i="2" a="1"/>
  <c r="K138" i="2" s="1"/>
  <c r="B139" i="2" a="1"/>
  <c r="B139" i="2" s="1"/>
  <c r="C139" i="2" a="1"/>
  <c r="C139" i="2" s="1"/>
  <c r="D139" i="2" a="1"/>
  <c r="D139" i="2" s="1"/>
  <c r="E139" i="2" a="1"/>
  <c r="E139" i="2" s="1"/>
  <c r="F139" i="2" a="1"/>
  <c r="F139" i="2" s="1"/>
  <c r="G139" i="2" a="1"/>
  <c r="G139" i="2" s="1"/>
  <c r="H139" i="2" a="1"/>
  <c r="H139" i="2" s="1"/>
  <c r="I139" i="2" a="1"/>
  <c r="I139" i="2" s="1"/>
  <c r="J139" i="2" a="1"/>
  <c r="J139" i="2" s="1"/>
  <c r="K139" i="2" a="1"/>
  <c r="K139" i="2" s="1"/>
  <c r="B140" i="2" a="1"/>
  <c r="B140" i="2" s="1"/>
  <c r="C140" i="2" a="1"/>
  <c r="C140" i="2" s="1"/>
  <c r="D140" i="2" a="1"/>
  <c r="D140" i="2" s="1"/>
  <c r="E140" i="2" a="1"/>
  <c r="E140" i="2" s="1"/>
  <c r="F140" i="2" a="1"/>
  <c r="F140" i="2" s="1"/>
  <c r="G140" i="2" a="1"/>
  <c r="G140" i="2" s="1"/>
  <c r="H140" i="2" a="1"/>
  <c r="H140" i="2" s="1"/>
  <c r="I140" i="2" a="1"/>
  <c r="I140" i="2" s="1"/>
  <c r="J140" i="2" a="1"/>
  <c r="J140" i="2" s="1"/>
  <c r="K140" i="2" a="1"/>
  <c r="K140" i="2" s="1"/>
  <c r="B141" i="2" a="1"/>
  <c r="B141" i="2" s="1"/>
  <c r="C141" i="2" a="1"/>
  <c r="C141" i="2" s="1"/>
  <c r="D141" i="2" a="1"/>
  <c r="D141" i="2" s="1"/>
  <c r="E141" i="2" a="1"/>
  <c r="E141" i="2" s="1"/>
  <c r="F141" i="2" a="1"/>
  <c r="F141" i="2" s="1"/>
  <c r="G141" i="2" a="1"/>
  <c r="G141" i="2" s="1"/>
  <c r="H141" i="2" a="1"/>
  <c r="H141" i="2" s="1"/>
  <c r="I141" i="2" a="1"/>
  <c r="I141" i="2" s="1"/>
  <c r="J141" i="2" a="1"/>
  <c r="J141" i="2" s="1"/>
  <c r="K141" i="2" a="1"/>
  <c r="K141" i="2" s="1"/>
  <c r="B142" i="2" a="1"/>
  <c r="B142" i="2" s="1"/>
  <c r="C142" i="2" a="1"/>
  <c r="C142" i="2" s="1"/>
  <c r="D142" i="2" a="1"/>
  <c r="D142" i="2" s="1"/>
  <c r="E142" i="2" a="1"/>
  <c r="E142" i="2" s="1"/>
  <c r="F142" i="2" a="1"/>
  <c r="F142" i="2" s="1"/>
  <c r="G142" i="2" a="1"/>
  <c r="G142" i="2" s="1"/>
  <c r="H142" i="2" a="1"/>
  <c r="H142" i="2" s="1"/>
  <c r="I142" i="2" a="1"/>
  <c r="I142" i="2" s="1"/>
  <c r="J142" i="2" a="1"/>
  <c r="J142" i="2" s="1"/>
  <c r="K142" i="2" a="1"/>
  <c r="K142" i="2" s="1"/>
  <c r="B143" i="2" a="1"/>
  <c r="B143" i="2" s="1"/>
  <c r="C143" i="2" a="1"/>
  <c r="C143" i="2" s="1"/>
  <c r="D143" i="2" a="1"/>
  <c r="D143" i="2" s="1"/>
  <c r="E143" i="2" a="1"/>
  <c r="E143" i="2" s="1"/>
  <c r="F143" i="2" a="1"/>
  <c r="F143" i="2" s="1"/>
  <c r="G143" i="2" a="1"/>
  <c r="G143" i="2" s="1"/>
  <c r="H143" i="2" a="1"/>
  <c r="H143" i="2" s="1"/>
  <c r="I143" i="2" a="1"/>
  <c r="I143" i="2" s="1"/>
  <c r="J143" i="2" a="1"/>
  <c r="J143" i="2" s="1"/>
  <c r="K143" i="2" a="1"/>
  <c r="K143" i="2" s="1"/>
  <c r="B144" i="2" a="1"/>
  <c r="B144" i="2" s="1"/>
  <c r="C144" i="2" a="1"/>
  <c r="C144" i="2" s="1"/>
  <c r="D144" i="2" a="1"/>
  <c r="D144" i="2" s="1"/>
  <c r="E144" i="2" a="1"/>
  <c r="E144" i="2" s="1"/>
  <c r="F144" i="2" a="1"/>
  <c r="F144" i="2" s="1"/>
  <c r="G144" i="2" a="1"/>
  <c r="G144" i="2" s="1"/>
  <c r="H144" i="2" a="1"/>
  <c r="H144" i="2" s="1"/>
  <c r="I144" i="2" a="1"/>
  <c r="I144" i="2" s="1"/>
  <c r="J144" i="2" a="1"/>
  <c r="J144" i="2" s="1"/>
  <c r="K144" i="2" a="1"/>
  <c r="K144" i="2" s="1"/>
  <c r="B145" i="2" a="1"/>
  <c r="B145" i="2" s="1"/>
  <c r="C145" i="2" a="1"/>
  <c r="C145" i="2" s="1"/>
  <c r="D145" i="2" a="1"/>
  <c r="D145" i="2" s="1"/>
  <c r="E145" i="2" a="1"/>
  <c r="E145" i="2" s="1"/>
  <c r="F145" i="2" a="1"/>
  <c r="F145" i="2" s="1"/>
  <c r="G145" i="2" a="1"/>
  <c r="G145" i="2" s="1"/>
  <c r="H145" i="2" a="1"/>
  <c r="H145" i="2" s="1"/>
  <c r="I145" i="2" a="1"/>
  <c r="I145" i="2" s="1"/>
  <c r="J145" i="2" a="1"/>
  <c r="J145" i="2" s="1"/>
  <c r="K145" i="2" a="1"/>
  <c r="K145" i="2" s="1"/>
  <c r="B146" i="2" a="1"/>
  <c r="B146" i="2" s="1"/>
  <c r="C146" i="2" a="1"/>
  <c r="C146" i="2" s="1"/>
  <c r="D146" i="2" a="1"/>
  <c r="D146" i="2" s="1"/>
  <c r="E146" i="2" a="1"/>
  <c r="E146" i="2" s="1"/>
  <c r="F146" i="2" a="1"/>
  <c r="F146" i="2" s="1"/>
  <c r="G146" i="2" a="1"/>
  <c r="G146" i="2" s="1"/>
  <c r="H146" i="2" a="1"/>
  <c r="H146" i="2" s="1"/>
  <c r="I146" i="2" a="1"/>
  <c r="I146" i="2" s="1"/>
  <c r="J146" i="2" a="1"/>
  <c r="J146" i="2" s="1"/>
  <c r="K146" i="2" a="1"/>
  <c r="K146" i="2" s="1"/>
  <c r="B147" i="2" a="1"/>
  <c r="B147" i="2" s="1"/>
  <c r="C147" i="2" a="1"/>
  <c r="C147" i="2" s="1"/>
  <c r="D147" i="2" a="1"/>
  <c r="D147" i="2" s="1"/>
  <c r="E147" i="2" a="1"/>
  <c r="E147" i="2" s="1"/>
  <c r="F147" i="2" a="1"/>
  <c r="F147" i="2" s="1"/>
  <c r="G147" i="2" a="1"/>
  <c r="G147" i="2" s="1"/>
  <c r="H147" i="2" a="1"/>
  <c r="H147" i="2" s="1"/>
  <c r="I147" i="2" a="1"/>
  <c r="I147" i="2" s="1"/>
  <c r="J147" i="2" a="1"/>
  <c r="J147" i="2" s="1"/>
  <c r="K147" i="2" a="1"/>
  <c r="K147" i="2" s="1"/>
  <c r="B148" i="2" a="1"/>
  <c r="B148" i="2" s="1"/>
  <c r="C148" i="2" a="1"/>
  <c r="C148" i="2" s="1"/>
  <c r="D148" i="2" a="1"/>
  <c r="D148" i="2" s="1"/>
  <c r="E148" i="2" a="1"/>
  <c r="E148" i="2" s="1"/>
  <c r="F148" i="2" a="1"/>
  <c r="F148" i="2" s="1"/>
  <c r="G148" i="2" a="1"/>
  <c r="G148" i="2" s="1"/>
  <c r="H148" i="2" a="1"/>
  <c r="H148" i="2" s="1"/>
  <c r="I148" i="2" a="1"/>
  <c r="I148" i="2" s="1"/>
  <c r="J148" i="2" a="1"/>
  <c r="J148" i="2" s="1"/>
  <c r="K148" i="2" a="1"/>
  <c r="K148" i="2" s="1"/>
  <c r="B149" i="2" a="1"/>
  <c r="B149" i="2" s="1"/>
  <c r="C149" i="2" a="1"/>
  <c r="C149" i="2" s="1"/>
  <c r="D149" i="2" a="1"/>
  <c r="D149" i="2" s="1"/>
  <c r="E149" i="2" a="1"/>
  <c r="E149" i="2" s="1"/>
  <c r="F149" i="2" a="1"/>
  <c r="F149" i="2" s="1"/>
  <c r="G149" i="2" a="1"/>
  <c r="G149" i="2" s="1"/>
  <c r="H149" i="2" a="1"/>
  <c r="H149" i="2" s="1"/>
  <c r="I149" i="2" a="1"/>
  <c r="I149" i="2" s="1"/>
  <c r="J149" i="2" a="1"/>
  <c r="J149" i="2" s="1"/>
  <c r="K149" i="2" a="1"/>
  <c r="K149" i="2" s="1"/>
  <c r="B150" i="2" a="1"/>
  <c r="B150" i="2" s="1"/>
  <c r="C150" i="2" a="1"/>
  <c r="C150" i="2" s="1"/>
  <c r="D150" i="2" a="1"/>
  <c r="D150" i="2" s="1"/>
  <c r="E150" i="2" a="1"/>
  <c r="E150" i="2" s="1"/>
  <c r="F150" i="2" a="1"/>
  <c r="F150" i="2" s="1"/>
  <c r="G150" i="2" a="1"/>
  <c r="G150" i="2" s="1"/>
  <c r="H150" i="2" a="1"/>
  <c r="H150" i="2" s="1"/>
  <c r="I150" i="2" a="1"/>
  <c r="I150" i="2" s="1"/>
  <c r="J150" i="2" a="1"/>
  <c r="J150" i="2" s="1"/>
  <c r="K150" i="2" a="1"/>
  <c r="K150" i="2" s="1"/>
  <c r="B151" i="2" a="1"/>
  <c r="B151" i="2" s="1"/>
  <c r="C151" i="2" a="1"/>
  <c r="C151" i="2" s="1"/>
  <c r="D151" i="2" a="1"/>
  <c r="D151" i="2" s="1"/>
  <c r="E151" i="2" a="1"/>
  <c r="E151" i="2" s="1"/>
  <c r="F151" i="2" a="1"/>
  <c r="F151" i="2" s="1"/>
  <c r="G151" i="2" a="1"/>
  <c r="G151" i="2" s="1"/>
  <c r="H151" i="2" a="1"/>
  <c r="H151" i="2" s="1"/>
  <c r="I151" i="2" a="1"/>
  <c r="I151" i="2" s="1"/>
  <c r="J151" i="2" a="1"/>
  <c r="J151" i="2" s="1"/>
  <c r="K151" i="2" a="1"/>
  <c r="K151" i="2" s="1"/>
  <c r="B152" i="2" a="1"/>
  <c r="B152" i="2" s="1"/>
  <c r="C152" i="2" a="1"/>
  <c r="C152" i="2" s="1"/>
  <c r="D152" i="2" a="1"/>
  <c r="D152" i="2" s="1"/>
  <c r="E152" i="2" a="1"/>
  <c r="E152" i="2" s="1"/>
  <c r="F152" i="2" a="1"/>
  <c r="F152" i="2" s="1"/>
  <c r="G152" i="2" a="1"/>
  <c r="G152" i="2" s="1"/>
  <c r="H152" i="2" a="1"/>
  <c r="H152" i="2" s="1"/>
  <c r="I152" i="2" a="1"/>
  <c r="I152" i="2" s="1"/>
  <c r="J152" i="2" a="1"/>
  <c r="J152" i="2" s="1"/>
  <c r="K152" i="2" a="1"/>
  <c r="K152" i="2" s="1"/>
  <c r="B153" i="2" a="1"/>
  <c r="B153" i="2" s="1"/>
  <c r="C153" i="2" a="1"/>
  <c r="C153" i="2" s="1"/>
  <c r="D153" i="2" a="1"/>
  <c r="D153" i="2" s="1"/>
  <c r="E153" i="2" a="1"/>
  <c r="E153" i="2" s="1"/>
  <c r="F153" i="2" a="1"/>
  <c r="F153" i="2" s="1"/>
  <c r="G153" i="2" a="1"/>
  <c r="G153" i="2" s="1"/>
  <c r="H153" i="2" a="1"/>
  <c r="H153" i="2" s="1"/>
  <c r="I153" i="2" a="1"/>
  <c r="I153" i="2" s="1"/>
  <c r="J153" i="2" a="1"/>
  <c r="J153" i="2" s="1"/>
  <c r="K153" i="2" a="1"/>
  <c r="K153" i="2" s="1"/>
  <c r="B154" i="2" a="1"/>
  <c r="B154" i="2" s="1"/>
  <c r="C154" i="2" a="1"/>
  <c r="C154" i="2" s="1"/>
  <c r="D154" i="2" a="1"/>
  <c r="D154" i="2" s="1"/>
  <c r="E154" i="2" a="1"/>
  <c r="E154" i="2" s="1"/>
  <c r="F154" i="2" a="1"/>
  <c r="F154" i="2" s="1"/>
  <c r="G154" i="2" a="1"/>
  <c r="G154" i="2" s="1"/>
  <c r="H154" i="2" a="1"/>
  <c r="H154" i="2" s="1"/>
  <c r="I154" i="2" a="1"/>
  <c r="I154" i="2" s="1"/>
  <c r="J154" i="2" a="1"/>
  <c r="J154" i="2" s="1"/>
  <c r="K154" i="2" a="1"/>
  <c r="K154" i="2" s="1"/>
  <c r="B155" i="2" a="1"/>
  <c r="B155" i="2" s="1"/>
  <c r="C155" i="2" a="1"/>
  <c r="C155" i="2" s="1"/>
  <c r="D155" i="2" a="1"/>
  <c r="D155" i="2" s="1"/>
  <c r="E155" i="2" a="1"/>
  <c r="E155" i="2" s="1"/>
  <c r="F155" i="2" a="1"/>
  <c r="F155" i="2" s="1"/>
  <c r="G155" i="2" a="1"/>
  <c r="G155" i="2" s="1"/>
  <c r="H155" i="2" a="1"/>
  <c r="H155" i="2" s="1"/>
  <c r="I155" i="2" a="1"/>
  <c r="I155" i="2" s="1"/>
  <c r="J155" i="2" a="1"/>
  <c r="J155" i="2" s="1"/>
  <c r="K155" i="2" a="1"/>
  <c r="K155" i="2" s="1"/>
  <c r="B156" i="2" a="1"/>
  <c r="B156" i="2" s="1"/>
  <c r="C156" i="2" a="1"/>
  <c r="C156" i="2" s="1"/>
  <c r="D156" i="2" a="1"/>
  <c r="D156" i="2" s="1"/>
  <c r="E156" i="2" a="1"/>
  <c r="E156" i="2" s="1"/>
  <c r="F156" i="2" a="1"/>
  <c r="F156" i="2" s="1"/>
  <c r="G156" i="2" a="1"/>
  <c r="G156" i="2" s="1"/>
  <c r="H156" i="2" a="1"/>
  <c r="H156" i="2" s="1"/>
  <c r="I156" i="2" a="1"/>
  <c r="I156" i="2" s="1"/>
  <c r="J156" i="2" a="1"/>
  <c r="J156" i="2" s="1"/>
  <c r="K156" i="2" a="1"/>
  <c r="K156" i="2" s="1"/>
  <c r="B157" i="2" a="1"/>
  <c r="B157" i="2" s="1"/>
  <c r="C157" i="2" a="1"/>
  <c r="C157" i="2" s="1"/>
  <c r="D157" i="2" a="1"/>
  <c r="D157" i="2" s="1"/>
  <c r="E157" i="2" a="1"/>
  <c r="E157" i="2" s="1"/>
  <c r="F157" i="2" a="1"/>
  <c r="F157" i="2" s="1"/>
  <c r="G157" i="2" a="1"/>
  <c r="G157" i="2" s="1"/>
  <c r="H157" i="2" a="1"/>
  <c r="H157" i="2" s="1"/>
  <c r="I157" i="2" a="1"/>
  <c r="I157" i="2" s="1"/>
  <c r="J157" i="2" a="1"/>
  <c r="J157" i="2" s="1"/>
  <c r="K157" i="2" a="1"/>
  <c r="K157" i="2" s="1"/>
  <c r="B158" i="2" a="1"/>
  <c r="B158" i="2" s="1"/>
  <c r="C158" i="2" a="1"/>
  <c r="C158" i="2" s="1"/>
  <c r="D158" i="2" a="1"/>
  <c r="D158" i="2" s="1"/>
  <c r="E158" i="2" a="1"/>
  <c r="E158" i="2" s="1"/>
  <c r="F158" i="2" a="1"/>
  <c r="F158" i="2" s="1"/>
  <c r="G158" i="2" a="1"/>
  <c r="G158" i="2" s="1"/>
  <c r="H158" i="2" a="1"/>
  <c r="H158" i="2" s="1"/>
  <c r="I158" i="2" a="1"/>
  <c r="I158" i="2" s="1"/>
  <c r="J158" i="2" a="1"/>
  <c r="J158" i="2" s="1"/>
  <c r="K158" i="2" a="1"/>
  <c r="K158" i="2" s="1"/>
  <c r="B159" i="2" a="1"/>
  <c r="B159" i="2" s="1"/>
  <c r="C159" i="2" a="1"/>
  <c r="C159" i="2" s="1"/>
  <c r="D159" i="2" a="1"/>
  <c r="D159" i="2" s="1"/>
  <c r="E159" i="2" a="1"/>
  <c r="E159" i="2" s="1"/>
  <c r="F159" i="2" a="1"/>
  <c r="F159" i="2" s="1"/>
  <c r="G159" i="2" a="1"/>
  <c r="G159" i="2" s="1"/>
  <c r="H159" i="2" a="1"/>
  <c r="H159" i="2" s="1"/>
  <c r="I159" i="2" a="1"/>
  <c r="I159" i="2" s="1"/>
  <c r="J159" i="2" a="1"/>
  <c r="J159" i="2" s="1"/>
  <c r="K159" i="2" a="1"/>
  <c r="K159" i="2" s="1"/>
  <c r="B160" i="2" a="1"/>
  <c r="B160" i="2" s="1"/>
  <c r="C160" i="2" a="1"/>
  <c r="C160" i="2" s="1"/>
  <c r="D160" i="2" a="1"/>
  <c r="D160" i="2" s="1"/>
  <c r="E160" i="2" a="1"/>
  <c r="E160" i="2" s="1"/>
  <c r="F160" i="2" a="1"/>
  <c r="F160" i="2" s="1"/>
  <c r="G160" i="2" a="1"/>
  <c r="G160" i="2" s="1"/>
  <c r="H160" i="2" a="1"/>
  <c r="H160" i="2" s="1"/>
  <c r="I160" i="2" a="1"/>
  <c r="I160" i="2" s="1"/>
  <c r="J160" i="2" a="1"/>
  <c r="J160" i="2" s="1"/>
  <c r="K160" i="2" a="1"/>
  <c r="K160" i="2" s="1"/>
  <c r="B161" i="2" a="1"/>
  <c r="B161" i="2" s="1"/>
  <c r="C161" i="2" a="1"/>
  <c r="C161" i="2" s="1"/>
  <c r="D161" i="2" a="1"/>
  <c r="D161" i="2" s="1"/>
  <c r="E161" i="2" a="1"/>
  <c r="E161" i="2" s="1"/>
  <c r="F161" i="2" a="1"/>
  <c r="F161" i="2" s="1"/>
  <c r="G161" i="2" a="1"/>
  <c r="G161" i="2" s="1"/>
  <c r="H161" i="2" a="1"/>
  <c r="H161" i="2" s="1"/>
  <c r="I161" i="2" a="1"/>
  <c r="I161" i="2" s="1"/>
  <c r="J161" i="2" a="1"/>
  <c r="J161" i="2" s="1"/>
  <c r="K161" i="2" a="1"/>
  <c r="K161" i="2" s="1"/>
  <c r="B162" i="2" a="1"/>
  <c r="B162" i="2" s="1"/>
  <c r="C162" i="2" a="1"/>
  <c r="C162" i="2" s="1"/>
  <c r="D162" i="2" a="1"/>
  <c r="D162" i="2" s="1"/>
  <c r="E162" i="2" a="1"/>
  <c r="E162" i="2" s="1"/>
  <c r="F162" i="2" a="1"/>
  <c r="F162" i="2" s="1"/>
  <c r="G162" i="2" a="1"/>
  <c r="G162" i="2" s="1"/>
  <c r="H162" i="2" a="1"/>
  <c r="H162" i="2" s="1"/>
  <c r="I162" i="2" a="1"/>
  <c r="I162" i="2" s="1"/>
  <c r="J162" i="2" a="1"/>
  <c r="J162" i="2" s="1"/>
  <c r="K162" i="2" a="1"/>
  <c r="K162" i="2" s="1"/>
  <c r="B163" i="2" a="1"/>
  <c r="B163" i="2" s="1"/>
  <c r="C163" i="2" a="1"/>
  <c r="C163" i="2" s="1"/>
  <c r="D163" i="2" a="1"/>
  <c r="D163" i="2" s="1"/>
  <c r="E163" i="2" a="1"/>
  <c r="E163" i="2" s="1"/>
  <c r="F163" i="2" a="1"/>
  <c r="F163" i="2" s="1"/>
  <c r="G163" i="2" a="1"/>
  <c r="G163" i="2" s="1"/>
  <c r="H163" i="2" a="1"/>
  <c r="H163" i="2" s="1"/>
  <c r="I163" i="2" a="1"/>
  <c r="I163" i="2" s="1"/>
  <c r="J163" i="2" a="1"/>
  <c r="J163" i="2" s="1"/>
  <c r="K163" i="2" a="1"/>
  <c r="K163" i="2" s="1"/>
  <c r="B164" i="2" a="1"/>
  <c r="B164" i="2" s="1"/>
  <c r="C164" i="2" a="1"/>
  <c r="C164" i="2" s="1"/>
  <c r="D164" i="2" a="1"/>
  <c r="D164" i="2" s="1"/>
  <c r="E164" i="2" a="1"/>
  <c r="E164" i="2" s="1"/>
  <c r="F164" i="2" a="1"/>
  <c r="F164" i="2" s="1"/>
  <c r="G164" i="2" a="1"/>
  <c r="G164" i="2" s="1"/>
  <c r="H164" i="2" a="1"/>
  <c r="H164" i="2" s="1"/>
  <c r="I164" i="2" a="1"/>
  <c r="I164" i="2" s="1"/>
  <c r="J164" i="2" a="1"/>
  <c r="J164" i="2" s="1"/>
  <c r="K164" i="2" a="1"/>
  <c r="K164" i="2" s="1"/>
  <c r="B165" i="2" a="1"/>
  <c r="B165" i="2" s="1"/>
  <c r="C165" i="2" a="1"/>
  <c r="C165" i="2" s="1"/>
  <c r="D165" i="2" a="1"/>
  <c r="D165" i="2" s="1"/>
  <c r="E165" i="2" a="1"/>
  <c r="E165" i="2" s="1"/>
  <c r="F165" i="2" a="1"/>
  <c r="F165" i="2" s="1"/>
  <c r="G165" i="2" a="1"/>
  <c r="G165" i="2" s="1"/>
  <c r="H165" i="2" a="1"/>
  <c r="H165" i="2" s="1"/>
  <c r="I165" i="2" a="1"/>
  <c r="I165" i="2" s="1"/>
  <c r="J165" i="2" a="1"/>
  <c r="J165" i="2" s="1"/>
  <c r="K165" i="2" a="1"/>
  <c r="K165" i="2" s="1"/>
  <c r="B166" i="2" a="1"/>
  <c r="B166" i="2" s="1"/>
  <c r="C166" i="2" a="1"/>
  <c r="C166" i="2" s="1"/>
  <c r="D166" i="2" a="1"/>
  <c r="D166" i="2" s="1"/>
  <c r="E166" i="2" a="1"/>
  <c r="E166" i="2" s="1"/>
  <c r="F166" i="2" a="1"/>
  <c r="F166" i="2" s="1"/>
  <c r="G166" i="2" a="1"/>
  <c r="G166" i="2" s="1"/>
  <c r="H166" i="2" a="1"/>
  <c r="H166" i="2" s="1"/>
  <c r="I166" i="2" a="1"/>
  <c r="I166" i="2" s="1"/>
  <c r="J166" i="2" a="1"/>
  <c r="J166" i="2" s="1"/>
  <c r="K166" i="2" a="1"/>
  <c r="K166" i="2" s="1"/>
  <c r="B167" i="2" a="1"/>
  <c r="B167" i="2" s="1"/>
  <c r="C167" i="2" a="1"/>
  <c r="C167" i="2" s="1"/>
  <c r="D167" i="2" a="1"/>
  <c r="D167" i="2" s="1"/>
  <c r="E167" i="2" a="1"/>
  <c r="E167" i="2" s="1"/>
  <c r="F167" i="2" a="1"/>
  <c r="F167" i="2" s="1"/>
  <c r="G167" i="2" a="1"/>
  <c r="G167" i="2" s="1"/>
  <c r="H167" i="2" a="1"/>
  <c r="H167" i="2" s="1"/>
  <c r="I167" i="2" a="1"/>
  <c r="I167" i="2" s="1"/>
  <c r="J167" i="2" a="1"/>
  <c r="J167" i="2" s="1"/>
  <c r="K167" i="2" a="1"/>
  <c r="K167" i="2" s="1"/>
  <c r="B168" i="2" a="1"/>
  <c r="B168" i="2" s="1"/>
  <c r="C168" i="2" a="1"/>
  <c r="C168" i="2" s="1"/>
  <c r="D168" i="2" a="1"/>
  <c r="D168" i="2" s="1"/>
  <c r="E168" i="2" a="1"/>
  <c r="E168" i="2" s="1"/>
  <c r="F168" i="2" a="1"/>
  <c r="F168" i="2" s="1"/>
  <c r="G168" i="2" a="1"/>
  <c r="G168" i="2" s="1"/>
  <c r="H168" i="2" a="1"/>
  <c r="H168" i="2" s="1"/>
  <c r="I168" i="2" a="1"/>
  <c r="I168" i="2" s="1"/>
  <c r="J168" i="2" a="1"/>
  <c r="J168" i="2" s="1"/>
  <c r="K168" i="2" a="1"/>
  <c r="K168" i="2" s="1"/>
  <c r="B169" i="2" a="1"/>
  <c r="B169" i="2" s="1"/>
  <c r="C169" i="2" a="1"/>
  <c r="C169" i="2" s="1"/>
  <c r="D169" i="2" a="1"/>
  <c r="D169" i="2" s="1"/>
  <c r="E169" i="2" a="1"/>
  <c r="E169" i="2" s="1"/>
  <c r="F169" i="2" a="1"/>
  <c r="F169" i="2" s="1"/>
  <c r="G169" i="2" a="1"/>
  <c r="G169" i="2" s="1"/>
  <c r="H169" i="2" a="1"/>
  <c r="H169" i="2" s="1"/>
  <c r="I169" i="2" a="1"/>
  <c r="I169" i="2" s="1"/>
  <c r="J169" i="2" a="1"/>
  <c r="J169" i="2" s="1"/>
  <c r="K169" i="2" a="1"/>
  <c r="K169" i="2" s="1"/>
  <c r="B170" i="2" a="1"/>
  <c r="B170" i="2" s="1"/>
  <c r="C170" i="2" a="1"/>
  <c r="C170" i="2" s="1"/>
  <c r="D170" i="2" a="1"/>
  <c r="D170" i="2" s="1"/>
  <c r="E170" i="2" a="1"/>
  <c r="E170" i="2" s="1"/>
  <c r="F170" i="2" a="1"/>
  <c r="F170" i="2" s="1"/>
  <c r="G170" i="2" a="1"/>
  <c r="G170" i="2" s="1"/>
  <c r="H170" i="2" a="1"/>
  <c r="H170" i="2" s="1"/>
  <c r="I170" i="2" a="1"/>
  <c r="I170" i="2" s="1"/>
  <c r="J170" i="2" a="1"/>
  <c r="J170" i="2" s="1"/>
  <c r="K170" i="2" a="1"/>
  <c r="K170" i="2" s="1"/>
  <c r="B171" i="2" a="1"/>
  <c r="B171" i="2" s="1"/>
  <c r="C171" i="2" a="1"/>
  <c r="C171" i="2" s="1"/>
  <c r="D171" i="2" a="1"/>
  <c r="D171" i="2" s="1"/>
  <c r="E171" i="2" a="1"/>
  <c r="E171" i="2" s="1"/>
  <c r="F171" i="2" a="1"/>
  <c r="F171" i="2" s="1"/>
  <c r="G171" i="2" a="1"/>
  <c r="G171" i="2" s="1"/>
  <c r="H171" i="2" a="1"/>
  <c r="H171" i="2" s="1"/>
  <c r="I171" i="2" a="1"/>
  <c r="I171" i="2" s="1"/>
  <c r="J171" i="2" a="1"/>
  <c r="J171" i="2" s="1"/>
  <c r="K171" i="2" a="1"/>
  <c r="K171" i="2" s="1"/>
  <c r="B172" i="2" a="1"/>
  <c r="B172" i="2" s="1"/>
  <c r="C172" i="2" a="1"/>
  <c r="C172" i="2" s="1"/>
  <c r="D172" i="2" a="1"/>
  <c r="D172" i="2" s="1"/>
  <c r="E172" i="2" a="1"/>
  <c r="E172" i="2" s="1"/>
  <c r="F172" i="2" a="1"/>
  <c r="F172" i="2" s="1"/>
  <c r="G172" i="2" a="1"/>
  <c r="G172" i="2" s="1"/>
  <c r="H172" i="2" a="1"/>
  <c r="H172" i="2" s="1"/>
  <c r="I172" i="2" a="1"/>
  <c r="I172" i="2" s="1"/>
  <c r="J172" i="2" a="1"/>
  <c r="J172" i="2" s="1"/>
  <c r="K172" i="2" a="1"/>
  <c r="K172" i="2" s="1"/>
  <c r="B173" i="2" a="1"/>
  <c r="B173" i="2" s="1"/>
  <c r="C173" i="2" a="1"/>
  <c r="C173" i="2" s="1"/>
  <c r="D173" i="2" a="1"/>
  <c r="D173" i="2" s="1"/>
  <c r="E173" i="2" a="1"/>
  <c r="E173" i="2" s="1"/>
  <c r="F173" i="2" a="1"/>
  <c r="F173" i="2" s="1"/>
  <c r="G173" i="2" a="1"/>
  <c r="G173" i="2" s="1"/>
  <c r="H173" i="2" a="1"/>
  <c r="H173" i="2" s="1"/>
  <c r="I173" i="2" a="1"/>
  <c r="I173" i="2" s="1"/>
  <c r="J173" i="2" a="1"/>
  <c r="J173" i="2" s="1"/>
  <c r="K173" i="2" a="1"/>
  <c r="K173" i="2" s="1"/>
  <c r="B174" i="2" a="1"/>
  <c r="B174" i="2" s="1"/>
  <c r="C174" i="2" a="1"/>
  <c r="C174" i="2" s="1"/>
  <c r="D174" i="2" a="1"/>
  <c r="D174" i="2" s="1"/>
  <c r="E174" i="2" a="1"/>
  <c r="E174" i="2" s="1"/>
  <c r="F174" i="2" a="1"/>
  <c r="F174" i="2" s="1"/>
  <c r="G174" i="2" a="1"/>
  <c r="G174" i="2" s="1"/>
  <c r="H174" i="2" a="1"/>
  <c r="H174" i="2" s="1"/>
  <c r="I174" i="2" a="1"/>
  <c r="I174" i="2" s="1"/>
  <c r="J174" i="2" a="1"/>
  <c r="J174" i="2" s="1"/>
  <c r="K174" i="2" a="1"/>
  <c r="K174" i="2" s="1"/>
  <c r="B175" i="2" a="1"/>
  <c r="B175" i="2" s="1"/>
  <c r="C175" i="2" a="1"/>
  <c r="C175" i="2" s="1"/>
  <c r="D175" i="2" a="1"/>
  <c r="D175" i="2" s="1"/>
  <c r="E175" i="2" a="1"/>
  <c r="E175" i="2" s="1"/>
  <c r="F175" i="2" a="1"/>
  <c r="F175" i="2" s="1"/>
  <c r="G175" i="2" a="1"/>
  <c r="G175" i="2" s="1"/>
  <c r="H175" i="2" a="1"/>
  <c r="H175" i="2" s="1"/>
  <c r="I175" i="2" a="1"/>
  <c r="I175" i="2" s="1"/>
  <c r="J175" i="2" a="1"/>
  <c r="J175" i="2" s="1"/>
  <c r="K175" i="2" a="1"/>
  <c r="K175" i="2" s="1"/>
  <c r="B176" i="2" a="1"/>
  <c r="B176" i="2" s="1"/>
  <c r="C176" i="2" a="1"/>
  <c r="C176" i="2" s="1"/>
  <c r="D176" i="2" a="1"/>
  <c r="D176" i="2" s="1"/>
  <c r="E176" i="2" a="1"/>
  <c r="E176" i="2" s="1"/>
  <c r="F176" i="2" a="1"/>
  <c r="F176" i="2" s="1"/>
  <c r="G176" i="2" a="1"/>
  <c r="G176" i="2" s="1"/>
  <c r="H176" i="2" a="1"/>
  <c r="H176" i="2" s="1"/>
  <c r="I176" i="2" a="1"/>
  <c r="I176" i="2" s="1"/>
  <c r="J176" i="2" a="1"/>
  <c r="J176" i="2" s="1"/>
  <c r="K176" i="2" a="1"/>
  <c r="K176" i="2" s="1"/>
  <c r="B177" i="2" a="1"/>
  <c r="B177" i="2" s="1"/>
  <c r="C177" i="2" a="1"/>
  <c r="C177" i="2" s="1"/>
  <c r="D177" i="2" a="1"/>
  <c r="D177" i="2" s="1"/>
  <c r="E177" i="2" a="1"/>
  <c r="E177" i="2" s="1"/>
  <c r="F177" i="2" a="1"/>
  <c r="F177" i="2" s="1"/>
  <c r="G177" i="2" a="1"/>
  <c r="G177" i="2" s="1"/>
  <c r="H177" i="2" a="1"/>
  <c r="H177" i="2" s="1"/>
  <c r="I177" i="2" a="1"/>
  <c r="I177" i="2" s="1"/>
  <c r="J177" i="2" a="1"/>
  <c r="J177" i="2" s="1"/>
  <c r="K177" i="2" a="1"/>
  <c r="K177" i="2" s="1"/>
  <c r="B178" i="2" a="1"/>
  <c r="B178" i="2" s="1"/>
  <c r="C178" i="2" a="1"/>
  <c r="C178" i="2" s="1"/>
  <c r="D178" i="2" a="1"/>
  <c r="D178" i="2" s="1"/>
  <c r="E178" i="2" a="1"/>
  <c r="E178" i="2" s="1"/>
  <c r="F178" i="2" a="1"/>
  <c r="F178" i="2" s="1"/>
  <c r="G178" i="2" a="1"/>
  <c r="G178" i="2" s="1"/>
  <c r="H178" i="2" a="1"/>
  <c r="H178" i="2" s="1"/>
  <c r="I178" i="2" a="1"/>
  <c r="I178" i="2" s="1"/>
  <c r="J178" i="2" a="1"/>
  <c r="J178" i="2" s="1"/>
  <c r="K178" i="2" a="1"/>
  <c r="K178" i="2" s="1"/>
  <c r="B179" i="2" a="1"/>
  <c r="B179" i="2" s="1"/>
  <c r="C179" i="2" a="1"/>
  <c r="C179" i="2" s="1"/>
  <c r="D179" i="2" a="1"/>
  <c r="D179" i="2" s="1"/>
  <c r="E179" i="2" a="1"/>
  <c r="E179" i="2" s="1"/>
  <c r="F179" i="2" a="1"/>
  <c r="F179" i="2" s="1"/>
  <c r="G179" i="2" a="1"/>
  <c r="G179" i="2" s="1"/>
  <c r="H179" i="2" a="1"/>
  <c r="H179" i="2" s="1"/>
  <c r="I179" i="2" a="1"/>
  <c r="I179" i="2" s="1"/>
  <c r="J179" i="2" a="1"/>
  <c r="J179" i="2" s="1"/>
  <c r="K179" i="2" a="1"/>
  <c r="K179" i="2" s="1"/>
  <c r="B180" i="2" a="1"/>
  <c r="B180" i="2" s="1"/>
  <c r="C180" i="2" a="1"/>
  <c r="C180" i="2" s="1"/>
  <c r="D180" i="2" a="1"/>
  <c r="D180" i="2" s="1"/>
  <c r="E180" i="2" a="1"/>
  <c r="E180" i="2" s="1"/>
  <c r="F180" i="2" a="1"/>
  <c r="F180" i="2" s="1"/>
  <c r="G180" i="2" a="1"/>
  <c r="G180" i="2" s="1"/>
  <c r="H180" i="2" a="1"/>
  <c r="H180" i="2" s="1"/>
  <c r="I180" i="2" a="1"/>
  <c r="I180" i="2" s="1"/>
  <c r="J180" i="2" a="1"/>
  <c r="J180" i="2" s="1"/>
  <c r="K180" i="2" a="1"/>
  <c r="K180" i="2" s="1"/>
  <c r="B181" i="2" a="1"/>
  <c r="B181" i="2" s="1"/>
  <c r="C181" i="2" a="1"/>
  <c r="C181" i="2" s="1"/>
  <c r="D181" i="2" a="1"/>
  <c r="D181" i="2" s="1"/>
  <c r="E181" i="2" a="1"/>
  <c r="E181" i="2" s="1"/>
  <c r="F181" i="2" a="1"/>
  <c r="F181" i="2" s="1"/>
  <c r="G181" i="2" a="1"/>
  <c r="G181" i="2" s="1"/>
  <c r="H181" i="2" a="1"/>
  <c r="H181" i="2" s="1"/>
  <c r="I181" i="2" a="1"/>
  <c r="I181" i="2" s="1"/>
  <c r="J181" i="2" a="1"/>
  <c r="J181" i="2" s="1"/>
  <c r="K181" i="2" a="1"/>
  <c r="K181" i="2" s="1"/>
  <c r="B182" i="2" a="1"/>
  <c r="B182" i="2" s="1"/>
  <c r="C182" i="2" a="1"/>
  <c r="C182" i="2" s="1"/>
  <c r="D182" i="2" a="1"/>
  <c r="D182" i="2" s="1"/>
  <c r="E182" i="2" a="1"/>
  <c r="E182" i="2" s="1"/>
  <c r="F182" i="2" a="1"/>
  <c r="F182" i="2" s="1"/>
  <c r="G182" i="2" a="1"/>
  <c r="G182" i="2" s="1"/>
  <c r="H182" i="2" a="1"/>
  <c r="H182" i="2" s="1"/>
  <c r="I182" i="2" a="1"/>
  <c r="I182" i="2" s="1"/>
  <c r="J182" i="2" a="1"/>
  <c r="J182" i="2" s="1"/>
  <c r="K182" i="2" a="1"/>
  <c r="K182" i="2" s="1"/>
  <c r="B183" i="2" a="1"/>
  <c r="B183" i="2" s="1"/>
  <c r="C183" i="2" a="1"/>
  <c r="C183" i="2" s="1"/>
  <c r="D183" i="2" a="1"/>
  <c r="D183" i="2" s="1"/>
  <c r="E183" i="2" a="1"/>
  <c r="E183" i="2" s="1"/>
  <c r="F183" i="2" a="1"/>
  <c r="F183" i="2" s="1"/>
  <c r="G183" i="2" a="1"/>
  <c r="G183" i="2" s="1"/>
  <c r="H183" i="2" a="1"/>
  <c r="H183" i="2" s="1"/>
  <c r="I183" i="2" a="1"/>
  <c r="I183" i="2" s="1"/>
  <c r="J183" i="2" a="1"/>
  <c r="J183" i="2" s="1"/>
  <c r="K183" i="2" a="1"/>
  <c r="K183" i="2" s="1"/>
  <c r="B184" i="2" a="1"/>
  <c r="B184" i="2" s="1"/>
  <c r="C184" i="2" a="1"/>
  <c r="C184" i="2" s="1"/>
  <c r="D184" i="2" a="1"/>
  <c r="D184" i="2" s="1"/>
  <c r="E184" i="2" a="1"/>
  <c r="E184" i="2" s="1"/>
  <c r="F184" i="2" a="1"/>
  <c r="F184" i="2" s="1"/>
  <c r="G184" i="2" a="1"/>
  <c r="G184" i="2" s="1"/>
  <c r="H184" i="2" a="1"/>
  <c r="H184" i="2" s="1"/>
  <c r="I184" i="2" a="1"/>
  <c r="I184" i="2" s="1"/>
  <c r="J184" i="2" a="1"/>
  <c r="J184" i="2" s="1"/>
  <c r="K184" i="2" a="1"/>
  <c r="K184" i="2" s="1"/>
  <c r="B185" i="2" a="1"/>
  <c r="B185" i="2" s="1"/>
  <c r="C185" i="2" a="1"/>
  <c r="C185" i="2" s="1"/>
  <c r="D185" i="2" a="1"/>
  <c r="D185" i="2" s="1"/>
  <c r="E185" i="2" a="1"/>
  <c r="E185" i="2" s="1"/>
  <c r="F185" i="2" a="1"/>
  <c r="F185" i="2" s="1"/>
  <c r="G185" i="2" a="1"/>
  <c r="G185" i="2" s="1"/>
  <c r="H185" i="2" a="1"/>
  <c r="H185" i="2" s="1"/>
  <c r="I185" i="2" a="1"/>
  <c r="I185" i="2" s="1"/>
  <c r="J185" i="2" a="1"/>
  <c r="J185" i="2" s="1"/>
  <c r="K185" i="2" a="1"/>
  <c r="K185" i="2" s="1"/>
  <c r="B186" i="2" a="1"/>
  <c r="B186" i="2" s="1"/>
  <c r="C186" i="2" a="1"/>
  <c r="C186" i="2" s="1"/>
  <c r="D186" i="2" a="1"/>
  <c r="D186" i="2" s="1"/>
  <c r="E186" i="2" a="1"/>
  <c r="E186" i="2" s="1"/>
  <c r="F186" i="2" a="1"/>
  <c r="F186" i="2" s="1"/>
  <c r="G186" i="2" a="1"/>
  <c r="G186" i="2" s="1"/>
  <c r="H186" i="2" a="1"/>
  <c r="H186" i="2" s="1"/>
  <c r="I186" i="2" a="1"/>
  <c r="I186" i="2" s="1"/>
  <c r="J186" i="2" a="1"/>
  <c r="J186" i="2" s="1"/>
  <c r="K186" i="2" a="1"/>
  <c r="K186" i="2" s="1"/>
  <c r="B187" i="2" a="1"/>
  <c r="B187" i="2" s="1"/>
  <c r="C187" i="2" a="1"/>
  <c r="C187" i="2" s="1"/>
  <c r="D187" i="2" a="1"/>
  <c r="D187" i="2" s="1"/>
  <c r="E187" i="2" a="1"/>
  <c r="E187" i="2" s="1"/>
  <c r="F187" i="2" a="1"/>
  <c r="F187" i="2" s="1"/>
  <c r="G187" i="2" a="1"/>
  <c r="G187" i="2" s="1"/>
  <c r="H187" i="2" a="1"/>
  <c r="H187" i="2" s="1"/>
  <c r="I187" i="2" a="1"/>
  <c r="I187" i="2" s="1"/>
  <c r="J187" i="2" a="1"/>
  <c r="J187" i="2" s="1"/>
  <c r="K187" i="2" a="1"/>
  <c r="K187" i="2" s="1"/>
  <c r="B188" i="2" a="1"/>
  <c r="B188" i="2" s="1"/>
  <c r="C188" i="2" a="1"/>
  <c r="C188" i="2" s="1"/>
  <c r="D188" i="2" a="1"/>
  <c r="D188" i="2" s="1"/>
  <c r="E188" i="2" a="1"/>
  <c r="E188" i="2" s="1"/>
  <c r="F188" i="2" a="1"/>
  <c r="F188" i="2" s="1"/>
  <c r="G188" i="2" a="1"/>
  <c r="G188" i="2" s="1"/>
  <c r="H188" i="2" a="1"/>
  <c r="H188" i="2" s="1"/>
  <c r="I188" i="2" a="1"/>
  <c r="I188" i="2" s="1"/>
  <c r="J188" i="2" a="1"/>
  <c r="J188" i="2" s="1"/>
  <c r="K188" i="2" a="1"/>
  <c r="K188" i="2" s="1"/>
  <c r="B189" i="2" a="1"/>
  <c r="B189" i="2" s="1"/>
  <c r="C189" i="2" a="1"/>
  <c r="C189" i="2" s="1"/>
  <c r="D189" i="2" a="1"/>
  <c r="D189" i="2" s="1"/>
  <c r="E189" i="2" a="1"/>
  <c r="E189" i="2" s="1"/>
  <c r="F189" i="2" a="1"/>
  <c r="F189" i="2" s="1"/>
  <c r="G189" i="2" a="1"/>
  <c r="G189" i="2" s="1"/>
  <c r="H189" i="2" a="1"/>
  <c r="H189" i="2" s="1"/>
  <c r="I189" i="2" a="1"/>
  <c r="I189" i="2" s="1"/>
  <c r="J189" i="2" a="1"/>
  <c r="J189" i="2" s="1"/>
  <c r="K189" i="2" a="1"/>
  <c r="K189" i="2" s="1"/>
  <c r="B190" i="2" a="1"/>
  <c r="B190" i="2" s="1"/>
  <c r="C190" i="2" a="1"/>
  <c r="C190" i="2" s="1"/>
  <c r="D190" i="2" a="1"/>
  <c r="D190" i="2" s="1"/>
  <c r="E190" i="2" a="1"/>
  <c r="E190" i="2" s="1"/>
  <c r="F190" i="2" a="1"/>
  <c r="F190" i="2" s="1"/>
  <c r="G190" i="2" a="1"/>
  <c r="G190" i="2" s="1"/>
  <c r="H190" i="2" a="1"/>
  <c r="H190" i="2" s="1"/>
  <c r="I190" i="2" a="1"/>
  <c r="I190" i="2" s="1"/>
  <c r="J190" i="2" a="1"/>
  <c r="J190" i="2" s="1"/>
  <c r="K190" i="2" a="1"/>
  <c r="K190" i="2" s="1"/>
  <c r="B191" i="2" a="1"/>
  <c r="B191" i="2" s="1"/>
  <c r="C191" i="2" a="1"/>
  <c r="C191" i="2" s="1"/>
  <c r="D191" i="2" a="1"/>
  <c r="D191" i="2" s="1"/>
  <c r="E191" i="2" a="1"/>
  <c r="E191" i="2" s="1"/>
  <c r="F191" i="2" a="1"/>
  <c r="F191" i="2" s="1"/>
  <c r="G191" i="2" a="1"/>
  <c r="G191" i="2" s="1"/>
  <c r="H191" i="2" a="1"/>
  <c r="H191" i="2" s="1"/>
  <c r="I191" i="2" a="1"/>
  <c r="I191" i="2" s="1"/>
  <c r="J191" i="2" a="1"/>
  <c r="J191" i="2" s="1"/>
  <c r="K191" i="2" a="1"/>
  <c r="K191" i="2" s="1"/>
  <c r="B192" i="2" a="1"/>
  <c r="B192" i="2" s="1"/>
  <c r="C192" i="2" a="1"/>
  <c r="C192" i="2" s="1"/>
  <c r="D192" i="2" a="1"/>
  <c r="D192" i="2" s="1"/>
  <c r="E192" i="2" a="1"/>
  <c r="E192" i="2" s="1"/>
  <c r="F192" i="2" a="1"/>
  <c r="F192" i="2" s="1"/>
  <c r="G192" i="2" a="1"/>
  <c r="G192" i="2" s="1"/>
  <c r="H192" i="2" a="1"/>
  <c r="H192" i="2" s="1"/>
  <c r="I192" i="2" a="1"/>
  <c r="I192" i="2" s="1"/>
  <c r="J192" i="2" a="1"/>
  <c r="J192" i="2" s="1"/>
  <c r="K192" i="2" a="1"/>
  <c r="K192" i="2" s="1"/>
  <c r="B193" i="2" a="1"/>
  <c r="B193" i="2" s="1"/>
  <c r="C193" i="2" a="1"/>
  <c r="C193" i="2" s="1"/>
  <c r="D193" i="2" a="1"/>
  <c r="D193" i="2" s="1"/>
  <c r="E193" i="2" a="1"/>
  <c r="E193" i="2" s="1"/>
  <c r="F193" i="2" a="1"/>
  <c r="F193" i="2" s="1"/>
  <c r="G193" i="2" a="1"/>
  <c r="G193" i="2" s="1"/>
  <c r="H193" i="2" a="1"/>
  <c r="H193" i="2" s="1"/>
  <c r="I193" i="2" a="1"/>
  <c r="I193" i="2" s="1"/>
  <c r="J193" i="2" a="1"/>
  <c r="J193" i="2" s="1"/>
  <c r="K193" i="2" a="1"/>
  <c r="K193" i="2" s="1"/>
  <c r="B194" i="2" a="1"/>
  <c r="B194" i="2" s="1"/>
  <c r="C194" i="2" a="1"/>
  <c r="C194" i="2" s="1"/>
  <c r="D194" i="2" a="1"/>
  <c r="D194" i="2" s="1"/>
  <c r="E194" i="2" a="1"/>
  <c r="E194" i="2" s="1"/>
  <c r="F194" i="2" a="1"/>
  <c r="F194" i="2" s="1"/>
  <c r="G194" i="2" a="1"/>
  <c r="G194" i="2" s="1"/>
  <c r="H194" i="2" a="1"/>
  <c r="H194" i="2" s="1"/>
  <c r="I194" i="2" a="1"/>
  <c r="I194" i="2" s="1"/>
  <c r="J194" i="2" a="1"/>
  <c r="J194" i="2" s="1"/>
  <c r="K194" i="2" a="1"/>
  <c r="K194" i="2" s="1"/>
  <c r="B195" i="2" a="1"/>
  <c r="B195" i="2" s="1"/>
  <c r="C195" i="2" a="1"/>
  <c r="C195" i="2" s="1"/>
  <c r="D195" i="2" a="1"/>
  <c r="D195" i="2" s="1"/>
  <c r="E195" i="2" a="1"/>
  <c r="E195" i="2" s="1"/>
  <c r="F195" i="2" a="1"/>
  <c r="F195" i="2" s="1"/>
  <c r="G195" i="2" a="1"/>
  <c r="G195" i="2" s="1"/>
  <c r="H195" i="2" a="1"/>
  <c r="H195" i="2" s="1"/>
  <c r="I195" i="2" a="1"/>
  <c r="I195" i="2" s="1"/>
  <c r="J195" i="2" a="1"/>
  <c r="J195" i="2" s="1"/>
  <c r="K195" i="2" a="1"/>
  <c r="K195" i="2" s="1"/>
  <c r="B196" i="2" a="1"/>
  <c r="B196" i="2" s="1"/>
  <c r="C196" i="2" a="1"/>
  <c r="C196" i="2" s="1"/>
  <c r="D196" i="2" a="1"/>
  <c r="D196" i="2" s="1"/>
  <c r="E196" i="2" a="1"/>
  <c r="E196" i="2" s="1"/>
  <c r="F196" i="2" a="1"/>
  <c r="F196" i="2" s="1"/>
  <c r="G196" i="2" a="1"/>
  <c r="G196" i="2" s="1"/>
  <c r="H196" i="2" a="1"/>
  <c r="H196" i="2" s="1"/>
  <c r="I196" i="2" a="1"/>
  <c r="I196" i="2" s="1"/>
  <c r="J196" i="2" a="1"/>
  <c r="J196" i="2" s="1"/>
  <c r="K196" i="2" a="1"/>
  <c r="K196" i="2" s="1"/>
  <c r="B197" i="2" a="1"/>
  <c r="B197" i="2" s="1"/>
  <c r="C197" i="2" a="1"/>
  <c r="C197" i="2" s="1"/>
  <c r="D197" i="2" a="1"/>
  <c r="D197" i="2" s="1"/>
  <c r="E197" i="2" a="1"/>
  <c r="E197" i="2" s="1"/>
  <c r="F197" i="2" a="1"/>
  <c r="F197" i="2" s="1"/>
  <c r="G197" i="2" a="1"/>
  <c r="G197" i="2" s="1"/>
  <c r="H197" i="2" a="1"/>
  <c r="H197" i="2" s="1"/>
  <c r="I197" i="2" a="1"/>
  <c r="I197" i="2" s="1"/>
  <c r="J197" i="2" a="1"/>
  <c r="J197" i="2" s="1"/>
  <c r="K197" i="2" a="1"/>
  <c r="K197" i="2" s="1"/>
  <c r="B198" i="2" a="1"/>
  <c r="B198" i="2" s="1"/>
  <c r="C198" i="2" a="1"/>
  <c r="C198" i="2" s="1"/>
  <c r="D198" i="2" a="1"/>
  <c r="D198" i="2" s="1"/>
  <c r="E198" i="2" a="1"/>
  <c r="E198" i="2" s="1"/>
  <c r="F198" i="2" a="1"/>
  <c r="F198" i="2" s="1"/>
  <c r="G198" i="2" a="1"/>
  <c r="G198" i="2" s="1"/>
  <c r="H198" i="2" a="1"/>
  <c r="H198" i="2" s="1"/>
  <c r="I198" i="2" a="1"/>
  <c r="I198" i="2" s="1"/>
  <c r="J198" i="2" a="1"/>
  <c r="J198" i="2" s="1"/>
  <c r="K198" i="2" a="1"/>
  <c r="K198" i="2" s="1"/>
  <c r="B199" i="2" a="1"/>
  <c r="B199" i="2" s="1"/>
  <c r="C199" i="2" a="1"/>
  <c r="C199" i="2" s="1"/>
  <c r="D199" i="2" a="1"/>
  <c r="D199" i="2" s="1"/>
  <c r="E199" i="2" a="1"/>
  <c r="E199" i="2" s="1"/>
  <c r="F199" i="2" a="1"/>
  <c r="F199" i="2" s="1"/>
  <c r="G199" i="2" a="1"/>
  <c r="G199" i="2" s="1"/>
  <c r="H199" i="2" a="1"/>
  <c r="H199" i="2" s="1"/>
  <c r="I199" i="2" a="1"/>
  <c r="I199" i="2" s="1"/>
  <c r="J199" i="2" a="1"/>
  <c r="J199" i="2" s="1"/>
  <c r="K199" i="2" a="1"/>
  <c r="K199" i="2" s="1"/>
  <c r="B200" i="2" a="1"/>
  <c r="B200" i="2" s="1"/>
  <c r="C200" i="2" a="1"/>
  <c r="C200" i="2" s="1"/>
  <c r="D200" i="2" a="1"/>
  <c r="D200" i="2" s="1"/>
  <c r="E200" i="2" a="1"/>
  <c r="E200" i="2" s="1"/>
  <c r="F200" i="2" a="1"/>
  <c r="F200" i="2" s="1"/>
  <c r="G200" i="2" a="1"/>
  <c r="G200" i="2" s="1"/>
  <c r="H200" i="2" a="1"/>
  <c r="H200" i="2" s="1"/>
  <c r="I200" i="2" a="1"/>
  <c r="I200" i="2" s="1"/>
  <c r="J200" i="2" a="1"/>
  <c r="J200" i="2" s="1"/>
  <c r="K200" i="2" a="1"/>
  <c r="K200" i="2" s="1"/>
  <c r="B201" i="2" a="1"/>
  <c r="B201" i="2" s="1"/>
  <c r="C201" i="2" a="1"/>
  <c r="C201" i="2" s="1"/>
  <c r="D201" i="2" a="1"/>
  <c r="D201" i="2" s="1"/>
  <c r="E201" i="2" a="1"/>
  <c r="E201" i="2" s="1"/>
  <c r="F201" i="2" a="1"/>
  <c r="F201" i="2" s="1"/>
  <c r="G201" i="2" a="1"/>
  <c r="G201" i="2" s="1"/>
  <c r="H201" i="2" a="1"/>
  <c r="H201" i="2" s="1"/>
  <c r="I201" i="2" a="1"/>
  <c r="I201" i="2" s="1"/>
  <c r="J201" i="2" a="1"/>
  <c r="J201" i="2" s="1"/>
  <c r="K201" i="2" a="1"/>
  <c r="K201" i="2" s="1"/>
  <c r="B202" i="2" a="1"/>
  <c r="B202" i="2" s="1"/>
  <c r="C202" i="2" a="1"/>
  <c r="C202" i="2" s="1"/>
  <c r="D202" i="2" a="1"/>
  <c r="D202" i="2" s="1"/>
  <c r="E202" i="2" a="1"/>
  <c r="E202" i="2" s="1"/>
  <c r="F202" i="2" a="1"/>
  <c r="F202" i="2" s="1"/>
  <c r="G202" i="2" a="1"/>
  <c r="G202" i="2" s="1"/>
  <c r="H202" i="2" a="1"/>
  <c r="H202" i="2" s="1"/>
  <c r="I202" i="2" a="1"/>
  <c r="I202" i="2" s="1"/>
  <c r="J202" i="2" a="1"/>
  <c r="J202" i="2" s="1"/>
  <c r="K202" i="2" a="1"/>
  <c r="K202" i="2" s="1"/>
  <c r="B203" i="2" a="1"/>
  <c r="B203" i="2" s="1"/>
  <c r="C203" i="2" a="1"/>
  <c r="C203" i="2" s="1"/>
  <c r="D203" i="2" a="1"/>
  <c r="D203" i="2" s="1"/>
  <c r="E203" i="2" a="1"/>
  <c r="E203" i="2" s="1"/>
  <c r="F203" i="2" a="1"/>
  <c r="F203" i="2" s="1"/>
  <c r="G203" i="2" a="1"/>
  <c r="G203" i="2" s="1"/>
  <c r="H203" i="2" a="1"/>
  <c r="H203" i="2" s="1"/>
  <c r="I203" i="2" a="1"/>
  <c r="I203" i="2" s="1"/>
  <c r="J203" i="2" a="1"/>
  <c r="J203" i="2" s="1"/>
  <c r="K203" i="2" a="1"/>
  <c r="K203" i="2" s="1"/>
  <c r="B204" i="2" a="1"/>
  <c r="B204" i="2" s="1"/>
  <c r="C204" i="2" a="1"/>
  <c r="C204" i="2" s="1"/>
  <c r="D204" i="2" a="1"/>
  <c r="D204" i="2" s="1"/>
  <c r="E204" i="2" a="1"/>
  <c r="E204" i="2" s="1"/>
  <c r="F204" i="2" a="1"/>
  <c r="F204" i="2" s="1"/>
  <c r="G204" i="2" a="1"/>
  <c r="G204" i="2" s="1"/>
  <c r="H204" i="2" a="1"/>
  <c r="H204" i="2" s="1"/>
  <c r="I204" i="2" a="1"/>
  <c r="I204" i="2" s="1"/>
  <c r="J204" i="2" a="1"/>
  <c r="J204" i="2" s="1"/>
  <c r="K204" i="2" a="1"/>
  <c r="K204" i="2" s="1"/>
  <c r="B205" i="2" a="1"/>
  <c r="B205" i="2" s="1"/>
  <c r="C205" i="2" a="1"/>
  <c r="C205" i="2" s="1"/>
  <c r="D205" i="2" a="1"/>
  <c r="D205" i="2" s="1"/>
  <c r="E205" i="2" a="1"/>
  <c r="E205" i="2" s="1"/>
  <c r="F205" i="2" a="1"/>
  <c r="F205" i="2" s="1"/>
  <c r="G205" i="2" a="1"/>
  <c r="G205" i="2" s="1"/>
  <c r="H205" i="2" a="1"/>
  <c r="H205" i="2" s="1"/>
  <c r="I205" i="2" a="1"/>
  <c r="I205" i="2" s="1"/>
  <c r="J205" i="2" a="1"/>
  <c r="J205" i="2" s="1"/>
  <c r="K205" i="2" a="1"/>
  <c r="K205" i="2" s="1"/>
  <c r="B206" i="2" a="1"/>
  <c r="B206" i="2" s="1"/>
  <c r="C206" i="2" a="1"/>
  <c r="C206" i="2" s="1"/>
  <c r="D206" i="2" a="1"/>
  <c r="D206" i="2" s="1"/>
  <c r="E206" i="2" a="1"/>
  <c r="E206" i="2" s="1"/>
  <c r="F206" i="2" a="1"/>
  <c r="F206" i="2" s="1"/>
  <c r="G206" i="2" a="1"/>
  <c r="G206" i="2" s="1"/>
  <c r="H206" i="2" a="1"/>
  <c r="H206" i="2" s="1"/>
  <c r="I206" i="2" a="1"/>
  <c r="I206" i="2" s="1"/>
  <c r="J206" i="2" a="1"/>
  <c r="J206" i="2" s="1"/>
  <c r="K206" i="2" a="1"/>
  <c r="K206" i="2" s="1"/>
  <c r="B207" i="2" a="1"/>
  <c r="B207" i="2" s="1"/>
  <c r="C207" i="2" a="1"/>
  <c r="C207" i="2" s="1"/>
  <c r="D207" i="2" a="1"/>
  <c r="D207" i="2" s="1"/>
  <c r="E207" i="2" a="1"/>
  <c r="E207" i="2" s="1"/>
  <c r="F207" i="2" a="1"/>
  <c r="F207" i="2" s="1"/>
  <c r="G207" i="2" a="1"/>
  <c r="G207" i="2" s="1"/>
  <c r="H207" i="2" a="1"/>
  <c r="H207" i="2" s="1"/>
  <c r="I207" i="2" a="1"/>
  <c r="I207" i="2" s="1"/>
  <c r="J207" i="2" a="1"/>
  <c r="J207" i="2" s="1"/>
  <c r="K207" i="2" a="1"/>
  <c r="K207" i="2" s="1"/>
  <c r="B208" i="2" a="1"/>
  <c r="B208" i="2" s="1"/>
  <c r="C208" i="2" a="1"/>
  <c r="C208" i="2" s="1"/>
  <c r="D208" i="2" a="1"/>
  <c r="D208" i="2" s="1"/>
  <c r="E208" i="2" a="1"/>
  <c r="E208" i="2" s="1"/>
  <c r="F208" i="2" a="1"/>
  <c r="F208" i="2" s="1"/>
  <c r="G208" i="2" a="1"/>
  <c r="G208" i="2" s="1"/>
  <c r="H208" i="2" a="1"/>
  <c r="H208" i="2" s="1"/>
  <c r="I208" i="2" a="1"/>
  <c r="I208" i="2" s="1"/>
  <c r="J208" i="2" a="1"/>
  <c r="J208" i="2" s="1"/>
  <c r="K208" i="2" a="1"/>
  <c r="K208" i="2" s="1"/>
  <c r="B209" i="2" a="1"/>
  <c r="B209" i="2" s="1"/>
  <c r="C209" i="2" a="1"/>
  <c r="C209" i="2" s="1"/>
  <c r="D209" i="2" a="1"/>
  <c r="D209" i="2" s="1"/>
  <c r="E209" i="2" a="1"/>
  <c r="E209" i="2" s="1"/>
  <c r="F209" i="2" a="1"/>
  <c r="F209" i="2" s="1"/>
  <c r="G209" i="2" a="1"/>
  <c r="G209" i="2" s="1"/>
  <c r="H209" i="2" a="1"/>
  <c r="H209" i="2" s="1"/>
  <c r="I209" i="2" a="1"/>
  <c r="I209" i="2" s="1"/>
  <c r="J209" i="2" a="1"/>
  <c r="J209" i="2" s="1"/>
  <c r="K209" i="2" a="1"/>
  <c r="K209" i="2" s="1"/>
  <c r="B210" i="2" a="1"/>
  <c r="B210" i="2" s="1"/>
  <c r="C210" i="2" a="1"/>
  <c r="C210" i="2" s="1"/>
  <c r="D210" i="2" a="1"/>
  <c r="D210" i="2" s="1"/>
  <c r="E210" i="2" a="1"/>
  <c r="E210" i="2" s="1"/>
  <c r="F210" i="2" a="1"/>
  <c r="F210" i="2" s="1"/>
  <c r="G210" i="2" a="1"/>
  <c r="G210" i="2" s="1"/>
  <c r="H210" i="2" a="1"/>
  <c r="H210" i="2" s="1"/>
  <c r="I210" i="2" a="1"/>
  <c r="I210" i="2" s="1"/>
  <c r="J210" i="2" a="1"/>
  <c r="J210" i="2" s="1"/>
  <c r="K210" i="2" a="1"/>
  <c r="K210" i="2" s="1"/>
  <c r="B211" i="2" a="1"/>
  <c r="B211" i="2" s="1"/>
  <c r="C211" i="2" a="1"/>
  <c r="C211" i="2" s="1"/>
  <c r="D211" i="2" a="1"/>
  <c r="D211" i="2" s="1"/>
  <c r="E211" i="2" a="1"/>
  <c r="E211" i="2" s="1"/>
  <c r="F211" i="2" a="1"/>
  <c r="F211" i="2" s="1"/>
  <c r="G211" i="2" a="1"/>
  <c r="G211" i="2" s="1"/>
  <c r="H211" i="2" a="1"/>
  <c r="H211" i="2" s="1"/>
  <c r="I211" i="2" a="1"/>
  <c r="I211" i="2" s="1"/>
  <c r="J211" i="2" a="1"/>
  <c r="J211" i="2" s="1"/>
  <c r="K211" i="2" a="1"/>
  <c r="K211" i="2" s="1"/>
  <c r="B212" i="2" a="1"/>
  <c r="B212" i="2" s="1"/>
  <c r="C212" i="2" a="1"/>
  <c r="C212" i="2" s="1"/>
  <c r="D212" i="2" a="1"/>
  <c r="D212" i="2" s="1"/>
  <c r="E212" i="2" a="1"/>
  <c r="E212" i="2" s="1"/>
  <c r="F212" i="2" a="1"/>
  <c r="F212" i="2" s="1"/>
  <c r="G212" i="2" a="1"/>
  <c r="G212" i="2" s="1"/>
  <c r="H212" i="2" a="1"/>
  <c r="H212" i="2" s="1"/>
  <c r="I212" i="2" a="1"/>
  <c r="I212" i="2" s="1"/>
  <c r="J212" i="2" a="1"/>
  <c r="J212" i="2" s="1"/>
  <c r="K212" i="2" a="1"/>
  <c r="K212" i="2" s="1"/>
  <c r="B213" i="2" a="1"/>
  <c r="B213" i="2" s="1"/>
  <c r="C213" i="2" a="1"/>
  <c r="C213" i="2" s="1"/>
  <c r="D213" i="2" a="1"/>
  <c r="D213" i="2" s="1"/>
  <c r="E213" i="2" a="1"/>
  <c r="E213" i="2" s="1"/>
  <c r="F213" i="2" a="1"/>
  <c r="F213" i="2" s="1"/>
  <c r="G213" i="2" a="1"/>
  <c r="G213" i="2" s="1"/>
  <c r="H213" i="2" a="1"/>
  <c r="H213" i="2" s="1"/>
  <c r="I213" i="2" a="1"/>
  <c r="I213" i="2" s="1"/>
  <c r="J213" i="2" a="1"/>
  <c r="J213" i="2" s="1"/>
  <c r="K213" i="2" a="1"/>
  <c r="K213" i="2" s="1"/>
  <c r="B214" i="2" a="1"/>
  <c r="B214" i="2" s="1"/>
  <c r="C214" i="2" a="1"/>
  <c r="C214" i="2" s="1"/>
  <c r="D214" i="2" a="1"/>
  <c r="D214" i="2" s="1"/>
  <c r="E214" i="2" a="1"/>
  <c r="E214" i="2" s="1"/>
  <c r="F214" i="2" a="1"/>
  <c r="F214" i="2" s="1"/>
  <c r="G214" i="2" a="1"/>
  <c r="G214" i="2" s="1"/>
  <c r="H214" i="2" a="1"/>
  <c r="H214" i="2" s="1"/>
  <c r="I214" i="2" a="1"/>
  <c r="I214" i="2" s="1"/>
  <c r="J214" i="2" a="1"/>
  <c r="J214" i="2" s="1"/>
  <c r="K214" i="2" a="1"/>
  <c r="K214" i="2" s="1"/>
  <c r="B215" i="2" a="1"/>
  <c r="B215" i="2" s="1"/>
  <c r="C215" i="2" a="1"/>
  <c r="C215" i="2" s="1"/>
  <c r="D215" i="2" a="1"/>
  <c r="D215" i="2" s="1"/>
  <c r="E215" i="2" a="1"/>
  <c r="E215" i="2" s="1"/>
  <c r="F215" i="2" a="1"/>
  <c r="F215" i="2" s="1"/>
  <c r="G215" i="2" a="1"/>
  <c r="G215" i="2" s="1"/>
  <c r="H215" i="2" a="1"/>
  <c r="H215" i="2" s="1"/>
  <c r="I215" i="2" a="1"/>
  <c r="I215" i="2" s="1"/>
  <c r="J215" i="2" a="1"/>
  <c r="J215" i="2" s="1"/>
  <c r="K215" i="2" a="1"/>
  <c r="K215" i="2" s="1"/>
  <c r="B216" i="2" a="1"/>
  <c r="B216" i="2" s="1"/>
  <c r="C216" i="2" a="1"/>
  <c r="C216" i="2" s="1"/>
  <c r="D216" i="2" a="1"/>
  <c r="D216" i="2" s="1"/>
  <c r="E216" i="2" a="1"/>
  <c r="E216" i="2" s="1"/>
  <c r="F216" i="2" a="1"/>
  <c r="F216" i="2" s="1"/>
  <c r="G216" i="2" a="1"/>
  <c r="G216" i="2" s="1"/>
  <c r="H216" i="2" a="1"/>
  <c r="H216" i="2" s="1"/>
  <c r="I216" i="2" a="1"/>
  <c r="I216" i="2" s="1"/>
  <c r="J216" i="2" a="1"/>
  <c r="J216" i="2" s="1"/>
  <c r="K216" i="2" a="1"/>
  <c r="K216" i="2" s="1"/>
  <c r="B217" i="2" a="1"/>
  <c r="B217" i="2" s="1"/>
  <c r="C217" i="2" a="1"/>
  <c r="C217" i="2" s="1"/>
  <c r="D217" i="2" a="1"/>
  <c r="D217" i="2" s="1"/>
  <c r="E217" i="2" a="1"/>
  <c r="E217" i="2" s="1"/>
  <c r="F217" i="2" a="1"/>
  <c r="F217" i="2" s="1"/>
  <c r="G217" i="2" a="1"/>
  <c r="G217" i="2" s="1"/>
  <c r="H217" i="2" a="1"/>
  <c r="H217" i="2" s="1"/>
  <c r="I217" i="2" a="1"/>
  <c r="I217" i="2" s="1"/>
  <c r="J217" i="2" a="1"/>
  <c r="J217" i="2" s="1"/>
  <c r="K217" i="2" a="1"/>
  <c r="K217" i="2" s="1"/>
  <c r="B218" i="2" a="1"/>
  <c r="B218" i="2" s="1"/>
  <c r="C218" i="2" a="1"/>
  <c r="C218" i="2" s="1"/>
  <c r="D218" i="2" a="1"/>
  <c r="D218" i="2" s="1"/>
  <c r="E218" i="2" a="1"/>
  <c r="E218" i="2" s="1"/>
  <c r="F218" i="2" a="1"/>
  <c r="F218" i="2" s="1"/>
  <c r="G218" i="2" a="1"/>
  <c r="G218" i="2" s="1"/>
  <c r="H218" i="2" a="1"/>
  <c r="H218" i="2" s="1"/>
  <c r="I218" i="2" a="1"/>
  <c r="I218" i="2" s="1"/>
  <c r="J218" i="2" a="1"/>
  <c r="J218" i="2" s="1"/>
  <c r="K218" i="2" a="1"/>
  <c r="K218" i="2" s="1"/>
  <c r="B219" i="2" a="1"/>
  <c r="B219" i="2" s="1"/>
  <c r="C219" i="2" a="1"/>
  <c r="C219" i="2" s="1"/>
  <c r="D219" i="2" a="1"/>
  <c r="D219" i="2" s="1"/>
  <c r="E219" i="2" a="1"/>
  <c r="E219" i="2" s="1"/>
  <c r="F219" i="2" a="1"/>
  <c r="F219" i="2" s="1"/>
  <c r="G219" i="2" a="1"/>
  <c r="G219" i="2" s="1"/>
  <c r="H219" i="2" a="1"/>
  <c r="H219" i="2" s="1"/>
  <c r="I219" i="2" a="1"/>
  <c r="I219" i="2" s="1"/>
  <c r="J219" i="2" a="1"/>
  <c r="J219" i="2" s="1"/>
  <c r="K219" i="2" a="1"/>
  <c r="K219" i="2" s="1"/>
  <c r="B220" i="2" a="1"/>
  <c r="B220" i="2" s="1"/>
  <c r="C220" i="2" a="1"/>
  <c r="C220" i="2" s="1"/>
  <c r="D220" i="2" a="1"/>
  <c r="D220" i="2" s="1"/>
  <c r="E220" i="2" a="1"/>
  <c r="E220" i="2" s="1"/>
  <c r="F220" i="2" a="1"/>
  <c r="F220" i="2" s="1"/>
  <c r="G220" i="2" a="1"/>
  <c r="G220" i="2" s="1"/>
  <c r="H220" i="2" a="1"/>
  <c r="H220" i="2" s="1"/>
  <c r="I220" i="2" a="1"/>
  <c r="I220" i="2" s="1"/>
  <c r="J220" i="2" a="1"/>
  <c r="J220" i="2" s="1"/>
  <c r="K220" i="2" a="1"/>
  <c r="K220" i="2" s="1"/>
  <c r="B221" i="2" a="1"/>
  <c r="B221" i="2" s="1"/>
  <c r="C221" i="2" a="1"/>
  <c r="C221" i="2" s="1"/>
  <c r="D221" i="2" a="1"/>
  <c r="D221" i="2" s="1"/>
  <c r="E221" i="2" a="1"/>
  <c r="E221" i="2" s="1"/>
  <c r="F221" i="2" a="1"/>
  <c r="F221" i="2" s="1"/>
  <c r="G221" i="2" a="1"/>
  <c r="G221" i="2" s="1"/>
  <c r="H221" i="2" a="1"/>
  <c r="H221" i="2" s="1"/>
  <c r="I221" i="2" a="1"/>
  <c r="I221" i="2" s="1"/>
  <c r="J221" i="2" a="1"/>
  <c r="J221" i="2" s="1"/>
  <c r="K221" i="2" a="1"/>
  <c r="K221" i="2" s="1"/>
  <c r="B222" i="2" a="1"/>
  <c r="B222" i="2" s="1"/>
  <c r="C222" i="2" a="1"/>
  <c r="C222" i="2" s="1"/>
  <c r="D222" i="2" a="1"/>
  <c r="D222" i="2" s="1"/>
  <c r="E222" i="2" a="1"/>
  <c r="E222" i="2" s="1"/>
  <c r="F222" i="2" a="1"/>
  <c r="F222" i="2" s="1"/>
  <c r="G222" i="2" a="1"/>
  <c r="G222" i="2" s="1"/>
  <c r="H222" i="2" a="1"/>
  <c r="H222" i="2" s="1"/>
  <c r="I222" i="2" a="1"/>
  <c r="I222" i="2" s="1"/>
  <c r="J222" i="2" a="1"/>
  <c r="J222" i="2" s="1"/>
  <c r="K222" i="2" a="1"/>
  <c r="K222" i="2" s="1"/>
  <c r="B223" i="2" a="1"/>
  <c r="B223" i="2" s="1"/>
  <c r="C223" i="2" a="1"/>
  <c r="C223" i="2" s="1"/>
  <c r="D223" i="2" a="1"/>
  <c r="D223" i="2" s="1"/>
  <c r="E223" i="2" a="1"/>
  <c r="E223" i="2" s="1"/>
  <c r="F223" i="2" a="1"/>
  <c r="F223" i="2" s="1"/>
  <c r="G223" i="2" a="1"/>
  <c r="G223" i="2" s="1"/>
  <c r="H223" i="2" a="1"/>
  <c r="H223" i="2" s="1"/>
  <c r="I223" i="2" a="1"/>
  <c r="I223" i="2" s="1"/>
  <c r="J223" i="2" a="1"/>
  <c r="J223" i="2" s="1"/>
  <c r="K223" i="2" a="1"/>
  <c r="K223" i="2" s="1"/>
  <c r="B224" i="2" a="1"/>
  <c r="B224" i="2" s="1"/>
  <c r="C224" i="2" a="1"/>
  <c r="C224" i="2" s="1"/>
  <c r="D224" i="2" a="1"/>
  <c r="D224" i="2" s="1"/>
  <c r="E224" i="2" a="1"/>
  <c r="E224" i="2" s="1"/>
  <c r="F224" i="2" a="1"/>
  <c r="F224" i="2" s="1"/>
  <c r="G224" i="2" a="1"/>
  <c r="G224" i="2" s="1"/>
  <c r="H224" i="2" a="1"/>
  <c r="H224" i="2" s="1"/>
  <c r="I224" i="2" a="1"/>
  <c r="I224" i="2" s="1"/>
  <c r="J224" i="2" a="1"/>
  <c r="J224" i="2" s="1"/>
  <c r="K224" i="2" a="1"/>
  <c r="K224" i="2" s="1"/>
  <c r="B225" i="2" a="1"/>
  <c r="B225" i="2" s="1"/>
  <c r="C225" i="2" a="1"/>
  <c r="C225" i="2" s="1"/>
  <c r="D225" i="2" a="1"/>
  <c r="D225" i="2" s="1"/>
  <c r="E225" i="2" a="1"/>
  <c r="E225" i="2" s="1"/>
  <c r="F225" i="2" a="1"/>
  <c r="F225" i="2" s="1"/>
  <c r="G225" i="2" a="1"/>
  <c r="G225" i="2" s="1"/>
  <c r="H225" i="2" a="1"/>
  <c r="H225" i="2" s="1"/>
  <c r="I225" i="2" a="1"/>
  <c r="I225" i="2" s="1"/>
  <c r="J225" i="2" a="1"/>
  <c r="J225" i="2" s="1"/>
  <c r="K225" i="2" a="1"/>
  <c r="K225" i="2" s="1"/>
  <c r="B226" i="2" a="1"/>
  <c r="B226" i="2" s="1"/>
  <c r="C226" i="2" a="1"/>
  <c r="C226" i="2" s="1"/>
  <c r="D226" i="2" a="1"/>
  <c r="D226" i="2" s="1"/>
  <c r="E226" i="2" a="1"/>
  <c r="E226" i="2" s="1"/>
  <c r="F226" i="2" a="1"/>
  <c r="F226" i="2" s="1"/>
  <c r="G226" i="2" a="1"/>
  <c r="G226" i="2" s="1"/>
  <c r="H226" i="2" a="1"/>
  <c r="H226" i="2" s="1"/>
  <c r="I226" i="2" a="1"/>
  <c r="I226" i="2" s="1"/>
  <c r="J226" i="2" a="1"/>
  <c r="J226" i="2" s="1"/>
  <c r="K226" i="2" a="1"/>
  <c r="K226" i="2" s="1"/>
  <c r="B227" i="2" a="1"/>
  <c r="B227" i="2" s="1"/>
  <c r="C227" i="2" a="1"/>
  <c r="C227" i="2" s="1"/>
  <c r="D227" i="2" a="1"/>
  <c r="D227" i="2" s="1"/>
  <c r="E227" i="2" a="1"/>
  <c r="E227" i="2" s="1"/>
  <c r="F227" i="2" a="1"/>
  <c r="F227" i="2" s="1"/>
  <c r="G227" i="2" a="1"/>
  <c r="G227" i="2" s="1"/>
  <c r="H227" i="2" a="1"/>
  <c r="H227" i="2" s="1"/>
  <c r="I227" i="2" a="1"/>
  <c r="I227" i="2" s="1"/>
  <c r="J227" i="2" a="1"/>
  <c r="J227" i="2" s="1"/>
  <c r="K227" i="2" a="1"/>
  <c r="K227" i="2" s="1"/>
  <c r="B228" i="2" a="1"/>
  <c r="B228" i="2" s="1"/>
  <c r="C228" i="2" a="1"/>
  <c r="C228" i="2" s="1"/>
  <c r="D228" i="2" a="1"/>
  <c r="D228" i="2" s="1"/>
  <c r="E228" i="2" a="1"/>
  <c r="E228" i="2" s="1"/>
  <c r="F228" i="2" a="1"/>
  <c r="F228" i="2" s="1"/>
  <c r="G228" i="2" a="1"/>
  <c r="G228" i="2" s="1"/>
  <c r="H228" i="2" a="1"/>
  <c r="H228" i="2" s="1"/>
  <c r="I228" i="2" a="1"/>
  <c r="I228" i="2" s="1"/>
  <c r="J228" i="2" a="1"/>
  <c r="J228" i="2" s="1"/>
  <c r="K228" i="2" a="1"/>
  <c r="K228" i="2" s="1"/>
  <c r="B229" i="2" a="1"/>
  <c r="B229" i="2" s="1"/>
  <c r="C229" i="2" a="1"/>
  <c r="C229" i="2" s="1"/>
  <c r="D229" i="2" a="1"/>
  <c r="D229" i="2" s="1"/>
  <c r="E229" i="2" a="1"/>
  <c r="E229" i="2" s="1"/>
  <c r="F229" i="2" a="1"/>
  <c r="F229" i="2" s="1"/>
  <c r="G229" i="2" a="1"/>
  <c r="G229" i="2" s="1"/>
  <c r="H229" i="2" a="1"/>
  <c r="H229" i="2" s="1"/>
  <c r="I229" i="2" a="1"/>
  <c r="I229" i="2" s="1"/>
  <c r="J229" i="2" a="1"/>
  <c r="J229" i="2" s="1"/>
  <c r="K229" i="2" a="1"/>
  <c r="K229" i="2" s="1"/>
  <c r="B230" i="2" a="1"/>
  <c r="B230" i="2" s="1"/>
  <c r="C230" i="2" a="1"/>
  <c r="C230" i="2" s="1"/>
  <c r="D230" i="2" a="1"/>
  <c r="D230" i="2" s="1"/>
  <c r="E230" i="2" a="1"/>
  <c r="E230" i="2" s="1"/>
  <c r="F230" i="2" a="1"/>
  <c r="F230" i="2" s="1"/>
  <c r="G230" i="2" a="1"/>
  <c r="G230" i="2" s="1"/>
  <c r="H230" i="2" a="1"/>
  <c r="H230" i="2" s="1"/>
  <c r="I230" i="2" a="1"/>
  <c r="I230" i="2" s="1"/>
  <c r="J230" i="2" a="1"/>
  <c r="J230" i="2" s="1"/>
  <c r="K230" i="2" a="1"/>
  <c r="K230" i="2" s="1"/>
  <c r="B231" i="2" a="1"/>
  <c r="B231" i="2" s="1"/>
  <c r="C231" i="2" a="1"/>
  <c r="C231" i="2" s="1"/>
  <c r="D231" i="2" a="1"/>
  <c r="D231" i="2" s="1"/>
  <c r="E231" i="2" a="1"/>
  <c r="E231" i="2" s="1"/>
  <c r="F231" i="2" a="1"/>
  <c r="F231" i="2" s="1"/>
  <c r="G231" i="2" a="1"/>
  <c r="G231" i="2" s="1"/>
  <c r="H231" i="2" a="1"/>
  <c r="H231" i="2" s="1"/>
  <c r="I231" i="2" a="1"/>
  <c r="I231" i="2" s="1"/>
  <c r="J231" i="2" a="1"/>
  <c r="J231" i="2" s="1"/>
  <c r="K231" i="2" a="1"/>
  <c r="K231" i="2" s="1"/>
  <c r="B232" i="2" a="1"/>
  <c r="B232" i="2" s="1"/>
  <c r="C232" i="2" a="1"/>
  <c r="C232" i="2" s="1"/>
  <c r="D232" i="2" a="1"/>
  <c r="D232" i="2" s="1"/>
  <c r="E232" i="2" a="1"/>
  <c r="E232" i="2" s="1"/>
  <c r="F232" i="2" a="1"/>
  <c r="F232" i="2" s="1"/>
  <c r="G232" i="2" a="1"/>
  <c r="G232" i="2" s="1"/>
  <c r="H232" i="2" a="1"/>
  <c r="H232" i="2" s="1"/>
  <c r="I232" i="2" a="1"/>
  <c r="I232" i="2" s="1"/>
  <c r="J232" i="2" a="1"/>
  <c r="J232" i="2" s="1"/>
  <c r="K232" i="2" a="1"/>
  <c r="K232" i="2" s="1"/>
  <c r="B233" i="2" a="1"/>
  <c r="B233" i="2" s="1"/>
  <c r="C233" i="2" a="1"/>
  <c r="C233" i="2" s="1"/>
  <c r="D233" i="2" a="1"/>
  <c r="D233" i="2" s="1"/>
  <c r="E233" i="2" a="1"/>
  <c r="E233" i="2" s="1"/>
  <c r="F233" i="2" a="1"/>
  <c r="F233" i="2" s="1"/>
  <c r="G233" i="2" a="1"/>
  <c r="G233" i="2" s="1"/>
  <c r="H233" i="2" a="1"/>
  <c r="H233" i="2" s="1"/>
  <c r="I233" i="2" a="1"/>
  <c r="I233" i="2" s="1"/>
  <c r="J233" i="2" a="1"/>
  <c r="J233" i="2" s="1"/>
  <c r="K233" i="2" a="1"/>
  <c r="K233" i="2" s="1"/>
  <c r="B234" i="2" a="1"/>
  <c r="B234" i="2" s="1"/>
  <c r="C234" i="2" a="1"/>
  <c r="C234" i="2" s="1"/>
  <c r="D234" i="2" a="1"/>
  <c r="D234" i="2" s="1"/>
  <c r="E234" i="2" a="1"/>
  <c r="E234" i="2" s="1"/>
  <c r="F234" i="2" a="1"/>
  <c r="F234" i="2" s="1"/>
  <c r="G234" i="2" a="1"/>
  <c r="G234" i="2" s="1"/>
  <c r="H234" i="2" a="1"/>
  <c r="H234" i="2" s="1"/>
  <c r="I234" i="2" a="1"/>
  <c r="I234" i="2" s="1"/>
  <c r="J234" i="2" a="1"/>
  <c r="J234" i="2" s="1"/>
  <c r="K234" i="2" a="1"/>
  <c r="K234" i="2" s="1"/>
  <c r="B235" i="2" a="1"/>
  <c r="B235" i="2" s="1"/>
  <c r="C235" i="2" a="1"/>
  <c r="C235" i="2" s="1"/>
  <c r="D235" i="2" a="1"/>
  <c r="D235" i="2" s="1"/>
  <c r="E235" i="2" a="1"/>
  <c r="E235" i="2" s="1"/>
  <c r="F235" i="2" a="1"/>
  <c r="F235" i="2" s="1"/>
  <c r="G235" i="2" a="1"/>
  <c r="G235" i="2" s="1"/>
  <c r="H235" i="2" a="1"/>
  <c r="H235" i="2" s="1"/>
  <c r="I235" i="2" a="1"/>
  <c r="I235" i="2" s="1"/>
  <c r="J235" i="2" a="1"/>
  <c r="J235" i="2" s="1"/>
  <c r="K235" i="2" a="1"/>
  <c r="K235" i="2" s="1"/>
  <c r="B236" i="2" a="1"/>
  <c r="B236" i="2" s="1"/>
  <c r="C236" i="2" a="1"/>
  <c r="C236" i="2" s="1"/>
  <c r="D236" i="2" a="1"/>
  <c r="D236" i="2" s="1"/>
  <c r="E236" i="2" a="1"/>
  <c r="E236" i="2" s="1"/>
  <c r="F236" i="2" a="1"/>
  <c r="F236" i="2" s="1"/>
  <c r="G236" i="2" a="1"/>
  <c r="G236" i="2" s="1"/>
  <c r="H236" i="2" a="1"/>
  <c r="H236" i="2" s="1"/>
  <c r="I236" i="2" a="1"/>
  <c r="I236" i="2" s="1"/>
  <c r="J236" i="2" a="1"/>
  <c r="J236" i="2" s="1"/>
  <c r="K236" i="2" a="1"/>
  <c r="K236" i="2" s="1"/>
  <c r="B237" i="2" a="1"/>
  <c r="B237" i="2" s="1"/>
  <c r="C237" i="2" a="1"/>
  <c r="C237" i="2" s="1"/>
  <c r="D237" i="2" a="1"/>
  <c r="D237" i="2" s="1"/>
  <c r="E237" i="2" a="1"/>
  <c r="E237" i="2" s="1"/>
  <c r="F237" i="2" a="1"/>
  <c r="F237" i="2" s="1"/>
  <c r="G237" i="2" a="1"/>
  <c r="G237" i="2" s="1"/>
  <c r="H237" i="2" a="1"/>
  <c r="H237" i="2" s="1"/>
  <c r="I237" i="2" a="1"/>
  <c r="I237" i="2" s="1"/>
  <c r="J237" i="2" a="1"/>
  <c r="J237" i="2" s="1"/>
  <c r="K237" i="2" a="1"/>
  <c r="K237" i="2" s="1"/>
  <c r="B238" i="2" a="1"/>
  <c r="B238" i="2" s="1"/>
  <c r="C238" i="2" a="1"/>
  <c r="C238" i="2" s="1"/>
  <c r="D238" i="2" a="1"/>
  <c r="D238" i="2" s="1"/>
  <c r="E238" i="2" a="1"/>
  <c r="E238" i="2" s="1"/>
  <c r="F238" i="2" a="1"/>
  <c r="F238" i="2" s="1"/>
  <c r="G238" i="2" a="1"/>
  <c r="G238" i="2" s="1"/>
  <c r="H238" i="2" a="1"/>
  <c r="H238" i="2" s="1"/>
  <c r="I238" i="2" a="1"/>
  <c r="I238" i="2" s="1"/>
  <c r="J238" i="2" a="1"/>
  <c r="J238" i="2" s="1"/>
  <c r="K238" i="2" a="1"/>
  <c r="K238" i="2" s="1"/>
  <c r="B239" i="2" a="1"/>
  <c r="B239" i="2" s="1"/>
  <c r="C239" i="2" a="1"/>
  <c r="C239" i="2" s="1"/>
  <c r="D239" i="2" a="1"/>
  <c r="D239" i="2" s="1"/>
  <c r="E239" i="2" a="1"/>
  <c r="E239" i="2" s="1"/>
  <c r="F239" i="2" a="1"/>
  <c r="F239" i="2" s="1"/>
  <c r="G239" i="2" a="1"/>
  <c r="G239" i="2" s="1"/>
  <c r="H239" i="2" a="1"/>
  <c r="H239" i="2" s="1"/>
  <c r="I239" i="2" a="1"/>
  <c r="I239" i="2" s="1"/>
  <c r="J239" i="2" a="1"/>
  <c r="J239" i="2" s="1"/>
  <c r="K239" i="2" a="1"/>
  <c r="K239" i="2" s="1"/>
  <c r="B240" i="2" a="1"/>
  <c r="B240" i="2" s="1"/>
  <c r="C240" i="2" a="1"/>
  <c r="C240" i="2" s="1"/>
  <c r="D240" i="2" a="1"/>
  <c r="D240" i="2" s="1"/>
  <c r="E240" i="2" a="1"/>
  <c r="E240" i="2" s="1"/>
  <c r="F240" i="2" a="1"/>
  <c r="F240" i="2" s="1"/>
  <c r="G240" i="2" a="1"/>
  <c r="G240" i="2" s="1"/>
  <c r="H240" i="2" a="1"/>
  <c r="H240" i="2" s="1"/>
  <c r="I240" i="2" a="1"/>
  <c r="I240" i="2" s="1"/>
  <c r="J240" i="2" a="1"/>
  <c r="J240" i="2" s="1"/>
  <c r="K240" i="2" a="1"/>
  <c r="K240" i="2" s="1"/>
  <c r="B241" i="2" a="1"/>
  <c r="B241" i="2" s="1"/>
  <c r="C241" i="2" a="1"/>
  <c r="C241" i="2" s="1"/>
  <c r="D241" i="2" a="1"/>
  <c r="D241" i="2" s="1"/>
  <c r="E241" i="2" a="1"/>
  <c r="E241" i="2" s="1"/>
  <c r="F241" i="2" a="1"/>
  <c r="F241" i="2" s="1"/>
  <c r="G241" i="2" a="1"/>
  <c r="G241" i="2" s="1"/>
  <c r="H241" i="2" a="1"/>
  <c r="H241" i="2" s="1"/>
  <c r="I241" i="2" a="1"/>
  <c r="I241" i="2" s="1"/>
  <c r="J241" i="2" a="1"/>
  <c r="J241" i="2" s="1"/>
  <c r="K241" i="2" a="1"/>
  <c r="K241" i="2" s="1"/>
  <c r="B242" i="2" a="1"/>
  <c r="B242" i="2" s="1"/>
  <c r="C242" i="2" a="1"/>
  <c r="C242" i="2" s="1"/>
  <c r="D242" i="2" a="1"/>
  <c r="D242" i="2" s="1"/>
  <c r="E242" i="2" a="1"/>
  <c r="E242" i="2" s="1"/>
  <c r="F242" i="2" a="1"/>
  <c r="F242" i="2" s="1"/>
  <c r="G242" i="2" a="1"/>
  <c r="G242" i="2" s="1"/>
  <c r="H242" i="2" a="1"/>
  <c r="H242" i="2" s="1"/>
  <c r="I242" i="2" a="1"/>
  <c r="I242" i="2" s="1"/>
  <c r="J242" i="2" a="1"/>
  <c r="J242" i="2" s="1"/>
  <c r="K242" i="2" a="1"/>
  <c r="K242" i="2" s="1"/>
  <c r="B243" i="2" a="1"/>
  <c r="B243" i="2" s="1"/>
  <c r="C243" i="2" a="1"/>
  <c r="C243" i="2" s="1"/>
  <c r="D243" i="2" a="1"/>
  <c r="D243" i="2" s="1"/>
  <c r="E243" i="2" a="1"/>
  <c r="E243" i="2" s="1"/>
  <c r="F243" i="2" a="1"/>
  <c r="F243" i="2" s="1"/>
  <c r="G243" i="2" a="1"/>
  <c r="G243" i="2" s="1"/>
  <c r="H243" i="2" a="1"/>
  <c r="H243" i="2" s="1"/>
  <c r="I243" i="2" a="1"/>
  <c r="I243" i="2" s="1"/>
  <c r="J243" i="2" a="1"/>
  <c r="J243" i="2" s="1"/>
  <c r="K243" i="2" a="1"/>
  <c r="K243" i="2" s="1"/>
  <c r="B244" i="2" a="1"/>
  <c r="B244" i="2" s="1"/>
  <c r="C244" i="2" a="1"/>
  <c r="C244" i="2" s="1"/>
  <c r="D244" i="2" a="1"/>
  <c r="D244" i="2" s="1"/>
  <c r="E244" i="2" a="1"/>
  <c r="E244" i="2" s="1"/>
  <c r="F244" i="2" a="1"/>
  <c r="F244" i="2" s="1"/>
  <c r="G244" i="2" a="1"/>
  <c r="G244" i="2" s="1"/>
  <c r="H244" i="2" a="1"/>
  <c r="H244" i="2" s="1"/>
  <c r="I244" i="2" a="1"/>
  <c r="I244" i="2" s="1"/>
  <c r="J244" i="2" a="1"/>
  <c r="J244" i="2" s="1"/>
  <c r="K244" i="2" a="1"/>
  <c r="K244" i="2" s="1"/>
  <c r="B245" i="2" a="1"/>
  <c r="B245" i="2" s="1"/>
  <c r="C245" i="2" a="1"/>
  <c r="C245" i="2" s="1"/>
  <c r="D245" i="2" a="1"/>
  <c r="D245" i="2" s="1"/>
  <c r="E245" i="2" a="1"/>
  <c r="E245" i="2" s="1"/>
  <c r="F245" i="2" a="1"/>
  <c r="F245" i="2" s="1"/>
  <c r="G245" i="2" a="1"/>
  <c r="G245" i="2" s="1"/>
  <c r="H245" i="2" a="1"/>
  <c r="H245" i="2" s="1"/>
  <c r="I245" i="2" a="1"/>
  <c r="I245" i="2" s="1"/>
  <c r="J245" i="2" a="1"/>
  <c r="J245" i="2" s="1"/>
  <c r="K245" i="2" a="1"/>
  <c r="K245" i="2" s="1"/>
  <c r="B246" i="2" a="1"/>
  <c r="B246" i="2" s="1"/>
  <c r="C246" i="2" a="1"/>
  <c r="C246" i="2" s="1"/>
  <c r="D246" i="2" a="1"/>
  <c r="D246" i="2" s="1"/>
  <c r="E246" i="2" a="1"/>
  <c r="E246" i="2" s="1"/>
  <c r="F246" i="2" a="1"/>
  <c r="F246" i="2" s="1"/>
  <c r="G246" i="2" a="1"/>
  <c r="G246" i="2" s="1"/>
  <c r="H246" i="2" a="1"/>
  <c r="H246" i="2" s="1"/>
  <c r="I246" i="2" a="1"/>
  <c r="I246" i="2" s="1"/>
  <c r="J246" i="2" a="1"/>
  <c r="J246" i="2" s="1"/>
  <c r="K246" i="2" a="1"/>
  <c r="K246" i="2" s="1"/>
  <c r="B247" i="2" a="1"/>
  <c r="B247" i="2" s="1"/>
  <c r="C247" i="2" a="1"/>
  <c r="C247" i="2" s="1"/>
  <c r="D247" i="2" a="1"/>
  <c r="D247" i="2" s="1"/>
  <c r="E247" i="2" a="1"/>
  <c r="E247" i="2" s="1"/>
  <c r="F247" i="2" a="1"/>
  <c r="F247" i="2" s="1"/>
  <c r="G247" i="2" a="1"/>
  <c r="G247" i="2" s="1"/>
  <c r="H247" i="2" a="1"/>
  <c r="H247" i="2" s="1"/>
  <c r="I247" i="2" a="1"/>
  <c r="I247" i="2" s="1"/>
  <c r="J247" i="2" a="1"/>
  <c r="J247" i="2" s="1"/>
  <c r="K247" i="2" a="1"/>
  <c r="K247" i="2" s="1"/>
  <c r="B248" i="2" a="1"/>
  <c r="B248" i="2" s="1"/>
  <c r="C248" i="2" a="1"/>
  <c r="C248" i="2" s="1"/>
  <c r="D248" i="2" a="1"/>
  <c r="D248" i="2" s="1"/>
  <c r="E248" i="2" a="1"/>
  <c r="E248" i="2" s="1"/>
  <c r="F248" i="2" a="1"/>
  <c r="F248" i="2" s="1"/>
  <c r="G248" i="2" a="1"/>
  <c r="G248" i="2" s="1"/>
  <c r="H248" i="2" a="1"/>
  <c r="H248" i="2" s="1"/>
  <c r="I248" i="2" a="1"/>
  <c r="I248" i="2" s="1"/>
  <c r="J248" i="2" a="1"/>
  <c r="J248" i="2" s="1"/>
  <c r="K248" i="2" a="1"/>
  <c r="K248" i="2" s="1"/>
  <c r="B249" i="2" a="1"/>
  <c r="B249" i="2" s="1"/>
  <c r="C249" i="2" a="1"/>
  <c r="C249" i="2" s="1"/>
  <c r="D249" i="2" a="1"/>
  <c r="D249" i="2" s="1"/>
  <c r="E249" i="2" a="1"/>
  <c r="E249" i="2" s="1"/>
  <c r="F249" i="2" a="1"/>
  <c r="F249" i="2" s="1"/>
  <c r="G249" i="2" a="1"/>
  <c r="G249" i="2" s="1"/>
  <c r="H249" i="2" a="1"/>
  <c r="H249" i="2" s="1"/>
  <c r="I249" i="2" a="1"/>
  <c r="I249" i="2" s="1"/>
  <c r="J249" i="2" a="1"/>
  <c r="J249" i="2" s="1"/>
  <c r="K249" i="2" a="1"/>
  <c r="K249" i="2" s="1"/>
  <c r="B250" i="2" a="1"/>
  <c r="B250" i="2" s="1"/>
  <c r="C250" i="2" a="1"/>
  <c r="C250" i="2" s="1"/>
  <c r="D250" i="2" a="1"/>
  <c r="D250" i="2" s="1"/>
  <c r="E250" i="2" a="1"/>
  <c r="E250" i="2" s="1"/>
  <c r="F250" i="2" a="1"/>
  <c r="F250" i="2" s="1"/>
  <c r="G250" i="2" a="1"/>
  <c r="G250" i="2" s="1"/>
  <c r="H250" i="2" a="1"/>
  <c r="H250" i="2" s="1"/>
  <c r="I250" i="2" a="1"/>
  <c r="I250" i="2" s="1"/>
  <c r="J250" i="2" a="1"/>
  <c r="J250" i="2" s="1"/>
  <c r="K250" i="2" a="1"/>
  <c r="K250" i="2" s="1"/>
  <c r="B251" i="2" a="1"/>
  <c r="B251" i="2" s="1"/>
  <c r="C251" i="2" a="1"/>
  <c r="C251" i="2" s="1"/>
  <c r="D251" i="2" a="1"/>
  <c r="D251" i="2" s="1"/>
  <c r="E251" i="2" a="1"/>
  <c r="E251" i="2" s="1"/>
  <c r="F251" i="2" a="1"/>
  <c r="F251" i="2" s="1"/>
  <c r="G251" i="2" a="1"/>
  <c r="G251" i="2" s="1"/>
  <c r="H251" i="2" a="1"/>
  <c r="H251" i="2" s="1"/>
  <c r="I251" i="2" a="1"/>
  <c r="I251" i="2" s="1"/>
  <c r="J251" i="2" a="1"/>
  <c r="J251" i="2" s="1"/>
  <c r="K251" i="2" a="1"/>
  <c r="K251" i="2" s="1"/>
  <c r="B252" i="2" a="1"/>
  <c r="B252" i="2" s="1"/>
  <c r="C252" i="2" a="1"/>
  <c r="C252" i="2" s="1"/>
  <c r="D252" i="2" a="1"/>
  <c r="D252" i="2" s="1"/>
  <c r="E252" i="2" a="1"/>
  <c r="E252" i="2" s="1"/>
  <c r="F252" i="2" a="1"/>
  <c r="F252" i="2" s="1"/>
  <c r="G252" i="2" a="1"/>
  <c r="G252" i="2" s="1"/>
  <c r="H252" i="2" a="1"/>
  <c r="H252" i="2" s="1"/>
  <c r="I252" i="2" a="1"/>
  <c r="I252" i="2" s="1"/>
  <c r="J252" i="2" a="1"/>
  <c r="J252" i="2" s="1"/>
  <c r="K252" i="2" a="1"/>
  <c r="K252" i="2" s="1"/>
  <c r="B253" i="2" a="1"/>
  <c r="B253" i="2" s="1"/>
  <c r="C253" i="2" a="1"/>
  <c r="C253" i="2" s="1"/>
  <c r="D253" i="2" a="1"/>
  <c r="D253" i="2" s="1"/>
  <c r="E253" i="2" a="1"/>
  <c r="E253" i="2" s="1"/>
  <c r="F253" i="2" a="1"/>
  <c r="F253" i="2" s="1"/>
  <c r="G253" i="2" a="1"/>
  <c r="G253" i="2" s="1"/>
  <c r="H253" i="2" a="1"/>
  <c r="H253" i="2" s="1"/>
  <c r="I253" i="2" a="1"/>
  <c r="I253" i="2" s="1"/>
  <c r="J253" i="2" a="1"/>
  <c r="J253" i="2" s="1"/>
  <c r="K253" i="2" a="1"/>
  <c r="K253" i="2" s="1"/>
  <c r="B254" i="2" a="1"/>
  <c r="B254" i="2" s="1"/>
  <c r="C254" i="2" a="1"/>
  <c r="C254" i="2" s="1"/>
  <c r="D254" i="2" a="1"/>
  <c r="D254" i="2" s="1"/>
  <c r="E254" i="2" a="1"/>
  <c r="E254" i="2" s="1"/>
  <c r="F254" i="2" a="1"/>
  <c r="F254" i="2" s="1"/>
  <c r="G254" i="2" a="1"/>
  <c r="G254" i="2" s="1"/>
  <c r="H254" i="2" a="1"/>
  <c r="H254" i="2" s="1"/>
  <c r="I254" i="2" a="1"/>
  <c r="I254" i="2" s="1"/>
  <c r="J254" i="2" a="1"/>
  <c r="J254" i="2" s="1"/>
  <c r="K254" i="2" a="1"/>
  <c r="K254" i="2" s="1"/>
  <c r="B255" i="2" a="1"/>
  <c r="B255" i="2" s="1"/>
  <c r="C255" i="2" a="1"/>
  <c r="C255" i="2" s="1"/>
  <c r="D255" i="2" a="1"/>
  <c r="D255" i="2" s="1"/>
  <c r="E255" i="2" a="1"/>
  <c r="E255" i="2" s="1"/>
  <c r="F255" i="2" a="1"/>
  <c r="F255" i="2" s="1"/>
  <c r="G255" i="2" a="1"/>
  <c r="G255" i="2" s="1"/>
  <c r="H255" i="2" a="1"/>
  <c r="H255" i="2" s="1"/>
  <c r="I255" i="2" a="1"/>
  <c r="I255" i="2" s="1"/>
  <c r="J255" i="2" a="1"/>
  <c r="J255" i="2" s="1"/>
  <c r="K255" i="2" a="1"/>
  <c r="K255" i="2" s="1"/>
  <c r="B256" i="2" a="1"/>
  <c r="B256" i="2" s="1"/>
  <c r="C256" i="2" a="1"/>
  <c r="C256" i="2" s="1"/>
  <c r="D256" i="2" a="1"/>
  <c r="D256" i="2" s="1"/>
  <c r="E256" i="2" a="1"/>
  <c r="E256" i="2" s="1"/>
  <c r="F256" i="2" a="1"/>
  <c r="F256" i="2" s="1"/>
  <c r="G256" i="2" a="1"/>
  <c r="G256" i="2" s="1"/>
  <c r="H256" i="2" a="1"/>
  <c r="H256" i="2" s="1"/>
  <c r="I256" i="2" a="1"/>
  <c r="I256" i="2" s="1"/>
  <c r="J256" i="2" a="1"/>
  <c r="J256" i="2" s="1"/>
  <c r="K256" i="2" a="1"/>
  <c r="K256" i="2" s="1"/>
  <c r="B257" i="2" a="1"/>
  <c r="B257" i="2" s="1"/>
  <c r="C257" i="2" a="1"/>
  <c r="C257" i="2" s="1"/>
  <c r="D257" i="2" a="1"/>
  <c r="D257" i="2" s="1"/>
  <c r="E257" i="2" a="1"/>
  <c r="E257" i="2" s="1"/>
  <c r="F257" i="2" a="1"/>
  <c r="F257" i="2" s="1"/>
  <c r="G257" i="2" a="1"/>
  <c r="G257" i="2" s="1"/>
  <c r="H257" i="2" a="1"/>
  <c r="H257" i="2" s="1"/>
  <c r="I257" i="2" a="1"/>
  <c r="I257" i="2" s="1"/>
  <c r="J257" i="2" a="1"/>
  <c r="J257" i="2" s="1"/>
  <c r="K257" i="2" a="1"/>
  <c r="K257" i="2" s="1"/>
  <c r="B258" i="2" a="1"/>
  <c r="B258" i="2" s="1"/>
  <c r="C258" i="2" a="1"/>
  <c r="C258" i="2" s="1"/>
  <c r="D258" i="2" a="1"/>
  <c r="D258" i="2" s="1"/>
  <c r="E258" i="2" a="1"/>
  <c r="E258" i="2" s="1"/>
  <c r="F258" i="2" a="1"/>
  <c r="F258" i="2" s="1"/>
  <c r="G258" i="2" a="1"/>
  <c r="G258" i="2" s="1"/>
  <c r="H258" i="2" a="1"/>
  <c r="H258" i="2" s="1"/>
  <c r="I258" i="2" a="1"/>
  <c r="I258" i="2" s="1"/>
  <c r="J258" i="2" a="1"/>
  <c r="J258" i="2" s="1"/>
  <c r="K258" i="2" a="1"/>
  <c r="K258" i="2" s="1"/>
  <c r="B259" i="2" a="1"/>
  <c r="B259" i="2" s="1"/>
  <c r="C259" i="2" a="1"/>
  <c r="C259" i="2" s="1"/>
  <c r="D259" i="2" a="1"/>
  <c r="D259" i="2" s="1"/>
  <c r="E259" i="2" a="1"/>
  <c r="E259" i="2" s="1"/>
  <c r="F259" i="2" a="1"/>
  <c r="F259" i="2" s="1"/>
  <c r="G259" i="2" a="1"/>
  <c r="G259" i="2" s="1"/>
  <c r="H259" i="2" a="1"/>
  <c r="H259" i="2" s="1"/>
  <c r="I259" i="2" a="1"/>
  <c r="I259" i="2" s="1"/>
  <c r="J259" i="2" a="1"/>
  <c r="J259" i="2" s="1"/>
  <c r="K259" i="2" a="1"/>
  <c r="K259" i="2" s="1"/>
  <c r="B260" i="2" a="1"/>
  <c r="B260" i="2" s="1"/>
  <c r="C260" i="2" a="1"/>
  <c r="C260" i="2" s="1"/>
  <c r="D260" i="2" a="1"/>
  <c r="D260" i="2" s="1"/>
  <c r="E260" i="2" a="1"/>
  <c r="E260" i="2" s="1"/>
  <c r="F260" i="2" a="1"/>
  <c r="F260" i="2" s="1"/>
  <c r="G260" i="2" a="1"/>
  <c r="G260" i="2" s="1"/>
  <c r="H260" i="2" a="1"/>
  <c r="H260" i="2" s="1"/>
  <c r="I260" i="2" a="1"/>
  <c r="I260" i="2" s="1"/>
  <c r="J260" i="2" a="1"/>
  <c r="J260" i="2" s="1"/>
  <c r="K260" i="2" a="1"/>
  <c r="K260" i="2" s="1"/>
  <c r="B261" i="2" a="1"/>
  <c r="B261" i="2" s="1"/>
  <c r="C261" i="2" a="1"/>
  <c r="C261" i="2" s="1"/>
  <c r="D261" i="2" a="1"/>
  <c r="D261" i="2" s="1"/>
  <c r="E261" i="2" a="1"/>
  <c r="E261" i="2" s="1"/>
  <c r="F261" i="2" a="1"/>
  <c r="F261" i="2" s="1"/>
  <c r="G261" i="2" a="1"/>
  <c r="G261" i="2" s="1"/>
  <c r="H261" i="2" a="1"/>
  <c r="H261" i="2" s="1"/>
  <c r="I261" i="2" a="1"/>
  <c r="I261" i="2" s="1"/>
  <c r="J261" i="2" a="1"/>
  <c r="J261" i="2" s="1"/>
  <c r="K261" i="2" a="1"/>
  <c r="K261" i="2" s="1"/>
  <c r="B262" i="2" a="1"/>
  <c r="B262" i="2" s="1"/>
  <c r="C262" i="2" a="1"/>
  <c r="C262" i="2" s="1"/>
  <c r="D262" i="2" a="1"/>
  <c r="D262" i="2" s="1"/>
  <c r="E262" i="2" a="1"/>
  <c r="E262" i="2" s="1"/>
  <c r="F262" i="2" a="1"/>
  <c r="F262" i="2" s="1"/>
  <c r="G262" i="2" a="1"/>
  <c r="G262" i="2" s="1"/>
  <c r="H262" i="2" a="1"/>
  <c r="H262" i="2" s="1"/>
  <c r="I262" i="2" a="1"/>
  <c r="I262" i="2" s="1"/>
  <c r="J262" i="2" a="1"/>
  <c r="J262" i="2" s="1"/>
  <c r="K262" i="2" a="1"/>
  <c r="K262" i="2" s="1"/>
  <c r="B263" i="2" a="1"/>
  <c r="B263" i="2" s="1"/>
  <c r="C263" i="2" a="1"/>
  <c r="C263" i="2" s="1"/>
  <c r="D263" i="2" a="1"/>
  <c r="D263" i="2" s="1"/>
  <c r="E263" i="2" a="1"/>
  <c r="E263" i="2" s="1"/>
  <c r="F263" i="2" a="1"/>
  <c r="F263" i="2" s="1"/>
  <c r="G263" i="2" a="1"/>
  <c r="G263" i="2" s="1"/>
  <c r="H263" i="2" a="1"/>
  <c r="H263" i="2" s="1"/>
  <c r="I263" i="2" a="1"/>
  <c r="I263" i="2" s="1"/>
  <c r="J263" i="2" a="1"/>
  <c r="J263" i="2" s="1"/>
  <c r="K263" i="2" a="1"/>
  <c r="K263" i="2" s="1"/>
  <c r="B264" i="2" a="1"/>
  <c r="B264" i="2" s="1"/>
  <c r="C264" i="2" a="1"/>
  <c r="C264" i="2" s="1"/>
  <c r="D264" i="2" a="1"/>
  <c r="D264" i="2" s="1"/>
  <c r="E264" i="2" a="1"/>
  <c r="E264" i="2" s="1"/>
  <c r="F264" i="2" a="1"/>
  <c r="F264" i="2" s="1"/>
  <c r="G264" i="2" a="1"/>
  <c r="G264" i="2" s="1"/>
  <c r="H264" i="2" a="1"/>
  <c r="H264" i="2" s="1"/>
  <c r="I264" i="2" a="1"/>
  <c r="I264" i="2" s="1"/>
  <c r="J264" i="2" a="1"/>
  <c r="J264" i="2" s="1"/>
  <c r="K264" i="2" a="1"/>
  <c r="K264" i="2" s="1"/>
  <c r="B265" i="2" a="1"/>
  <c r="B265" i="2" s="1"/>
  <c r="C265" i="2" a="1"/>
  <c r="C265" i="2" s="1"/>
  <c r="D265" i="2" a="1"/>
  <c r="D265" i="2" s="1"/>
  <c r="E265" i="2" a="1"/>
  <c r="E265" i="2" s="1"/>
  <c r="F265" i="2" a="1"/>
  <c r="F265" i="2" s="1"/>
  <c r="G265" i="2" a="1"/>
  <c r="G265" i="2" s="1"/>
  <c r="H265" i="2" a="1"/>
  <c r="H265" i="2" s="1"/>
  <c r="I265" i="2" a="1"/>
  <c r="I265" i="2" s="1"/>
  <c r="J265" i="2" a="1"/>
  <c r="J265" i="2" s="1"/>
  <c r="K265" i="2" a="1"/>
  <c r="K265" i="2" s="1"/>
  <c r="B266" i="2" a="1"/>
  <c r="B266" i="2" s="1"/>
  <c r="C266" i="2" a="1"/>
  <c r="C266" i="2" s="1"/>
  <c r="D266" i="2" a="1"/>
  <c r="D266" i="2" s="1"/>
  <c r="E266" i="2" a="1"/>
  <c r="E266" i="2" s="1"/>
  <c r="F266" i="2" a="1"/>
  <c r="F266" i="2" s="1"/>
  <c r="G266" i="2" a="1"/>
  <c r="G266" i="2" s="1"/>
  <c r="H266" i="2" a="1"/>
  <c r="H266" i="2" s="1"/>
  <c r="I266" i="2" a="1"/>
  <c r="I266" i="2" s="1"/>
  <c r="J266" i="2" a="1"/>
  <c r="J266" i="2" s="1"/>
  <c r="K266" i="2" a="1"/>
  <c r="K266" i="2" s="1"/>
  <c r="B267" i="2" a="1"/>
  <c r="B267" i="2" s="1"/>
  <c r="C267" i="2" a="1"/>
  <c r="C267" i="2" s="1"/>
  <c r="D267" i="2" a="1"/>
  <c r="D267" i="2" s="1"/>
  <c r="E267" i="2" a="1"/>
  <c r="E267" i="2" s="1"/>
  <c r="F267" i="2" a="1"/>
  <c r="F267" i="2" s="1"/>
  <c r="G267" i="2" a="1"/>
  <c r="G267" i="2" s="1"/>
  <c r="H267" i="2" a="1"/>
  <c r="H267" i="2" s="1"/>
  <c r="I267" i="2" a="1"/>
  <c r="I267" i="2" s="1"/>
  <c r="J267" i="2" a="1"/>
  <c r="J267" i="2" s="1"/>
  <c r="K267" i="2" a="1"/>
  <c r="K267" i="2" s="1"/>
  <c r="B268" i="2" a="1"/>
  <c r="B268" i="2" s="1"/>
  <c r="C268" i="2" a="1"/>
  <c r="C268" i="2" s="1"/>
  <c r="D268" i="2" a="1"/>
  <c r="D268" i="2" s="1"/>
  <c r="E268" i="2" a="1"/>
  <c r="E268" i="2" s="1"/>
  <c r="F268" i="2" a="1"/>
  <c r="F268" i="2" s="1"/>
  <c r="G268" i="2" a="1"/>
  <c r="G268" i="2" s="1"/>
  <c r="H268" i="2" a="1"/>
  <c r="H268" i="2" s="1"/>
  <c r="I268" i="2" a="1"/>
  <c r="I268" i="2" s="1"/>
  <c r="J268" i="2" a="1"/>
  <c r="J268" i="2" s="1"/>
  <c r="K268" i="2" a="1"/>
  <c r="K268" i="2" s="1"/>
  <c r="B269" i="2" a="1"/>
  <c r="B269" i="2" s="1"/>
  <c r="C269" i="2" a="1"/>
  <c r="C269" i="2" s="1"/>
  <c r="D269" i="2" a="1"/>
  <c r="D269" i="2" s="1"/>
  <c r="E269" i="2" a="1"/>
  <c r="E269" i="2" s="1"/>
  <c r="F269" i="2" a="1"/>
  <c r="F269" i="2" s="1"/>
  <c r="G269" i="2" a="1"/>
  <c r="G269" i="2" s="1"/>
  <c r="H269" i="2" a="1"/>
  <c r="H269" i="2" s="1"/>
  <c r="I269" i="2" a="1"/>
  <c r="I269" i="2" s="1"/>
  <c r="J269" i="2" a="1"/>
  <c r="J269" i="2" s="1"/>
  <c r="K269" i="2" a="1"/>
  <c r="K269" i="2" s="1"/>
  <c r="B270" i="2" a="1"/>
  <c r="B270" i="2" s="1"/>
  <c r="C270" i="2" a="1"/>
  <c r="C270" i="2" s="1"/>
  <c r="D270" i="2" a="1"/>
  <c r="D270" i="2" s="1"/>
  <c r="E270" i="2" a="1"/>
  <c r="E270" i="2" s="1"/>
  <c r="F270" i="2" a="1"/>
  <c r="F270" i="2" s="1"/>
  <c r="G270" i="2" a="1"/>
  <c r="G270" i="2" s="1"/>
  <c r="H270" i="2" a="1"/>
  <c r="H270" i="2" s="1"/>
  <c r="I270" i="2" a="1"/>
  <c r="I270" i="2" s="1"/>
  <c r="J270" i="2" a="1"/>
  <c r="J270" i="2" s="1"/>
  <c r="K270" i="2" a="1"/>
  <c r="K270" i="2" s="1"/>
  <c r="B271" i="2" a="1"/>
  <c r="B271" i="2" s="1"/>
  <c r="C271" i="2" a="1"/>
  <c r="C271" i="2" s="1"/>
  <c r="D271" i="2" a="1"/>
  <c r="D271" i="2" s="1"/>
  <c r="E271" i="2" a="1"/>
  <c r="E271" i="2" s="1"/>
  <c r="F271" i="2" a="1"/>
  <c r="F271" i="2" s="1"/>
  <c r="G271" i="2" a="1"/>
  <c r="G271" i="2" s="1"/>
  <c r="H271" i="2" a="1"/>
  <c r="H271" i="2" s="1"/>
  <c r="I271" i="2" a="1"/>
  <c r="I271" i="2" s="1"/>
  <c r="J271" i="2" a="1"/>
  <c r="J271" i="2" s="1"/>
  <c r="K271" i="2" a="1"/>
  <c r="K271" i="2" s="1"/>
  <c r="B272" i="2" a="1"/>
  <c r="B272" i="2" s="1"/>
  <c r="C272" i="2" a="1"/>
  <c r="C272" i="2" s="1"/>
  <c r="D272" i="2" a="1"/>
  <c r="D272" i="2" s="1"/>
  <c r="E272" i="2" a="1"/>
  <c r="E272" i="2" s="1"/>
  <c r="F272" i="2" a="1"/>
  <c r="F272" i="2" s="1"/>
  <c r="G272" i="2" a="1"/>
  <c r="G272" i="2" s="1"/>
  <c r="H272" i="2" a="1"/>
  <c r="H272" i="2" s="1"/>
  <c r="I272" i="2" a="1"/>
  <c r="I272" i="2" s="1"/>
  <c r="J272" i="2" a="1"/>
  <c r="J272" i="2" s="1"/>
  <c r="K272" i="2" a="1"/>
  <c r="K272" i="2" s="1"/>
  <c r="B273" i="2" a="1"/>
  <c r="B273" i="2" s="1"/>
  <c r="C273" i="2" a="1"/>
  <c r="C273" i="2" s="1"/>
  <c r="D273" i="2" a="1"/>
  <c r="D273" i="2" s="1"/>
  <c r="E273" i="2" a="1"/>
  <c r="E273" i="2" s="1"/>
  <c r="F273" i="2" a="1"/>
  <c r="F273" i="2" s="1"/>
  <c r="G273" i="2" a="1"/>
  <c r="G273" i="2" s="1"/>
  <c r="H273" i="2" a="1"/>
  <c r="H273" i="2" s="1"/>
  <c r="I273" i="2" a="1"/>
  <c r="I273" i="2" s="1"/>
  <c r="J273" i="2" a="1"/>
  <c r="J273" i="2" s="1"/>
  <c r="K273" i="2" a="1"/>
  <c r="K273" i="2" s="1"/>
  <c r="B274" i="2" a="1"/>
  <c r="B274" i="2" s="1"/>
  <c r="C274" i="2" a="1"/>
  <c r="C274" i="2" s="1"/>
  <c r="D274" i="2" a="1"/>
  <c r="D274" i="2" s="1"/>
  <c r="E274" i="2" a="1"/>
  <c r="E274" i="2" s="1"/>
  <c r="F274" i="2" a="1"/>
  <c r="F274" i="2" s="1"/>
  <c r="G274" i="2" a="1"/>
  <c r="G274" i="2" s="1"/>
  <c r="H274" i="2" a="1"/>
  <c r="H274" i="2" s="1"/>
  <c r="I274" i="2" a="1"/>
  <c r="I274" i="2" s="1"/>
  <c r="J274" i="2" a="1"/>
  <c r="J274" i="2" s="1"/>
  <c r="K274" i="2" a="1"/>
  <c r="K274" i="2" s="1"/>
  <c r="B275" i="2" a="1"/>
  <c r="B275" i="2" s="1"/>
  <c r="C275" i="2" a="1"/>
  <c r="C275" i="2" s="1"/>
  <c r="D275" i="2" a="1"/>
  <c r="D275" i="2" s="1"/>
  <c r="E275" i="2" a="1"/>
  <c r="E275" i="2" s="1"/>
  <c r="F275" i="2" a="1"/>
  <c r="F275" i="2" s="1"/>
  <c r="G275" i="2" a="1"/>
  <c r="G275" i="2" s="1"/>
  <c r="H275" i="2" a="1"/>
  <c r="H275" i="2" s="1"/>
  <c r="I275" i="2" a="1"/>
  <c r="I275" i="2" s="1"/>
  <c r="J275" i="2" a="1"/>
  <c r="J275" i="2" s="1"/>
  <c r="K275" i="2" a="1"/>
  <c r="K275" i="2" s="1"/>
  <c r="B276" i="2" a="1"/>
  <c r="B276" i="2" s="1"/>
  <c r="C276" i="2" a="1"/>
  <c r="C276" i="2" s="1"/>
  <c r="D276" i="2" a="1"/>
  <c r="D276" i="2" s="1"/>
  <c r="E276" i="2" a="1"/>
  <c r="E276" i="2" s="1"/>
  <c r="F276" i="2" a="1"/>
  <c r="F276" i="2" s="1"/>
  <c r="G276" i="2" a="1"/>
  <c r="G276" i="2" s="1"/>
  <c r="H276" i="2" a="1"/>
  <c r="H276" i="2" s="1"/>
  <c r="I276" i="2" a="1"/>
  <c r="I276" i="2" s="1"/>
  <c r="J276" i="2" a="1"/>
  <c r="J276" i="2" s="1"/>
  <c r="K276" i="2" a="1"/>
  <c r="K276" i="2" s="1"/>
  <c r="B277" i="2" a="1"/>
  <c r="B277" i="2" s="1"/>
  <c r="C277" i="2" a="1"/>
  <c r="C277" i="2" s="1"/>
  <c r="D277" i="2" a="1"/>
  <c r="D277" i="2" s="1"/>
  <c r="E277" i="2" a="1"/>
  <c r="E277" i="2" s="1"/>
  <c r="F277" i="2" a="1"/>
  <c r="F277" i="2" s="1"/>
  <c r="G277" i="2" a="1"/>
  <c r="G277" i="2" s="1"/>
  <c r="H277" i="2" a="1"/>
  <c r="H277" i="2" s="1"/>
  <c r="I277" i="2" a="1"/>
  <c r="I277" i="2" s="1"/>
  <c r="J277" i="2" a="1"/>
  <c r="J277" i="2" s="1"/>
  <c r="K277" i="2" a="1"/>
  <c r="K277" i="2" s="1"/>
  <c r="B278" i="2" a="1"/>
  <c r="B278" i="2" s="1"/>
  <c r="E278" i="2" a="1"/>
  <c r="E278" i="2" s="1"/>
  <c r="F278" i="2" a="1"/>
  <c r="F278" i="2" s="1"/>
  <c r="G278" i="2" a="1"/>
  <c r="G278" i="2" s="1"/>
  <c r="H278" i="2" a="1"/>
  <c r="H278" i="2" s="1"/>
  <c r="I278" i="2" a="1"/>
  <c r="I278" i="2" s="1"/>
  <c r="K278" i="2" a="1"/>
  <c r="K278" i="2" s="1"/>
  <c r="B279" i="2" a="1"/>
  <c r="B279" i="2" s="1"/>
  <c r="C279" i="2" a="1"/>
  <c r="C279" i="2" s="1"/>
  <c r="D279" i="2" a="1"/>
  <c r="D279" i="2" s="1"/>
  <c r="E279" i="2" a="1"/>
  <c r="E279" i="2" s="1"/>
  <c r="F279" i="2" a="1"/>
  <c r="F279" i="2" s="1"/>
  <c r="G279" i="2" a="1"/>
  <c r="G279" i="2" s="1"/>
  <c r="H279" i="2" a="1"/>
  <c r="H279" i="2" s="1"/>
  <c r="I279" i="2" a="1"/>
  <c r="I279" i="2" s="1"/>
  <c r="J279" i="2" a="1"/>
  <c r="J279" i="2" s="1"/>
  <c r="K279" i="2" a="1"/>
  <c r="K279" i="2" s="1"/>
  <c r="B280" i="2" a="1"/>
  <c r="B280" i="2" s="1"/>
  <c r="C280" i="2" a="1"/>
  <c r="C280" i="2" s="1"/>
  <c r="D280" i="2" a="1"/>
  <c r="D280" i="2" s="1"/>
  <c r="E280" i="2" a="1"/>
  <c r="E280" i="2" s="1"/>
  <c r="F280" i="2" a="1"/>
  <c r="F280" i="2" s="1"/>
  <c r="G280" i="2" a="1"/>
  <c r="G280" i="2" s="1"/>
  <c r="H280" i="2" a="1"/>
  <c r="H280" i="2" s="1"/>
  <c r="I280" i="2" a="1"/>
  <c r="I280" i="2" s="1"/>
  <c r="J280" i="2" a="1"/>
  <c r="J280" i="2" s="1"/>
  <c r="K280" i="2" a="1"/>
  <c r="K280" i="2" s="1"/>
  <c r="B281" i="2" a="1"/>
  <c r="B281" i="2" s="1"/>
  <c r="C281" i="2" a="1"/>
  <c r="C281" i="2" s="1"/>
  <c r="D281" i="2" a="1"/>
  <c r="D281" i="2" s="1"/>
  <c r="E281" i="2" a="1"/>
  <c r="E281" i="2" s="1"/>
  <c r="F281" i="2" a="1"/>
  <c r="F281" i="2" s="1"/>
  <c r="G281" i="2" a="1"/>
  <c r="G281" i="2" s="1"/>
  <c r="H281" i="2" a="1"/>
  <c r="H281" i="2" s="1"/>
  <c r="I281" i="2" a="1"/>
  <c r="I281" i="2" s="1"/>
  <c r="J281" i="2" a="1"/>
  <c r="J281" i="2" s="1"/>
  <c r="K281" i="2" a="1"/>
  <c r="K281" i="2" s="1"/>
  <c r="B282" i="2" a="1"/>
  <c r="B282" i="2" s="1"/>
  <c r="C282" i="2" a="1"/>
  <c r="C282" i="2" s="1"/>
  <c r="D282" i="2" a="1"/>
  <c r="D282" i="2" s="1"/>
  <c r="E282" i="2" a="1"/>
  <c r="E282" i="2" s="1"/>
  <c r="F282" i="2" a="1"/>
  <c r="F282" i="2" s="1"/>
  <c r="G282" i="2" a="1"/>
  <c r="G282" i="2" s="1"/>
  <c r="H282" i="2" a="1"/>
  <c r="H282" i="2" s="1"/>
  <c r="I282" i="2" a="1"/>
  <c r="I282" i="2" s="1"/>
  <c r="J282" i="2" a="1"/>
  <c r="J282" i="2" s="1"/>
  <c r="K282" i="2" a="1"/>
  <c r="K282" i="2" s="1"/>
  <c r="B283" i="2" a="1"/>
  <c r="B283" i="2" s="1"/>
  <c r="C283" i="2" a="1"/>
  <c r="C283" i="2" s="1"/>
  <c r="D283" i="2" a="1"/>
  <c r="D283" i="2" s="1"/>
  <c r="E283" i="2" a="1"/>
  <c r="E283" i="2" s="1"/>
  <c r="F283" i="2" a="1"/>
  <c r="F283" i="2" s="1"/>
  <c r="G283" i="2" a="1"/>
  <c r="G283" i="2" s="1"/>
  <c r="H283" i="2" a="1"/>
  <c r="H283" i="2" s="1"/>
  <c r="I283" i="2" a="1"/>
  <c r="I283" i="2" s="1"/>
  <c r="J283" i="2" a="1"/>
  <c r="J283" i="2" s="1"/>
  <c r="K283" i="2" a="1"/>
  <c r="K283" i="2" s="1"/>
  <c r="B284" i="2" a="1"/>
  <c r="B284" i="2" s="1"/>
  <c r="C284" i="2" a="1"/>
  <c r="C284" i="2" s="1"/>
  <c r="D284" i="2" a="1"/>
  <c r="D284" i="2" s="1"/>
  <c r="E284" i="2" a="1"/>
  <c r="E284" i="2" s="1"/>
  <c r="F284" i="2" a="1"/>
  <c r="F284" i="2" s="1"/>
  <c r="G284" i="2" a="1"/>
  <c r="G284" i="2" s="1"/>
  <c r="H284" i="2" a="1"/>
  <c r="H284" i="2" s="1"/>
  <c r="I284" i="2" a="1"/>
  <c r="I284" i="2" s="1"/>
  <c r="J284" i="2" a="1"/>
  <c r="J284" i="2" s="1"/>
  <c r="K284" i="2" a="1"/>
  <c r="K284" i="2" s="1"/>
  <c r="B285" i="2" a="1"/>
  <c r="B285" i="2" s="1"/>
  <c r="C285" i="2" a="1"/>
  <c r="C285" i="2" s="1"/>
  <c r="D285" i="2" a="1"/>
  <c r="D285" i="2" s="1"/>
  <c r="E285" i="2" a="1"/>
  <c r="E285" i="2" s="1"/>
  <c r="F285" i="2" a="1"/>
  <c r="F285" i="2" s="1"/>
  <c r="G285" i="2" a="1"/>
  <c r="G285" i="2" s="1"/>
  <c r="H285" i="2" a="1"/>
  <c r="H285" i="2" s="1"/>
  <c r="I285" i="2" a="1"/>
  <c r="I285" i="2" s="1"/>
  <c r="J285" i="2" a="1"/>
  <c r="J285" i="2" s="1"/>
  <c r="K285" i="2" a="1"/>
  <c r="K285" i="2" s="1"/>
  <c r="B286" i="2" a="1"/>
  <c r="B286" i="2" s="1"/>
  <c r="C286" i="2" a="1"/>
  <c r="C286" i="2" s="1"/>
  <c r="D286" i="2" a="1"/>
  <c r="D286" i="2" s="1"/>
  <c r="E286" i="2" a="1"/>
  <c r="E286" i="2" s="1"/>
  <c r="F286" i="2" a="1"/>
  <c r="F286" i="2" s="1"/>
  <c r="G286" i="2" a="1"/>
  <c r="G286" i="2" s="1"/>
  <c r="H286" i="2" a="1"/>
  <c r="H286" i="2" s="1"/>
  <c r="I286" i="2" a="1"/>
  <c r="I286" i="2" s="1"/>
  <c r="J286" i="2" a="1"/>
  <c r="J286" i="2" s="1"/>
  <c r="K286" i="2" a="1"/>
  <c r="K286" i="2" s="1"/>
  <c r="B287" i="2" a="1"/>
  <c r="B287" i="2" s="1"/>
  <c r="C287" i="2" a="1"/>
  <c r="C287" i="2" s="1"/>
  <c r="D287" i="2" a="1"/>
  <c r="D287" i="2" s="1"/>
  <c r="E287" i="2" a="1"/>
  <c r="E287" i="2" s="1"/>
  <c r="F287" i="2" a="1"/>
  <c r="F287" i="2" s="1"/>
  <c r="G287" i="2" a="1"/>
  <c r="G287" i="2" s="1"/>
  <c r="H287" i="2" a="1"/>
  <c r="H287" i="2" s="1"/>
  <c r="I287" i="2" a="1"/>
  <c r="I287" i="2" s="1"/>
  <c r="J287" i="2" a="1"/>
  <c r="J287" i="2" s="1"/>
  <c r="K287" i="2" a="1"/>
  <c r="K287" i="2" s="1"/>
  <c r="B288" i="2" a="1"/>
  <c r="B288" i="2" s="1"/>
  <c r="C288" i="2" a="1"/>
  <c r="C288" i="2" s="1"/>
  <c r="D288" i="2" a="1"/>
  <c r="D288" i="2" s="1"/>
  <c r="E288" i="2" a="1"/>
  <c r="E288" i="2" s="1"/>
  <c r="F288" i="2" a="1"/>
  <c r="F288" i="2" s="1"/>
  <c r="G288" i="2" a="1"/>
  <c r="G288" i="2" s="1"/>
  <c r="H288" i="2" a="1"/>
  <c r="H288" i="2" s="1"/>
  <c r="I288" i="2" a="1"/>
  <c r="I288" i="2" s="1"/>
  <c r="J288" i="2" a="1"/>
  <c r="J288" i="2" s="1"/>
  <c r="K288" i="2" a="1"/>
  <c r="K288" i="2" s="1"/>
  <c r="B289" i="2" a="1"/>
  <c r="B289" i="2" s="1"/>
  <c r="C289" i="2" a="1"/>
  <c r="C289" i="2" s="1"/>
  <c r="D289" i="2" a="1"/>
  <c r="D289" i="2" s="1"/>
  <c r="E289" i="2" a="1"/>
  <c r="E289" i="2" s="1"/>
  <c r="F289" i="2" a="1"/>
  <c r="F289" i="2" s="1"/>
  <c r="G289" i="2" a="1"/>
  <c r="G289" i="2" s="1"/>
  <c r="H289" i="2" a="1"/>
  <c r="H289" i="2" s="1"/>
  <c r="I289" i="2" a="1"/>
  <c r="I289" i="2" s="1"/>
  <c r="J289" i="2" a="1"/>
  <c r="J289" i="2" s="1"/>
  <c r="K289" i="2" a="1"/>
  <c r="K289" i="2" s="1"/>
  <c r="B290" i="2" a="1"/>
  <c r="B290" i="2" s="1"/>
  <c r="C290" i="2" a="1"/>
  <c r="C290" i="2" s="1"/>
  <c r="D290" i="2" a="1"/>
  <c r="D290" i="2" s="1"/>
  <c r="E290" i="2" a="1"/>
  <c r="E290" i="2" s="1"/>
  <c r="F290" i="2" a="1"/>
  <c r="F290" i="2" s="1"/>
  <c r="G290" i="2" a="1"/>
  <c r="G290" i="2" s="1"/>
  <c r="H290" i="2" a="1"/>
  <c r="H290" i="2" s="1"/>
  <c r="I290" i="2" a="1"/>
  <c r="I290" i="2" s="1"/>
  <c r="J290" i="2" a="1"/>
  <c r="J290" i="2" s="1"/>
  <c r="K290" i="2" a="1"/>
  <c r="K290" i="2" s="1"/>
  <c r="B291" i="2" a="1"/>
  <c r="B291" i="2" s="1"/>
  <c r="C291" i="2" a="1"/>
  <c r="C291" i="2" s="1"/>
  <c r="D291" i="2" a="1"/>
  <c r="D291" i="2" s="1"/>
  <c r="E291" i="2" a="1"/>
  <c r="E291" i="2" s="1"/>
  <c r="F291" i="2" a="1"/>
  <c r="F291" i="2" s="1"/>
  <c r="G291" i="2" a="1"/>
  <c r="G291" i="2" s="1"/>
  <c r="H291" i="2" a="1"/>
  <c r="H291" i="2" s="1"/>
  <c r="I291" i="2" a="1"/>
  <c r="I291" i="2" s="1"/>
  <c r="J291" i="2" a="1"/>
  <c r="J291" i="2" s="1"/>
  <c r="K291" i="2" a="1"/>
  <c r="K291" i="2" s="1"/>
  <c r="B292" i="2" a="1"/>
  <c r="B292" i="2" s="1"/>
  <c r="C292" i="2" a="1"/>
  <c r="C292" i="2" s="1"/>
  <c r="D292" i="2" a="1"/>
  <c r="D292" i="2" s="1"/>
  <c r="E292" i="2" a="1"/>
  <c r="E292" i="2" s="1"/>
  <c r="F292" i="2" a="1"/>
  <c r="F292" i="2" s="1"/>
  <c r="G292" i="2" a="1"/>
  <c r="G292" i="2" s="1"/>
  <c r="H292" i="2" a="1"/>
  <c r="H292" i="2" s="1"/>
  <c r="I292" i="2" a="1"/>
  <c r="I292" i="2" s="1"/>
  <c r="J292" i="2" a="1"/>
  <c r="J292" i="2" s="1"/>
  <c r="K292" i="2" a="1"/>
  <c r="K292" i="2" s="1"/>
  <c r="B293" i="2" a="1"/>
  <c r="B293" i="2" s="1"/>
  <c r="C293" i="2" a="1"/>
  <c r="C293" i="2" s="1"/>
  <c r="D293" i="2" a="1"/>
  <c r="D293" i="2" s="1"/>
  <c r="E293" i="2" a="1"/>
  <c r="E293" i="2" s="1"/>
  <c r="F293" i="2" a="1"/>
  <c r="F293" i="2" s="1"/>
  <c r="G293" i="2" a="1"/>
  <c r="G293" i="2" s="1"/>
  <c r="H293" i="2" a="1"/>
  <c r="H293" i="2" s="1"/>
  <c r="I293" i="2" a="1"/>
  <c r="I293" i="2" s="1"/>
  <c r="J293" i="2" a="1"/>
  <c r="J293" i="2" s="1"/>
  <c r="K293" i="2" a="1"/>
  <c r="K293" i="2" s="1"/>
  <c r="B294" i="2" a="1"/>
  <c r="B294" i="2" s="1"/>
  <c r="C294" i="2" a="1"/>
  <c r="C294" i="2" s="1"/>
  <c r="D294" i="2" a="1"/>
  <c r="D294" i="2" s="1"/>
  <c r="E294" i="2" a="1"/>
  <c r="E294" i="2" s="1"/>
  <c r="F294" i="2" a="1"/>
  <c r="F294" i="2" s="1"/>
  <c r="G294" i="2" a="1"/>
  <c r="G294" i="2" s="1"/>
  <c r="H294" i="2" a="1"/>
  <c r="H294" i="2" s="1"/>
  <c r="I294" i="2" a="1"/>
  <c r="I294" i="2" s="1"/>
  <c r="J294" i="2" a="1"/>
  <c r="J294" i="2" s="1"/>
  <c r="K294" i="2" a="1"/>
  <c r="K294" i="2" s="1"/>
  <c r="B295" i="2" a="1"/>
  <c r="B295" i="2" s="1"/>
  <c r="C295" i="2" a="1"/>
  <c r="C295" i="2" s="1"/>
  <c r="D295" i="2" a="1"/>
  <c r="D295" i="2" s="1"/>
  <c r="E295" i="2" a="1"/>
  <c r="E295" i="2" s="1"/>
  <c r="F295" i="2" a="1"/>
  <c r="F295" i="2" s="1"/>
  <c r="G295" i="2" a="1"/>
  <c r="G295" i="2" s="1"/>
  <c r="H295" i="2" a="1"/>
  <c r="H295" i="2" s="1"/>
  <c r="I295" i="2" a="1"/>
  <c r="I295" i="2" s="1"/>
  <c r="J295" i="2" a="1"/>
  <c r="J295" i="2" s="1"/>
  <c r="K295" i="2" a="1"/>
  <c r="K295" i="2" s="1"/>
  <c r="B296" i="2" a="1"/>
  <c r="B296" i="2" s="1"/>
  <c r="C296" i="2" a="1"/>
  <c r="C296" i="2" s="1"/>
  <c r="D296" i="2" a="1"/>
  <c r="D296" i="2" s="1"/>
  <c r="E296" i="2" a="1"/>
  <c r="E296" i="2" s="1"/>
  <c r="F296" i="2" a="1"/>
  <c r="F296" i="2" s="1"/>
  <c r="G296" i="2" a="1"/>
  <c r="G296" i="2" s="1"/>
  <c r="H296" i="2" a="1"/>
  <c r="H296" i="2" s="1"/>
  <c r="I296" i="2" a="1"/>
  <c r="I296" i="2" s="1"/>
  <c r="J296" i="2" a="1"/>
  <c r="J296" i="2" s="1"/>
  <c r="K296" i="2" a="1"/>
  <c r="K296" i="2" s="1"/>
  <c r="B297" i="2" a="1"/>
  <c r="B297" i="2" s="1"/>
  <c r="C297" i="2" a="1"/>
  <c r="C297" i="2" s="1"/>
  <c r="D297" i="2" a="1"/>
  <c r="D297" i="2" s="1"/>
  <c r="E297" i="2" a="1"/>
  <c r="E297" i="2" s="1"/>
  <c r="F297" i="2" a="1"/>
  <c r="F297" i="2" s="1"/>
  <c r="G297" i="2" a="1"/>
  <c r="G297" i="2" s="1"/>
  <c r="H297" i="2" a="1"/>
  <c r="H297" i="2" s="1"/>
  <c r="J297" i="2" a="1"/>
  <c r="J297" i="2" s="1"/>
  <c r="K297" i="2" a="1"/>
  <c r="K297" i="2" s="1"/>
  <c r="B298" i="2" a="1"/>
  <c r="B298" i="2" s="1"/>
  <c r="C298" i="2" a="1"/>
  <c r="C298" i="2" s="1"/>
  <c r="D298" i="2" a="1"/>
  <c r="D298" i="2" s="1"/>
  <c r="E298" i="2" a="1"/>
  <c r="E298" i="2" s="1"/>
  <c r="F298" i="2" a="1"/>
  <c r="F298" i="2" s="1"/>
  <c r="G298" i="2" a="1"/>
  <c r="G298" i="2" s="1"/>
  <c r="H298" i="2" a="1"/>
  <c r="H298" i="2" s="1"/>
  <c r="I298" i="2" a="1"/>
  <c r="I298" i="2" s="1"/>
  <c r="J298" i="2" a="1"/>
  <c r="J298" i="2" s="1"/>
  <c r="K298" i="2" a="1"/>
  <c r="K298" i="2" s="1"/>
  <c r="B299" i="2" a="1"/>
  <c r="B299" i="2" s="1"/>
  <c r="C299" i="2" a="1"/>
  <c r="C299" i="2" s="1"/>
  <c r="D299" i="2" a="1"/>
  <c r="D299" i="2" s="1"/>
  <c r="E299" i="2" a="1"/>
  <c r="E299" i="2" s="1"/>
  <c r="F299" i="2" a="1"/>
  <c r="F299" i="2" s="1"/>
  <c r="G299" i="2" a="1"/>
  <c r="G299" i="2" s="1"/>
  <c r="H299" i="2" a="1"/>
  <c r="H299" i="2" s="1"/>
  <c r="I299" i="2" a="1"/>
  <c r="I299" i="2" s="1"/>
  <c r="J299" i="2" a="1"/>
  <c r="J299" i="2" s="1"/>
  <c r="K299" i="2" a="1"/>
  <c r="K299" i="2" s="1"/>
  <c r="B300" i="2" a="1"/>
  <c r="B300" i="2" s="1"/>
  <c r="C300" i="2" a="1"/>
  <c r="C300" i="2" s="1"/>
  <c r="D300" i="2" a="1"/>
  <c r="D300" i="2" s="1"/>
  <c r="E300" i="2" a="1"/>
  <c r="E300" i="2" s="1"/>
  <c r="F300" i="2" a="1"/>
  <c r="F300" i="2" s="1"/>
  <c r="G300" i="2" a="1"/>
  <c r="G300" i="2" s="1"/>
  <c r="H300" i="2" a="1"/>
  <c r="H300" i="2" s="1"/>
  <c r="I300" i="2" a="1"/>
  <c r="I300" i="2" s="1"/>
  <c r="J300" i="2" a="1"/>
  <c r="J300" i="2" s="1"/>
  <c r="K300" i="2" a="1"/>
  <c r="K300" i="2" s="1"/>
  <c r="B301" i="2" a="1"/>
  <c r="B301" i="2" s="1"/>
  <c r="C301" i="2" a="1"/>
  <c r="C301" i="2" s="1"/>
  <c r="D301" i="2" a="1"/>
  <c r="D301" i="2" s="1"/>
  <c r="E301" i="2" a="1"/>
  <c r="E301" i="2" s="1"/>
  <c r="F301" i="2" a="1"/>
  <c r="F301" i="2" s="1"/>
  <c r="G301" i="2" a="1"/>
  <c r="G301" i="2" s="1"/>
  <c r="H301" i="2" a="1"/>
  <c r="H301" i="2" s="1"/>
  <c r="I301" i="2" a="1"/>
  <c r="I301" i="2" s="1"/>
  <c r="J301" i="2" a="1"/>
  <c r="J301" i="2" s="1"/>
  <c r="K301" i="2" a="1"/>
  <c r="K301" i="2" s="1"/>
  <c r="B302" i="2" a="1"/>
  <c r="B302" i="2" s="1"/>
  <c r="C302" i="2" a="1"/>
  <c r="C302" i="2" s="1"/>
  <c r="D302" i="2" a="1"/>
  <c r="D302" i="2" s="1"/>
  <c r="E302" i="2" a="1"/>
  <c r="E302" i="2" s="1"/>
  <c r="F302" i="2" a="1"/>
  <c r="F302" i="2" s="1"/>
  <c r="G302" i="2" a="1"/>
  <c r="G302" i="2" s="1"/>
  <c r="H302" i="2" a="1"/>
  <c r="H302" i="2" s="1"/>
  <c r="I302" i="2" a="1"/>
  <c r="I302" i="2" s="1"/>
  <c r="J302" i="2" a="1"/>
  <c r="J302" i="2" s="1"/>
  <c r="K302" i="2" a="1"/>
  <c r="K302" i="2" s="1"/>
  <c r="B303" i="2" a="1"/>
  <c r="B303" i="2" s="1"/>
  <c r="C303" i="2" a="1"/>
  <c r="C303" i="2" s="1"/>
  <c r="D303" i="2" a="1"/>
  <c r="D303" i="2" s="1"/>
  <c r="E303" i="2" a="1"/>
  <c r="E303" i="2" s="1"/>
  <c r="F303" i="2" a="1"/>
  <c r="F303" i="2" s="1"/>
  <c r="G303" i="2" a="1"/>
  <c r="G303" i="2" s="1"/>
  <c r="H303" i="2" a="1"/>
  <c r="H303" i="2" s="1"/>
  <c r="I303" i="2" a="1"/>
  <c r="I303" i="2" s="1"/>
  <c r="J303" i="2" a="1"/>
  <c r="J303" i="2" s="1"/>
  <c r="K303" i="2" a="1"/>
  <c r="K303" i="2" s="1"/>
  <c r="B304" i="2" a="1"/>
  <c r="B304" i="2" s="1"/>
  <c r="C304" i="2" a="1"/>
  <c r="C304" i="2" s="1"/>
  <c r="D304" i="2" a="1"/>
  <c r="D304" i="2" s="1"/>
  <c r="E304" i="2" a="1"/>
  <c r="E304" i="2" s="1"/>
  <c r="F304" i="2" a="1"/>
  <c r="F304" i="2" s="1"/>
  <c r="G304" i="2" a="1"/>
  <c r="G304" i="2" s="1"/>
  <c r="H304" i="2" a="1"/>
  <c r="H304" i="2" s="1"/>
  <c r="I304" i="2" a="1"/>
  <c r="I304" i="2" s="1"/>
  <c r="J304" i="2" a="1"/>
  <c r="J304" i="2" s="1"/>
  <c r="K304" i="2" a="1"/>
  <c r="K304" i="2" s="1"/>
  <c r="B305" i="2" a="1"/>
  <c r="B305" i="2" s="1"/>
  <c r="C305" i="2" a="1"/>
  <c r="C305" i="2" s="1"/>
  <c r="D305" i="2" a="1"/>
  <c r="D305" i="2" s="1"/>
  <c r="E305" i="2" a="1"/>
  <c r="E305" i="2" s="1"/>
  <c r="F305" i="2" a="1"/>
  <c r="F305" i="2" s="1"/>
  <c r="G305" i="2" a="1"/>
  <c r="G305" i="2" s="1"/>
  <c r="H305" i="2" a="1"/>
  <c r="H305" i="2" s="1"/>
  <c r="I305" i="2" a="1"/>
  <c r="I305" i="2" s="1"/>
  <c r="J305" i="2" a="1"/>
  <c r="J305" i="2" s="1"/>
  <c r="K305" i="2" a="1"/>
  <c r="K305" i="2" s="1"/>
  <c r="B306" i="2" a="1"/>
  <c r="B306" i="2" s="1"/>
  <c r="C306" i="2" a="1"/>
  <c r="C306" i="2" s="1"/>
  <c r="D306" i="2" a="1"/>
  <c r="D306" i="2" s="1"/>
  <c r="E306" i="2" a="1"/>
  <c r="E306" i="2" s="1"/>
  <c r="F306" i="2" a="1"/>
  <c r="F306" i="2" s="1"/>
  <c r="G306" i="2" a="1"/>
  <c r="G306" i="2" s="1"/>
  <c r="H306" i="2" a="1"/>
  <c r="H306" i="2" s="1"/>
  <c r="I306" i="2" a="1"/>
  <c r="I306" i="2" s="1"/>
  <c r="J306" i="2" a="1"/>
  <c r="J306" i="2" s="1"/>
  <c r="K306" i="2" a="1"/>
  <c r="K306" i="2" s="1"/>
  <c r="B307" i="2" a="1"/>
  <c r="B307" i="2" s="1"/>
  <c r="C307" i="2" a="1"/>
  <c r="C307" i="2" s="1"/>
  <c r="D307" i="2" a="1"/>
  <c r="D307" i="2" s="1"/>
  <c r="E307" i="2" a="1"/>
  <c r="E307" i="2" s="1"/>
  <c r="F307" i="2" a="1"/>
  <c r="F307" i="2" s="1"/>
  <c r="G307" i="2" a="1"/>
  <c r="G307" i="2" s="1"/>
  <c r="H307" i="2" a="1"/>
  <c r="H307" i="2" s="1"/>
  <c r="I307" i="2" a="1"/>
  <c r="I307" i="2" s="1"/>
  <c r="J307" i="2" a="1"/>
  <c r="J307" i="2" s="1"/>
  <c r="K307" i="2" a="1"/>
  <c r="K307" i="2" s="1"/>
  <c r="B308" i="2" a="1"/>
  <c r="B308" i="2" s="1"/>
  <c r="C308" i="2" a="1"/>
  <c r="C308" i="2" s="1"/>
  <c r="D308" i="2" a="1"/>
  <c r="D308" i="2" s="1"/>
  <c r="E308" i="2" a="1"/>
  <c r="E308" i="2" s="1"/>
  <c r="F308" i="2" a="1"/>
  <c r="F308" i="2" s="1"/>
  <c r="G308" i="2" a="1"/>
  <c r="G308" i="2" s="1"/>
  <c r="H308" i="2" a="1"/>
  <c r="H308" i="2" s="1"/>
  <c r="I308" i="2" a="1"/>
  <c r="I308" i="2" s="1"/>
  <c r="J308" i="2" a="1"/>
  <c r="J308" i="2" s="1"/>
  <c r="K308" i="2" a="1"/>
  <c r="K308" i="2" s="1"/>
  <c r="B309" i="2" a="1"/>
  <c r="B309" i="2" s="1"/>
  <c r="C309" i="2" a="1"/>
  <c r="C309" i="2" s="1"/>
  <c r="D309" i="2" a="1"/>
  <c r="D309" i="2" s="1"/>
  <c r="E309" i="2" a="1"/>
  <c r="E309" i="2" s="1"/>
  <c r="F309" i="2" a="1"/>
  <c r="F309" i="2" s="1"/>
  <c r="G309" i="2" a="1"/>
  <c r="G309" i="2" s="1"/>
  <c r="H309" i="2" a="1"/>
  <c r="H309" i="2" s="1"/>
  <c r="I309" i="2" a="1"/>
  <c r="I309" i="2" s="1"/>
  <c r="J309" i="2" a="1"/>
  <c r="J309" i="2" s="1"/>
  <c r="K309" i="2" a="1"/>
  <c r="K309" i="2" s="1"/>
  <c r="B310" i="2" a="1"/>
  <c r="B310" i="2" s="1"/>
  <c r="C310" i="2" a="1"/>
  <c r="C310" i="2" s="1"/>
  <c r="D310" i="2" a="1"/>
  <c r="D310" i="2" s="1"/>
  <c r="E310" i="2" a="1"/>
  <c r="E310" i="2" s="1"/>
  <c r="F310" i="2" a="1"/>
  <c r="F310" i="2" s="1"/>
  <c r="G310" i="2" a="1"/>
  <c r="G310" i="2" s="1"/>
  <c r="H310" i="2" a="1"/>
  <c r="H310" i="2" s="1"/>
  <c r="I310" i="2" a="1"/>
  <c r="I310" i="2" s="1"/>
  <c r="J310" i="2" a="1"/>
  <c r="J310" i="2" s="1"/>
  <c r="K310" i="2" a="1"/>
  <c r="K310" i="2" s="1"/>
  <c r="B311" i="2" a="1"/>
  <c r="B311" i="2" s="1"/>
  <c r="C311" i="2" a="1"/>
  <c r="C311" i="2" s="1"/>
  <c r="D311" i="2" a="1"/>
  <c r="D311" i="2" s="1"/>
  <c r="E311" i="2" a="1"/>
  <c r="E311" i="2" s="1"/>
  <c r="F311" i="2" a="1"/>
  <c r="F311" i="2" s="1"/>
  <c r="G311" i="2" a="1"/>
  <c r="G311" i="2" s="1"/>
  <c r="H311" i="2" a="1"/>
  <c r="H311" i="2" s="1"/>
  <c r="I311" i="2" a="1"/>
  <c r="I311" i="2" s="1"/>
  <c r="J311" i="2" a="1"/>
  <c r="J311" i="2" s="1"/>
  <c r="K311" i="2" a="1"/>
  <c r="K311" i="2" s="1"/>
  <c r="B312" i="2" a="1"/>
  <c r="B312" i="2" s="1"/>
  <c r="C312" i="2" a="1"/>
  <c r="C312" i="2" s="1"/>
  <c r="D312" i="2" a="1"/>
  <c r="D312" i="2" s="1"/>
  <c r="E312" i="2" a="1"/>
  <c r="E312" i="2" s="1"/>
  <c r="F312" i="2" a="1"/>
  <c r="F312" i="2" s="1"/>
  <c r="G312" i="2" a="1"/>
  <c r="G312" i="2" s="1"/>
  <c r="H312" i="2" a="1"/>
  <c r="H312" i="2" s="1"/>
  <c r="I312" i="2" a="1"/>
  <c r="I312" i="2" s="1"/>
  <c r="J312" i="2" a="1"/>
  <c r="J312" i="2" s="1"/>
  <c r="K312" i="2" a="1"/>
  <c r="K312" i="2" s="1"/>
  <c r="B313" i="2" a="1"/>
  <c r="B313" i="2" s="1"/>
  <c r="C313" i="2" a="1"/>
  <c r="C313" i="2" s="1"/>
  <c r="D313" i="2" a="1"/>
  <c r="D313" i="2" s="1"/>
  <c r="E313" i="2" a="1"/>
  <c r="E313" i="2" s="1"/>
  <c r="F313" i="2" a="1"/>
  <c r="F313" i="2" s="1"/>
  <c r="G313" i="2" a="1"/>
  <c r="G313" i="2" s="1"/>
  <c r="H313" i="2" a="1"/>
  <c r="H313" i="2" s="1"/>
  <c r="I313" i="2" a="1"/>
  <c r="I313" i="2" s="1"/>
  <c r="J313" i="2" a="1"/>
  <c r="J313" i="2" s="1"/>
  <c r="K313" i="2" a="1"/>
  <c r="K313" i="2" s="1"/>
  <c r="B314" i="2" a="1"/>
  <c r="B314" i="2" s="1"/>
  <c r="C314" i="2" a="1"/>
  <c r="C314" i="2" s="1"/>
  <c r="D314" i="2" a="1"/>
  <c r="D314" i="2" s="1"/>
  <c r="E314" i="2" a="1"/>
  <c r="E314" i="2" s="1"/>
  <c r="F314" i="2" a="1"/>
  <c r="F314" i="2" s="1"/>
  <c r="G314" i="2" a="1"/>
  <c r="G314" i="2" s="1"/>
  <c r="H314" i="2" a="1"/>
  <c r="H314" i="2" s="1"/>
  <c r="I314" i="2" a="1"/>
  <c r="I314" i="2" s="1"/>
  <c r="J314" i="2" a="1"/>
  <c r="J314" i="2" s="1"/>
  <c r="K314" i="2" a="1"/>
  <c r="K314" i="2" s="1"/>
  <c r="B315" i="2" a="1"/>
  <c r="B315" i="2" s="1"/>
  <c r="C315" i="2" a="1"/>
  <c r="C315" i="2" s="1"/>
  <c r="D315" i="2" a="1"/>
  <c r="D315" i="2" s="1"/>
  <c r="E315" i="2" a="1"/>
  <c r="E315" i="2" s="1"/>
  <c r="F315" i="2" a="1"/>
  <c r="F315" i="2" s="1"/>
  <c r="G315" i="2" a="1"/>
  <c r="G315" i="2" s="1"/>
  <c r="H315" i="2" a="1"/>
  <c r="H315" i="2" s="1"/>
  <c r="I315" i="2" a="1"/>
  <c r="I315" i="2" s="1"/>
  <c r="J315" i="2" a="1"/>
  <c r="J315" i="2" s="1"/>
  <c r="K315" i="2" a="1"/>
  <c r="K315" i="2" s="1"/>
  <c r="B316" i="2" a="1"/>
  <c r="B316" i="2" s="1"/>
  <c r="C316" i="2" a="1"/>
  <c r="C316" i="2" s="1"/>
  <c r="D316" i="2" a="1"/>
  <c r="D316" i="2" s="1"/>
  <c r="E316" i="2" a="1"/>
  <c r="E316" i="2" s="1"/>
  <c r="F316" i="2" a="1"/>
  <c r="F316" i="2" s="1"/>
  <c r="G316" i="2" a="1"/>
  <c r="G316" i="2" s="1"/>
  <c r="H316" i="2" a="1"/>
  <c r="H316" i="2" s="1"/>
  <c r="I316" i="2" a="1"/>
  <c r="I316" i="2" s="1"/>
  <c r="J316" i="2" a="1"/>
  <c r="J316" i="2" s="1"/>
  <c r="K316" i="2" a="1"/>
  <c r="K316" i="2" s="1"/>
  <c r="B317" i="2" a="1"/>
  <c r="B317" i="2" s="1"/>
  <c r="C317" i="2" a="1"/>
  <c r="C317" i="2" s="1"/>
  <c r="D317" i="2" a="1"/>
  <c r="D317" i="2" s="1"/>
  <c r="E317" i="2" a="1"/>
  <c r="E317" i="2" s="1"/>
  <c r="F317" i="2" a="1"/>
  <c r="F317" i="2" s="1"/>
  <c r="G317" i="2" a="1"/>
  <c r="G317" i="2" s="1"/>
  <c r="H317" i="2" a="1"/>
  <c r="H317" i="2" s="1"/>
  <c r="I317" i="2" a="1"/>
  <c r="I317" i="2" s="1"/>
  <c r="J317" i="2" a="1"/>
  <c r="J317" i="2" s="1"/>
  <c r="K317" i="2" a="1"/>
  <c r="K317" i="2" s="1"/>
  <c r="B318" i="2" a="1"/>
  <c r="B318" i="2" s="1"/>
  <c r="C318" i="2" a="1"/>
  <c r="C318" i="2" s="1"/>
  <c r="D318" i="2" a="1"/>
  <c r="D318" i="2" s="1"/>
  <c r="E318" i="2" a="1"/>
  <c r="E318" i="2" s="1"/>
  <c r="F318" i="2" a="1"/>
  <c r="F318" i="2" s="1"/>
  <c r="G318" i="2" a="1"/>
  <c r="G318" i="2" s="1"/>
  <c r="H318" i="2" a="1"/>
  <c r="H318" i="2" s="1"/>
  <c r="I318" i="2" a="1"/>
  <c r="I318" i="2" s="1"/>
  <c r="J318" i="2" a="1"/>
  <c r="J318" i="2" s="1"/>
  <c r="K318" i="2" a="1"/>
  <c r="K318" i="2" s="1"/>
  <c r="B319" i="2" a="1"/>
  <c r="B319" i="2" s="1"/>
  <c r="C319" i="2" a="1"/>
  <c r="C319" i="2" s="1"/>
  <c r="D319" i="2" a="1"/>
  <c r="D319" i="2" s="1"/>
  <c r="E319" i="2" a="1"/>
  <c r="E319" i="2" s="1"/>
  <c r="F319" i="2" a="1"/>
  <c r="F319" i="2" s="1"/>
  <c r="G319" i="2" a="1"/>
  <c r="G319" i="2" s="1"/>
  <c r="H319" i="2" a="1"/>
  <c r="H319" i="2" s="1"/>
  <c r="I319" i="2" a="1"/>
  <c r="I319" i="2" s="1"/>
  <c r="J319" i="2" a="1"/>
  <c r="J319" i="2" s="1"/>
  <c r="K319" i="2" a="1"/>
  <c r="K319" i="2" s="1"/>
  <c r="B320" i="2" a="1"/>
  <c r="B320" i="2" s="1"/>
  <c r="C320" i="2" a="1"/>
  <c r="C320" i="2" s="1"/>
  <c r="D320" i="2" a="1"/>
  <c r="D320" i="2" s="1"/>
  <c r="E320" i="2" a="1"/>
  <c r="E320" i="2" s="1"/>
  <c r="F320" i="2" a="1"/>
  <c r="F320" i="2" s="1"/>
  <c r="G320" i="2" a="1"/>
  <c r="G320" i="2" s="1"/>
  <c r="H320" i="2" a="1"/>
  <c r="H320" i="2" s="1"/>
  <c r="I320" i="2" a="1"/>
  <c r="I320" i="2" s="1"/>
  <c r="J320" i="2" a="1"/>
  <c r="J320" i="2" s="1"/>
  <c r="K320" i="2" a="1"/>
  <c r="K320" i="2" s="1"/>
  <c r="B321" i="2" a="1"/>
  <c r="B321" i="2" s="1"/>
  <c r="C321" i="2" a="1"/>
  <c r="C321" i="2" s="1"/>
  <c r="D321" i="2" a="1"/>
  <c r="D321" i="2" s="1"/>
  <c r="E321" i="2" a="1"/>
  <c r="E321" i="2" s="1"/>
  <c r="F321" i="2" a="1"/>
  <c r="F321" i="2" s="1"/>
  <c r="G321" i="2" a="1"/>
  <c r="G321" i="2" s="1"/>
  <c r="H321" i="2" a="1"/>
  <c r="H321" i="2" s="1"/>
  <c r="I321" i="2" a="1"/>
  <c r="I321" i="2" s="1"/>
  <c r="J321" i="2" a="1"/>
  <c r="J321" i="2" s="1"/>
  <c r="K321" i="2" a="1"/>
  <c r="K321" i="2" s="1"/>
  <c r="B322" i="2" a="1"/>
  <c r="B322" i="2" s="1"/>
  <c r="C322" i="2" a="1"/>
  <c r="C322" i="2" s="1"/>
  <c r="D322" i="2" a="1"/>
  <c r="D322" i="2" s="1"/>
  <c r="E322" i="2" a="1"/>
  <c r="E322" i="2" s="1"/>
  <c r="F322" i="2" a="1"/>
  <c r="F322" i="2" s="1"/>
  <c r="G322" i="2" a="1"/>
  <c r="G322" i="2" s="1"/>
  <c r="H322" i="2" a="1"/>
  <c r="H322" i="2" s="1"/>
  <c r="I322" i="2" a="1"/>
  <c r="I322" i="2" s="1"/>
  <c r="J322" i="2" a="1"/>
  <c r="J322" i="2" s="1"/>
  <c r="K322" i="2" a="1"/>
  <c r="K322" i="2" s="1"/>
  <c r="B323" i="2" a="1"/>
  <c r="B323" i="2" s="1"/>
  <c r="C323" i="2" a="1"/>
  <c r="C323" i="2" s="1"/>
  <c r="D323" i="2" a="1"/>
  <c r="D323" i="2" s="1"/>
  <c r="E323" i="2" a="1"/>
  <c r="E323" i="2" s="1"/>
  <c r="F323" i="2" a="1"/>
  <c r="F323" i="2" s="1"/>
  <c r="G323" i="2" a="1"/>
  <c r="G323" i="2" s="1"/>
  <c r="H323" i="2" a="1"/>
  <c r="H323" i="2" s="1"/>
  <c r="I323" i="2" a="1"/>
  <c r="I323" i="2" s="1"/>
  <c r="J323" i="2" a="1"/>
  <c r="J323" i="2" s="1"/>
  <c r="K323" i="2" a="1"/>
  <c r="K323" i="2" s="1"/>
  <c r="B324" i="2" a="1"/>
  <c r="B324" i="2" s="1"/>
  <c r="C324" i="2" a="1"/>
  <c r="C324" i="2" s="1"/>
  <c r="D324" i="2" a="1"/>
  <c r="D324" i="2" s="1"/>
  <c r="E324" i="2" a="1"/>
  <c r="E324" i="2" s="1"/>
  <c r="F324" i="2" a="1"/>
  <c r="F324" i="2" s="1"/>
  <c r="G324" i="2" a="1"/>
  <c r="G324" i="2" s="1"/>
  <c r="H324" i="2" a="1"/>
  <c r="H324" i="2" s="1"/>
  <c r="I324" i="2" a="1"/>
  <c r="I324" i="2" s="1"/>
  <c r="J324" i="2" a="1"/>
  <c r="J324" i="2" s="1"/>
  <c r="K324" i="2" a="1"/>
  <c r="K324" i="2" s="1"/>
  <c r="B325" i="2" a="1"/>
  <c r="B325" i="2" s="1"/>
  <c r="C325" i="2" a="1"/>
  <c r="C325" i="2" s="1"/>
  <c r="D325" i="2" a="1"/>
  <c r="D325" i="2" s="1"/>
  <c r="E325" i="2" a="1"/>
  <c r="E325" i="2" s="1"/>
  <c r="F325" i="2" a="1"/>
  <c r="F325" i="2" s="1"/>
  <c r="G325" i="2" a="1"/>
  <c r="G325" i="2" s="1"/>
  <c r="H325" i="2" a="1"/>
  <c r="H325" i="2" s="1"/>
  <c r="I325" i="2" a="1"/>
  <c r="I325" i="2" s="1"/>
  <c r="J325" i="2" a="1"/>
  <c r="J325" i="2" s="1"/>
  <c r="K325" i="2" a="1"/>
  <c r="K325" i="2" s="1"/>
  <c r="B326" i="2" a="1"/>
  <c r="B326" i="2" s="1"/>
  <c r="C326" i="2" a="1"/>
  <c r="C326" i="2" s="1"/>
  <c r="D326" i="2" a="1"/>
  <c r="D326" i="2" s="1"/>
  <c r="E326" i="2" a="1"/>
  <c r="E326" i="2" s="1"/>
  <c r="F326" i="2" a="1"/>
  <c r="F326" i="2" s="1"/>
  <c r="G326" i="2" a="1"/>
  <c r="G326" i="2" s="1"/>
  <c r="H326" i="2" a="1"/>
  <c r="H326" i="2" s="1"/>
  <c r="I326" i="2" a="1"/>
  <c r="I326" i="2" s="1"/>
  <c r="J326" i="2" a="1"/>
  <c r="J326" i="2" s="1"/>
  <c r="K326" i="2" a="1"/>
  <c r="K326" i="2" s="1"/>
  <c r="B327" i="2" a="1"/>
  <c r="B327" i="2" s="1"/>
  <c r="C327" i="2" a="1"/>
  <c r="C327" i="2" s="1"/>
  <c r="D327" i="2" a="1"/>
  <c r="D327" i="2" s="1"/>
  <c r="E327" i="2" a="1"/>
  <c r="E327" i="2" s="1"/>
  <c r="F327" i="2" a="1"/>
  <c r="F327" i="2" s="1"/>
  <c r="G327" i="2" a="1"/>
  <c r="G327" i="2" s="1"/>
  <c r="H327" i="2" a="1"/>
  <c r="H327" i="2" s="1"/>
  <c r="I327" i="2" a="1"/>
  <c r="I327" i="2" s="1"/>
  <c r="J327" i="2" a="1"/>
  <c r="J327" i="2" s="1"/>
  <c r="K327" i="2" a="1"/>
  <c r="K327" i="2" s="1"/>
  <c r="B328" i="2" a="1"/>
  <c r="B328" i="2" s="1"/>
  <c r="C328" i="2" a="1"/>
  <c r="C328" i="2" s="1"/>
  <c r="D328" i="2" a="1"/>
  <c r="D328" i="2" s="1"/>
  <c r="E328" i="2" a="1"/>
  <c r="E328" i="2" s="1"/>
  <c r="F328" i="2" a="1"/>
  <c r="F328" i="2" s="1"/>
  <c r="G328" i="2" a="1"/>
  <c r="G328" i="2" s="1"/>
  <c r="H328" i="2" a="1"/>
  <c r="H328" i="2" s="1"/>
  <c r="I328" i="2" a="1"/>
  <c r="I328" i="2" s="1"/>
  <c r="J328" i="2" a="1"/>
  <c r="J328" i="2" s="1"/>
  <c r="K328" i="2" a="1"/>
  <c r="K328" i="2" s="1"/>
  <c r="B329" i="2" a="1"/>
  <c r="B329" i="2" s="1"/>
  <c r="C329" i="2" a="1"/>
  <c r="C329" i="2" s="1"/>
  <c r="D329" i="2" a="1"/>
  <c r="D329" i="2" s="1"/>
  <c r="E329" i="2" a="1"/>
  <c r="E329" i="2" s="1"/>
  <c r="F329" i="2" a="1"/>
  <c r="F329" i="2" s="1"/>
  <c r="G329" i="2" a="1"/>
  <c r="G329" i="2" s="1"/>
  <c r="H329" i="2" a="1"/>
  <c r="H329" i="2" s="1"/>
  <c r="I329" i="2" a="1"/>
  <c r="I329" i="2" s="1"/>
  <c r="J329" i="2" a="1"/>
  <c r="J329" i="2" s="1"/>
  <c r="K329" i="2" a="1"/>
  <c r="K329" i="2" s="1"/>
  <c r="B330" i="2" a="1"/>
  <c r="B330" i="2" s="1"/>
  <c r="C330" i="2" a="1"/>
  <c r="C330" i="2" s="1"/>
  <c r="D330" i="2" a="1"/>
  <c r="D330" i="2" s="1"/>
  <c r="E330" i="2" a="1"/>
  <c r="E330" i="2" s="1"/>
  <c r="F330" i="2" a="1"/>
  <c r="F330" i="2" s="1"/>
  <c r="G330" i="2" a="1"/>
  <c r="G330" i="2" s="1"/>
  <c r="H330" i="2" a="1"/>
  <c r="H330" i="2" s="1"/>
  <c r="I330" i="2" a="1"/>
  <c r="I330" i="2" s="1"/>
  <c r="J330" i="2" a="1"/>
  <c r="J330" i="2" s="1"/>
  <c r="K330" i="2" a="1"/>
  <c r="K330" i="2" s="1"/>
  <c r="B331" i="2" a="1"/>
  <c r="B331" i="2" s="1"/>
  <c r="C331" i="2" a="1"/>
  <c r="C331" i="2" s="1"/>
  <c r="D331" i="2" a="1"/>
  <c r="D331" i="2" s="1"/>
  <c r="E331" i="2" a="1"/>
  <c r="E331" i="2" s="1"/>
  <c r="F331" i="2" a="1"/>
  <c r="F331" i="2" s="1"/>
  <c r="G331" i="2" a="1"/>
  <c r="G331" i="2" s="1"/>
  <c r="H331" i="2" a="1"/>
  <c r="H331" i="2" s="1"/>
  <c r="I331" i="2" a="1"/>
  <c r="I331" i="2" s="1"/>
  <c r="J331" i="2" a="1"/>
  <c r="J331" i="2" s="1"/>
  <c r="K331" i="2" a="1"/>
  <c r="K331" i="2" s="1"/>
  <c r="B332" i="2" a="1"/>
  <c r="B332" i="2" s="1"/>
  <c r="C332" i="2" a="1"/>
  <c r="C332" i="2" s="1"/>
  <c r="D332" i="2" a="1"/>
  <c r="D332" i="2" s="1"/>
  <c r="E332" i="2" a="1"/>
  <c r="E332" i="2" s="1"/>
  <c r="F332" i="2" a="1"/>
  <c r="F332" i="2" s="1"/>
  <c r="G332" i="2" a="1"/>
  <c r="G332" i="2" s="1"/>
  <c r="H332" i="2" a="1"/>
  <c r="H332" i="2" s="1"/>
  <c r="I332" i="2" a="1"/>
  <c r="I332" i="2" s="1"/>
  <c r="J332" i="2" a="1"/>
  <c r="J332" i="2" s="1"/>
  <c r="K332" i="2" a="1"/>
  <c r="K332" i="2" s="1"/>
  <c r="B333" i="2" a="1"/>
  <c r="B333" i="2" s="1"/>
  <c r="C333" i="2" a="1"/>
  <c r="C333" i="2" s="1"/>
  <c r="D333" i="2" a="1"/>
  <c r="D333" i="2" s="1"/>
  <c r="E333" i="2" a="1"/>
  <c r="E333" i="2" s="1"/>
  <c r="F333" i="2" a="1"/>
  <c r="F333" i="2" s="1"/>
  <c r="G333" i="2" a="1"/>
  <c r="G333" i="2" s="1"/>
  <c r="H333" i="2" a="1"/>
  <c r="H333" i="2" s="1"/>
  <c r="I333" i="2" a="1"/>
  <c r="I333" i="2" s="1"/>
  <c r="J333" i="2" a="1"/>
  <c r="J333" i="2" s="1"/>
  <c r="K333" i="2" a="1"/>
  <c r="K333" i="2" s="1"/>
  <c r="B334" i="2" a="1"/>
  <c r="B334" i="2" s="1"/>
  <c r="C334" i="2" a="1"/>
  <c r="C334" i="2" s="1"/>
  <c r="D334" i="2" a="1"/>
  <c r="D334" i="2" s="1"/>
  <c r="E334" i="2" a="1"/>
  <c r="E334" i="2" s="1"/>
  <c r="F334" i="2" a="1"/>
  <c r="F334" i="2" s="1"/>
  <c r="G334" i="2" a="1"/>
  <c r="G334" i="2" s="1"/>
  <c r="H334" i="2" a="1"/>
  <c r="H334" i="2" s="1"/>
  <c r="I334" i="2" a="1"/>
  <c r="I334" i="2" s="1"/>
  <c r="J334" i="2" a="1"/>
  <c r="J334" i="2" s="1"/>
  <c r="K334" i="2" a="1"/>
  <c r="K334" i="2" s="1"/>
  <c r="B335" i="2" a="1"/>
  <c r="B335" i="2" s="1"/>
  <c r="C335" i="2" a="1"/>
  <c r="C335" i="2" s="1"/>
  <c r="D335" i="2" a="1"/>
  <c r="D335" i="2" s="1"/>
  <c r="E335" i="2" a="1"/>
  <c r="E335" i="2" s="1"/>
  <c r="F335" i="2" a="1"/>
  <c r="F335" i="2" s="1"/>
  <c r="G335" i="2" a="1"/>
  <c r="G335" i="2" s="1"/>
  <c r="H335" i="2" a="1"/>
  <c r="H335" i="2" s="1"/>
  <c r="I335" i="2" a="1"/>
  <c r="I335" i="2" s="1"/>
  <c r="J335" i="2" a="1"/>
  <c r="J335" i="2" s="1"/>
  <c r="K335" i="2" a="1"/>
  <c r="K335" i="2" s="1"/>
  <c r="B336" i="2" a="1"/>
  <c r="B336" i="2" s="1"/>
  <c r="C336" i="2" a="1"/>
  <c r="C336" i="2" s="1"/>
  <c r="D336" i="2" a="1"/>
  <c r="D336" i="2" s="1"/>
  <c r="E336" i="2" a="1"/>
  <c r="E336" i="2" s="1"/>
  <c r="F336" i="2" a="1"/>
  <c r="F336" i="2" s="1"/>
  <c r="G336" i="2" a="1"/>
  <c r="G336" i="2" s="1"/>
  <c r="H336" i="2" a="1"/>
  <c r="H336" i="2" s="1"/>
  <c r="I336" i="2" a="1"/>
  <c r="I336" i="2" s="1"/>
  <c r="J336" i="2" a="1"/>
  <c r="J336" i="2" s="1"/>
  <c r="K336" i="2" a="1"/>
  <c r="K336" i="2" s="1"/>
  <c r="B337" i="2" a="1"/>
  <c r="B337" i="2" s="1"/>
  <c r="C337" i="2" a="1"/>
  <c r="C337" i="2" s="1"/>
  <c r="D337" i="2" a="1"/>
  <c r="D337" i="2" s="1"/>
  <c r="E337" i="2" a="1"/>
  <c r="E337" i="2" s="1"/>
  <c r="F337" i="2" a="1"/>
  <c r="F337" i="2" s="1"/>
  <c r="G337" i="2" a="1"/>
  <c r="G337" i="2" s="1"/>
  <c r="H337" i="2" a="1"/>
  <c r="H337" i="2" s="1"/>
  <c r="I337" i="2" a="1"/>
  <c r="I337" i="2" s="1"/>
  <c r="J337" i="2" a="1"/>
  <c r="J337" i="2" s="1"/>
  <c r="K337" i="2" a="1"/>
  <c r="K337" i="2" s="1"/>
  <c r="B338" i="2" a="1"/>
  <c r="B338" i="2" s="1"/>
  <c r="C338" i="2" a="1"/>
  <c r="C338" i="2" s="1"/>
  <c r="D338" i="2" a="1"/>
  <c r="D338" i="2" s="1"/>
  <c r="E338" i="2" a="1"/>
  <c r="E338" i="2" s="1"/>
  <c r="F338" i="2" a="1"/>
  <c r="F338" i="2" s="1"/>
  <c r="G338" i="2" a="1"/>
  <c r="G338" i="2" s="1"/>
  <c r="H338" i="2" a="1"/>
  <c r="H338" i="2" s="1"/>
  <c r="I338" i="2" a="1"/>
  <c r="I338" i="2" s="1"/>
  <c r="J338" i="2" a="1"/>
  <c r="J338" i="2" s="1"/>
  <c r="K338" i="2" a="1"/>
  <c r="K338" i="2" s="1"/>
  <c r="B339" i="2" a="1"/>
  <c r="B339" i="2" s="1"/>
  <c r="C339" i="2" a="1"/>
  <c r="C339" i="2" s="1"/>
  <c r="D339" i="2" a="1"/>
  <c r="D339" i="2" s="1"/>
  <c r="E339" i="2" a="1"/>
  <c r="E339" i="2" s="1"/>
  <c r="F339" i="2" a="1"/>
  <c r="F339" i="2" s="1"/>
  <c r="G339" i="2" a="1"/>
  <c r="G339" i="2" s="1"/>
  <c r="H339" i="2" a="1"/>
  <c r="H339" i="2" s="1"/>
  <c r="I339" i="2" a="1"/>
  <c r="I339" i="2" s="1"/>
  <c r="J339" i="2" a="1"/>
  <c r="J339" i="2" s="1"/>
  <c r="K339" i="2" a="1"/>
  <c r="K339" i="2" s="1"/>
  <c r="B340" i="2" a="1"/>
  <c r="B340" i="2" s="1"/>
  <c r="C340" i="2" a="1"/>
  <c r="C340" i="2" s="1"/>
  <c r="D340" i="2" a="1"/>
  <c r="D340" i="2" s="1"/>
  <c r="E340" i="2" a="1"/>
  <c r="E340" i="2" s="1"/>
  <c r="F340" i="2" a="1"/>
  <c r="F340" i="2" s="1"/>
  <c r="G340" i="2" a="1"/>
  <c r="G340" i="2" s="1"/>
  <c r="H340" i="2" a="1"/>
  <c r="H340" i="2" s="1"/>
  <c r="I340" i="2" a="1"/>
  <c r="I340" i="2" s="1"/>
  <c r="J340" i="2" a="1"/>
  <c r="J340" i="2" s="1"/>
  <c r="K340" i="2" a="1"/>
  <c r="K340" i="2" s="1"/>
  <c r="B341" i="2" a="1"/>
  <c r="B341" i="2" s="1"/>
  <c r="C341" i="2" a="1"/>
  <c r="C341" i="2" s="1"/>
  <c r="D341" i="2" a="1"/>
  <c r="D341" i="2" s="1"/>
  <c r="E341" i="2" a="1"/>
  <c r="E341" i="2" s="1"/>
  <c r="F341" i="2" a="1"/>
  <c r="F341" i="2" s="1"/>
  <c r="G341" i="2" a="1"/>
  <c r="G341" i="2" s="1"/>
  <c r="H341" i="2" a="1"/>
  <c r="H341" i="2" s="1"/>
  <c r="I341" i="2" a="1"/>
  <c r="I341" i="2" s="1"/>
  <c r="J341" i="2" a="1"/>
  <c r="J341" i="2" s="1"/>
  <c r="K341" i="2" a="1"/>
  <c r="K341" i="2" s="1"/>
  <c r="B342" i="2" a="1"/>
  <c r="B342" i="2" s="1"/>
  <c r="C342" i="2" a="1"/>
  <c r="C342" i="2" s="1"/>
  <c r="D342" i="2" a="1"/>
  <c r="D342" i="2" s="1"/>
  <c r="E342" i="2" a="1"/>
  <c r="E342" i="2" s="1"/>
  <c r="F342" i="2" a="1"/>
  <c r="F342" i="2" s="1"/>
  <c r="G342" i="2" a="1"/>
  <c r="G342" i="2" s="1"/>
  <c r="H342" i="2" a="1"/>
  <c r="H342" i="2" s="1"/>
  <c r="I342" i="2" a="1"/>
  <c r="I342" i="2" s="1"/>
  <c r="J342" i="2" a="1"/>
  <c r="J342" i="2" s="1"/>
  <c r="K342" i="2" a="1"/>
  <c r="K342" i="2" s="1"/>
  <c r="B343" i="2" a="1"/>
  <c r="B343" i="2" s="1"/>
  <c r="C343" i="2" a="1"/>
  <c r="C343" i="2" s="1"/>
  <c r="D343" i="2" a="1"/>
  <c r="D343" i="2" s="1"/>
  <c r="E343" i="2" a="1"/>
  <c r="E343" i="2" s="1"/>
  <c r="F343" i="2" a="1"/>
  <c r="F343" i="2" s="1"/>
  <c r="G343" i="2" a="1"/>
  <c r="G343" i="2" s="1"/>
  <c r="H343" i="2" a="1"/>
  <c r="H343" i="2" s="1"/>
  <c r="I343" i="2" a="1"/>
  <c r="I343" i="2" s="1"/>
  <c r="J343" i="2" a="1"/>
  <c r="J343" i="2" s="1"/>
  <c r="K343" i="2" a="1"/>
  <c r="K343" i="2" s="1"/>
  <c r="B344" i="2" a="1"/>
  <c r="B344" i="2" s="1"/>
  <c r="C344" i="2" a="1"/>
  <c r="C344" i="2" s="1"/>
  <c r="D344" i="2" a="1"/>
  <c r="D344" i="2" s="1"/>
  <c r="E344" i="2" a="1"/>
  <c r="E344" i="2" s="1"/>
  <c r="F344" i="2" a="1"/>
  <c r="F344" i="2" s="1"/>
  <c r="G344" i="2" a="1"/>
  <c r="G344" i="2" s="1"/>
  <c r="H344" i="2" a="1"/>
  <c r="H344" i="2" s="1"/>
  <c r="I344" i="2" a="1"/>
  <c r="I344" i="2" s="1"/>
  <c r="J344" i="2" a="1"/>
  <c r="J344" i="2" s="1"/>
  <c r="K344" i="2" a="1"/>
  <c r="K344" i="2" s="1"/>
  <c r="B345" i="2" a="1"/>
  <c r="B345" i="2" s="1"/>
  <c r="C345" i="2" a="1"/>
  <c r="C345" i="2" s="1"/>
  <c r="D345" i="2" a="1"/>
  <c r="D345" i="2" s="1"/>
  <c r="E345" i="2" a="1"/>
  <c r="E345" i="2" s="1"/>
  <c r="F345" i="2" a="1"/>
  <c r="F345" i="2" s="1"/>
  <c r="G345" i="2" a="1"/>
  <c r="G345" i="2" s="1"/>
  <c r="H345" i="2" a="1"/>
  <c r="H345" i="2" s="1"/>
  <c r="I345" i="2" a="1"/>
  <c r="I345" i="2" s="1"/>
  <c r="J345" i="2" a="1"/>
  <c r="J345" i="2" s="1"/>
  <c r="K345" i="2" a="1"/>
  <c r="K345" i="2" s="1"/>
  <c r="B346" i="2" a="1"/>
  <c r="B346" i="2" s="1"/>
  <c r="C346" i="2" a="1"/>
  <c r="C346" i="2" s="1"/>
  <c r="D346" i="2" a="1"/>
  <c r="D346" i="2" s="1"/>
  <c r="E346" i="2" a="1"/>
  <c r="E346" i="2" s="1"/>
  <c r="F346" i="2" a="1"/>
  <c r="F346" i="2" s="1"/>
  <c r="G346" i="2" a="1"/>
  <c r="G346" i="2" s="1"/>
  <c r="H346" i="2" a="1"/>
  <c r="H346" i="2" s="1"/>
  <c r="I346" i="2" a="1"/>
  <c r="I346" i="2" s="1"/>
  <c r="J346" i="2" a="1"/>
  <c r="J346" i="2" s="1"/>
  <c r="K346" i="2" a="1"/>
  <c r="K346" i="2" s="1"/>
  <c r="B347" i="2" a="1"/>
  <c r="B347" i="2" s="1"/>
  <c r="C347" i="2" a="1"/>
  <c r="C347" i="2" s="1"/>
  <c r="D347" i="2" a="1"/>
  <c r="D347" i="2" s="1"/>
  <c r="E347" i="2" a="1"/>
  <c r="E347" i="2" s="1"/>
  <c r="F347" i="2" a="1"/>
  <c r="F347" i="2" s="1"/>
  <c r="G347" i="2" a="1"/>
  <c r="G347" i="2" s="1"/>
  <c r="H347" i="2" a="1"/>
  <c r="H347" i="2" s="1"/>
  <c r="I347" i="2" a="1"/>
  <c r="I347" i="2" s="1"/>
  <c r="J347" i="2" a="1"/>
  <c r="J347" i="2" s="1"/>
  <c r="K347" i="2" a="1"/>
  <c r="K347" i="2" s="1"/>
  <c r="B348" i="2" a="1"/>
  <c r="B348" i="2" s="1"/>
  <c r="C348" i="2" a="1"/>
  <c r="C348" i="2" s="1"/>
  <c r="D348" i="2" a="1"/>
  <c r="D348" i="2" s="1"/>
  <c r="E348" i="2" a="1"/>
  <c r="E348" i="2" s="1"/>
  <c r="F348" i="2" a="1"/>
  <c r="F348" i="2" s="1"/>
  <c r="G348" i="2" a="1"/>
  <c r="G348" i="2" s="1"/>
  <c r="H348" i="2" a="1"/>
  <c r="H348" i="2" s="1"/>
  <c r="I348" i="2" a="1"/>
  <c r="I348" i="2" s="1"/>
  <c r="J348" i="2" a="1"/>
  <c r="J348" i="2" s="1"/>
  <c r="K348" i="2" a="1"/>
  <c r="K348" i="2" s="1"/>
  <c r="B349" i="2" a="1"/>
  <c r="B349" i="2" s="1"/>
  <c r="C349" i="2" a="1"/>
  <c r="C349" i="2" s="1"/>
  <c r="D349" i="2" a="1"/>
  <c r="D349" i="2" s="1"/>
  <c r="E349" i="2" a="1"/>
  <c r="E349" i="2" s="1"/>
  <c r="F349" i="2" a="1"/>
  <c r="F349" i="2" s="1"/>
  <c r="G349" i="2" a="1"/>
  <c r="G349" i="2" s="1"/>
  <c r="H349" i="2" a="1"/>
  <c r="H349" i="2" s="1"/>
  <c r="I349" i="2" a="1"/>
  <c r="I349" i="2" s="1"/>
  <c r="J349" i="2" a="1"/>
  <c r="J349" i="2" s="1"/>
  <c r="K349" i="2" a="1"/>
  <c r="K349" i="2" s="1"/>
  <c r="B350" i="2" a="1"/>
  <c r="B350" i="2" s="1"/>
  <c r="C350" i="2" a="1"/>
  <c r="C350" i="2" s="1"/>
  <c r="D350" i="2" a="1"/>
  <c r="D350" i="2" s="1"/>
  <c r="E350" i="2" a="1"/>
  <c r="E350" i="2" s="1"/>
  <c r="F350" i="2" a="1"/>
  <c r="F350" i="2" s="1"/>
  <c r="G350" i="2" a="1"/>
  <c r="G350" i="2" s="1"/>
  <c r="H350" i="2" a="1"/>
  <c r="H350" i="2" s="1"/>
  <c r="I350" i="2" a="1"/>
  <c r="I350" i="2" s="1"/>
  <c r="J350" i="2" a="1"/>
  <c r="J350" i="2" s="1"/>
  <c r="K350" i="2" a="1"/>
  <c r="K350" i="2" s="1"/>
  <c r="B351" i="2" a="1"/>
  <c r="B351" i="2" s="1"/>
  <c r="C351" i="2" a="1"/>
  <c r="C351" i="2" s="1"/>
  <c r="D351" i="2" a="1"/>
  <c r="D351" i="2" s="1"/>
  <c r="E351" i="2" a="1"/>
  <c r="E351" i="2" s="1"/>
  <c r="F351" i="2" a="1"/>
  <c r="F351" i="2" s="1"/>
  <c r="G351" i="2" a="1"/>
  <c r="G351" i="2" s="1"/>
  <c r="H351" i="2" a="1"/>
  <c r="H351" i="2" s="1"/>
  <c r="I351" i="2" a="1"/>
  <c r="I351" i="2" s="1"/>
  <c r="J351" i="2" a="1"/>
  <c r="J351" i="2" s="1"/>
  <c r="K351" i="2" a="1"/>
  <c r="K351" i="2" s="1"/>
  <c r="B352" i="2" a="1"/>
  <c r="B352" i="2" s="1"/>
  <c r="C352" i="2" a="1"/>
  <c r="C352" i="2" s="1"/>
  <c r="D352" i="2" a="1"/>
  <c r="D352" i="2" s="1"/>
  <c r="E352" i="2" a="1"/>
  <c r="E352" i="2" s="1"/>
  <c r="F352" i="2" a="1"/>
  <c r="F352" i="2" s="1"/>
  <c r="G352" i="2" a="1"/>
  <c r="G352" i="2" s="1"/>
  <c r="H352" i="2" a="1"/>
  <c r="H352" i="2" s="1"/>
  <c r="I352" i="2" a="1"/>
  <c r="I352" i="2" s="1"/>
  <c r="J352" i="2" a="1"/>
  <c r="J352" i="2" s="1"/>
  <c r="K352" i="2" a="1"/>
  <c r="K352" i="2" s="1"/>
  <c r="B353" i="2" a="1"/>
  <c r="B353" i="2" s="1"/>
  <c r="C353" i="2" a="1"/>
  <c r="C353" i="2" s="1"/>
  <c r="D353" i="2" a="1"/>
  <c r="D353" i="2" s="1"/>
  <c r="E353" i="2" a="1"/>
  <c r="E353" i="2" s="1"/>
  <c r="F353" i="2" a="1"/>
  <c r="F353" i="2" s="1"/>
  <c r="G353" i="2" a="1"/>
  <c r="G353" i="2" s="1"/>
  <c r="H353" i="2" a="1"/>
  <c r="H353" i="2" s="1"/>
  <c r="I353" i="2" a="1"/>
  <c r="I353" i="2" s="1"/>
  <c r="J353" i="2" a="1"/>
  <c r="J353" i="2" s="1"/>
  <c r="K353" i="2" a="1"/>
  <c r="K353" i="2" s="1"/>
  <c r="B354" i="2" a="1"/>
  <c r="B354" i="2" s="1"/>
  <c r="C354" i="2" a="1"/>
  <c r="C354" i="2" s="1"/>
  <c r="D354" i="2" a="1"/>
  <c r="D354" i="2" s="1"/>
  <c r="E354" i="2" a="1"/>
  <c r="E354" i="2" s="1"/>
  <c r="F354" i="2" a="1"/>
  <c r="F354" i="2" s="1"/>
  <c r="G354" i="2" a="1"/>
  <c r="G354" i="2" s="1"/>
  <c r="H354" i="2" a="1"/>
  <c r="H354" i="2" s="1"/>
  <c r="I354" i="2" a="1"/>
  <c r="I354" i="2" s="1"/>
  <c r="J354" i="2" a="1"/>
  <c r="J354" i="2" s="1"/>
  <c r="K354" i="2" a="1"/>
  <c r="K354" i="2" s="1"/>
  <c r="B355" i="2" a="1"/>
  <c r="B355" i="2" s="1"/>
  <c r="C355" i="2" a="1"/>
  <c r="C355" i="2" s="1"/>
  <c r="D355" i="2" a="1"/>
  <c r="D355" i="2" s="1"/>
  <c r="E355" i="2" a="1"/>
  <c r="E355" i="2" s="1"/>
  <c r="F355" i="2" a="1"/>
  <c r="F355" i="2" s="1"/>
  <c r="G355" i="2" a="1"/>
  <c r="G355" i="2" s="1"/>
  <c r="H355" i="2" a="1"/>
  <c r="H355" i="2" s="1"/>
  <c r="I355" i="2" a="1"/>
  <c r="I355" i="2" s="1"/>
  <c r="J355" i="2" a="1"/>
  <c r="J355" i="2" s="1"/>
  <c r="K355" i="2" a="1"/>
  <c r="K355" i="2" s="1"/>
  <c r="B356" i="2" a="1"/>
  <c r="B356" i="2" s="1"/>
  <c r="C356" i="2" a="1"/>
  <c r="C356" i="2" s="1"/>
  <c r="D356" i="2" a="1"/>
  <c r="D356" i="2" s="1"/>
  <c r="E356" i="2" a="1"/>
  <c r="E356" i="2" s="1"/>
  <c r="F356" i="2" a="1"/>
  <c r="F356" i="2" s="1"/>
  <c r="G356" i="2" a="1"/>
  <c r="G356" i="2" s="1"/>
  <c r="H356" i="2" a="1"/>
  <c r="H356" i="2" s="1"/>
  <c r="I356" i="2" a="1"/>
  <c r="I356" i="2" s="1"/>
  <c r="J356" i="2" a="1"/>
  <c r="J356" i="2" s="1"/>
  <c r="K356" i="2" a="1"/>
  <c r="K356" i="2" s="1"/>
  <c r="B357" i="2" a="1"/>
  <c r="B357" i="2" s="1"/>
  <c r="C357" i="2" a="1"/>
  <c r="C357" i="2" s="1"/>
  <c r="D357" i="2" a="1"/>
  <c r="D357" i="2" s="1"/>
  <c r="E357" i="2" a="1"/>
  <c r="E357" i="2" s="1"/>
  <c r="F357" i="2" a="1"/>
  <c r="F357" i="2" s="1"/>
  <c r="G357" i="2" a="1"/>
  <c r="G357" i="2" s="1"/>
  <c r="H357" i="2" a="1"/>
  <c r="H357" i="2" s="1"/>
  <c r="I357" i="2" a="1"/>
  <c r="I357" i="2" s="1"/>
  <c r="J357" i="2" a="1"/>
  <c r="J357" i="2" s="1"/>
  <c r="K357" i="2" a="1"/>
  <c r="K357" i="2" s="1"/>
  <c r="B358" i="2" a="1"/>
  <c r="B358" i="2" s="1"/>
  <c r="C358" i="2" a="1"/>
  <c r="C358" i="2" s="1"/>
  <c r="D358" i="2" a="1"/>
  <c r="D358" i="2" s="1"/>
  <c r="E358" i="2" a="1"/>
  <c r="E358" i="2" s="1"/>
  <c r="F358" i="2" a="1"/>
  <c r="F358" i="2" s="1"/>
  <c r="G358" i="2" a="1"/>
  <c r="G358" i="2" s="1"/>
  <c r="H358" i="2" a="1"/>
  <c r="H358" i="2" s="1"/>
  <c r="I358" i="2" a="1"/>
  <c r="I358" i="2" s="1"/>
  <c r="J358" i="2" a="1"/>
  <c r="J358" i="2" s="1"/>
  <c r="K358" i="2" a="1"/>
  <c r="K358" i="2" s="1"/>
  <c r="B359" i="2" a="1"/>
  <c r="B359" i="2" s="1"/>
  <c r="C359" i="2" a="1"/>
  <c r="C359" i="2" s="1"/>
  <c r="D359" i="2" a="1"/>
  <c r="D359" i="2" s="1"/>
  <c r="E359" i="2" a="1"/>
  <c r="E359" i="2" s="1"/>
  <c r="F359" i="2" a="1"/>
  <c r="F359" i="2" s="1"/>
  <c r="G359" i="2" a="1"/>
  <c r="G359" i="2" s="1"/>
  <c r="H359" i="2" a="1"/>
  <c r="H359" i="2" s="1"/>
  <c r="I359" i="2" a="1"/>
  <c r="I359" i="2" s="1"/>
  <c r="J359" i="2" a="1"/>
  <c r="J359" i="2" s="1"/>
  <c r="K359" i="2" a="1"/>
  <c r="K359" i="2" s="1"/>
  <c r="B360" i="2" a="1"/>
  <c r="B360" i="2" s="1"/>
  <c r="C360" i="2" a="1"/>
  <c r="C360" i="2" s="1"/>
  <c r="D360" i="2" a="1"/>
  <c r="D360" i="2" s="1"/>
  <c r="E360" i="2" a="1"/>
  <c r="E360" i="2" s="1"/>
  <c r="F360" i="2" a="1"/>
  <c r="F360" i="2" s="1"/>
  <c r="G360" i="2" a="1"/>
  <c r="G360" i="2" s="1"/>
  <c r="H360" i="2" a="1"/>
  <c r="H360" i="2" s="1"/>
  <c r="I360" i="2" a="1"/>
  <c r="I360" i="2" s="1"/>
  <c r="J360" i="2" a="1"/>
  <c r="J360" i="2" s="1"/>
  <c r="K360" i="2" a="1"/>
  <c r="K360" i="2" s="1"/>
  <c r="B361" i="2" a="1"/>
  <c r="B361" i="2" s="1"/>
  <c r="C361" i="2" a="1"/>
  <c r="C361" i="2" s="1"/>
  <c r="D361" i="2" a="1"/>
  <c r="D361" i="2" s="1"/>
  <c r="E361" i="2" a="1"/>
  <c r="E361" i="2" s="1"/>
  <c r="F361" i="2" a="1"/>
  <c r="F361" i="2" s="1"/>
  <c r="G361" i="2" a="1"/>
  <c r="G361" i="2" s="1"/>
  <c r="H361" i="2" a="1"/>
  <c r="H361" i="2" s="1"/>
  <c r="I361" i="2" a="1"/>
  <c r="I361" i="2" s="1"/>
  <c r="J361" i="2" a="1"/>
  <c r="J361" i="2" s="1"/>
  <c r="K361" i="2" a="1"/>
  <c r="K361" i="2" s="1"/>
  <c r="B362" i="2" a="1"/>
  <c r="B362" i="2" s="1"/>
  <c r="C362" i="2" a="1"/>
  <c r="C362" i="2" s="1"/>
  <c r="D362" i="2" a="1"/>
  <c r="D362" i="2" s="1"/>
  <c r="E362" i="2" a="1"/>
  <c r="E362" i="2" s="1"/>
  <c r="F362" i="2" a="1"/>
  <c r="F362" i="2" s="1"/>
  <c r="G362" i="2" a="1"/>
  <c r="G362" i="2" s="1"/>
  <c r="H362" i="2" a="1"/>
  <c r="H362" i="2" s="1"/>
  <c r="I362" i="2" a="1"/>
  <c r="I362" i="2" s="1"/>
  <c r="J362" i="2" a="1"/>
  <c r="J362" i="2" s="1"/>
  <c r="K362" i="2" a="1"/>
  <c r="K362" i="2" s="1"/>
  <c r="B363" i="2" a="1"/>
  <c r="B363" i="2" s="1"/>
  <c r="C363" i="2" a="1"/>
  <c r="C363" i="2" s="1"/>
  <c r="D363" i="2" a="1"/>
  <c r="D363" i="2" s="1"/>
  <c r="E363" i="2" a="1"/>
  <c r="E363" i="2" s="1"/>
  <c r="F363" i="2" a="1"/>
  <c r="F363" i="2" s="1"/>
  <c r="G363" i="2" a="1"/>
  <c r="G363" i="2" s="1"/>
  <c r="H363" i="2" a="1"/>
  <c r="H363" i="2" s="1"/>
  <c r="I363" i="2" a="1"/>
  <c r="I363" i="2" s="1"/>
  <c r="J363" i="2" a="1"/>
  <c r="J363" i="2" s="1"/>
  <c r="K363" i="2" a="1"/>
  <c r="K363" i="2" s="1"/>
  <c r="B364" i="2" a="1"/>
  <c r="B364" i="2" s="1"/>
  <c r="C364" i="2" a="1"/>
  <c r="C364" i="2" s="1"/>
  <c r="D364" i="2" a="1"/>
  <c r="D364" i="2" s="1"/>
  <c r="E364" i="2" a="1"/>
  <c r="E364" i="2" s="1"/>
  <c r="F364" i="2" a="1"/>
  <c r="F364" i="2" s="1"/>
  <c r="G364" i="2" a="1"/>
  <c r="G364" i="2" s="1"/>
  <c r="H364" i="2" a="1"/>
  <c r="H364" i="2" s="1"/>
  <c r="I364" i="2" a="1"/>
  <c r="I364" i="2" s="1"/>
  <c r="J364" i="2" a="1"/>
  <c r="J364" i="2" s="1"/>
  <c r="K364" i="2" a="1"/>
  <c r="K364" i="2" s="1"/>
  <c r="B365" i="2" a="1"/>
  <c r="B365" i="2" s="1"/>
  <c r="C365" i="2" a="1"/>
  <c r="C365" i="2" s="1"/>
  <c r="D365" i="2" a="1"/>
  <c r="D365" i="2" s="1"/>
  <c r="E365" i="2" a="1"/>
  <c r="E365" i="2" s="1"/>
  <c r="F365" i="2" a="1"/>
  <c r="F365" i="2" s="1"/>
  <c r="G365" i="2" a="1"/>
  <c r="G365" i="2" s="1"/>
  <c r="H365" i="2" a="1"/>
  <c r="H365" i="2" s="1"/>
  <c r="I365" i="2" a="1"/>
  <c r="I365" i="2" s="1"/>
  <c r="J365" i="2" a="1"/>
  <c r="J365" i="2" s="1"/>
  <c r="K365" i="2" a="1"/>
  <c r="K365" i="2" s="1"/>
  <c r="B366" i="2" a="1"/>
  <c r="B366" i="2" s="1"/>
  <c r="C366" i="2" a="1"/>
  <c r="C366" i="2" s="1"/>
  <c r="D366" i="2" a="1"/>
  <c r="D366" i="2" s="1"/>
  <c r="E366" i="2" a="1"/>
  <c r="E366" i="2" s="1"/>
  <c r="F366" i="2" a="1"/>
  <c r="F366" i="2" s="1"/>
  <c r="G366" i="2" a="1"/>
  <c r="G366" i="2" s="1"/>
  <c r="H366" i="2" a="1"/>
  <c r="H366" i="2" s="1"/>
  <c r="I366" i="2" a="1"/>
  <c r="I366" i="2" s="1"/>
  <c r="J366" i="2" a="1"/>
  <c r="J366" i="2" s="1"/>
  <c r="K366" i="2" a="1"/>
  <c r="K366" i="2" s="1"/>
  <c r="B367" i="2" a="1"/>
  <c r="B367" i="2" s="1"/>
  <c r="C367" i="2" a="1"/>
  <c r="C367" i="2" s="1"/>
  <c r="D367" i="2" a="1"/>
  <c r="D367" i="2" s="1"/>
  <c r="E367" i="2" a="1"/>
  <c r="E367" i="2" s="1"/>
  <c r="F367" i="2" a="1"/>
  <c r="F367" i="2" s="1"/>
  <c r="G367" i="2" a="1"/>
  <c r="G367" i="2" s="1"/>
  <c r="H367" i="2" a="1"/>
  <c r="H367" i="2" s="1"/>
  <c r="I367" i="2" a="1"/>
  <c r="I367" i="2" s="1"/>
  <c r="J367" i="2" a="1"/>
  <c r="J367" i="2" s="1"/>
  <c r="K367" i="2" a="1"/>
  <c r="K367" i="2" s="1"/>
  <c r="B368" i="2" a="1"/>
  <c r="B368" i="2" s="1"/>
  <c r="C368" i="2" a="1"/>
  <c r="C368" i="2" s="1"/>
  <c r="D368" i="2" a="1"/>
  <c r="D368" i="2" s="1"/>
  <c r="E368" i="2" a="1"/>
  <c r="E368" i="2" s="1"/>
  <c r="F368" i="2" a="1"/>
  <c r="F368" i="2" s="1"/>
  <c r="G368" i="2" a="1"/>
  <c r="G368" i="2" s="1"/>
  <c r="H368" i="2" a="1"/>
  <c r="H368" i="2" s="1"/>
  <c r="I368" i="2" a="1"/>
  <c r="I368" i="2" s="1"/>
  <c r="J368" i="2" a="1"/>
  <c r="J368" i="2" s="1"/>
  <c r="K368" i="2" a="1"/>
  <c r="K368" i="2" s="1"/>
  <c r="B369" i="2" a="1"/>
  <c r="B369" i="2" s="1"/>
  <c r="C369" i="2" a="1"/>
  <c r="C369" i="2" s="1"/>
  <c r="D369" i="2" a="1"/>
  <c r="D369" i="2" s="1"/>
  <c r="E369" i="2" a="1"/>
  <c r="E369" i="2" s="1"/>
  <c r="F369" i="2" a="1"/>
  <c r="F369" i="2" s="1"/>
  <c r="G369" i="2" a="1"/>
  <c r="G369" i="2" s="1"/>
  <c r="H369" i="2" a="1"/>
  <c r="H369" i="2" s="1"/>
  <c r="I369" i="2" a="1"/>
  <c r="I369" i="2" s="1"/>
  <c r="J369" i="2" a="1"/>
  <c r="J369" i="2" s="1"/>
  <c r="K369" i="2" a="1"/>
  <c r="K369" i="2" s="1"/>
  <c r="B370" i="2" a="1"/>
  <c r="B370" i="2" s="1"/>
  <c r="C370" i="2" a="1"/>
  <c r="C370" i="2" s="1"/>
  <c r="D370" i="2" a="1"/>
  <c r="D370" i="2" s="1"/>
  <c r="E370" i="2" a="1"/>
  <c r="E370" i="2" s="1"/>
  <c r="F370" i="2" a="1"/>
  <c r="F370" i="2" s="1"/>
  <c r="G370" i="2" a="1"/>
  <c r="G370" i="2" s="1"/>
  <c r="H370" i="2" a="1"/>
  <c r="H370" i="2" s="1"/>
  <c r="I370" i="2" a="1"/>
  <c r="I370" i="2" s="1"/>
  <c r="J370" i="2" a="1"/>
  <c r="J370" i="2" s="1"/>
  <c r="K370" i="2" a="1"/>
  <c r="K370" i="2" s="1"/>
  <c r="B371" i="2" a="1"/>
  <c r="B371" i="2" s="1"/>
  <c r="C371" i="2" a="1"/>
  <c r="C371" i="2" s="1"/>
  <c r="D371" i="2" a="1"/>
  <c r="D371" i="2" s="1"/>
  <c r="E371" i="2" a="1"/>
  <c r="E371" i="2" s="1"/>
  <c r="F371" i="2" a="1"/>
  <c r="F371" i="2" s="1"/>
  <c r="G371" i="2" a="1"/>
  <c r="G371" i="2" s="1"/>
  <c r="H371" i="2" a="1"/>
  <c r="H371" i="2" s="1"/>
  <c r="I371" i="2" a="1"/>
  <c r="I371" i="2" s="1"/>
  <c r="J371" i="2" a="1"/>
  <c r="J371" i="2" s="1"/>
  <c r="K371" i="2" a="1"/>
  <c r="K371" i="2" s="1"/>
  <c r="B372" i="2" a="1"/>
  <c r="B372" i="2" s="1"/>
  <c r="C372" i="2" a="1"/>
  <c r="C372" i="2" s="1"/>
  <c r="D372" i="2" a="1"/>
  <c r="D372" i="2" s="1"/>
  <c r="E372" i="2" a="1"/>
  <c r="E372" i="2" s="1"/>
  <c r="F372" i="2" a="1"/>
  <c r="F372" i="2" s="1"/>
  <c r="G372" i="2" a="1"/>
  <c r="G372" i="2" s="1"/>
  <c r="H372" i="2" a="1"/>
  <c r="H372" i="2" s="1"/>
  <c r="I372" i="2" a="1"/>
  <c r="I372" i="2" s="1"/>
  <c r="J372" i="2" a="1"/>
  <c r="J372" i="2" s="1"/>
  <c r="K372" i="2" a="1"/>
  <c r="K372" i="2" s="1"/>
  <c r="B373" i="2" a="1"/>
  <c r="B373" i="2" s="1"/>
  <c r="C373" i="2" a="1"/>
  <c r="C373" i="2" s="1"/>
  <c r="D373" i="2" a="1"/>
  <c r="D373" i="2" s="1"/>
  <c r="E373" i="2" a="1"/>
  <c r="E373" i="2" s="1"/>
  <c r="F373" i="2" a="1"/>
  <c r="F373" i="2" s="1"/>
  <c r="G373" i="2" a="1"/>
  <c r="G373" i="2" s="1"/>
  <c r="H373" i="2" a="1"/>
  <c r="H373" i="2" s="1"/>
  <c r="I373" i="2" a="1"/>
  <c r="I373" i="2" s="1"/>
  <c r="J373" i="2" a="1"/>
  <c r="J373" i="2" s="1"/>
  <c r="K373" i="2" a="1"/>
  <c r="K373" i="2" s="1"/>
  <c r="B374" i="2" a="1"/>
  <c r="B374" i="2" s="1"/>
  <c r="C374" i="2" a="1"/>
  <c r="C374" i="2" s="1"/>
  <c r="D374" i="2" a="1"/>
  <c r="D374" i="2" s="1"/>
  <c r="E374" i="2" a="1"/>
  <c r="E374" i="2" s="1"/>
  <c r="F374" i="2" a="1"/>
  <c r="F374" i="2" s="1"/>
  <c r="G374" i="2" a="1"/>
  <c r="G374" i="2" s="1"/>
  <c r="H374" i="2" a="1"/>
  <c r="H374" i="2" s="1"/>
  <c r="I374" i="2" a="1"/>
  <c r="I374" i="2" s="1"/>
  <c r="J374" i="2" a="1"/>
  <c r="J374" i="2" s="1"/>
  <c r="K374" i="2" a="1"/>
  <c r="K374" i="2" s="1"/>
  <c r="B375" i="2" a="1"/>
  <c r="B375" i="2" s="1"/>
  <c r="C375" i="2" a="1"/>
  <c r="C375" i="2" s="1"/>
  <c r="D375" i="2" a="1"/>
  <c r="D375" i="2" s="1"/>
  <c r="E375" i="2" a="1"/>
  <c r="E375" i="2" s="1"/>
  <c r="F375" i="2" a="1"/>
  <c r="F375" i="2" s="1"/>
  <c r="G375" i="2" a="1"/>
  <c r="G375" i="2" s="1"/>
  <c r="H375" i="2" a="1"/>
  <c r="H375" i="2" s="1"/>
  <c r="I375" i="2" a="1"/>
  <c r="I375" i="2" s="1"/>
  <c r="J375" i="2" a="1"/>
  <c r="J375" i="2" s="1"/>
  <c r="K375" i="2" a="1"/>
  <c r="K375" i="2" s="1"/>
  <c r="B376" i="2" a="1"/>
  <c r="B376" i="2" s="1"/>
  <c r="C376" i="2" a="1"/>
  <c r="C376" i="2" s="1"/>
  <c r="D376" i="2" a="1"/>
  <c r="D376" i="2" s="1"/>
  <c r="E376" i="2" a="1"/>
  <c r="E376" i="2" s="1"/>
  <c r="F376" i="2" a="1"/>
  <c r="F376" i="2" s="1"/>
  <c r="G376" i="2" a="1"/>
  <c r="G376" i="2" s="1"/>
  <c r="H376" i="2" a="1"/>
  <c r="H376" i="2" s="1"/>
  <c r="I376" i="2" a="1"/>
  <c r="I376" i="2" s="1"/>
  <c r="J376" i="2" a="1"/>
  <c r="J376" i="2" s="1"/>
  <c r="K376" i="2" a="1"/>
  <c r="K376" i="2" s="1"/>
  <c r="B377" i="2" a="1"/>
  <c r="B377" i="2" s="1"/>
  <c r="C377" i="2" a="1"/>
  <c r="C377" i="2" s="1"/>
  <c r="D377" i="2" a="1"/>
  <c r="D377" i="2" s="1"/>
  <c r="E377" i="2" a="1"/>
  <c r="E377" i="2" s="1"/>
  <c r="F377" i="2" a="1"/>
  <c r="F377" i="2" s="1"/>
  <c r="G377" i="2" a="1"/>
  <c r="G377" i="2" s="1"/>
  <c r="H377" i="2" a="1"/>
  <c r="H377" i="2" s="1"/>
  <c r="I377" i="2" a="1"/>
  <c r="I377" i="2" s="1"/>
  <c r="J377" i="2" a="1"/>
  <c r="J377" i="2" s="1"/>
  <c r="K377" i="2" a="1"/>
  <c r="K377" i="2" s="1"/>
  <c r="B378" i="2" a="1"/>
  <c r="B378" i="2" s="1"/>
  <c r="C378" i="2" a="1"/>
  <c r="C378" i="2" s="1"/>
  <c r="D378" i="2" a="1"/>
  <c r="D378" i="2" s="1"/>
  <c r="E378" i="2" a="1"/>
  <c r="E378" i="2" s="1"/>
  <c r="F378" i="2" a="1"/>
  <c r="F378" i="2" s="1"/>
  <c r="G378" i="2" a="1"/>
  <c r="G378" i="2" s="1"/>
  <c r="H378" i="2" a="1"/>
  <c r="H378" i="2" s="1"/>
  <c r="I378" i="2" a="1"/>
  <c r="I378" i="2" s="1"/>
  <c r="J378" i="2" a="1"/>
  <c r="J378" i="2" s="1"/>
  <c r="K378" i="2" a="1"/>
  <c r="K378" i="2" s="1"/>
  <c r="B379" i="2" a="1"/>
  <c r="B379" i="2" s="1"/>
  <c r="C379" i="2" a="1"/>
  <c r="C379" i="2" s="1"/>
  <c r="D379" i="2" a="1"/>
  <c r="D379" i="2" s="1"/>
  <c r="E379" i="2" a="1"/>
  <c r="E379" i="2" s="1"/>
  <c r="F379" i="2" a="1"/>
  <c r="F379" i="2" s="1"/>
  <c r="G379" i="2" a="1"/>
  <c r="G379" i="2" s="1"/>
  <c r="H379" i="2" a="1"/>
  <c r="H379" i="2" s="1"/>
  <c r="I379" i="2" a="1"/>
  <c r="I379" i="2" s="1"/>
  <c r="J379" i="2" a="1"/>
  <c r="J379" i="2" s="1"/>
  <c r="K379" i="2" a="1"/>
  <c r="K379" i="2" s="1"/>
  <c r="B380" i="2" a="1"/>
  <c r="B380" i="2" s="1"/>
  <c r="C380" i="2" a="1"/>
  <c r="C380" i="2" s="1"/>
  <c r="D380" i="2" a="1"/>
  <c r="D380" i="2" s="1"/>
  <c r="E380" i="2" a="1"/>
  <c r="E380" i="2" s="1"/>
  <c r="F380" i="2" a="1"/>
  <c r="F380" i="2" s="1"/>
  <c r="G380" i="2" a="1"/>
  <c r="G380" i="2" s="1"/>
  <c r="H380" i="2" a="1"/>
  <c r="H380" i="2" s="1"/>
  <c r="I380" i="2" a="1"/>
  <c r="I380" i="2" s="1"/>
  <c r="J380" i="2" a="1"/>
  <c r="J380" i="2" s="1"/>
  <c r="K380" i="2" a="1"/>
  <c r="K380" i="2" s="1"/>
  <c r="B381" i="2" a="1"/>
  <c r="B381" i="2" s="1"/>
  <c r="C381" i="2" a="1"/>
  <c r="C381" i="2" s="1"/>
  <c r="D381" i="2" a="1"/>
  <c r="D381" i="2" s="1"/>
  <c r="E381" i="2" a="1"/>
  <c r="E381" i="2" s="1"/>
  <c r="F381" i="2" a="1"/>
  <c r="F381" i="2" s="1"/>
  <c r="G381" i="2" a="1"/>
  <c r="G381" i="2" s="1"/>
  <c r="H381" i="2" a="1"/>
  <c r="H381" i="2" s="1"/>
  <c r="I381" i="2" a="1"/>
  <c r="I381" i="2" s="1"/>
  <c r="J381" i="2" a="1"/>
  <c r="J381" i="2" s="1"/>
  <c r="K381" i="2" a="1"/>
  <c r="K381" i="2" s="1"/>
  <c r="B382" i="2" a="1"/>
  <c r="B382" i="2" s="1"/>
  <c r="C382" i="2" a="1"/>
  <c r="C382" i="2" s="1"/>
  <c r="D382" i="2" a="1"/>
  <c r="D382" i="2" s="1"/>
  <c r="E382" i="2" a="1"/>
  <c r="E382" i="2" s="1"/>
  <c r="F382" i="2" a="1"/>
  <c r="F382" i="2" s="1"/>
  <c r="G382" i="2" a="1"/>
  <c r="G382" i="2" s="1"/>
  <c r="H382" i="2" a="1"/>
  <c r="H382" i="2" s="1"/>
  <c r="I382" i="2" a="1"/>
  <c r="I382" i="2" s="1"/>
  <c r="J382" i="2" a="1"/>
  <c r="J382" i="2" s="1"/>
  <c r="K382" i="2" a="1"/>
  <c r="K382" i="2" s="1"/>
  <c r="B383" i="2" a="1"/>
  <c r="B383" i="2" s="1"/>
  <c r="C383" i="2" a="1"/>
  <c r="C383" i="2" s="1"/>
  <c r="D383" i="2" a="1"/>
  <c r="D383" i="2" s="1"/>
  <c r="E383" i="2" a="1"/>
  <c r="E383" i="2" s="1"/>
  <c r="F383" i="2" a="1"/>
  <c r="F383" i="2" s="1"/>
  <c r="G383" i="2" a="1"/>
  <c r="G383" i="2" s="1"/>
  <c r="H383" i="2" a="1"/>
  <c r="H383" i="2" s="1"/>
  <c r="I383" i="2" a="1"/>
  <c r="I383" i="2" s="1"/>
  <c r="J383" i="2" a="1"/>
  <c r="J383" i="2" s="1"/>
  <c r="K383" i="2" a="1"/>
  <c r="K383" i="2" s="1"/>
  <c r="B384" i="2" a="1"/>
  <c r="B384" i="2" s="1"/>
  <c r="C384" i="2" a="1"/>
  <c r="C384" i="2" s="1"/>
  <c r="D384" i="2" a="1"/>
  <c r="D384" i="2" s="1"/>
  <c r="E384" i="2" a="1"/>
  <c r="E384" i="2" s="1"/>
  <c r="F384" i="2" a="1"/>
  <c r="F384" i="2" s="1"/>
  <c r="G384" i="2" a="1"/>
  <c r="G384" i="2" s="1"/>
  <c r="H384" i="2" a="1"/>
  <c r="H384" i="2" s="1"/>
  <c r="I384" i="2" a="1"/>
  <c r="I384" i="2" s="1"/>
  <c r="J384" i="2" a="1"/>
  <c r="J384" i="2" s="1"/>
  <c r="K384" i="2" a="1"/>
  <c r="K384" i="2" s="1"/>
  <c r="B385" i="2" a="1"/>
  <c r="B385" i="2" s="1"/>
  <c r="C385" i="2" a="1"/>
  <c r="C385" i="2" s="1"/>
  <c r="D385" i="2" a="1"/>
  <c r="D385" i="2" s="1"/>
  <c r="E385" i="2" a="1"/>
  <c r="E385" i="2" s="1"/>
  <c r="F385" i="2" a="1"/>
  <c r="F385" i="2" s="1"/>
  <c r="G385" i="2" a="1"/>
  <c r="G385" i="2" s="1"/>
  <c r="H385" i="2" a="1"/>
  <c r="H385" i="2" s="1"/>
  <c r="I385" i="2" a="1"/>
  <c r="I385" i="2" s="1"/>
  <c r="J385" i="2" a="1"/>
  <c r="J385" i="2" s="1"/>
  <c r="K385" i="2" a="1"/>
  <c r="K385" i="2" s="1"/>
  <c r="B386" i="2" a="1"/>
  <c r="B386" i="2" s="1"/>
  <c r="C386" i="2" a="1"/>
  <c r="C386" i="2" s="1"/>
  <c r="D386" i="2" a="1"/>
  <c r="D386" i="2" s="1"/>
  <c r="E386" i="2" a="1"/>
  <c r="E386" i="2" s="1"/>
  <c r="F386" i="2" a="1"/>
  <c r="F386" i="2" s="1"/>
  <c r="G386" i="2" a="1"/>
  <c r="G386" i="2" s="1"/>
  <c r="H386" i="2" a="1"/>
  <c r="H386" i="2" s="1"/>
  <c r="I386" i="2" a="1"/>
  <c r="I386" i="2" s="1"/>
  <c r="J386" i="2" a="1"/>
  <c r="J386" i="2" s="1"/>
  <c r="K386" i="2" a="1"/>
  <c r="K386" i="2" s="1"/>
  <c r="B387" i="2" a="1"/>
  <c r="B387" i="2" s="1"/>
  <c r="C387" i="2" a="1"/>
  <c r="C387" i="2" s="1"/>
  <c r="D387" i="2" a="1"/>
  <c r="D387" i="2" s="1"/>
  <c r="E387" i="2" a="1"/>
  <c r="E387" i="2" s="1"/>
  <c r="F387" i="2" a="1"/>
  <c r="F387" i="2" s="1"/>
  <c r="G387" i="2" a="1"/>
  <c r="G387" i="2" s="1"/>
  <c r="H387" i="2" a="1"/>
  <c r="H387" i="2" s="1"/>
  <c r="I387" i="2" a="1"/>
  <c r="I387" i="2" s="1"/>
  <c r="J387" i="2" a="1"/>
  <c r="J387" i="2" s="1"/>
  <c r="K387" i="2" a="1"/>
  <c r="K387" i="2" s="1"/>
  <c r="B388" i="2" a="1"/>
  <c r="B388" i="2" s="1"/>
  <c r="C388" i="2" a="1"/>
  <c r="C388" i="2" s="1"/>
  <c r="D388" i="2" a="1"/>
  <c r="D388" i="2" s="1"/>
  <c r="E388" i="2" a="1"/>
  <c r="E388" i="2" s="1"/>
  <c r="F388" i="2" a="1"/>
  <c r="F388" i="2" s="1"/>
  <c r="G388" i="2" a="1"/>
  <c r="G388" i="2" s="1"/>
  <c r="H388" i="2" a="1"/>
  <c r="H388" i="2" s="1"/>
  <c r="I388" i="2" a="1"/>
  <c r="I388" i="2" s="1"/>
  <c r="J388" i="2" a="1"/>
  <c r="J388" i="2" s="1"/>
  <c r="K388" i="2" a="1"/>
  <c r="K388" i="2" s="1"/>
  <c r="B389" i="2" a="1"/>
  <c r="B389" i="2" s="1"/>
  <c r="C389" i="2" a="1"/>
  <c r="C389" i="2" s="1"/>
  <c r="D389" i="2" a="1"/>
  <c r="D389" i="2" s="1"/>
  <c r="E389" i="2" a="1"/>
  <c r="E389" i="2" s="1"/>
  <c r="F389" i="2" a="1"/>
  <c r="F389" i="2" s="1"/>
  <c r="G389" i="2" a="1"/>
  <c r="G389" i="2" s="1"/>
  <c r="H389" i="2" a="1"/>
  <c r="H389" i="2" s="1"/>
  <c r="I389" i="2" a="1"/>
  <c r="I389" i="2" s="1"/>
  <c r="J389" i="2" a="1"/>
  <c r="J389" i="2" s="1"/>
  <c r="K389" i="2" a="1"/>
  <c r="K389" i="2" s="1"/>
  <c r="B390" i="2" a="1"/>
  <c r="B390" i="2" s="1"/>
  <c r="C390" i="2" a="1"/>
  <c r="C390" i="2" s="1"/>
  <c r="D390" i="2" a="1"/>
  <c r="D390" i="2" s="1"/>
  <c r="E390" i="2" a="1"/>
  <c r="E390" i="2" s="1"/>
  <c r="F390" i="2" a="1"/>
  <c r="F390" i="2" s="1"/>
  <c r="G390" i="2" a="1"/>
  <c r="G390" i="2" s="1"/>
  <c r="H390" i="2" a="1"/>
  <c r="H390" i="2" s="1"/>
  <c r="I390" i="2" a="1"/>
  <c r="I390" i="2" s="1"/>
  <c r="J390" i="2" a="1"/>
  <c r="J390" i="2" s="1"/>
  <c r="K390" i="2" a="1"/>
  <c r="K390" i="2" s="1"/>
  <c r="B391" i="2" a="1"/>
  <c r="B391" i="2" s="1"/>
  <c r="C391" i="2" a="1"/>
  <c r="C391" i="2" s="1"/>
  <c r="D391" i="2" a="1"/>
  <c r="D391" i="2" s="1"/>
  <c r="E391" i="2" a="1"/>
  <c r="E391" i="2" s="1"/>
  <c r="F391" i="2" a="1"/>
  <c r="F391" i="2" s="1"/>
  <c r="G391" i="2" a="1"/>
  <c r="G391" i="2" s="1"/>
  <c r="H391" i="2" a="1"/>
  <c r="H391" i="2" s="1"/>
  <c r="I391" i="2" a="1"/>
  <c r="I391" i="2" s="1"/>
  <c r="J391" i="2" a="1"/>
  <c r="J391" i="2" s="1"/>
  <c r="K391" i="2" a="1"/>
  <c r="K391" i="2" s="1"/>
  <c r="B392" i="2" a="1"/>
  <c r="B392" i="2" s="1"/>
  <c r="C392" i="2" a="1"/>
  <c r="C392" i="2" s="1"/>
  <c r="D392" i="2" a="1"/>
  <c r="D392" i="2" s="1"/>
  <c r="E392" i="2" a="1"/>
  <c r="E392" i="2" s="1"/>
  <c r="F392" i="2" a="1"/>
  <c r="F392" i="2" s="1"/>
  <c r="G392" i="2" a="1"/>
  <c r="G392" i="2" s="1"/>
  <c r="H392" i="2" a="1"/>
  <c r="H392" i="2" s="1"/>
  <c r="I392" i="2" a="1"/>
  <c r="I392" i="2" s="1"/>
  <c r="J392" i="2" a="1"/>
  <c r="J392" i="2" s="1"/>
  <c r="K392" i="2" a="1"/>
  <c r="K392" i="2" s="1"/>
  <c r="B393" i="2" a="1"/>
  <c r="B393" i="2" s="1"/>
  <c r="C393" i="2" a="1"/>
  <c r="C393" i="2" s="1"/>
  <c r="D393" i="2" a="1"/>
  <c r="D393" i="2" s="1"/>
  <c r="E393" i="2" a="1"/>
  <c r="E393" i="2" s="1"/>
  <c r="F393" i="2" a="1"/>
  <c r="F393" i="2" s="1"/>
  <c r="G393" i="2" a="1"/>
  <c r="G393" i="2" s="1"/>
  <c r="H393" i="2" a="1"/>
  <c r="H393" i="2" s="1"/>
  <c r="I393" i="2" a="1"/>
  <c r="I393" i="2" s="1"/>
  <c r="J393" i="2" a="1"/>
  <c r="J393" i="2" s="1"/>
  <c r="K393" i="2" a="1"/>
  <c r="K393" i="2" s="1"/>
  <c r="B394" i="2" a="1"/>
  <c r="B394" i="2" s="1"/>
  <c r="C394" i="2" a="1"/>
  <c r="C394" i="2" s="1"/>
  <c r="D394" i="2" a="1"/>
  <c r="D394" i="2" s="1"/>
  <c r="E394" i="2" a="1"/>
  <c r="E394" i="2" s="1"/>
  <c r="F394" i="2" a="1"/>
  <c r="F394" i="2" s="1"/>
  <c r="G394" i="2" a="1"/>
  <c r="G394" i="2" s="1"/>
  <c r="H394" i="2" a="1"/>
  <c r="H394" i="2" s="1"/>
  <c r="I394" i="2" a="1"/>
  <c r="I394" i="2" s="1"/>
  <c r="J394" i="2" a="1"/>
  <c r="J394" i="2" s="1"/>
  <c r="K394" i="2" a="1"/>
  <c r="K394" i="2" s="1"/>
  <c r="B395" i="2" a="1"/>
  <c r="B395" i="2" s="1"/>
  <c r="C395" i="2" a="1"/>
  <c r="C395" i="2" s="1"/>
  <c r="D395" i="2" a="1"/>
  <c r="D395" i="2" s="1"/>
  <c r="E395" i="2" a="1"/>
  <c r="E395" i="2" s="1"/>
  <c r="F395" i="2" a="1"/>
  <c r="F395" i="2" s="1"/>
  <c r="G395" i="2" a="1"/>
  <c r="G395" i="2" s="1"/>
  <c r="H395" i="2" a="1"/>
  <c r="H395" i="2" s="1"/>
  <c r="I395" i="2" a="1"/>
  <c r="I395" i="2" s="1"/>
  <c r="J395" i="2" a="1"/>
  <c r="J395" i="2" s="1"/>
  <c r="K395" i="2" a="1"/>
  <c r="K395" i="2" s="1"/>
  <c r="B396" i="2" a="1"/>
  <c r="B396" i="2" s="1"/>
  <c r="C396" i="2" a="1"/>
  <c r="C396" i="2" s="1"/>
  <c r="D396" i="2" a="1"/>
  <c r="D396" i="2" s="1"/>
  <c r="E396" i="2" a="1"/>
  <c r="E396" i="2" s="1"/>
  <c r="F396" i="2" a="1"/>
  <c r="F396" i="2" s="1"/>
  <c r="G396" i="2" a="1"/>
  <c r="G396" i="2" s="1"/>
  <c r="H396" i="2" a="1"/>
  <c r="H396" i="2" s="1"/>
  <c r="I396" i="2" a="1"/>
  <c r="I396" i="2" s="1"/>
  <c r="J396" i="2" a="1"/>
  <c r="J396" i="2" s="1"/>
  <c r="K396" i="2" a="1"/>
  <c r="K396" i="2" s="1"/>
  <c r="B397" i="2" a="1"/>
  <c r="B397" i="2" s="1"/>
  <c r="C397" i="2" a="1"/>
  <c r="C397" i="2" s="1"/>
  <c r="D397" i="2" a="1"/>
  <c r="D397" i="2" s="1"/>
  <c r="E397" i="2" a="1"/>
  <c r="E397" i="2" s="1"/>
  <c r="F397" i="2" a="1"/>
  <c r="F397" i="2" s="1"/>
  <c r="G397" i="2" a="1"/>
  <c r="G397" i="2" s="1"/>
  <c r="H397" i="2" a="1"/>
  <c r="H397" i="2" s="1"/>
  <c r="I397" i="2" a="1"/>
  <c r="I397" i="2" s="1"/>
  <c r="J397" i="2" a="1"/>
  <c r="J397" i="2" s="1"/>
  <c r="K397" i="2" a="1"/>
  <c r="K397" i="2" s="1"/>
  <c r="B398" i="2" a="1"/>
  <c r="B398" i="2" s="1"/>
  <c r="C398" i="2" a="1"/>
  <c r="C398" i="2" s="1"/>
  <c r="D398" i="2" a="1"/>
  <c r="D398" i="2" s="1"/>
  <c r="E398" i="2" a="1"/>
  <c r="E398" i="2" s="1"/>
  <c r="F398" i="2" a="1"/>
  <c r="F398" i="2" s="1"/>
  <c r="G398" i="2" a="1"/>
  <c r="G398" i="2" s="1"/>
  <c r="H398" i="2" a="1"/>
  <c r="H398" i="2" s="1"/>
  <c r="I398" i="2" a="1"/>
  <c r="I398" i="2" s="1"/>
  <c r="J398" i="2" a="1"/>
  <c r="J398" i="2" s="1"/>
  <c r="K398" i="2" a="1"/>
  <c r="K398" i="2" s="1"/>
  <c r="B399" i="2" a="1"/>
  <c r="B399" i="2" s="1"/>
  <c r="C399" i="2" a="1"/>
  <c r="C399" i="2" s="1"/>
  <c r="D399" i="2" a="1"/>
  <c r="D399" i="2" s="1"/>
  <c r="E399" i="2" a="1"/>
  <c r="E399" i="2" s="1"/>
  <c r="F399" i="2" a="1"/>
  <c r="F399" i="2" s="1"/>
  <c r="G399" i="2" a="1"/>
  <c r="G399" i="2" s="1"/>
  <c r="H399" i="2" a="1"/>
  <c r="H399" i="2" s="1"/>
  <c r="I399" i="2" a="1"/>
  <c r="I399" i="2" s="1"/>
  <c r="J399" i="2" a="1"/>
  <c r="J399" i="2" s="1"/>
  <c r="K399" i="2" a="1"/>
  <c r="K399" i="2" s="1"/>
  <c r="B400" i="2" a="1"/>
  <c r="B400" i="2" s="1"/>
  <c r="C400" i="2" a="1"/>
  <c r="C400" i="2" s="1"/>
  <c r="D400" i="2" a="1"/>
  <c r="D400" i="2" s="1"/>
  <c r="E400" i="2" a="1"/>
  <c r="E400" i="2" s="1"/>
  <c r="F400" i="2" a="1"/>
  <c r="F400" i="2" s="1"/>
  <c r="G400" i="2" a="1"/>
  <c r="G400" i="2" s="1"/>
  <c r="H400" i="2" a="1"/>
  <c r="H400" i="2" s="1"/>
  <c r="I400" i="2" a="1"/>
  <c r="I400" i="2" s="1"/>
  <c r="J400" i="2" a="1"/>
  <c r="J400" i="2" s="1"/>
  <c r="K400" i="2" a="1"/>
  <c r="K400" i="2" s="1"/>
  <c r="B401" i="2" a="1"/>
  <c r="B401" i="2" s="1"/>
  <c r="C401" i="2" a="1"/>
  <c r="C401" i="2" s="1"/>
  <c r="D401" i="2" a="1"/>
  <c r="D401" i="2" s="1"/>
  <c r="E401" i="2" a="1"/>
  <c r="E401" i="2" s="1"/>
  <c r="F401" i="2" a="1"/>
  <c r="F401" i="2" s="1"/>
  <c r="G401" i="2" a="1"/>
  <c r="G401" i="2" s="1"/>
  <c r="H401" i="2" a="1"/>
  <c r="H401" i="2" s="1"/>
  <c r="I401" i="2" a="1"/>
  <c r="I401" i="2" s="1"/>
  <c r="J401" i="2" a="1"/>
  <c r="J401" i="2" s="1"/>
  <c r="K401" i="2" a="1"/>
  <c r="K401" i="2" s="1"/>
  <c r="B402" i="2" a="1"/>
  <c r="B402" i="2" s="1"/>
  <c r="C402" i="2" a="1"/>
  <c r="C402" i="2" s="1"/>
  <c r="D402" i="2" a="1"/>
  <c r="D402" i="2" s="1"/>
  <c r="E402" i="2" a="1"/>
  <c r="E402" i="2" s="1"/>
  <c r="F402" i="2" a="1"/>
  <c r="F402" i="2" s="1"/>
  <c r="G402" i="2" a="1"/>
  <c r="G402" i="2" s="1"/>
  <c r="H402" i="2" a="1"/>
  <c r="H402" i="2" s="1"/>
  <c r="I402" i="2" a="1"/>
  <c r="I402" i="2" s="1"/>
  <c r="J402" i="2" a="1"/>
  <c r="J402" i="2" s="1"/>
  <c r="K402" i="2" a="1"/>
  <c r="K402" i="2" s="1"/>
  <c r="B403" i="2" a="1"/>
  <c r="B403" i="2" s="1"/>
  <c r="C403" i="2" a="1"/>
  <c r="C403" i="2" s="1"/>
  <c r="D403" i="2" a="1"/>
  <c r="D403" i="2" s="1"/>
  <c r="E403" i="2" a="1"/>
  <c r="E403" i="2" s="1"/>
  <c r="F403" i="2" a="1"/>
  <c r="F403" i="2" s="1"/>
  <c r="G403" i="2" a="1"/>
  <c r="G403" i="2" s="1"/>
  <c r="H403" i="2" a="1"/>
  <c r="H403" i="2" s="1"/>
  <c r="I403" i="2" a="1"/>
  <c r="I403" i="2" s="1"/>
  <c r="J403" i="2" a="1"/>
  <c r="J403" i="2" s="1"/>
  <c r="K403" i="2" a="1"/>
  <c r="K403" i="2" s="1"/>
  <c r="B404" i="2" a="1"/>
  <c r="B404" i="2" s="1"/>
  <c r="C404" i="2" a="1"/>
  <c r="C404" i="2" s="1"/>
  <c r="D404" i="2" a="1"/>
  <c r="D404" i="2" s="1"/>
  <c r="E404" i="2" a="1"/>
  <c r="E404" i="2" s="1"/>
  <c r="F404" i="2" a="1"/>
  <c r="F404" i="2" s="1"/>
  <c r="G404" i="2" a="1"/>
  <c r="G404" i="2" s="1"/>
  <c r="H404" i="2" a="1"/>
  <c r="H404" i="2" s="1"/>
  <c r="I404" i="2" a="1"/>
  <c r="I404" i="2" s="1"/>
  <c r="J404" i="2" a="1"/>
  <c r="J404" i="2" s="1"/>
  <c r="K404" i="2" a="1"/>
  <c r="K404" i="2" s="1"/>
  <c r="B405" i="2" a="1"/>
  <c r="B405" i="2" s="1"/>
  <c r="C405" i="2" a="1"/>
  <c r="C405" i="2" s="1"/>
  <c r="D405" i="2" a="1"/>
  <c r="D405" i="2" s="1"/>
  <c r="E405" i="2" a="1"/>
  <c r="E405" i="2" s="1"/>
  <c r="F405" i="2" a="1"/>
  <c r="F405" i="2" s="1"/>
  <c r="G405" i="2" a="1"/>
  <c r="G405" i="2" s="1"/>
  <c r="H405" i="2" a="1"/>
  <c r="H405" i="2" s="1"/>
  <c r="I405" i="2" a="1"/>
  <c r="I405" i="2" s="1"/>
  <c r="J405" i="2" a="1"/>
  <c r="J405" i="2" s="1"/>
  <c r="K405" i="2" a="1"/>
  <c r="K405" i="2" s="1"/>
  <c r="B406" i="2" a="1"/>
  <c r="B406" i="2" s="1"/>
  <c r="C406" i="2" a="1"/>
  <c r="C406" i="2" s="1"/>
  <c r="D406" i="2" a="1"/>
  <c r="D406" i="2" s="1"/>
  <c r="E406" i="2" a="1"/>
  <c r="E406" i="2" s="1"/>
  <c r="F406" i="2" a="1"/>
  <c r="F406" i="2" s="1"/>
  <c r="G406" i="2" a="1"/>
  <c r="G406" i="2" s="1"/>
  <c r="H406" i="2" a="1"/>
  <c r="H406" i="2" s="1"/>
  <c r="I406" i="2" a="1"/>
  <c r="I406" i="2" s="1"/>
  <c r="J406" i="2" a="1"/>
  <c r="J406" i="2" s="1"/>
  <c r="K406" i="2" a="1"/>
  <c r="K406" i="2" s="1"/>
  <c r="B407" i="2" a="1"/>
  <c r="B407" i="2" s="1"/>
  <c r="C407" i="2" a="1"/>
  <c r="C407" i="2" s="1"/>
  <c r="D407" i="2" a="1"/>
  <c r="D407" i="2" s="1"/>
  <c r="E407" i="2" a="1"/>
  <c r="E407" i="2" s="1"/>
  <c r="F407" i="2" a="1"/>
  <c r="F407" i="2" s="1"/>
  <c r="G407" i="2" a="1"/>
  <c r="G407" i="2" s="1"/>
  <c r="H407" i="2" a="1"/>
  <c r="H407" i="2" s="1"/>
  <c r="I407" i="2" a="1"/>
  <c r="I407" i="2" s="1"/>
  <c r="J407" i="2" a="1"/>
  <c r="J407" i="2" s="1"/>
  <c r="K407" i="2" a="1"/>
  <c r="K407" i="2" s="1"/>
  <c r="B408" i="2" a="1"/>
  <c r="B408" i="2" s="1"/>
  <c r="C408" i="2" a="1"/>
  <c r="C408" i="2" s="1"/>
  <c r="D408" i="2" a="1"/>
  <c r="D408" i="2" s="1"/>
  <c r="E408" i="2" a="1"/>
  <c r="E408" i="2" s="1"/>
  <c r="F408" i="2" a="1"/>
  <c r="F408" i="2" s="1"/>
  <c r="G408" i="2" a="1"/>
  <c r="G408" i="2" s="1"/>
  <c r="H408" i="2" a="1"/>
  <c r="H408" i="2" s="1"/>
  <c r="I408" i="2" a="1"/>
  <c r="I408" i="2" s="1"/>
  <c r="J408" i="2" a="1"/>
  <c r="J408" i="2" s="1"/>
  <c r="K408" i="2" a="1"/>
  <c r="K408" i="2" s="1"/>
  <c r="B409" i="2" a="1"/>
  <c r="B409" i="2" s="1"/>
  <c r="C409" i="2" a="1"/>
  <c r="C409" i="2" s="1"/>
  <c r="D409" i="2" a="1"/>
  <c r="D409" i="2" s="1"/>
  <c r="E409" i="2" a="1"/>
  <c r="E409" i="2" s="1"/>
  <c r="F409" i="2" a="1"/>
  <c r="F409" i="2" s="1"/>
  <c r="G409" i="2" a="1"/>
  <c r="G409" i="2" s="1"/>
  <c r="H409" i="2" a="1"/>
  <c r="H409" i="2" s="1"/>
  <c r="I409" i="2" a="1"/>
  <c r="I409" i="2" s="1"/>
  <c r="J409" i="2" a="1"/>
  <c r="J409" i="2" s="1"/>
  <c r="K409" i="2" a="1"/>
  <c r="K409" i="2" s="1"/>
  <c r="B410" i="2" a="1"/>
  <c r="B410" i="2" s="1"/>
  <c r="C410" i="2" a="1"/>
  <c r="C410" i="2" s="1"/>
  <c r="D410" i="2" a="1"/>
  <c r="D410" i="2" s="1"/>
  <c r="E410" i="2" a="1"/>
  <c r="E410" i="2" s="1"/>
  <c r="F410" i="2" a="1"/>
  <c r="F410" i="2" s="1"/>
  <c r="G410" i="2" a="1"/>
  <c r="G410" i="2" s="1"/>
  <c r="H410" i="2" a="1"/>
  <c r="H410" i="2" s="1"/>
  <c r="I410" i="2" a="1"/>
  <c r="I410" i="2" s="1"/>
  <c r="J410" i="2" a="1"/>
  <c r="J410" i="2" s="1"/>
  <c r="K410" i="2" a="1"/>
  <c r="K410" i="2" s="1"/>
  <c r="B411" i="2" a="1"/>
  <c r="B411" i="2" s="1"/>
  <c r="C411" i="2" a="1"/>
  <c r="C411" i="2" s="1"/>
  <c r="D411" i="2" a="1"/>
  <c r="D411" i="2" s="1"/>
  <c r="E411" i="2" a="1"/>
  <c r="E411" i="2" s="1"/>
  <c r="F411" i="2" a="1"/>
  <c r="F411" i="2" s="1"/>
  <c r="G411" i="2" a="1"/>
  <c r="G411" i="2" s="1"/>
  <c r="H411" i="2" a="1"/>
  <c r="H411" i="2" s="1"/>
  <c r="I411" i="2" a="1"/>
  <c r="I411" i="2" s="1"/>
  <c r="J411" i="2" a="1"/>
  <c r="J411" i="2" s="1"/>
  <c r="K411" i="2" a="1"/>
  <c r="K411" i="2" s="1"/>
  <c r="B412" i="2" a="1"/>
  <c r="B412" i="2" s="1"/>
  <c r="C412" i="2" a="1"/>
  <c r="C412" i="2" s="1"/>
  <c r="D412" i="2" a="1"/>
  <c r="D412" i="2" s="1"/>
  <c r="E412" i="2" a="1"/>
  <c r="E412" i="2" s="1"/>
  <c r="F412" i="2" a="1"/>
  <c r="F412" i="2" s="1"/>
  <c r="G412" i="2" a="1"/>
  <c r="G412" i="2" s="1"/>
  <c r="H412" i="2" a="1"/>
  <c r="H412" i="2" s="1"/>
  <c r="I412" i="2" a="1"/>
  <c r="I412" i="2" s="1"/>
  <c r="J412" i="2" a="1"/>
  <c r="J412" i="2" s="1"/>
  <c r="K412" i="2" a="1"/>
  <c r="K412" i="2" s="1"/>
  <c r="B413" i="2" a="1"/>
  <c r="B413" i="2" s="1"/>
  <c r="C413" i="2" a="1"/>
  <c r="C413" i="2" s="1"/>
  <c r="D413" i="2" a="1"/>
  <c r="D413" i="2" s="1"/>
  <c r="E413" i="2" a="1"/>
  <c r="E413" i="2" s="1"/>
  <c r="F413" i="2" a="1"/>
  <c r="F413" i="2" s="1"/>
  <c r="G413" i="2" a="1"/>
  <c r="G413" i="2" s="1"/>
  <c r="H413" i="2" a="1"/>
  <c r="H413" i="2" s="1"/>
  <c r="I413" i="2" a="1"/>
  <c r="I413" i="2" s="1"/>
  <c r="J413" i="2" a="1"/>
  <c r="J413" i="2" s="1"/>
  <c r="K413" i="2" a="1"/>
  <c r="K413" i="2" s="1"/>
  <c r="B414" i="2" a="1"/>
  <c r="B414" i="2" s="1"/>
  <c r="C414" i="2" a="1"/>
  <c r="C414" i="2" s="1"/>
  <c r="D414" i="2" a="1"/>
  <c r="D414" i="2" s="1"/>
  <c r="E414" i="2" a="1"/>
  <c r="E414" i="2" s="1"/>
  <c r="F414" i="2" a="1"/>
  <c r="F414" i="2" s="1"/>
  <c r="G414" i="2" a="1"/>
  <c r="G414" i="2" s="1"/>
  <c r="H414" i="2" a="1"/>
  <c r="H414" i="2" s="1"/>
  <c r="I414" i="2" a="1"/>
  <c r="I414" i="2" s="1"/>
  <c r="J414" i="2" a="1"/>
  <c r="J414" i="2" s="1"/>
  <c r="K414" i="2" a="1"/>
  <c r="K414" i="2" s="1"/>
  <c r="B415" i="2" a="1"/>
  <c r="B415" i="2" s="1"/>
  <c r="C415" i="2" a="1"/>
  <c r="C415" i="2" s="1"/>
  <c r="D415" i="2" a="1"/>
  <c r="D415" i="2" s="1"/>
  <c r="E415" i="2" a="1"/>
  <c r="E415" i="2" s="1"/>
  <c r="F415" i="2" a="1"/>
  <c r="F415" i="2" s="1"/>
  <c r="G415" i="2" a="1"/>
  <c r="G415" i="2" s="1"/>
  <c r="H415" i="2" a="1"/>
  <c r="H415" i="2" s="1"/>
  <c r="I415" i="2" a="1"/>
  <c r="I415" i="2" s="1"/>
  <c r="J415" i="2" a="1"/>
  <c r="J415" i="2" s="1"/>
  <c r="K415" i="2" a="1"/>
  <c r="K415" i="2" s="1"/>
  <c r="B416" i="2" a="1"/>
  <c r="B416" i="2" s="1"/>
  <c r="C416" i="2" a="1"/>
  <c r="C416" i="2" s="1"/>
  <c r="D416" i="2" a="1"/>
  <c r="D416" i="2" s="1"/>
  <c r="E416" i="2" a="1"/>
  <c r="E416" i="2" s="1"/>
  <c r="F416" i="2" a="1"/>
  <c r="F416" i="2" s="1"/>
  <c r="G416" i="2" a="1"/>
  <c r="G416" i="2" s="1"/>
  <c r="H416" i="2" a="1"/>
  <c r="H416" i="2" s="1"/>
  <c r="I416" i="2" a="1"/>
  <c r="I416" i="2" s="1"/>
  <c r="J416" i="2" a="1"/>
  <c r="J416" i="2" s="1"/>
  <c r="K416" i="2" a="1"/>
  <c r="K416" i="2" s="1"/>
  <c r="B417" i="2" a="1"/>
  <c r="B417" i="2" s="1"/>
  <c r="C417" i="2" a="1"/>
  <c r="C417" i="2" s="1"/>
  <c r="D417" i="2" a="1"/>
  <c r="D417" i="2" s="1"/>
  <c r="E417" i="2" a="1"/>
  <c r="E417" i="2" s="1"/>
  <c r="F417" i="2" a="1"/>
  <c r="F417" i="2" s="1"/>
  <c r="G417" i="2" a="1"/>
  <c r="G417" i="2" s="1"/>
  <c r="H417" i="2" a="1"/>
  <c r="H417" i="2" s="1"/>
  <c r="I417" i="2" a="1"/>
  <c r="I417" i="2" s="1"/>
  <c r="J417" i="2" a="1"/>
  <c r="J417" i="2" s="1"/>
  <c r="K417" i="2" a="1"/>
  <c r="K417" i="2" s="1"/>
  <c r="B418" i="2" a="1"/>
  <c r="B418" i="2" s="1"/>
  <c r="C418" i="2" a="1"/>
  <c r="C418" i="2" s="1"/>
  <c r="D418" i="2" a="1"/>
  <c r="D418" i="2" s="1"/>
  <c r="E418" i="2" a="1"/>
  <c r="E418" i="2" s="1"/>
  <c r="F418" i="2" a="1"/>
  <c r="F418" i="2" s="1"/>
  <c r="G418" i="2" a="1"/>
  <c r="G418" i="2" s="1"/>
  <c r="H418" i="2" a="1"/>
  <c r="H418" i="2" s="1"/>
  <c r="I418" i="2" a="1"/>
  <c r="I418" i="2" s="1"/>
  <c r="J418" i="2" a="1"/>
  <c r="J418" i="2" s="1"/>
  <c r="K418" i="2" a="1"/>
  <c r="K418" i="2" s="1"/>
  <c r="B419" i="2" a="1"/>
  <c r="B419" i="2" s="1"/>
  <c r="C419" i="2" a="1"/>
  <c r="C419" i="2" s="1"/>
  <c r="D419" i="2" a="1"/>
  <c r="D419" i="2" s="1"/>
  <c r="E419" i="2" a="1"/>
  <c r="E419" i="2" s="1"/>
  <c r="F419" i="2" a="1"/>
  <c r="F419" i="2" s="1"/>
  <c r="G419" i="2" a="1"/>
  <c r="G419" i="2" s="1"/>
  <c r="H419" i="2" a="1"/>
  <c r="H419" i="2" s="1"/>
  <c r="I419" i="2" a="1"/>
  <c r="I419" i="2" s="1"/>
  <c r="J419" i="2" a="1"/>
  <c r="J419" i="2" s="1"/>
  <c r="K419" i="2" a="1"/>
  <c r="K419" i="2" s="1"/>
  <c r="B420" i="2" a="1"/>
  <c r="B420" i="2" s="1"/>
  <c r="C420" i="2" a="1"/>
  <c r="C420" i="2" s="1"/>
  <c r="D420" i="2" a="1"/>
  <c r="D420" i="2" s="1"/>
  <c r="E420" i="2" a="1"/>
  <c r="E420" i="2" s="1"/>
  <c r="F420" i="2" a="1"/>
  <c r="F420" i="2" s="1"/>
  <c r="G420" i="2" a="1"/>
  <c r="G420" i="2" s="1"/>
  <c r="H420" i="2" a="1"/>
  <c r="H420" i="2" s="1"/>
  <c r="I420" i="2" a="1"/>
  <c r="I420" i="2" s="1"/>
  <c r="J420" i="2" a="1"/>
  <c r="J420" i="2" s="1"/>
  <c r="K420" i="2" a="1"/>
  <c r="K420" i="2" s="1"/>
  <c r="B421" i="2" a="1"/>
  <c r="B421" i="2" s="1"/>
  <c r="C421" i="2" a="1"/>
  <c r="C421" i="2" s="1"/>
  <c r="D421" i="2" a="1"/>
  <c r="D421" i="2" s="1"/>
  <c r="E421" i="2" a="1"/>
  <c r="E421" i="2" s="1"/>
  <c r="F421" i="2" a="1"/>
  <c r="F421" i="2" s="1"/>
  <c r="G421" i="2" a="1"/>
  <c r="G421" i="2" s="1"/>
  <c r="H421" i="2" a="1"/>
  <c r="H421" i="2" s="1"/>
  <c r="I421" i="2" a="1"/>
  <c r="I421" i="2" s="1"/>
  <c r="J421" i="2" a="1"/>
  <c r="J421" i="2" s="1"/>
  <c r="K421" i="2" a="1"/>
  <c r="K421" i="2" s="1"/>
  <c r="B422" i="2" a="1"/>
  <c r="B422" i="2" s="1"/>
  <c r="C422" i="2" a="1"/>
  <c r="C422" i="2" s="1"/>
  <c r="D422" i="2" a="1"/>
  <c r="D422" i="2" s="1"/>
  <c r="E422" i="2" a="1"/>
  <c r="E422" i="2" s="1"/>
  <c r="F422" i="2" a="1"/>
  <c r="F422" i="2" s="1"/>
  <c r="G422" i="2" a="1"/>
  <c r="G422" i="2" s="1"/>
  <c r="H422" i="2" a="1"/>
  <c r="H422" i="2" s="1"/>
  <c r="I422" i="2" a="1"/>
  <c r="I422" i="2" s="1"/>
  <c r="J422" i="2" a="1"/>
  <c r="J422" i="2" s="1"/>
  <c r="K422" i="2" a="1"/>
  <c r="K422" i="2" s="1"/>
  <c r="B423" i="2" a="1"/>
  <c r="B423" i="2" s="1"/>
  <c r="C423" i="2" a="1"/>
  <c r="C423" i="2" s="1"/>
  <c r="D423" i="2" a="1"/>
  <c r="D423" i="2" s="1"/>
  <c r="E423" i="2" a="1"/>
  <c r="E423" i="2" s="1"/>
  <c r="F423" i="2" a="1"/>
  <c r="F423" i="2" s="1"/>
  <c r="G423" i="2" a="1"/>
  <c r="G423" i="2" s="1"/>
  <c r="H423" i="2" a="1"/>
  <c r="H423" i="2" s="1"/>
  <c r="I423" i="2" a="1"/>
  <c r="I423" i="2" s="1"/>
  <c r="J423" i="2" a="1"/>
  <c r="J423" i="2" s="1"/>
  <c r="K423" i="2" a="1"/>
  <c r="K423" i="2" s="1"/>
  <c r="B424" i="2" a="1"/>
  <c r="B424" i="2" s="1"/>
  <c r="C424" i="2" a="1"/>
  <c r="C424" i="2" s="1"/>
  <c r="D424" i="2" a="1"/>
  <c r="D424" i="2" s="1"/>
  <c r="E424" i="2" a="1"/>
  <c r="E424" i="2" s="1"/>
  <c r="F424" i="2" a="1"/>
  <c r="F424" i="2" s="1"/>
  <c r="G424" i="2" a="1"/>
  <c r="G424" i="2" s="1"/>
  <c r="H424" i="2" a="1"/>
  <c r="H424" i="2" s="1"/>
  <c r="I424" i="2" a="1"/>
  <c r="I424" i="2" s="1"/>
  <c r="J424" i="2" a="1"/>
  <c r="J424" i="2" s="1"/>
  <c r="K424" i="2" a="1"/>
  <c r="K424" i="2" s="1"/>
  <c r="B425" i="2" a="1"/>
  <c r="B425" i="2" s="1"/>
  <c r="C425" i="2" a="1"/>
  <c r="C425" i="2" s="1"/>
  <c r="D425" i="2" a="1"/>
  <c r="D425" i="2" s="1"/>
  <c r="E425" i="2" a="1"/>
  <c r="E425" i="2" s="1"/>
  <c r="F425" i="2" a="1"/>
  <c r="F425" i="2" s="1"/>
  <c r="G425" i="2" a="1"/>
  <c r="G425" i="2" s="1"/>
  <c r="H425" i="2" a="1"/>
  <c r="H425" i="2" s="1"/>
  <c r="I425" i="2" a="1"/>
  <c r="I425" i="2" s="1"/>
  <c r="J425" i="2" a="1"/>
  <c r="J425" i="2" s="1"/>
  <c r="K425" i="2" a="1"/>
  <c r="K425" i="2" s="1"/>
  <c r="B426" i="2" a="1"/>
  <c r="B426" i="2" s="1"/>
  <c r="C426" i="2" a="1"/>
  <c r="C426" i="2" s="1"/>
  <c r="D426" i="2" a="1"/>
  <c r="D426" i="2" s="1"/>
  <c r="E426" i="2" a="1"/>
  <c r="E426" i="2" s="1"/>
  <c r="F426" i="2" a="1"/>
  <c r="F426" i="2" s="1"/>
  <c r="G426" i="2" a="1"/>
  <c r="G426" i="2" s="1"/>
  <c r="H426" i="2" a="1"/>
  <c r="H426" i="2" s="1"/>
  <c r="I426" i="2" a="1"/>
  <c r="I426" i="2" s="1"/>
  <c r="J426" i="2" a="1"/>
  <c r="J426" i="2" s="1"/>
  <c r="K426" i="2" a="1"/>
  <c r="K426" i="2" s="1"/>
  <c r="B427" i="2" a="1"/>
  <c r="B427" i="2" s="1"/>
  <c r="C427" i="2" a="1"/>
  <c r="C427" i="2" s="1"/>
  <c r="D427" i="2" a="1"/>
  <c r="D427" i="2" s="1"/>
  <c r="E427" i="2" a="1"/>
  <c r="E427" i="2" s="1"/>
  <c r="F427" i="2" a="1"/>
  <c r="F427" i="2" s="1"/>
  <c r="G427" i="2" a="1"/>
  <c r="G427" i="2" s="1"/>
  <c r="H427" i="2" a="1"/>
  <c r="H427" i="2" s="1"/>
  <c r="I427" i="2" a="1"/>
  <c r="I427" i="2" s="1"/>
  <c r="J427" i="2" a="1"/>
  <c r="J427" i="2" s="1"/>
  <c r="K427" i="2" a="1"/>
  <c r="K427" i="2" s="1"/>
  <c r="B428" i="2" a="1"/>
  <c r="B428" i="2" s="1"/>
  <c r="C428" i="2" a="1"/>
  <c r="C428" i="2" s="1"/>
  <c r="D428" i="2" a="1"/>
  <c r="D428" i="2" s="1"/>
  <c r="E428" i="2" a="1"/>
  <c r="E428" i="2" s="1"/>
  <c r="F428" i="2" a="1"/>
  <c r="F428" i="2" s="1"/>
  <c r="G428" i="2" a="1"/>
  <c r="G428" i="2" s="1"/>
  <c r="H428" i="2" a="1"/>
  <c r="H428" i="2" s="1"/>
  <c r="I428" i="2" a="1"/>
  <c r="I428" i="2" s="1"/>
  <c r="J428" i="2" a="1"/>
  <c r="J428" i="2" s="1"/>
  <c r="K428" i="2" a="1"/>
  <c r="K428" i="2" s="1"/>
  <c r="B429" i="2" a="1"/>
  <c r="B429" i="2" s="1"/>
  <c r="C429" i="2" a="1"/>
  <c r="C429" i="2" s="1"/>
  <c r="D429" i="2" a="1"/>
  <c r="D429" i="2" s="1"/>
  <c r="E429" i="2" a="1"/>
  <c r="E429" i="2" s="1"/>
  <c r="F429" i="2" a="1"/>
  <c r="F429" i="2" s="1"/>
  <c r="G429" i="2" a="1"/>
  <c r="G429" i="2" s="1"/>
  <c r="H429" i="2" a="1"/>
  <c r="H429" i="2" s="1"/>
  <c r="I429" i="2" a="1"/>
  <c r="I429" i="2" s="1"/>
  <c r="J429" i="2" a="1"/>
  <c r="J429" i="2" s="1"/>
  <c r="K429" i="2" a="1"/>
  <c r="K429" i="2" s="1"/>
  <c r="B430" i="2" a="1"/>
  <c r="B430" i="2" s="1"/>
  <c r="C430" i="2" a="1"/>
  <c r="C430" i="2" s="1"/>
  <c r="D430" i="2" a="1"/>
  <c r="D430" i="2" s="1"/>
  <c r="E430" i="2" a="1"/>
  <c r="E430" i="2" s="1"/>
  <c r="F430" i="2" a="1"/>
  <c r="F430" i="2" s="1"/>
  <c r="G430" i="2" a="1"/>
  <c r="G430" i="2" s="1"/>
  <c r="H430" i="2" a="1"/>
  <c r="H430" i="2" s="1"/>
  <c r="I430" i="2" a="1"/>
  <c r="I430" i="2" s="1"/>
  <c r="J430" i="2" a="1"/>
  <c r="J430" i="2" s="1"/>
  <c r="K430" i="2" a="1"/>
  <c r="K430" i="2" s="1"/>
  <c r="B431" i="2" a="1"/>
  <c r="B431" i="2" s="1"/>
  <c r="C431" i="2" a="1"/>
  <c r="C431" i="2" s="1"/>
  <c r="D431" i="2" a="1"/>
  <c r="D431" i="2" s="1"/>
  <c r="E431" i="2" a="1"/>
  <c r="E431" i="2" s="1"/>
  <c r="F431" i="2" a="1"/>
  <c r="F431" i="2" s="1"/>
  <c r="G431" i="2" a="1"/>
  <c r="G431" i="2" s="1"/>
  <c r="H431" i="2" a="1"/>
  <c r="H431" i="2" s="1"/>
  <c r="I431" i="2" a="1"/>
  <c r="I431" i="2" s="1"/>
  <c r="J431" i="2" a="1"/>
  <c r="J431" i="2" s="1"/>
  <c r="K431" i="2" a="1"/>
  <c r="K431" i="2" s="1"/>
  <c r="B432" i="2" a="1"/>
  <c r="B432" i="2" s="1"/>
  <c r="C432" i="2" a="1"/>
  <c r="C432" i="2" s="1"/>
  <c r="D432" i="2" a="1"/>
  <c r="D432" i="2" s="1"/>
  <c r="E432" i="2" a="1"/>
  <c r="E432" i="2" s="1"/>
  <c r="F432" i="2" a="1"/>
  <c r="F432" i="2" s="1"/>
  <c r="G432" i="2" a="1"/>
  <c r="G432" i="2" s="1"/>
  <c r="H432" i="2" a="1"/>
  <c r="H432" i="2" s="1"/>
  <c r="I432" i="2" a="1"/>
  <c r="I432" i="2" s="1"/>
  <c r="J432" i="2" a="1"/>
  <c r="J432" i="2" s="1"/>
  <c r="K432" i="2" a="1"/>
  <c r="K432" i="2" s="1"/>
  <c r="H2" i="2" a="1"/>
  <c r="H2" i="2" s="1"/>
  <c r="K2" i="2" a="1"/>
  <c r="K2" i="2" s="1"/>
  <c r="J2" i="2" a="1"/>
  <c r="J2" i="2" s="1"/>
  <c r="I2" i="2" a="1"/>
  <c r="I2" i="2" s="1"/>
  <c r="G2" i="2" a="1"/>
  <c r="G2" i="2" s="1"/>
  <c r="F2" i="2" a="1"/>
  <c r="F2" i="2" s="1"/>
  <c r="E2" i="2" a="1"/>
  <c r="E2" i="2" s="1"/>
  <c r="D2" i="2" a="1"/>
  <c r="D2" i="2" s="1"/>
  <c r="C2" i="2" a="1"/>
  <c r="C2" i="2" s="1"/>
  <c r="B2" i="2" a="1"/>
  <c r="B2" i="2" s="1"/>
  <c r="A2" i="1" l="1" a="1"/>
  <c r="A2"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927">
    <bk>
      <extLst>
        <ext uri="{3e2802c4-a4d2-4d8b-9148-e3be6c30e623}">
          <xlrd:rvb i="2"/>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5"/>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5"/>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297"/>
        </ext>
      </extLst>
    </bk>
    <bk>
      <extLst>
        <ext uri="{3e2802c4-a4d2-4d8b-9148-e3be6c30e623}">
          <xlrd:rvb i="300"/>
        </ext>
      </extLst>
    </bk>
    <bk>
      <extLst>
        <ext uri="{3e2802c4-a4d2-4d8b-9148-e3be6c30e623}">
          <xlrd:rvb i="303"/>
        </ext>
      </extLst>
    </bk>
    <bk>
      <extLst>
        <ext uri="{3e2802c4-a4d2-4d8b-9148-e3be6c30e623}">
          <xlrd:rvb i="306"/>
        </ext>
      </extLst>
    </bk>
    <bk>
      <extLst>
        <ext uri="{3e2802c4-a4d2-4d8b-9148-e3be6c30e623}">
          <xlrd:rvb i="309"/>
        </ext>
      </extLst>
    </bk>
    <bk>
      <extLst>
        <ext uri="{3e2802c4-a4d2-4d8b-9148-e3be6c30e623}">
          <xlrd:rvb i="312"/>
        </ext>
      </extLst>
    </bk>
    <bk>
      <extLst>
        <ext uri="{3e2802c4-a4d2-4d8b-9148-e3be6c30e623}">
          <xlrd:rvb i="315"/>
        </ext>
      </extLst>
    </bk>
    <bk>
      <extLst>
        <ext uri="{3e2802c4-a4d2-4d8b-9148-e3be6c30e623}">
          <xlrd:rvb i="318"/>
        </ext>
      </extLst>
    </bk>
    <bk>
      <extLst>
        <ext uri="{3e2802c4-a4d2-4d8b-9148-e3be6c30e623}">
          <xlrd:rvb i="321"/>
        </ext>
      </extLst>
    </bk>
    <bk>
      <extLst>
        <ext uri="{3e2802c4-a4d2-4d8b-9148-e3be6c30e623}">
          <xlrd:rvb i="324"/>
        </ext>
      </extLst>
    </bk>
    <bk>
      <extLst>
        <ext uri="{3e2802c4-a4d2-4d8b-9148-e3be6c30e623}">
          <xlrd:rvb i="327"/>
        </ext>
      </extLst>
    </bk>
    <bk>
      <extLst>
        <ext uri="{3e2802c4-a4d2-4d8b-9148-e3be6c30e623}">
          <xlrd:rvb i="330"/>
        </ext>
      </extLst>
    </bk>
    <bk>
      <extLst>
        <ext uri="{3e2802c4-a4d2-4d8b-9148-e3be6c30e623}">
          <xlrd:rvb i="333"/>
        </ext>
      </extLst>
    </bk>
    <bk>
      <extLst>
        <ext uri="{3e2802c4-a4d2-4d8b-9148-e3be6c30e623}">
          <xlrd:rvb i="336"/>
        </ext>
      </extLst>
    </bk>
    <bk>
      <extLst>
        <ext uri="{3e2802c4-a4d2-4d8b-9148-e3be6c30e623}">
          <xlrd:rvb i="339"/>
        </ext>
      </extLst>
    </bk>
    <bk>
      <extLst>
        <ext uri="{3e2802c4-a4d2-4d8b-9148-e3be6c30e623}">
          <xlrd:rvb i="342"/>
        </ext>
      </extLst>
    </bk>
    <bk>
      <extLst>
        <ext uri="{3e2802c4-a4d2-4d8b-9148-e3be6c30e623}">
          <xlrd:rvb i="345"/>
        </ext>
      </extLst>
    </bk>
    <bk>
      <extLst>
        <ext uri="{3e2802c4-a4d2-4d8b-9148-e3be6c30e623}">
          <xlrd:rvb i="348"/>
        </ext>
      </extLst>
    </bk>
    <bk>
      <extLst>
        <ext uri="{3e2802c4-a4d2-4d8b-9148-e3be6c30e623}">
          <xlrd:rvb i="351"/>
        </ext>
      </extLst>
    </bk>
    <bk>
      <extLst>
        <ext uri="{3e2802c4-a4d2-4d8b-9148-e3be6c30e623}">
          <xlrd:rvb i="354"/>
        </ext>
      </extLst>
    </bk>
    <bk>
      <extLst>
        <ext uri="{3e2802c4-a4d2-4d8b-9148-e3be6c30e623}">
          <xlrd:rvb i="357"/>
        </ext>
      </extLst>
    </bk>
    <bk>
      <extLst>
        <ext uri="{3e2802c4-a4d2-4d8b-9148-e3be6c30e623}">
          <xlrd:rvb i="360"/>
        </ext>
      </extLst>
    </bk>
    <bk>
      <extLst>
        <ext uri="{3e2802c4-a4d2-4d8b-9148-e3be6c30e623}">
          <xlrd:rvb i="363"/>
        </ext>
      </extLst>
    </bk>
    <bk>
      <extLst>
        <ext uri="{3e2802c4-a4d2-4d8b-9148-e3be6c30e623}">
          <xlrd:rvb i="366"/>
        </ext>
      </extLst>
    </bk>
    <bk>
      <extLst>
        <ext uri="{3e2802c4-a4d2-4d8b-9148-e3be6c30e623}">
          <xlrd:rvb i="369"/>
        </ext>
      </extLst>
    </bk>
    <bk>
      <extLst>
        <ext uri="{3e2802c4-a4d2-4d8b-9148-e3be6c30e623}">
          <xlrd:rvb i="372"/>
        </ext>
      </extLst>
    </bk>
    <bk>
      <extLst>
        <ext uri="{3e2802c4-a4d2-4d8b-9148-e3be6c30e623}">
          <xlrd:rvb i="375"/>
        </ext>
      </extLst>
    </bk>
    <bk>
      <extLst>
        <ext uri="{3e2802c4-a4d2-4d8b-9148-e3be6c30e623}">
          <xlrd:rvb i="378"/>
        </ext>
      </extLst>
    </bk>
    <bk>
      <extLst>
        <ext uri="{3e2802c4-a4d2-4d8b-9148-e3be6c30e623}">
          <xlrd:rvb i="381"/>
        </ext>
      </extLst>
    </bk>
    <bk>
      <extLst>
        <ext uri="{3e2802c4-a4d2-4d8b-9148-e3be6c30e623}">
          <xlrd:rvb i="384"/>
        </ext>
      </extLst>
    </bk>
    <bk>
      <extLst>
        <ext uri="{3e2802c4-a4d2-4d8b-9148-e3be6c30e623}">
          <xlrd:rvb i="387"/>
        </ext>
      </extLst>
    </bk>
    <bk>
      <extLst>
        <ext uri="{3e2802c4-a4d2-4d8b-9148-e3be6c30e623}">
          <xlrd:rvb i="390"/>
        </ext>
      </extLst>
    </bk>
    <bk>
      <extLst>
        <ext uri="{3e2802c4-a4d2-4d8b-9148-e3be6c30e623}">
          <xlrd:rvb i="393"/>
        </ext>
      </extLst>
    </bk>
    <bk>
      <extLst>
        <ext uri="{3e2802c4-a4d2-4d8b-9148-e3be6c30e623}">
          <xlrd:rvb i="396"/>
        </ext>
      </extLst>
    </bk>
    <bk>
      <extLst>
        <ext uri="{3e2802c4-a4d2-4d8b-9148-e3be6c30e623}">
          <xlrd:rvb i="399"/>
        </ext>
      </extLst>
    </bk>
    <bk>
      <extLst>
        <ext uri="{3e2802c4-a4d2-4d8b-9148-e3be6c30e623}">
          <xlrd:rvb i="402"/>
        </ext>
      </extLst>
    </bk>
    <bk>
      <extLst>
        <ext uri="{3e2802c4-a4d2-4d8b-9148-e3be6c30e623}">
          <xlrd:rvb i="405"/>
        </ext>
      </extLst>
    </bk>
    <bk>
      <extLst>
        <ext uri="{3e2802c4-a4d2-4d8b-9148-e3be6c30e623}">
          <xlrd:rvb i="408"/>
        </ext>
      </extLst>
    </bk>
    <bk>
      <extLst>
        <ext uri="{3e2802c4-a4d2-4d8b-9148-e3be6c30e623}">
          <xlrd:rvb i="411"/>
        </ext>
      </extLst>
    </bk>
    <bk>
      <extLst>
        <ext uri="{3e2802c4-a4d2-4d8b-9148-e3be6c30e623}">
          <xlrd:rvb i="414"/>
        </ext>
      </extLst>
    </bk>
    <bk>
      <extLst>
        <ext uri="{3e2802c4-a4d2-4d8b-9148-e3be6c30e623}">
          <xlrd:rvb i="417"/>
        </ext>
      </extLst>
    </bk>
    <bk>
      <extLst>
        <ext uri="{3e2802c4-a4d2-4d8b-9148-e3be6c30e623}">
          <xlrd:rvb i="420"/>
        </ext>
      </extLst>
    </bk>
    <bk>
      <extLst>
        <ext uri="{3e2802c4-a4d2-4d8b-9148-e3be6c30e623}">
          <xlrd:rvb i="423"/>
        </ext>
      </extLst>
    </bk>
    <bk>
      <extLst>
        <ext uri="{3e2802c4-a4d2-4d8b-9148-e3be6c30e623}">
          <xlrd:rvb i="426"/>
        </ext>
      </extLst>
    </bk>
    <bk>
      <extLst>
        <ext uri="{3e2802c4-a4d2-4d8b-9148-e3be6c30e623}">
          <xlrd:rvb i="429"/>
        </ext>
      </extLst>
    </bk>
    <bk>
      <extLst>
        <ext uri="{3e2802c4-a4d2-4d8b-9148-e3be6c30e623}">
          <xlrd:rvb i="432"/>
        </ext>
      </extLst>
    </bk>
    <bk>
      <extLst>
        <ext uri="{3e2802c4-a4d2-4d8b-9148-e3be6c30e623}">
          <xlrd:rvb i="435"/>
        </ext>
      </extLst>
    </bk>
    <bk>
      <extLst>
        <ext uri="{3e2802c4-a4d2-4d8b-9148-e3be6c30e623}">
          <xlrd:rvb i="438"/>
        </ext>
      </extLst>
    </bk>
    <bk>
      <extLst>
        <ext uri="{3e2802c4-a4d2-4d8b-9148-e3be6c30e623}">
          <xlrd:rvb i="441"/>
        </ext>
      </extLst>
    </bk>
    <bk>
      <extLst>
        <ext uri="{3e2802c4-a4d2-4d8b-9148-e3be6c30e623}">
          <xlrd:rvb i="444"/>
        </ext>
      </extLst>
    </bk>
    <bk>
      <extLst>
        <ext uri="{3e2802c4-a4d2-4d8b-9148-e3be6c30e623}">
          <xlrd:rvb i="447"/>
        </ext>
      </extLst>
    </bk>
    <bk>
      <extLst>
        <ext uri="{3e2802c4-a4d2-4d8b-9148-e3be6c30e623}">
          <xlrd:rvb i="450"/>
        </ext>
      </extLst>
    </bk>
    <bk>
      <extLst>
        <ext uri="{3e2802c4-a4d2-4d8b-9148-e3be6c30e623}">
          <xlrd:rvb i="453"/>
        </ext>
      </extLst>
    </bk>
    <bk>
      <extLst>
        <ext uri="{3e2802c4-a4d2-4d8b-9148-e3be6c30e623}">
          <xlrd:rvb i="456"/>
        </ext>
      </extLst>
    </bk>
    <bk>
      <extLst>
        <ext uri="{3e2802c4-a4d2-4d8b-9148-e3be6c30e623}">
          <xlrd:rvb i="459"/>
        </ext>
      </extLst>
    </bk>
    <bk>
      <extLst>
        <ext uri="{3e2802c4-a4d2-4d8b-9148-e3be6c30e623}">
          <xlrd:rvb i="462"/>
        </ext>
      </extLst>
    </bk>
    <bk>
      <extLst>
        <ext uri="{3e2802c4-a4d2-4d8b-9148-e3be6c30e623}">
          <xlrd:rvb i="465"/>
        </ext>
      </extLst>
    </bk>
    <bk>
      <extLst>
        <ext uri="{3e2802c4-a4d2-4d8b-9148-e3be6c30e623}">
          <xlrd:rvb i="468"/>
        </ext>
      </extLst>
    </bk>
    <bk>
      <extLst>
        <ext uri="{3e2802c4-a4d2-4d8b-9148-e3be6c30e623}">
          <xlrd:rvb i="471"/>
        </ext>
      </extLst>
    </bk>
    <bk>
      <extLst>
        <ext uri="{3e2802c4-a4d2-4d8b-9148-e3be6c30e623}">
          <xlrd:rvb i="474"/>
        </ext>
      </extLst>
    </bk>
    <bk>
      <extLst>
        <ext uri="{3e2802c4-a4d2-4d8b-9148-e3be6c30e623}">
          <xlrd:rvb i="477"/>
        </ext>
      </extLst>
    </bk>
    <bk>
      <extLst>
        <ext uri="{3e2802c4-a4d2-4d8b-9148-e3be6c30e623}">
          <xlrd:rvb i="480"/>
        </ext>
      </extLst>
    </bk>
    <bk>
      <extLst>
        <ext uri="{3e2802c4-a4d2-4d8b-9148-e3be6c30e623}">
          <xlrd:rvb i="483"/>
        </ext>
      </extLst>
    </bk>
    <bk>
      <extLst>
        <ext uri="{3e2802c4-a4d2-4d8b-9148-e3be6c30e623}">
          <xlrd:rvb i="486"/>
        </ext>
      </extLst>
    </bk>
    <bk>
      <extLst>
        <ext uri="{3e2802c4-a4d2-4d8b-9148-e3be6c30e623}">
          <xlrd:rvb i="489"/>
        </ext>
      </extLst>
    </bk>
    <bk>
      <extLst>
        <ext uri="{3e2802c4-a4d2-4d8b-9148-e3be6c30e623}">
          <xlrd:rvb i="492"/>
        </ext>
      </extLst>
    </bk>
    <bk>
      <extLst>
        <ext uri="{3e2802c4-a4d2-4d8b-9148-e3be6c30e623}">
          <xlrd:rvb i="495"/>
        </ext>
      </extLst>
    </bk>
    <bk>
      <extLst>
        <ext uri="{3e2802c4-a4d2-4d8b-9148-e3be6c30e623}">
          <xlrd:rvb i="497"/>
        </ext>
      </extLst>
    </bk>
    <bk>
      <extLst>
        <ext uri="{3e2802c4-a4d2-4d8b-9148-e3be6c30e623}">
          <xlrd:rvb i="500"/>
        </ext>
      </extLst>
    </bk>
    <bk>
      <extLst>
        <ext uri="{3e2802c4-a4d2-4d8b-9148-e3be6c30e623}">
          <xlrd:rvb i="503"/>
        </ext>
      </extLst>
    </bk>
    <bk>
      <extLst>
        <ext uri="{3e2802c4-a4d2-4d8b-9148-e3be6c30e623}">
          <xlrd:rvb i="509"/>
        </ext>
      </extLst>
    </bk>
    <bk>
      <extLst>
        <ext uri="{3e2802c4-a4d2-4d8b-9148-e3be6c30e623}">
          <xlrd:rvb i="512"/>
        </ext>
      </extLst>
    </bk>
    <bk>
      <extLst>
        <ext uri="{3e2802c4-a4d2-4d8b-9148-e3be6c30e623}">
          <xlrd:rvb i="515"/>
        </ext>
      </extLst>
    </bk>
    <bk>
      <extLst>
        <ext uri="{3e2802c4-a4d2-4d8b-9148-e3be6c30e623}">
          <xlrd:rvb i="518"/>
        </ext>
      </extLst>
    </bk>
    <bk>
      <extLst>
        <ext uri="{3e2802c4-a4d2-4d8b-9148-e3be6c30e623}">
          <xlrd:rvb i="521"/>
        </ext>
      </extLst>
    </bk>
    <bk>
      <extLst>
        <ext uri="{3e2802c4-a4d2-4d8b-9148-e3be6c30e623}">
          <xlrd:rvb i="524"/>
        </ext>
      </extLst>
    </bk>
    <bk>
      <extLst>
        <ext uri="{3e2802c4-a4d2-4d8b-9148-e3be6c30e623}">
          <xlrd:rvb i="527"/>
        </ext>
      </extLst>
    </bk>
    <bk>
      <extLst>
        <ext uri="{3e2802c4-a4d2-4d8b-9148-e3be6c30e623}">
          <xlrd:rvb i="530"/>
        </ext>
      </extLst>
    </bk>
    <bk>
      <extLst>
        <ext uri="{3e2802c4-a4d2-4d8b-9148-e3be6c30e623}">
          <xlrd:rvb i="533"/>
        </ext>
      </extLst>
    </bk>
    <bk>
      <extLst>
        <ext uri="{3e2802c4-a4d2-4d8b-9148-e3be6c30e623}">
          <xlrd:rvb i="536"/>
        </ext>
      </extLst>
    </bk>
    <bk>
      <extLst>
        <ext uri="{3e2802c4-a4d2-4d8b-9148-e3be6c30e623}">
          <xlrd:rvb i="539"/>
        </ext>
      </extLst>
    </bk>
    <bk>
      <extLst>
        <ext uri="{3e2802c4-a4d2-4d8b-9148-e3be6c30e623}">
          <xlrd:rvb i="542"/>
        </ext>
      </extLst>
    </bk>
    <bk>
      <extLst>
        <ext uri="{3e2802c4-a4d2-4d8b-9148-e3be6c30e623}">
          <xlrd:rvb i="545"/>
        </ext>
      </extLst>
    </bk>
    <bk>
      <extLst>
        <ext uri="{3e2802c4-a4d2-4d8b-9148-e3be6c30e623}">
          <xlrd:rvb i="548"/>
        </ext>
      </extLst>
    </bk>
    <bk>
      <extLst>
        <ext uri="{3e2802c4-a4d2-4d8b-9148-e3be6c30e623}">
          <xlrd:rvb i="551"/>
        </ext>
      </extLst>
    </bk>
    <bk>
      <extLst>
        <ext uri="{3e2802c4-a4d2-4d8b-9148-e3be6c30e623}">
          <xlrd:rvb i="554"/>
        </ext>
      </extLst>
    </bk>
    <bk>
      <extLst>
        <ext uri="{3e2802c4-a4d2-4d8b-9148-e3be6c30e623}">
          <xlrd:rvb i="557"/>
        </ext>
      </extLst>
    </bk>
    <bk>
      <extLst>
        <ext uri="{3e2802c4-a4d2-4d8b-9148-e3be6c30e623}">
          <xlrd:rvb i="560"/>
        </ext>
      </extLst>
    </bk>
    <bk>
      <extLst>
        <ext uri="{3e2802c4-a4d2-4d8b-9148-e3be6c30e623}">
          <xlrd:rvb i="563"/>
        </ext>
      </extLst>
    </bk>
    <bk>
      <extLst>
        <ext uri="{3e2802c4-a4d2-4d8b-9148-e3be6c30e623}">
          <xlrd:rvb i="566"/>
        </ext>
      </extLst>
    </bk>
    <bk>
      <extLst>
        <ext uri="{3e2802c4-a4d2-4d8b-9148-e3be6c30e623}">
          <xlrd:rvb i="569"/>
        </ext>
      </extLst>
    </bk>
    <bk>
      <extLst>
        <ext uri="{3e2802c4-a4d2-4d8b-9148-e3be6c30e623}">
          <xlrd:rvb i="572"/>
        </ext>
      </extLst>
    </bk>
    <bk>
      <extLst>
        <ext uri="{3e2802c4-a4d2-4d8b-9148-e3be6c30e623}">
          <xlrd:rvb i="575"/>
        </ext>
      </extLst>
    </bk>
    <bk>
      <extLst>
        <ext uri="{3e2802c4-a4d2-4d8b-9148-e3be6c30e623}">
          <xlrd:rvb i="578"/>
        </ext>
      </extLst>
    </bk>
    <bk>
      <extLst>
        <ext uri="{3e2802c4-a4d2-4d8b-9148-e3be6c30e623}">
          <xlrd:rvb i="581"/>
        </ext>
      </extLst>
    </bk>
    <bk>
      <extLst>
        <ext uri="{3e2802c4-a4d2-4d8b-9148-e3be6c30e623}">
          <xlrd:rvb i="584"/>
        </ext>
      </extLst>
    </bk>
    <bk>
      <extLst>
        <ext uri="{3e2802c4-a4d2-4d8b-9148-e3be6c30e623}">
          <xlrd:rvb i="587"/>
        </ext>
      </extLst>
    </bk>
    <bk>
      <extLst>
        <ext uri="{3e2802c4-a4d2-4d8b-9148-e3be6c30e623}">
          <xlrd:rvb i="590"/>
        </ext>
      </extLst>
    </bk>
    <bk>
      <extLst>
        <ext uri="{3e2802c4-a4d2-4d8b-9148-e3be6c30e623}">
          <xlrd:rvb i="593"/>
        </ext>
      </extLst>
    </bk>
    <bk>
      <extLst>
        <ext uri="{3e2802c4-a4d2-4d8b-9148-e3be6c30e623}">
          <xlrd:rvb i="596"/>
        </ext>
      </extLst>
    </bk>
    <bk>
      <extLst>
        <ext uri="{3e2802c4-a4d2-4d8b-9148-e3be6c30e623}">
          <xlrd:rvb i="599"/>
        </ext>
      </extLst>
    </bk>
    <bk>
      <extLst>
        <ext uri="{3e2802c4-a4d2-4d8b-9148-e3be6c30e623}">
          <xlrd:rvb i="602"/>
        </ext>
      </extLst>
    </bk>
    <bk>
      <extLst>
        <ext uri="{3e2802c4-a4d2-4d8b-9148-e3be6c30e623}">
          <xlrd:rvb i="605"/>
        </ext>
      </extLst>
    </bk>
    <bk>
      <extLst>
        <ext uri="{3e2802c4-a4d2-4d8b-9148-e3be6c30e623}">
          <xlrd:rvb i="608"/>
        </ext>
      </extLst>
    </bk>
    <bk>
      <extLst>
        <ext uri="{3e2802c4-a4d2-4d8b-9148-e3be6c30e623}">
          <xlrd:rvb i="611"/>
        </ext>
      </extLst>
    </bk>
    <bk>
      <extLst>
        <ext uri="{3e2802c4-a4d2-4d8b-9148-e3be6c30e623}">
          <xlrd:rvb i="614"/>
        </ext>
      </extLst>
    </bk>
    <bk>
      <extLst>
        <ext uri="{3e2802c4-a4d2-4d8b-9148-e3be6c30e623}">
          <xlrd:rvb i="617"/>
        </ext>
      </extLst>
    </bk>
    <bk>
      <extLst>
        <ext uri="{3e2802c4-a4d2-4d8b-9148-e3be6c30e623}">
          <xlrd:rvb i="620"/>
        </ext>
      </extLst>
    </bk>
    <bk>
      <extLst>
        <ext uri="{3e2802c4-a4d2-4d8b-9148-e3be6c30e623}">
          <xlrd:rvb i="623"/>
        </ext>
      </extLst>
    </bk>
    <bk>
      <extLst>
        <ext uri="{3e2802c4-a4d2-4d8b-9148-e3be6c30e623}">
          <xlrd:rvb i="626"/>
        </ext>
      </extLst>
    </bk>
    <bk>
      <extLst>
        <ext uri="{3e2802c4-a4d2-4d8b-9148-e3be6c30e623}">
          <xlrd:rvb i="629"/>
        </ext>
      </extLst>
    </bk>
    <bk>
      <extLst>
        <ext uri="{3e2802c4-a4d2-4d8b-9148-e3be6c30e623}">
          <xlrd:rvb i="632"/>
        </ext>
      </extLst>
    </bk>
    <bk>
      <extLst>
        <ext uri="{3e2802c4-a4d2-4d8b-9148-e3be6c30e623}">
          <xlrd:rvb i="635"/>
        </ext>
      </extLst>
    </bk>
    <bk>
      <extLst>
        <ext uri="{3e2802c4-a4d2-4d8b-9148-e3be6c30e623}">
          <xlrd:rvb i="638"/>
        </ext>
      </extLst>
    </bk>
    <bk>
      <extLst>
        <ext uri="{3e2802c4-a4d2-4d8b-9148-e3be6c30e623}">
          <xlrd:rvb i="641"/>
        </ext>
      </extLst>
    </bk>
    <bk>
      <extLst>
        <ext uri="{3e2802c4-a4d2-4d8b-9148-e3be6c30e623}">
          <xlrd:rvb i="644"/>
        </ext>
      </extLst>
    </bk>
    <bk>
      <extLst>
        <ext uri="{3e2802c4-a4d2-4d8b-9148-e3be6c30e623}">
          <xlrd:rvb i="647"/>
        </ext>
      </extLst>
    </bk>
    <bk>
      <extLst>
        <ext uri="{3e2802c4-a4d2-4d8b-9148-e3be6c30e623}">
          <xlrd:rvb i="650"/>
        </ext>
      </extLst>
    </bk>
    <bk>
      <extLst>
        <ext uri="{3e2802c4-a4d2-4d8b-9148-e3be6c30e623}">
          <xlrd:rvb i="653"/>
        </ext>
      </extLst>
    </bk>
    <bk>
      <extLst>
        <ext uri="{3e2802c4-a4d2-4d8b-9148-e3be6c30e623}">
          <xlrd:rvb i="656"/>
        </ext>
      </extLst>
    </bk>
    <bk>
      <extLst>
        <ext uri="{3e2802c4-a4d2-4d8b-9148-e3be6c30e623}">
          <xlrd:rvb i="659"/>
        </ext>
      </extLst>
    </bk>
    <bk>
      <extLst>
        <ext uri="{3e2802c4-a4d2-4d8b-9148-e3be6c30e623}">
          <xlrd:rvb i="662"/>
        </ext>
      </extLst>
    </bk>
    <bk>
      <extLst>
        <ext uri="{3e2802c4-a4d2-4d8b-9148-e3be6c30e623}">
          <xlrd:rvb i="665"/>
        </ext>
      </extLst>
    </bk>
    <bk>
      <extLst>
        <ext uri="{3e2802c4-a4d2-4d8b-9148-e3be6c30e623}">
          <xlrd:rvb i="668"/>
        </ext>
      </extLst>
    </bk>
    <bk>
      <extLst>
        <ext uri="{3e2802c4-a4d2-4d8b-9148-e3be6c30e623}">
          <xlrd:rvb i="671"/>
        </ext>
      </extLst>
    </bk>
    <bk>
      <extLst>
        <ext uri="{3e2802c4-a4d2-4d8b-9148-e3be6c30e623}">
          <xlrd:rvb i="674"/>
        </ext>
      </extLst>
    </bk>
    <bk>
      <extLst>
        <ext uri="{3e2802c4-a4d2-4d8b-9148-e3be6c30e623}">
          <xlrd:rvb i="677"/>
        </ext>
      </extLst>
    </bk>
    <bk>
      <extLst>
        <ext uri="{3e2802c4-a4d2-4d8b-9148-e3be6c30e623}">
          <xlrd:rvb i="680"/>
        </ext>
      </extLst>
    </bk>
    <bk>
      <extLst>
        <ext uri="{3e2802c4-a4d2-4d8b-9148-e3be6c30e623}">
          <xlrd:rvb i="683"/>
        </ext>
      </extLst>
    </bk>
    <bk>
      <extLst>
        <ext uri="{3e2802c4-a4d2-4d8b-9148-e3be6c30e623}">
          <xlrd:rvb i="689"/>
        </ext>
      </extLst>
    </bk>
    <bk>
      <extLst>
        <ext uri="{3e2802c4-a4d2-4d8b-9148-e3be6c30e623}">
          <xlrd:rvb i="692"/>
        </ext>
      </extLst>
    </bk>
    <bk>
      <extLst>
        <ext uri="{3e2802c4-a4d2-4d8b-9148-e3be6c30e623}">
          <xlrd:rvb i="695"/>
        </ext>
      </extLst>
    </bk>
    <bk>
      <extLst>
        <ext uri="{3e2802c4-a4d2-4d8b-9148-e3be6c30e623}">
          <xlrd:rvb i="698"/>
        </ext>
      </extLst>
    </bk>
    <bk>
      <extLst>
        <ext uri="{3e2802c4-a4d2-4d8b-9148-e3be6c30e623}">
          <xlrd:rvb i="701"/>
        </ext>
      </extLst>
    </bk>
    <bk>
      <extLst>
        <ext uri="{3e2802c4-a4d2-4d8b-9148-e3be6c30e623}">
          <xlrd:rvb i="704"/>
        </ext>
      </extLst>
    </bk>
    <bk>
      <extLst>
        <ext uri="{3e2802c4-a4d2-4d8b-9148-e3be6c30e623}">
          <xlrd:rvb i="707"/>
        </ext>
      </extLst>
    </bk>
    <bk>
      <extLst>
        <ext uri="{3e2802c4-a4d2-4d8b-9148-e3be6c30e623}">
          <xlrd:rvb i="710"/>
        </ext>
      </extLst>
    </bk>
    <bk>
      <extLst>
        <ext uri="{3e2802c4-a4d2-4d8b-9148-e3be6c30e623}">
          <xlrd:rvb i="713"/>
        </ext>
      </extLst>
    </bk>
    <bk>
      <extLst>
        <ext uri="{3e2802c4-a4d2-4d8b-9148-e3be6c30e623}">
          <xlrd:rvb i="716"/>
        </ext>
      </extLst>
    </bk>
    <bk>
      <extLst>
        <ext uri="{3e2802c4-a4d2-4d8b-9148-e3be6c30e623}">
          <xlrd:rvb i="719"/>
        </ext>
      </extLst>
    </bk>
    <bk>
      <extLst>
        <ext uri="{3e2802c4-a4d2-4d8b-9148-e3be6c30e623}">
          <xlrd:rvb i="722"/>
        </ext>
      </extLst>
    </bk>
    <bk>
      <extLst>
        <ext uri="{3e2802c4-a4d2-4d8b-9148-e3be6c30e623}">
          <xlrd:rvb i="725"/>
        </ext>
      </extLst>
    </bk>
    <bk>
      <extLst>
        <ext uri="{3e2802c4-a4d2-4d8b-9148-e3be6c30e623}">
          <xlrd:rvb i="728"/>
        </ext>
      </extLst>
    </bk>
    <bk>
      <extLst>
        <ext uri="{3e2802c4-a4d2-4d8b-9148-e3be6c30e623}">
          <xlrd:rvb i="734"/>
        </ext>
      </extLst>
    </bk>
    <bk>
      <extLst>
        <ext uri="{3e2802c4-a4d2-4d8b-9148-e3be6c30e623}">
          <xlrd:rvb i="737"/>
        </ext>
      </extLst>
    </bk>
    <bk>
      <extLst>
        <ext uri="{3e2802c4-a4d2-4d8b-9148-e3be6c30e623}">
          <xlrd:rvb i="740"/>
        </ext>
      </extLst>
    </bk>
    <bk>
      <extLst>
        <ext uri="{3e2802c4-a4d2-4d8b-9148-e3be6c30e623}">
          <xlrd:rvb i="743"/>
        </ext>
      </extLst>
    </bk>
    <bk>
      <extLst>
        <ext uri="{3e2802c4-a4d2-4d8b-9148-e3be6c30e623}">
          <xlrd:rvb i="746"/>
        </ext>
      </extLst>
    </bk>
    <bk>
      <extLst>
        <ext uri="{3e2802c4-a4d2-4d8b-9148-e3be6c30e623}">
          <xlrd:rvb i="749"/>
        </ext>
      </extLst>
    </bk>
    <bk>
      <extLst>
        <ext uri="{3e2802c4-a4d2-4d8b-9148-e3be6c30e623}">
          <xlrd:rvb i="752"/>
        </ext>
      </extLst>
    </bk>
    <bk>
      <extLst>
        <ext uri="{3e2802c4-a4d2-4d8b-9148-e3be6c30e623}">
          <xlrd:rvb i="754"/>
        </ext>
      </extLst>
    </bk>
    <bk>
      <extLst>
        <ext uri="{3e2802c4-a4d2-4d8b-9148-e3be6c30e623}">
          <xlrd:rvb i="757"/>
        </ext>
      </extLst>
    </bk>
    <bk>
      <extLst>
        <ext uri="{3e2802c4-a4d2-4d8b-9148-e3be6c30e623}">
          <xlrd:rvb i="763"/>
        </ext>
      </extLst>
    </bk>
    <bk>
      <extLst>
        <ext uri="{3e2802c4-a4d2-4d8b-9148-e3be6c30e623}">
          <xlrd:rvb i="766"/>
        </ext>
      </extLst>
    </bk>
    <bk>
      <extLst>
        <ext uri="{3e2802c4-a4d2-4d8b-9148-e3be6c30e623}">
          <xlrd:rvb i="769"/>
        </ext>
      </extLst>
    </bk>
    <bk>
      <extLst>
        <ext uri="{3e2802c4-a4d2-4d8b-9148-e3be6c30e623}">
          <xlrd:rvb i="772"/>
        </ext>
      </extLst>
    </bk>
    <bk>
      <extLst>
        <ext uri="{3e2802c4-a4d2-4d8b-9148-e3be6c30e623}">
          <xlrd:rvb i="778"/>
        </ext>
      </extLst>
    </bk>
    <bk>
      <extLst>
        <ext uri="{3e2802c4-a4d2-4d8b-9148-e3be6c30e623}">
          <xlrd:rvb i="781"/>
        </ext>
      </extLst>
    </bk>
    <bk>
      <extLst>
        <ext uri="{3e2802c4-a4d2-4d8b-9148-e3be6c30e623}">
          <xlrd:rvb i="784"/>
        </ext>
      </extLst>
    </bk>
    <bk>
      <extLst>
        <ext uri="{3e2802c4-a4d2-4d8b-9148-e3be6c30e623}">
          <xlrd:rvb i="787"/>
        </ext>
      </extLst>
    </bk>
    <bk>
      <extLst>
        <ext uri="{3e2802c4-a4d2-4d8b-9148-e3be6c30e623}">
          <xlrd:rvb i="790"/>
        </ext>
      </extLst>
    </bk>
    <bk>
      <extLst>
        <ext uri="{3e2802c4-a4d2-4d8b-9148-e3be6c30e623}">
          <xlrd:rvb i="793"/>
        </ext>
      </extLst>
    </bk>
    <bk>
      <extLst>
        <ext uri="{3e2802c4-a4d2-4d8b-9148-e3be6c30e623}">
          <xlrd:rvb i="799"/>
        </ext>
      </extLst>
    </bk>
    <bk>
      <extLst>
        <ext uri="{3e2802c4-a4d2-4d8b-9148-e3be6c30e623}">
          <xlrd:rvb i="802"/>
        </ext>
      </extLst>
    </bk>
    <bk>
      <extLst>
        <ext uri="{3e2802c4-a4d2-4d8b-9148-e3be6c30e623}">
          <xlrd:rvb i="805"/>
        </ext>
      </extLst>
    </bk>
    <bk>
      <extLst>
        <ext uri="{3e2802c4-a4d2-4d8b-9148-e3be6c30e623}">
          <xlrd:rvb i="808"/>
        </ext>
      </extLst>
    </bk>
    <bk>
      <extLst>
        <ext uri="{3e2802c4-a4d2-4d8b-9148-e3be6c30e623}">
          <xlrd:rvb i="811"/>
        </ext>
      </extLst>
    </bk>
    <bk>
      <extLst>
        <ext uri="{3e2802c4-a4d2-4d8b-9148-e3be6c30e623}">
          <xlrd:rvb i="814"/>
        </ext>
      </extLst>
    </bk>
    <bk>
      <extLst>
        <ext uri="{3e2802c4-a4d2-4d8b-9148-e3be6c30e623}">
          <xlrd:rvb i="817"/>
        </ext>
      </extLst>
    </bk>
    <bk>
      <extLst>
        <ext uri="{3e2802c4-a4d2-4d8b-9148-e3be6c30e623}">
          <xlrd:rvb i="820"/>
        </ext>
      </extLst>
    </bk>
    <bk>
      <extLst>
        <ext uri="{3e2802c4-a4d2-4d8b-9148-e3be6c30e623}">
          <xlrd:rvb i="823"/>
        </ext>
      </extLst>
    </bk>
    <bk>
      <extLst>
        <ext uri="{3e2802c4-a4d2-4d8b-9148-e3be6c30e623}">
          <xlrd:rvb i="826"/>
        </ext>
      </extLst>
    </bk>
    <bk>
      <extLst>
        <ext uri="{3e2802c4-a4d2-4d8b-9148-e3be6c30e623}">
          <xlrd:rvb i="829"/>
        </ext>
      </extLst>
    </bk>
    <bk>
      <extLst>
        <ext uri="{3e2802c4-a4d2-4d8b-9148-e3be6c30e623}">
          <xlrd:rvb i="832"/>
        </ext>
      </extLst>
    </bk>
    <bk>
      <extLst>
        <ext uri="{3e2802c4-a4d2-4d8b-9148-e3be6c30e623}">
          <xlrd:rvb i="835"/>
        </ext>
      </extLst>
    </bk>
    <bk>
      <extLst>
        <ext uri="{3e2802c4-a4d2-4d8b-9148-e3be6c30e623}">
          <xlrd:rvb i="838"/>
        </ext>
      </extLst>
    </bk>
    <bk>
      <extLst>
        <ext uri="{3e2802c4-a4d2-4d8b-9148-e3be6c30e623}">
          <xlrd:rvb i="841"/>
        </ext>
      </extLst>
    </bk>
    <bk>
      <extLst>
        <ext uri="{3e2802c4-a4d2-4d8b-9148-e3be6c30e623}">
          <xlrd:rvb i="844"/>
        </ext>
      </extLst>
    </bk>
    <bk>
      <extLst>
        <ext uri="{3e2802c4-a4d2-4d8b-9148-e3be6c30e623}">
          <xlrd:rvb i="847"/>
        </ext>
      </extLst>
    </bk>
    <bk>
      <extLst>
        <ext uri="{3e2802c4-a4d2-4d8b-9148-e3be6c30e623}">
          <xlrd:rvb i="850"/>
        </ext>
      </extLst>
    </bk>
    <bk>
      <extLst>
        <ext uri="{3e2802c4-a4d2-4d8b-9148-e3be6c30e623}">
          <xlrd:rvb i="853"/>
        </ext>
      </extLst>
    </bk>
    <bk>
      <extLst>
        <ext uri="{3e2802c4-a4d2-4d8b-9148-e3be6c30e623}">
          <xlrd:rvb i="856"/>
        </ext>
      </extLst>
    </bk>
    <bk>
      <extLst>
        <ext uri="{3e2802c4-a4d2-4d8b-9148-e3be6c30e623}">
          <xlrd:rvb i="859"/>
        </ext>
      </extLst>
    </bk>
    <bk>
      <extLst>
        <ext uri="{3e2802c4-a4d2-4d8b-9148-e3be6c30e623}">
          <xlrd:rvb i="862"/>
        </ext>
      </extLst>
    </bk>
    <bk>
      <extLst>
        <ext uri="{3e2802c4-a4d2-4d8b-9148-e3be6c30e623}">
          <xlrd:rvb i="865"/>
        </ext>
      </extLst>
    </bk>
    <bk>
      <extLst>
        <ext uri="{3e2802c4-a4d2-4d8b-9148-e3be6c30e623}">
          <xlrd:rvb i="868"/>
        </ext>
      </extLst>
    </bk>
    <bk>
      <extLst>
        <ext uri="{3e2802c4-a4d2-4d8b-9148-e3be6c30e623}">
          <xlrd:rvb i="871"/>
        </ext>
      </extLst>
    </bk>
    <bk>
      <extLst>
        <ext uri="{3e2802c4-a4d2-4d8b-9148-e3be6c30e623}">
          <xlrd:rvb i="874"/>
        </ext>
      </extLst>
    </bk>
    <bk>
      <extLst>
        <ext uri="{3e2802c4-a4d2-4d8b-9148-e3be6c30e623}">
          <xlrd:rvb i="877"/>
        </ext>
      </extLst>
    </bk>
    <bk>
      <extLst>
        <ext uri="{3e2802c4-a4d2-4d8b-9148-e3be6c30e623}">
          <xlrd:rvb i="880"/>
        </ext>
      </extLst>
    </bk>
    <bk>
      <extLst>
        <ext uri="{3e2802c4-a4d2-4d8b-9148-e3be6c30e623}">
          <xlrd:rvb i="883"/>
        </ext>
      </extLst>
    </bk>
    <bk>
      <extLst>
        <ext uri="{3e2802c4-a4d2-4d8b-9148-e3be6c30e623}">
          <xlrd:rvb i="886"/>
        </ext>
      </extLst>
    </bk>
    <bk>
      <extLst>
        <ext uri="{3e2802c4-a4d2-4d8b-9148-e3be6c30e623}">
          <xlrd:rvb i="889"/>
        </ext>
      </extLst>
    </bk>
    <bk>
      <extLst>
        <ext uri="{3e2802c4-a4d2-4d8b-9148-e3be6c30e623}">
          <xlrd:rvb i="892"/>
        </ext>
      </extLst>
    </bk>
    <bk>
      <extLst>
        <ext uri="{3e2802c4-a4d2-4d8b-9148-e3be6c30e623}">
          <xlrd:rvb i="895"/>
        </ext>
      </extLst>
    </bk>
    <bk>
      <extLst>
        <ext uri="{3e2802c4-a4d2-4d8b-9148-e3be6c30e623}">
          <xlrd:rvb i="898"/>
        </ext>
      </extLst>
    </bk>
    <bk>
      <extLst>
        <ext uri="{3e2802c4-a4d2-4d8b-9148-e3be6c30e623}">
          <xlrd:rvb i="901"/>
        </ext>
      </extLst>
    </bk>
    <bk>
      <extLst>
        <ext uri="{3e2802c4-a4d2-4d8b-9148-e3be6c30e623}">
          <xlrd:rvb i="904"/>
        </ext>
      </extLst>
    </bk>
    <bk>
      <extLst>
        <ext uri="{3e2802c4-a4d2-4d8b-9148-e3be6c30e623}">
          <xlrd:rvb i="907"/>
        </ext>
      </extLst>
    </bk>
    <bk>
      <extLst>
        <ext uri="{3e2802c4-a4d2-4d8b-9148-e3be6c30e623}">
          <xlrd:rvb i="910"/>
        </ext>
      </extLst>
    </bk>
    <bk>
      <extLst>
        <ext uri="{3e2802c4-a4d2-4d8b-9148-e3be6c30e623}">
          <xlrd:rvb i="913"/>
        </ext>
      </extLst>
    </bk>
    <bk>
      <extLst>
        <ext uri="{3e2802c4-a4d2-4d8b-9148-e3be6c30e623}">
          <xlrd:rvb i="916"/>
        </ext>
      </extLst>
    </bk>
    <bk>
      <extLst>
        <ext uri="{3e2802c4-a4d2-4d8b-9148-e3be6c30e623}">
          <xlrd:rvb i="919"/>
        </ext>
      </extLst>
    </bk>
    <bk>
      <extLst>
        <ext uri="{3e2802c4-a4d2-4d8b-9148-e3be6c30e623}">
          <xlrd:rvb i="922"/>
        </ext>
      </extLst>
    </bk>
    <bk>
      <extLst>
        <ext uri="{3e2802c4-a4d2-4d8b-9148-e3be6c30e623}">
          <xlrd:rvb i="925"/>
        </ext>
      </extLst>
    </bk>
    <bk>
      <extLst>
        <ext uri="{3e2802c4-a4d2-4d8b-9148-e3be6c30e623}">
          <xlrd:rvb i="928"/>
        </ext>
      </extLst>
    </bk>
    <bk>
      <extLst>
        <ext uri="{3e2802c4-a4d2-4d8b-9148-e3be6c30e623}">
          <xlrd:rvb i="931"/>
        </ext>
      </extLst>
    </bk>
    <bk>
      <extLst>
        <ext uri="{3e2802c4-a4d2-4d8b-9148-e3be6c30e623}">
          <xlrd:rvb i="934"/>
        </ext>
      </extLst>
    </bk>
    <bk>
      <extLst>
        <ext uri="{3e2802c4-a4d2-4d8b-9148-e3be6c30e623}">
          <xlrd:rvb i="940"/>
        </ext>
      </extLst>
    </bk>
    <bk>
      <extLst>
        <ext uri="{3e2802c4-a4d2-4d8b-9148-e3be6c30e623}">
          <xlrd:rvb i="943"/>
        </ext>
      </extLst>
    </bk>
    <bk>
      <extLst>
        <ext uri="{3e2802c4-a4d2-4d8b-9148-e3be6c30e623}">
          <xlrd:rvb i="946"/>
        </ext>
      </extLst>
    </bk>
    <bk>
      <extLst>
        <ext uri="{3e2802c4-a4d2-4d8b-9148-e3be6c30e623}">
          <xlrd:rvb i="949"/>
        </ext>
      </extLst>
    </bk>
    <bk>
      <extLst>
        <ext uri="{3e2802c4-a4d2-4d8b-9148-e3be6c30e623}">
          <xlrd:rvb i="952"/>
        </ext>
      </extLst>
    </bk>
    <bk>
      <extLst>
        <ext uri="{3e2802c4-a4d2-4d8b-9148-e3be6c30e623}">
          <xlrd:rvb i="955"/>
        </ext>
      </extLst>
    </bk>
    <bk>
      <extLst>
        <ext uri="{3e2802c4-a4d2-4d8b-9148-e3be6c30e623}">
          <xlrd:rvb i="958"/>
        </ext>
      </extLst>
    </bk>
    <bk>
      <extLst>
        <ext uri="{3e2802c4-a4d2-4d8b-9148-e3be6c30e623}">
          <xlrd:rvb i="961"/>
        </ext>
      </extLst>
    </bk>
    <bk>
      <extLst>
        <ext uri="{3e2802c4-a4d2-4d8b-9148-e3be6c30e623}">
          <xlrd:rvb i="964"/>
        </ext>
      </extLst>
    </bk>
    <bk>
      <extLst>
        <ext uri="{3e2802c4-a4d2-4d8b-9148-e3be6c30e623}">
          <xlrd:rvb i="967"/>
        </ext>
      </extLst>
    </bk>
    <bk>
      <extLst>
        <ext uri="{3e2802c4-a4d2-4d8b-9148-e3be6c30e623}">
          <xlrd:rvb i="970"/>
        </ext>
      </extLst>
    </bk>
    <bk>
      <extLst>
        <ext uri="{3e2802c4-a4d2-4d8b-9148-e3be6c30e623}">
          <xlrd:rvb i="973"/>
        </ext>
      </extLst>
    </bk>
    <bk>
      <extLst>
        <ext uri="{3e2802c4-a4d2-4d8b-9148-e3be6c30e623}">
          <xlrd:rvb i="976"/>
        </ext>
      </extLst>
    </bk>
    <bk>
      <extLst>
        <ext uri="{3e2802c4-a4d2-4d8b-9148-e3be6c30e623}">
          <xlrd:rvb i="979"/>
        </ext>
      </extLst>
    </bk>
    <bk>
      <extLst>
        <ext uri="{3e2802c4-a4d2-4d8b-9148-e3be6c30e623}">
          <xlrd:rvb i="982"/>
        </ext>
      </extLst>
    </bk>
    <bk>
      <extLst>
        <ext uri="{3e2802c4-a4d2-4d8b-9148-e3be6c30e623}">
          <xlrd:rvb i="985"/>
        </ext>
      </extLst>
    </bk>
    <bk>
      <extLst>
        <ext uri="{3e2802c4-a4d2-4d8b-9148-e3be6c30e623}">
          <xlrd:rvb i="988"/>
        </ext>
      </extLst>
    </bk>
    <bk>
      <extLst>
        <ext uri="{3e2802c4-a4d2-4d8b-9148-e3be6c30e623}">
          <xlrd:rvb i="991"/>
        </ext>
      </extLst>
    </bk>
    <bk>
      <extLst>
        <ext uri="{3e2802c4-a4d2-4d8b-9148-e3be6c30e623}">
          <xlrd:rvb i="994"/>
        </ext>
      </extLst>
    </bk>
    <bk>
      <extLst>
        <ext uri="{3e2802c4-a4d2-4d8b-9148-e3be6c30e623}">
          <xlrd:rvb i="997"/>
        </ext>
      </extLst>
    </bk>
    <bk>
      <extLst>
        <ext uri="{3e2802c4-a4d2-4d8b-9148-e3be6c30e623}">
          <xlrd:rvb i="1000"/>
        </ext>
      </extLst>
    </bk>
    <bk>
      <extLst>
        <ext uri="{3e2802c4-a4d2-4d8b-9148-e3be6c30e623}">
          <xlrd:rvb i="1003"/>
        </ext>
      </extLst>
    </bk>
    <bk>
      <extLst>
        <ext uri="{3e2802c4-a4d2-4d8b-9148-e3be6c30e623}">
          <xlrd:rvb i="1006"/>
        </ext>
      </extLst>
    </bk>
    <bk>
      <extLst>
        <ext uri="{3e2802c4-a4d2-4d8b-9148-e3be6c30e623}">
          <xlrd:rvb i="1009"/>
        </ext>
      </extLst>
    </bk>
    <bk>
      <extLst>
        <ext uri="{3e2802c4-a4d2-4d8b-9148-e3be6c30e623}">
          <xlrd:rvb i="1012"/>
        </ext>
      </extLst>
    </bk>
    <bk>
      <extLst>
        <ext uri="{3e2802c4-a4d2-4d8b-9148-e3be6c30e623}">
          <xlrd:rvb i="1015"/>
        </ext>
      </extLst>
    </bk>
    <bk>
      <extLst>
        <ext uri="{3e2802c4-a4d2-4d8b-9148-e3be6c30e623}">
          <xlrd:rvb i="1021"/>
        </ext>
      </extLst>
    </bk>
    <bk>
      <extLst>
        <ext uri="{3e2802c4-a4d2-4d8b-9148-e3be6c30e623}">
          <xlrd:rvb i="1024"/>
        </ext>
      </extLst>
    </bk>
    <bk>
      <extLst>
        <ext uri="{3e2802c4-a4d2-4d8b-9148-e3be6c30e623}">
          <xlrd:rvb i="1027"/>
        </ext>
      </extLst>
    </bk>
    <bk>
      <extLst>
        <ext uri="{3e2802c4-a4d2-4d8b-9148-e3be6c30e623}">
          <xlrd:rvb i="1029"/>
        </ext>
      </extLst>
    </bk>
    <bk>
      <extLst>
        <ext uri="{3e2802c4-a4d2-4d8b-9148-e3be6c30e623}">
          <xlrd:rvb i="1032"/>
        </ext>
      </extLst>
    </bk>
    <bk>
      <extLst>
        <ext uri="{3e2802c4-a4d2-4d8b-9148-e3be6c30e623}">
          <xlrd:rvb i="1035"/>
        </ext>
      </extLst>
    </bk>
    <bk>
      <extLst>
        <ext uri="{3e2802c4-a4d2-4d8b-9148-e3be6c30e623}">
          <xlrd:rvb i="1038"/>
        </ext>
      </extLst>
    </bk>
    <bk>
      <extLst>
        <ext uri="{3e2802c4-a4d2-4d8b-9148-e3be6c30e623}">
          <xlrd:rvb i="1041"/>
        </ext>
      </extLst>
    </bk>
    <bk>
      <extLst>
        <ext uri="{3e2802c4-a4d2-4d8b-9148-e3be6c30e623}">
          <xlrd:rvb i="1044"/>
        </ext>
      </extLst>
    </bk>
    <bk>
      <extLst>
        <ext uri="{3e2802c4-a4d2-4d8b-9148-e3be6c30e623}">
          <xlrd:rvb i="1047"/>
        </ext>
      </extLst>
    </bk>
    <bk>
      <extLst>
        <ext uri="{3e2802c4-a4d2-4d8b-9148-e3be6c30e623}">
          <xlrd:rvb i="1050"/>
        </ext>
      </extLst>
    </bk>
    <bk>
      <extLst>
        <ext uri="{3e2802c4-a4d2-4d8b-9148-e3be6c30e623}">
          <xlrd:rvb i="1053"/>
        </ext>
      </extLst>
    </bk>
    <bk>
      <extLst>
        <ext uri="{3e2802c4-a4d2-4d8b-9148-e3be6c30e623}">
          <xlrd:rvb i="1056"/>
        </ext>
      </extLst>
    </bk>
    <bk>
      <extLst>
        <ext uri="{3e2802c4-a4d2-4d8b-9148-e3be6c30e623}">
          <xlrd:rvb i="1059"/>
        </ext>
      </extLst>
    </bk>
    <bk>
      <extLst>
        <ext uri="{3e2802c4-a4d2-4d8b-9148-e3be6c30e623}">
          <xlrd:rvb i="1062"/>
        </ext>
      </extLst>
    </bk>
    <bk>
      <extLst>
        <ext uri="{3e2802c4-a4d2-4d8b-9148-e3be6c30e623}">
          <xlrd:rvb i="1065"/>
        </ext>
      </extLst>
    </bk>
    <bk>
      <extLst>
        <ext uri="{3e2802c4-a4d2-4d8b-9148-e3be6c30e623}">
          <xlrd:rvb i="1068"/>
        </ext>
      </extLst>
    </bk>
    <bk>
      <extLst>
        <ext uri="{3e2802c4-a4d2-4d8b-9148-e3be6c30e623}">
          <xlrd:rvb i="1071"/>
        </ext>
      </extLst>
    </bk>
    <bk>
      <extLst>
        <ext uri="{3e2802c4-a4d2-4d8b-9148-e3be6c30e623}">
          <xlrd:rvb i="1074"/>
        </ext>
      </extLst>
    </bk>
    <bk>
      <extLst>
        <ext uri="{3e2802c4-a4d2-4d8b-9148-e3be6c30e623}">
          <xlrd:rvb i="1077"/>
        </ext>
      </extLst>
    </bk>
    <bk>
      <extLst>
        <ext uri="{3e2802c4-a4d2-4d8b-9148-e3be6c30e623}">
          <xlrd:rvb i="1080"/>
        </ext>
      </extLst>
    </bk>
    <bk>
      <extLst>
        <ext uri="{3e2802c4-a4d2-4d8b-9148-e3be6c30e623}">
          <xlrd:rvb i="1083"/>
        </ext>
      </extLst>
    </bk>
    <bk>
      <extLst>
        <ext uri="{3e2802c4-a4d2-4d8b-9148-e3be6c30e623}">
          <xlrd:rvb i="1086"/>
        </ext>
      </extLst>
    </bk>
    <bk>
      <extLst>
        <ext uri="{3e2802c4-a4d2-4d8b-9148-e3be6c30e623}">
          <xlrd:rvb i="1089"/>
        </ext>
      </extLst>
    </bk>
    <bk>
      <extLst>
        <ext uri="{3e2802c4-a4d2-4d8b-9148-e3be6c30e623}">
          <xlrd:rvb i="1092"/>
        </ext>
      </extLst>
    </bk>
    <bk>
      <extLst>
        <ext uri="{3e2802c4-a4d2-4d8b-9148-e3be6c30e623}">
          <xlrd:rvb i="1095"/>
        </ext>
      </extLst>
    </bk>
    <bk>
      <extLst>
        <ext uri="{3e2802c4-a4d2-4d8b-9148-e3be6c30e623}">
          <xlrd:rvb i="1098"/>
        </ext>
      </extLst>
    </bk>
    <bk>
      <extLst>
        <ext uri="{3e2802c4-a4d2-4d8b-9148-e3be6c30e623}">
          <xlrd:rvb i="1101"/>
        </ext>
      </extLst>
    </bk>
    <bk>
      <extLst>
        <ext uri="{3e2802c4-a4d2-4d8b-9148-e3be6c30e623}">
          <xlrd:rvb i="1104"/>
        </ext>
      </extLst>
    </bk>
    <bk>
      <extLst>
        <ext uri="{3e2802c4-a4d2-4d8b-9148-e3be6c30e623}">
          <xlrd:rvb i="1107"/>
        </ext>
      </extLst>
    </bk>
    <bk>
      <extLst>
        <ext uri="{3e2802c4-a4d2-4d8b-9148-e3be6c30e623}">
          <xlrd:rvb i="1110"/>
        </ext>
      </extLst>
    </bk>
    <bk>
      <extLst>
        <ext uri="{3e2802c4-a4d2-4d8b-9148-e3be6c30e623}">
          <xlrd:rvb i="1113"/>
        </ext>
      </extLst>
    </bk>
    <bk>
      <extLst>
        <ext uri="{3e2802c4-a4d2-4d8b-9148-e3be6c30e623}">
          <xlrd:rvb i="1116"/>
        </ext>
      </extLst>
    </bk>
    <bk>
      <extLst>
        <ext uri="{3e2802c4-a4d2-4d8b-9148-e3be6c30e623}">
          <xlrd:rvb i="1119"/>
        </ext>
      </extLst>
    </bk>
    <bk>
      <extLst>
        <ext uri="{3e2802c4-a4d2-4d8b-9148-e3be6c30e623}">
          <xlrd:rvb i="1122"/>
        </ext>
      </extLst>
    </bk>
    <bk>
      <extLst>
        <ext uri="{3e2802c4-a4d2-4d8b-9148-e3be6c30e623}">
          <xlrd:rvb i="1125"/>
        </ext>
      </extLst>
    </bk>
    <bk>
      <extLst>
        <ext uri="{3e2802c4-a4d2-4d8b-9148-e3be6c30e623}">
          <xlrd:rvb i="1128"/>
        </ext>
      </extLst>
    </bk>
    <bk>
      <extLst>
        <ext uri="{3e2802c4-a4d2-4d8b-9148-e3be6c30e623}">
          <xlrd:rvb i="1131"/>
        </ext>
      </extLst>
    </bk>
    <bk>
      <extLst>
        <ext uri="{3e2802c4-a4d2-4d8b-9148-e3be6c30e623}">
          <xlrd:rvb i="1134"/>
        </ext>
      </extLst>
    </bk>
    <bk>
      <extLst>
        <ext uri="{3e2802c4-a4d2-4d8b-9148-e3be6c30e623}">
          <xlrd:rvb i="1137"/>
        </ext>
      </extLst>
    </bk>
    <bk>
      <extLst>
        <ext uri="{3e2802c4-a4d2-4d8b-9148-e3be6c30e623}">
          <xlrd:rvb i="1140"/>
        </ext>
      </extLst>
    </bk>
    <bk>
      <extLst>
        <ext uri="{3e2802c4-a4d2-4d8b-9148-e3be6c30e623}">
          <xlrd:rvb i="1146"/>
        </ext>
      </extLst>
    </bk>
    <bk>
      <extLst>
        <ext uri="{3e2802c4-a4d2-4d8b-9148-e3be6c30e623}">
          <xlrd:rvb i="1149"/>
        </ext>
      </extLst>
    </bk>
    <bk>
      <extLst>
        <ext uri="{3e2802c4-a4d2-4d8b-9148-e3be6c30e623}">
          <xlrd:rvb i="1152"/>
        </ext>
      </extLst>
    </bk>
    <bk>
      <extLst>
        <ext uri="{3e2802c4-a4d2-4d8b-9148-e3be6c30e623}">
          <xlrd:rvb i="1155"/>
        </ext>
      </extLst>
    </bk>
    <bk>
      <extLst>
        <ext uri="{3e2802c4-a4d2-4d8b-9148-e3be6c30e623}">
          <xlrd:rvb i="1158"/>
        </ext>
      </extLst>
    </bk>
    <bk>
      <extLst>
        <ext uri="{3e2802c4-a4d2-4d8b-9148-e3be6c30e623}">
          <xlrd:rvb i="1161"/>
        </ext>
      </extLst>
    </bk>
    <bk>
      <extLst>
        <ext uri="{3e2802c4-a4d2-4d8b-9148-e3be6c30e623}">
          <xlrd:rvb i="1164"/>
        </ext>
      </extLst>
    </bk>
    <bk>
      <extLst>
        <ext uri="{3e2802c4-a4d2-4d8b-9148-e3be6c30e623}">
          <xlrd:rvb i="1167"/>
        </ext>
      </extLst>
    </bk>
    <bk>
      <extLst>
        <ext uri="{3e2802c4-a4d2-4d8b-9148-e3be6c30e623}">
          <xlrd:rvb i="1170"/>
        </ext>
      </extLst>
    </bk>
    <bk>
      <extLst>
        <ext uri="{3e2802c4-a4d2-4d8b-9148-e3be6c30e623}">
          <xlrd:rvb i="1173"/>
        </ext>
      </extLst>
    </bk>
    <bk>
      <extLst>
        <ext uri="{3e2802c4-a4d2-4d8b-9148-e3be6c30e623}">
          <xlrd:rvb i="1176"/>
        </ext>
      </extLst>
    </bk>
    <bk>
      <extLst>
        <ext uri="{3e2802c4-a4d2-4d8b-9148-e3be6c30e623}">
          <xlrd:rvb i="1179"/>
        </ext>
      </extLst>
    </bk>
    <bk>
      <extLst>
        <ext uri="{3e2802c4-a4d2-4d8b-9148-e3be6c30e623}">
          <xlrd:rvb i="1182"/>
        </ext>
      </extLst>
    </bk>
    <bk>
      <extLst>
        <ext uri="{3e2802c4-a4d2-4d8b-9148-e3be6c30e623}">
          <xlrd:rvb i="1185"/>
        </ext>
      </extLst>
    </bk>
    <bk>
      <extLst>
        <ext uri="{3e2802c4-a4d2-4d8b-9148-e3be6c30e623}">
          <xlrd:rvb i="1188"/>
        </ext>
      </extLst>
    </bk>
    <bk>
      <extLst>
        <ext uri="{3e2802c4-a4d2-4d8b-9148-e3be6c30e623}">
          <xlrd:rvb i="1191"/>
        </ext>
      </extLst>
    </bk>
    <bk>
      <extLst>
        <ext uri="{3e2802c4-a4d2-4d8b-9148-e3be6c30e623}">
          <xlrd:rvb i="1194"/>
        </ext>
      </extLst>
    </bk>
    <bk>
      <extLst>
        <ext uri="{3e2802c4-a4d2-4d8b-9148-e3be6c30e623}">
          <xlrd:rvb i="1197"/>
        </ext>
      </extLst>
    </bk>
    <bk>
      <extLst>
        <ext uri="{3e2802c4-a4d2-4d8b-9148-e3be6c30e623}">
          <xlrd:rvb i="1200"/>
        </ext>
      </extLst>
    </bk>
    <bk>
      <extLst>
        <ext uri="{3e2802c4-a4d2-4d8b-9148-e3be6c30e623}">
          <xlrd:rvb i="1203"/>
        </ext>
      </extLst>
    </bk>
    <bk>
      <extLst>
        <ext uri="{3e2802c4-a4d2-4d8b-9148-e3be6c30e623}">
          <xlrd:rvb i="1206"/>
        </ext>
      </extLst>
    </bk>
    <bk>
      <extLst>
        <ext uri="{3e2802c4-a4d2-4d8b-9148-e3be6c30e623}">
          <xlrd:rvb i="1209"/>
        </ext>
      </extLst>
    </bk>
    <bk>
      <extLst>
        <ext uri="{3e2802c4-a4d2-4d8b-9148-e3be6c30e623}">
          <xlrd:rvb i="1212"/>
        </ext>
      </extLst>
    </bk>
    <bk>
      <extLst>
        <ext uri="{3e2802c4-a4d2-4d8b-9148-e3be6c30e623}">
          <xlrd:rvb i="1215"/>
        </ext>
      </extLst>
    </bk>
    <bk>
      <extLst>
        <ext uri="{3e2802c4-a4d2-4d8b-9148-e3be6c30e623}">
          <xlrd:rvb i="1218"/>
        </ext>
      </extLst>
    </bk>
    <bk>
      <extLst>
        <ext uri="{3e2802c4-a4d2-4d8b-9148-e3be6c30e623}">
          <xlrd:rvb i="1221"/>
        </ext>
      </extLst>
    </bk>
    <bk>
      <extLst>
        <ext uri="{3e2802c4-a4d2-4d8b-9148-e3be6c30e623}">
          <xlrd:rvb i="1224"/>
        </ext>
      </extLst>
    </bk>
    <bk>
      <extLst>
        <ext uri="{3e2802c4-a4d2-4d8b-9148-e3be6c30e623}">
          <xlrd:rvb i="1227"/>
        </ext>
      </extLst>
    </bk>
    <bk>
      <extLst>
        <ext uri="{3e2802c4-a4d2-4d8b-9148-e3be6c30e623}">
          <xlrd:rvb i="1230"/>
        </ext>
      </extLst>
    </bk>
    <bk>
      <extLst>
        <ext uri="{3e2802c4-a4d2-4d8b-9148-e3be6c30e623}">
          <xlrd:rvb i="1233"/>
        </ext>
      </extLst>
    </bk>
    <bk>
      <extLst>
        <ext uri="{3e2802c4-a4d2-4d8b-9148-e3be6c30e623}">
          <xlrd:rvb i="1236"/>
        </ext>
      </extLst>
    </bk>
    <bk>
      <extLst>
        <ext uri="{3e2802c4-a4d2-4d8b-9148-e3be6c30e623}">
          <xlrd:rvb i="1239"/>
        </ext>
      </extLst>
    </bk>
    <bk>
      <extLst>
        <ext uri="{3e2802c4-a4d2-4d8b-9148-e3be6c30e623}">
          <xlrd:rvb i="1242"/>
        </ext>
      </extLst>
    </bk>
    <bk>
      <extLst>
        <ext uri="{3e2802c4-a4d2-4d8b-9148-e3be6c30e623}">
          <xlrd:rvb i="1245"/>
        </ext>
      </extLst>
    </bk>
    <bk>
      <extLst>
        <ext uri="{3e2802c4-a4d2-4d8b-9148-e3be6c30e623}">
          <xlrd:rvb i="1248"/>
        </ext>
      </extLst>
    </bk>
    <bk>
      <extLst>
        <ext uri="{3e2802c4-a4d2-4d8b-9148-e3be6c30e623}">
          <xlrd:rvb i="1251"/>
        </ext>
      </extLst>
    </bk>
    <bk>
      <extLst>
        <ext uri="{3e2802c4-a4d2-4d8b-9148-e3be6c30e623}">
          <xlrd:rvb i="1254"/>
        </ext>
      </extLst>
    </bk>
    <bk>
      <extLst>
        <ext uri="{3e2802c4-a4d2-4d8b-9148-e3be6c30e623}">
          <xlrd:rvb i="1257"/>
        </ext>
      </extLst>
    </bk>
    <bk>
      <extLst>
        <ext uri="{3e2802c4-a4d2-4d8b-9148-e3be6c30e623}">
          <xlrd:rvb i="1260"/>
        </ext>
      </extLst>
    </bk>
    <bk>
      <extLst>
        <ext uri="{3e2802c4-a4d2-4d8b-9148-e3be6c30e623}">
          <xlrd:rvb i="1263"/>
        </ext>
      </extLst>
    </bk>
    <bk>
      <extLst>
        <ext uri="{3e2802c4-a4d2-4d8b-9148-e3be6c30e623}">
          <xlrd:rvb i="1266"/>
        </ext>
      </extLst>
    </bk>
    <bk>
      <extLst>
        <ext uri="{3e2802c4-a4d2-4d8b-9148-e3be6c30e623}">
          <xlrd:rvb i="1269"/>
        </ext>
      </extLst>
    </bk>
    <bk>
      <extLst>
        <ext uri="{3e2802c4-a4d2-4d8b-9148-e3be6c30e623}">
          <xlrd:rvb i="1272"/>
        </ext>
      </extLst>
    </bk>
    <bk>
      <extLst>
        <ext uri="{3e2802c4-a4d2-4d8b-9148-e3be6c30e623}">
          <xlrd:rvb i="1275"/>
        </ext>
      </extLst>
    </bk>
    <bk>
      <extLst>
        <ext uri="{3e2802c4-a4d2-4d8b-9148-e3be6c30e623}">
          <xlrd:rvb i="1278"/>
        </ext>
      </extLst>
    </bk>
    <bk>
      <extLst>
        <ext uri="{3e2802c4-a4d2-4d8b-9148-e3be6c30e623}">
          <xlrd:rvb i="1281"/>
        </ext>
      </extLst>
    </bk>
    <bk>
      <extLst>
        <ext uri="{3e2802c4-a4d2-4d8b-9148-e3be6c30e623}">
          <xlrd:rvb i="1284"/>
        </ext>
      </extLst>
    </bk>
    <bk>
      <extLst>
        <ext uri="{3e2802c4-a4d2-4d8b-9148-e3be6c30e623}">
          <xlrd:rvb i="1287"/>
        </ext>
      </extLst>
    </bk>
    <bk>
      <extLst>
        <ext uri="{3e2802c4-a4d2-4d8b-9148-e3be6c30e623}">
          <xlrd:rvb i="1290"/>
        </ext>
      </extLst>
    </bk>
    <bk>
      <extLst>
        <ext uri="{3e2802c4-a4d2-4d8b-9148-e3be6c30e623}">
          <xlrd:rvb i="1293"/>
        </ext>
      </extLst>
    </bk>
    <bk>
      <extLst>
        <ext uri="{3e2802c4-a4d2-4d8b-9148-e3be6c30e623}">
          <xlrd:rvb i="1296"/>
        </ext>
      </extLst>
    </bk>
    <bk>
      <extLst>
        <ext uri="{3e2802c4-a4d2-4d8b-9148-e3be6c30e623}">
          <xlrd:rvb i="1299"/>
        </ext>
      </extLst>
    </bk>
    <bk>
      <extLst>
        <ext uri="{3e2802c4-a4d2-4d8b-9148-e3be6c30e623}">
          <xlrd:rvb i="1302"/>
        </ext>
      </extLst>
    </bk>
    <bk>
      <extLst>
        <ext uri="{3e2802c4-a4d2-4d8b-9148-e3be6c30e623}">
          <xlrd:rvb i="1305"/>
        </ext>
      </extLst>
    </bk>
    <bk>
      <extLst>
        <ext uri="{3e2802c4-a4d2-4d8b-9148-e3be6c30e623}">
          <xlrd:rvb i="1308"/>
        </ext>
      </extLst>
    </bk>
    <bk>
      <extLst>
        <ext uri="{3e2802c4-a4d2-4d8b-9148-e3be6c30e623}">
          <xlrd:rvb i="1311"/>
        </ext>
      </extLst>
    </bk>
    <bk>
      <extLst>
        <ext uri="{3e2802c4-a4d2-4d8b-9148-e3be6c30e623}">
          <xlrd:rvb i="1313"/>
        </ext>
      </extLst>
    </bk>
    <bk>
      <extLst>
        <ext uri="{3e2802c4-a4d2-4d8b-9148-e3be6c30e623}">
          <xlrd:rvb i="1316"/>
        </ext>
      </extLst>
    </bk>
    <bk>
      <extLst>
        <ext uri="{3e2802c4-a4d2-4d8b-9148-e3be6c30e623}">
          <xlrd:rvb i="1319"/>
        </ext>
      </extLst>
    </bk>
    <bk>
      <extLst>
        <ext uri="{3e2802c4-a4d2-4d8b-9148-e3be6c30e623}">
          <xlrd:rvb i="1322"/>
        </ext>
      </extLst>
    </bk>
    <bk>
      <extLst>
        <ext uri="{3e2802c4-a4d2-4d8b-9148-e3be6c30e623}">
          <xlrd:rvb i="1328"/>
        </ext>
      </extLst>
    </bk>
    <bk>
      <extLst>
        <ext uri="{3e2802c4-a4d2-4d8b-9148-e3be6c30e623}">
          <xlrd:rvb i="1331"/>
        </ext>
      </extLst>
    </bk>
    <bk>
      <extLst>
        <ext uri="{3e2802c4-a4d2-4d8b-9148-e3be6c30e623}">
          <xlrd:rvb i="1334"/>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futureMetadata>
  <cellMetadata count="1">
    <bk>
      <rc t="1" v="0"/>
    </bk>
  </cellMetadata>
  <valueMetadata count="927">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valueMetadata>
</metadata>
</file>

<file path=xl/sharedStrings.xml><?xml version="1.0" encoding="utf-8"?>
<sst xmlns="http://schemas.openxmlformats.org/spreadsheetml/2006/main" count="16" uniqueCount="16">
  <si>
    <t>Stock History - 1 Year</t>
  </si>
  <si>
    <t>price</t>
  </si>
  <si>
    <t>high</t>
  </si>
  <si>
    <t>low</t>
  </si>
  <si>
    <t>change</t>
  </si>
  <si>
    <t>change %</t>
  </si>
  <si>
    <t>market cap</t>
  </si>
  <si>
    <t>volume</t>
  </si>
  <si>
    <t>52 week low</t>
  </si>
  <si>
    <t>52 week high</t>
  </si>
  <si>
    <t>pe ratio</t>
  </si>
  <si>
    <t>Ticker</t>
  </si>
  <si>
    <t>Name</t>
  </si>
  <si>
    <t>Stock</t>
  </si>
  <si>
    <t>Open</t>
  </si>
  <si>
    <t>Previous close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</si>
</sst>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166" formatCode="&quot;$&quot;#,##0.00"/>
    <numFmt numFmtId="167" formatCode="_([$$-409]* #,##0.00_);_([$$-409]* \(#,##0.00\);_([$$-409]* &quot;-&quot;??_);_(@_)"/>
    <numFmt numFmtId="168" formatCode="_([$€-2]\ * #,##0.00_);_([$€-2]\ * \(#,##0.00\);_([$€-2]\ * &quot;-&quot;??_);_(@_)"/>
    <numFmt numFmtId="175" formatCode="_([$$-409]* #,##0_);_([$$-409]* \(#,##0\);_([$$-409]* &quot;-&quot;_);_(@_)"/>
    <numFmt numFmtId="177" formatCode="_-[$$-1009]* #,##0.00_-;\-[$$-1009]* #,##0.00_-;_-[$$-1009]* &quot;-&quot;??_-;_-@_-"/>
  </numFmts>
  <fonts count="24" x14ac:knownFonts="1">
    <font>
      <sz val="11"/>
      <color theme="1"/>
      <name val="Aptos Narrow"/>
      <family val="2"/>
      <scheme val="minor"/>
    </font>
    <font>
      <sz val="11"/>
      <color theme="1"/>
      <name val="Aptos Narrow"/>
      <family val="2"/>
      <scheme val="minor"/>
    </font>
    <font>
      <b/>
      <sz val="11"/>
      <color theme="1"/>
      <name val="Aptos Narrow"/>
      <family val="2"/>
      <scheme val="minor"/>
    </font>
    <font>
      <sz val="14"/>
      <color theme="1"/>
      <name val="Aptos Narrow"/>
      <family val="2"/>
      <scheme val="minor"/>
    </font>
    <font>
      <sz val="10"/>
      <color theme="1"/>
      <name val="Aptos Narrow"/>
      <family val="2"/>
      <scheme val="minor"/>
    </font>
    <font>
      <sz val="12"/>
      <color theme="1"/>
      <name val="Aptos Narrow"/>
      <family val="2"/>
      <scheme val="minor"/>
    </font>
    <font>
      <sz val="14"/>
      <color rgb="FF111827"/>
      <name val="Arial"/>
      <family val="2"/>
    </font>
    <font>
      <sz val="11"/>
      <color theme="1"/>
      <name val="Arial"/>
      <family val="2"/>
    </font>
    <font>
      <b/>
      <sz val="18"/>
      <color theme="3"/>
      <name val="Aptos Display"/>
      <family val="2"/>
      <scheme val="maj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65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b/>
      <sz val="11"/>
      <color theme="1"/>
      <name val="Arial"/>
      <family val="2"/>
    </font>
    <font>
      <sz val="11"/>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B0F0"/>
      </bottom>
      <diagonal/>
    </border>
    <border>
      <left/>
      <right style="thin">
        <color rgb="FF00B0F0"/>
      </right>
      <top style="thin">
        <color rgb="FF00B0F0"/>
      </top>
      <bottom/>
      <diagonal/>
    </border>
    <border>
      <left/>
      <right style="thin">
        <color rgb="FF00B0F0"/>
      </right>
      <top/>
      <bottom/>
      <diagonal/>
    </border>
    <border>
      <left style="thin">
        <color indexed="64"/>
      </left>
      <right style="thin">
        <color indexed="64"/>
      </right>
      <top style="thin">
        <color indexed="64"/>
      </top>
      <bottom style="thin">
        <color indexed="64"/>
      </bottom>
      <diagonal/>
    </border>
  </borders>
  <cellStyleXfs count="44">
    <xf numFmtId="0" fontId="0" fillId="0" borderId="0"/>
    <xf numFmtId="44" fontId="1" fillId="0" borderId="0" applyFont="0" applyFill="0" applyBorder="0" applyAlignment="0" applyProtection="0"/>
    <xf numFmtId="0" fontId="7" fillId="0" borderId="0"/>
    <xf numFmtId="0" fontId="8" fillId="0" borderId="0" applyNumberFormat="0" applyFill="0" applyBorder="0" applyAlignment="0" applyProtection="0"/>
    <xf numFmtId="0" fontId="9" fillId="0" borderId="1" applyNumberFormat="0" applyFill="0" applyAlignment="0" applyProtection="0"/>
    <xf numFmtId="0" fontId="10" fillId="0" borderId="2" applyNumberFormat="0" applyFill="0" applyAlignment="0" applyProtection="0"/>
    <xf numFmtId="0" fontId="11" fillId="0" borderId="3" applyNumberFormat="0" applyFill="0" applyAlignment="0" applyProtection="0"/>
    <xf numFmtId="0" fontId="11" fillId="0" borderId="0" applyNumberFormat="0" applyFill="0" applyBorder="0" applyAlignment="0" applyProtection="0"/>
    <xf numFmtId="0" fontId="12" fillId="2" borderId="0" applyNumberFormat="0" applyBorder="0" applyAlignment="0" applyProtection="0"/>
    <xf numFmtId="0" fontId="13" fillId="3" borderId="0" applyNumberFormat="0" applyBorder="0" applyAlignment="0" applyProtection="0"/>
    <xf numFmtId="0" fontId="14" fillId="4" borderId="0" applyNumberFormat="0" applyBorder="0" applyAlignment="0" applyProtection="0"/>
    <xf numFmtId="0" fontId="15" fillId="5" borderId="4" applyNumberFormat="0" applyAlignment="0" applyProtection="0"/>
    <xf numFmtId="0" fontId="16" fillId="6" borderId="5" applyNumberFormat="0" applyAlignment="0" applyProtection="0"/>
    <xf numFmtId="0" fontId="17" fillId="6" borderId="4" applyNumberFormat="0" applyAlignment="0" applyProtection="0"/>
    <xf numFmtId="0" fontId="18" fillId="0" borderId="6" applyNumberFormat="0" applyFill="0" applyAlignment="0" applyProtection="0"/>
    <xf numFmtId="0" fontId="19" fillId="7" borderId="7" applyNumberFormat="0" applyAlignment="0" applyProtection="0"/>
    <xf numFmtId="0" fontId="20" fillId="0" borderId="0" applyNumberFormat="0" applyFill="0" applyBorder="0" applyAlignment="0" applyProtection="0"/>
    <xf numFmtId="0" fontId="7" fillId="8" borderId="8" applyNumberFormat="0" applyFont="0" applyAlignment="0" applyProtection="0"/>
    <xf numFmtId="0" fontId="21" fillId="0" borderId="0" applyNumberFormat="0" applyFill="0" applyBorder="0" applyAlignment="0" applyProtection="0"/>
    <xf numFmtId="0" fontId="22" fillId="0" borderId="9" applyNumberFormat="0" applyFill="0" applyAlignment="0" applyProtection="0"/>
    <xf numFmtId="0" fontId="23"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23" fillId="12" borderId="0" applyNumberFormat="0" applyBorder="0" applyAlignment="0" applyProtection="0"/>
    <xf numFmtId="0" fontId="23"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3" fillId="16" borderId="0" applyNumberFormat="0" applyBorder="0" applyAlignment="0" applyProtection="0"/>
    <xf numFmtId="0" fontId="23"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3" fillId="20" borderId="0" applyNumberFormat="0" applyBorder="0" applyAlignment="0" applyProtection="0"/>
    <xf numFmtId="0" fontId="23"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3" fillId="24" borderId="0" applyNumberFormat="0" applyBorder="0" applyAlignment="0" applyProtection="0"/>
    <xf numFmtId="0" fontId="23"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3" fillId="28" borderId="0" applyNumberFormat="0" applyBorder="0" applyAlignment="0" applyProtection="0"/>
    <xf numFmtId="0" fontId="23"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3" fillId="32" borderId="0" applyNumberFormat="0" applyBorder="0" applyAlignment="0" applyProtection="0"/>
  </cellStyleXfs>
  <cellXfs count="24">
    <xf numFmtId="0" fontId="0" fillId="0" borderId="0" xfId="0"/>
    <xf numFmtId="0" fontId="0" fillId="0" borderId="0" xfId="0" applyAlignment="1">
      <alignment horizontal="center" vertical="center"/>
    </xf>
    <xf numFmtId="0" fontId="3" fillId="0" borderId="0" xfId="0" applyFont="1" applyFill="1" applyBorder="1" applyAlignment="1">
      <alignment horizontal="center"/>
    </xf>
    <xf numFmtId="0" fontId="2" fillId="0" borderId="0" xfId="0" applyFont="1" applyBorder="1" applyAlignment="1">
      <alignment horizontal="left" vertical="center"/>
    </xf>
    <xf numFmtId="0" fontId="4" fillId="0" borderId="10" xfId="0" applyFont="1" applyFill="1" applyBorder="1" applyAlignment="1">
      <alignment horizontal="center" wrapText="1"/>
    </xf>
    <xf numFmtId="0" fontId="2" fillId="0" borderId="11" xfId="0" applyFont="1" applyBorder="1" applyAlignment="1">
      <alignment horizontal="left" vertical="center"/>
    </xf>
    <xf numFmtId="166" fontId="0" fillId="0" borderId="12" xfId="1" applyNumberFormat="1" applyFont="1" applyBorder="1" applyAlignment="1">
      <alignment horizontal="center" vertical="center"/>
    </xf>
    <xf numFmtId="166" fontId="0" fillId="0" borderId="12" xfId="0" applyNumberFormat="1" applyBorder="1" applyAlignment="1">
      <alignment horizontal="center" vertical="center"/>
    </xf>
    <xf numFmtId="0" fontId="2" fillId="0" borderId="0" xfId="0" applyFont="1"/>
    <xf numFmtId="0" fontId="0" fillId="0" borderId="0" xfId="0" applyFill="1" applyBorder="1"/>
    <xf numFmtId="167" fontId="0" fillId="0" borderId="0" xfId="0" applyNumberFormat="1" applyFill="1" applyBorder="1" applyAlignment="1">
      <alignment horizontal="center" vertical="center"/>
    </xf>
    <xf numFmtId="0" fontId="5" fillId="0" borderId="0" xfId="0" applyFont="1" applyFill="1" applyBorder="1" applyAlignment="1">
      <alignment horizontal="center" vertical="center"/>
    </xf>
    <xf numFmtId="0" fontId="7" fillId="0" borderId="13" xfId="2" applyBorder="1"/>
    <xf numFmtId="0" fontId="7" fillId="0" borderId="13" xfId="2" applyBorder="1" applyAlignment="1">
      <alignment wrapText="1"/>
    </xf>
    <xf numFmtId="0" fontId="0" fillId="0" borderId="0" xfId="0" quotePrefix="1"/>
    <xf numFmtId="10" fontId="0" fillId="0" borderId="0" xfId="0" applyNumberFormat="1" applyFill="1" applyBorder="1"/>
    <xf numFmtId="175" fontId="0" fillId="0" borderId="0" xfId="0" applyNumberFormat="1" applyFill="1" applyBorder="1"/>
    <xf numFmtId="3" fontId="0" fillId="0" borderId="0" xfId="0" applyNumberFormat="1" applyFill="1" applyBorder="1"/>
    <xf numFmtId="167" fontId="0" fillId="0" borderId="0" xfId="0" applyNumberFormat="1" applyFill="1" applyBorder="1"/>
    <xf numFmtId="4" fontId="0" fillId="0" borderId="0" xfId="0" applyNumberFormat="1" applyFill="1" applyBorder="1"/>
    <xf numFmtId="167" fontId="6" fillId="0" borderId="0" xfId="0" applyNumberFormat="1" applyFont="1" applyFill="1" applyBorder="1" applyAlignment="1">
      <alignment horizontal="right" vertical="center"/>
    </xf>
    <xf numFmtId="168" fontId="6" fillId="0" borderId="0" xfId="0" applyNumberFormat="1" applyFont="1" applyFill="1" applyBorder="1" applyAlignment="1">
      <alignment horizontal="right" vertical="center"/>
    </xf>
    <xf numFmtId="177" fontId="0" fillId="0" borderId="0" xfId="0" applyNumberFormat="1" applyFill="1" applyBorder="1"/>
    <xf numFmtId="168" fontId="0" fillId="0" borderId="0" xfId="0" applyNumberFormat="1" applyFill="1" applyBorder="1"/>
  </cellXfs>
  <cellStyles count="44">
    <cellStyle name="20% - Accent1 2" xfId="21" xr:uid="{3A24D3D5-3FAF-4830-92E6-A113814720C5}"/>
    <cellStyle name="20% - Accent2 2" xfId="25" xr:uid="{6828392D-4B93-4833-8478-D25D5055706B}"/>
    <cellStyle name="20% - Accent3 2" xfId="29" xr:uid="{4C6F025F-6388-4C2A-83E9-5F7952E2F972}"/>
    <cellStyle name="20% - Accent4 2" xfId="33" xr:uid="{D7A22416-629B-4ACD-8E95-5E85C34CACFA}"/>
    <cellStyle name="20% - Accent5 2" xfId="37" xr:uid="{F791E3D4-3562-4B43-8F83-FFFB437F0A93}"/>
    <cellStyle name="20% - Accent6 2" xfId="41" xr:uid="{965F4B4D-25DC-43ED-8AE5-8E0C8A3BC892}"/>
    <cellStyle name="40% - Accent1 2" xfId="22" xr:uid="{98825ECE-CB02-4110-9871-4932F5952215}"/>
    <cellStyle name="40% - Accent2 2" xfId="26" xr:uid="{08210C73-7F47-46F9-A89D-BD6DB024154B}"/>
    <cellStyle name="40% - Accent3 2" xfId="30" xr:uid="{7E640BD3-37C6-4465-942D-F453EED46E7E}"/>
    <cellStyle name="40% - Accent4 2" xfId="34" xr:uid="{4A6168AB-EC7E-44E3-8778-75391DFB210F}"/>
    <cellStyle name="40% - Accent5 2" xfId="38" xr:uid="{53FDE649-227A-4182-9D7A-E9C2F7494EE3}"/>
    <cellStyle name="40% - Accent6 2" xfId="42" xr:uid="{50F4DB88-9D34-499F-8D63-9634E24B2B14}"/>
    <cellStyle name="60% - Accent1 2" xfId="23" xr:uid="{6092F9B8-6E8F-4674-BF32-9DE3C2BB5881}"/>
    <cellStyle name="60% - Accent2 2" xfId="27" xr:uid="{22CBB9E5-9C82-41E0-9F3E-C0ED2E232F83}"/>
    <cellStyle name="60% - Accent3 2" xfId="31" xr:uid="{FB30203C-985A-4060-9E0C-CDF44E3D9E3B}"/>
    <cellStyle name="60% - Accent4 2" xfId="35" xr:uid="{79480C36-48E7-489C-9B95-3ED9F9121914}"/>
    <cellStyle name="60% - Accent5 2" xfId="39" xr:uid="{B60875FC-5BCC-43F6-A1C7-936C94423231}"/>
    <cellStyle name="60% - Accent6 2" xfId="43" xr:uid="{89C272DF-F632-4BD5-BA9C-DC6573754FB2}"/>
    <cellStyle name="Accent1 2" xfId="20" xr:uid="{F91CF8C6-9278-4F42-B686-779C296565DA}"/>
    <cellStyle name="Accent2 2" xfId="24" xr:uid="{DF6DBDA8-85F6-4560-BF77-3F01F1F538E5}"/>
    <cellStyle name="Accent3 2" xfId="28" xr:uid="{150D880C-930A-493D-B04D-0F9C97DF0E53}"/>
    <cellStyle name="Accent4 2" xfId="32" xr:uid="{8B91A5A7-38EE-418C-B797-6A78E05FDC29}"/>
    <cellStyle name="Accent5 2" xfId="36" xr:uid="{97057FC3-A504-41BA-97CB-BCBF800B58B3}"/>
    <cellStyle name="Accent6 2" xfId="40" xr:uid="{8421382E-D7AE-4ACB-8B3C-25807622EACA}"/>
    <cellStyle name="Bad 2" xfId="9" xr:uid="{6F009FE6-E475-4D7F-8417-C5EE577E7D77}"/>
    <cellStyle name="Calculation 2" xfId="13" xr:uid="{05F38A38-3EE2-434C-8485-790B784A74D8}"/>
    <cellStyle name="Check Cell 2" xfId="15" xr:uid="{39AD81C0-AF16-4A66-B055-E31306C63A03}"/>
    <cellStyle name="Currency" xfId="1" builtinId="4"/>
    <cellStyle name="Explanatory Text 2" xfId="18" xr:uid="{A50D471F-5D25-40CC-B2FF-34B9FCBAB5D8}"/>
    <cellStyle name="Good 2" xfId="8" xr:uid="{E961FECF-3402-4364-A4C0-601182412CD2}"/>
    <cellStyle name="Heading 1 2" xfId="4" xr:uid="{97324E49-A4DD-483C-AE70-18A990F7C424}"/>
    <cellStyle name="Heading 2 2" xfId="5" xr:uid="{DF3942F4-75AF-43FE-8C8B-02548DA9ACBB}"/>
    <cellStyle name="Heading 3 2" xfId="6" xr:uid="{3286B2CD-412B-4932-8025-AB43546CE36E}"/>
    <cellStyle name="Heading 4 2" xfId="7" xr:uid="{56412D3D-B6B7-42B3-B6C0-7510C08F7DBD}"/>
    <cellStyle name="Input 2" xfId="11" xr:uid="{243DF6D3-ABE7-492F-A9B2-AAA8B98D08CD}"/>
    <cellStyle name="Linked Cell 2" xfId="14" xr:uid="{B562BCF7-D967-4444-B968-CD2CD5B3627C}"/>
    <cellStyle name="Neutral 2" xfId="10" xr:uid="{26945F04-641B-4DD6-95C2-78F2A2F86358}"/>
    <cellStyle name="Normal" xfId="0" builtinId="0"/>
    <cellStyle name="Normal 2" xfId="2" xr:uid="{756F77AD-3198-41BB-9498-4E06792E1344}"/>
    <cellStyle name="Note 2" xfId="17" xr:uid="{C7969F38-8DB8-46FE-9610-25F385C5AD02}"/>
    <cellStyle name="Output 2" xfId="12" xr:uid="{166B91DC-EC7A-4BC6-8CE9-4CF849E89D1C}"/>
    <cellStyle name="Title 2" xfId="3" xr:uid="{E25E7A80-6DD7-4AD8-9CEA-8F4440AEEBE4}"/>
    <cellStyle name="Total 2" xfId="19" xr:uid="{143E665D-F930-4549-8C74-CF63F03CF7EB}"/>
    <cellStyle name="Warning Text 2" xfId="16" xr:uid="{AA6E2F60-AA9D-4A7F-8921-1878B38EE69D}"/>
  </cellStyles>
  <dxfs count="15">
    <dxf>
      <numFmt numFmtId="167" formatCode="_([$$-409]* #,##0.00_);_([$$-409]* \(#,##0.00\);_([$$-409]* &quot;-&quot;??_);_(@_)"/>
      <fill>
        <patternFill patternType="none">
          <fgColor indexed="64"/>
          <bgColor indexed="65"/>
        </patternFill>
      </fill>
    </dxf>
    <dxf>
      <numFmt numFmtId="167" formatCode="_([$$-409]* #,##0.00_);_([$$-409]* \(#,##0.00\);_([$$-409]* &quot;-&quot;??_);_(@_)"/>
      <fill>
        <patternFill patternType="none">
          <fgColor indexed="64"/>
          <bgColor indexed="65"/>
        </patternFill>
      </fill>
    </dxf>
    <dxf>
      <font>
        <b val="0"/>
        <i val="0"/>
        <strike val="0"/>
        <condense val="0"/>
        <extend val="0"/>
        <outline val="0"/>
        <shadow val="0"/>
        <u val="none"/>
        <vertAlign val="baseline"/>
        <sz val="12"/>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dxf>
    <dxf>
      <numFmt numFmtId="4" formatCode="#,##0.00"/>
      <fill>
        <patternFill patternType="none">
          <fgColor indexed="64"/>
          <bgColor indexed="65"/>
        </patternFill>
      </fill>
    </dxf>
    <dxf>
      <numFmt numFmtId="167" formatCode="_([$$-409]* #,##0.00_);_([$$-409]* \(#,##0.00\);_([$$-409]* &quot;-&quot;??_);_(@_)"/>
      <fill>
        <patternFill patternType="none">
          <fgColor indexed="64"/>
          <bgColor indexed="65"/>
        </patternFill>
      </fill>
    </dxf>
    <dxf>
      <numFmt numFmtId="167" formatCode="_([$$-409]* #,##0.00_);_([$$-409]* \(#,##0.00\);_([$$-409]* &quot;-&quot;??_);_(@_)"/>
      <fill>
        <patternFill patternType="none">
          <fgColor indexed="64"/>
          <bgColor indexed="65"/>
        </patternFill>
      </fill>
    </dxf>
    <dxf>
      <numFmt numFmtId="3" formatCode="#,##0"/>
      <fill>
        <patternFill patternType="none">
          <fgColor indexed="64"/>
          <bgColor indexed="65"/>
        </patternFill>
      </fill>
    </dxf>
    <dxf>
      <numFmt numFmtId="175" formatCode="_([$$-409]* #,##0_);_([$$-409]* \(#,##0\);_([$$-409]* &quot;-&quot;_);_(@_)"/>
      <fill>
        <patternFill patternType="none">
          <fgColor indexed="64"/>
          <bgColor indexed="65"/>
        </patternFill>
      </fill>
    </dxf>
    <dxf>
      <numFmt numFmtId="14" formatCode="0.00%"/>
      <fill>
        <patternFill patternType="none">
          <fgColor indexed="64"/>
          <bgColor indexed="65"/>
        </patternFill>
      </fill>
    </dxf>
    <dxf>
      <numFmt numFmtId="167" formatCode="_([$$-409]* #,##0.00_);_([$$-409]* \(#,##0.00\);_([$$-409]* &quot;-&quot;??_);_(@_)"/>
      <fill>
        <patternFill patternType="none">
          <fgColor indexed="64"/>
          <bgColor indexed="65"/>
        </patternFill>
      </fill>
      <alignment horizontal="center" vertical="center" textRotation="0" wrapText="0" indent="0" justifyLastLine="0" shrinkToFit="0" readingOrder="0"/>
    </dxf>
    <dxf>
      <numFmt numFmtId="167" formatCode="_([$$-409]* #,##0.00_);_([$$-409]* \(#,##0.00\);_([$$-409]* &quot;-&quot;??_);_(@_)"/>
      <fill>
        <patternFill patternType="none">
          <fgColor indexed="64"/>
          <bgColor indexed="65"/>
        </patternFill>
      </fill>
      <alignment horizontal="center" vertical="center" textRotation="0" wrapText="0" indent="0" justifyLastLine="0" shrinkToFit="0" readingOrder="0"/>
    </dxf>
    <dxf>
      <numFmt numFmtId="167" formatCode="_([$$-409]* #,##0.00_);_([$$-409]* \(#,##0.00\);_([$$-409]* &quot;-&quot;??_);_(@_)"/>
      <fill>
        <patternFill patternType="none">
          <fgColor indexed="64"/>
          <bgColor indexed="65"/>
        </patternFill>
      </fill>
      <alignment horizontal="center" vertical="center" textRotation="0" wrapText="0" indent="0" justifyLastLine="0" shrinkToFit="0" readingOrder="0"/>
    </dxf>
    <dxf>
      <numFmt numFmtId="167" formatCode="_([$$-409]* #,##0.00_);_([$$-409]* \(#,##0.00\);_([$$-409]* &quot;-&quot;??_);_(@_)"/>
      <fill>
        <patternFill patternType="none">
          <fgColor indexed="64"/>
          <bgColor indexed="65"/>
        </patternFill>
      </fill>
      <alignment horizontal="center"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ichStyles" Target="richData/richStyles.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dArray" Target="richData/rdarray.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MICROSOFT CORPORATION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areaChart>
        <c:grouping val="stacked"/>
        <c:varyColors val="0"/>
        <c:ser>
          <c:idx val="0"/>
          <c:order val="0"/>
          <c:tx>
            <c:strRef>
              <c:f>'Last Year Stock Graph'!$B$1:$B$2</c:f>
              <c:strCache>
                <c:ptCount val="2"/>
                <c:pt idx="0">
                  <c:v>MICROSOFT CORPORATION (XNAS:MSFT)</c:v>
                </c:pt>
                <c:pt idx="1">
                  <c:v>Close</c:v>
                </c:pt>
              </c:strCache>
            </c:strRef>
          </c:tx>
          <c:spPr>
            <a:solidFill>
              <a:srgbClr val="92D050"/>
            </a:solidFill>
            <a:ln>
              <a:noFill/>
            </a:ln>
            <a:effectLst>
              <a:outerShdw blurRad="57150" dist="19050" dir="5400000" algn="ctr" rotWithShape="0">
                <a:srgbClr val="000000">
                  <a:alpha val="63000"/>
                </a:srgbClr>
              </a:outerShdw>
            </a:effectLst>
          </c:spPr>
          <c:cat>
            <c:numRef>
              <c:f>'Last Year Stock Graph'!$A$3:$A$254</c:f>
              <c:numCache>
                <c:formatCode>m/d/yyyy</c:formatCode>
                <c:ptCount val="252"/>
                <c:pt idx="0">
                  <c:v>45210</c:v>
                </c:pt>
                <c:pt idx="1">
                  <c:v>45211</c:v>
                </c:pt>
                <c:pt idx="2">
                  <c:v>45212</c:v>
                </c:pt>
                <c:pt idx="3">
                  <c:v>45215</c:v>
                </c:pt>
                <c:pt idx="4">
                  <c:v>45216</c:v>
                </c:pt>
                <c:pt idx="5">
                  <c:v>45217</c:v>
                </c:pt>
                <c:pt idx="6">
                  <c:v>45218</c:v>
                </c:pt>
                <c:pt idx="7">
                  <c:v>45219</c:v>
                </c:pt>
                <c:pt idx="8">
                  <c:v>45222</c:v>
                </c:pt>
                <c:pt idx="9">
                  <c:v>45223</c:v>
                </c:pt>
                <c:pt idx="10">
                  <c:v>45224</c:v>
                </c:pt>
                <c:pt idx="11">
                  <c:v>45225</c:v>
                </c:pt>
                <c:pt idx="12">
                  <c:v>45226</c:v>
                </c:pt>
                <c:pt idx="13">
                  <c:v>45229</c:v>
                </c:pt>
                <c:pt idx="14">
                  <c:v>45230</c:v>
                </c:pt>
                <c:pt idx="15">
                  <c:v>45231</c:v>
                </c:pt>
                <c:pt idx="16">
                  <c:v>45232</c:v>
                </c:pt>
                <c:pt idx="17">
                  <c:v>45233</c:v>
                </c:pt>
                <c:pt idx="18">
                  <c:v>45236</c:v>
                </c:pt>
                <c:pt idx="19">
                  <c:v>45237</c:v>
                </c:pt>
                <c:pt idx="20">
                  <c:v>45238</c:v>
                </c:pt>
                <c:pt idx="21">
                  <c:v>45239</c:v>
                </c:pt>
                <c:pt idx="22">
                  <c:v>45240</c:v>
                </c:pt>
                <c:pt idx="23">
                  <c:v>45243</c:v>
                </c:pt>
                <c:pt idx="24">
                  <c:v>45244</c:v>
                </c:pt>
                <c:pt idx="25">
                  <c:v>45245</c:v>
                </c:pt>
                <c:pt idx="26">
                  <c:v>45246</c:v>
                </c:pt>
                <c:pt idx="27">
                  <c:v>45247</c:v>
                </c:pt>
                <c:pt idx="28">
                  <c:v>45250</c:v>
                </c:pt>
                <c:pt idx="29">
                  <c:v>45251</c:v>
                </c:pt>
                <c:pt idx="30">
                  <c:v>45252</c:v>
                </c:pt>
                <c:pt idx="31">
                  <c:v>45254</c:v>
                </c:pt>
                <c:pt idx="32">
                  <c:v>45257</c:v>
                </c:pt>
                <c:pt idx="33">
                  <c:v>45258</c:v>
                </c:pt>
                <c:pt idx="34">
                  <c:v>45259</c:v>
                </c:pt>
                <c:pt idx="35">
                  <c:v>45260</c:v>
                </c:pt>
                <c:pt idx="36">
                  <c:v>45261</c:v>
                </c:pt>
                <c:pt idx="37">
                  <c:v>45264</c:v>
                </c:pt>
                <c:pt idx="38">
                  <c:v>45265</c:v>
                </c:pt>
                <c:pt idx="39">
                  <c:v>45266</c:v>
                </c:pt>
                <c:pt idx="40">
                  <c:v>45267</c:v>
                </c:pt>
                <c:pt idx="41">
                  <c:v>45268</c:v>
                </c:pt>
                <c:pt idx="42">
                  <c:v>45271</c:v>
                </c:pt>
                <c:pt idx="43">
                  <c:v>45272</c:v>
                </c:pt>
                <c:pt idx="44">
                  <c:v>45273</c:v>
                </c:pt>
                <c:pt idx="45">
                  <c:v>45274</c:v>
                </c:pt>
                <c:pt idx="46">
                  <c:v>45275</c:v>
                </c:pt>
                <c:pt idx="47">
                  <c:v>45278</c:v>
                </c:pt>
                <c:pt idx="48">
                  <c:v>45279</c:v>
                </c:pt>
                <c:pt idx="49">
                  <c:v>45280</c:v>
                </c:pt>
                <c:pt idx="50">
                  <c:v>45281</c:v>
                </c:pt>
                <c:pt idx="51">
                  <c:v>45282</c:v>
                </c:pt>
                <c:pt idx="52">
                  <c:v>45286</c:v>
                </c:pt>
                <c:pt idx="53">
                  <c:v>45287</c:v>
                </c:pt>
                <c:pt idx="54">
                  <c:v>45288</c:v>
                </c:pt>
                <c:pt idx="55">
                  <c:v>45289</c:v>
                </c:pt>
                <c:pt idx="56">
                  <c:v>45293</c:v>
                </c:pt>
                <c:pt idx="57">
                  <c:v>45294</c:v>
                </c:pt>
                <c:pt idx="58">
                  <c:v>45295</c:v>
                </c:pt>
                <c:pt idx="59">
                  <c:v>45296</c:v>
                </c:pt>
                <c:pt idx="60">
                  <c:v>45299</c:v>
                </c:pt>
                <c:pt idx="61">
                  <c:v>45300</c:v>
                </c:pt>
                <c:pt idx="62">
                  <c:v>45301</c:v>
                </c:pt>
                <c:pt idx="63">
                  <c:v>45302</c:v>
                </c:pt>
                <c:pt idx="64">
                  <c:v>45303</c:v>
                </c:pt>
                <c:pt idx="65">
                  <c:v>45307</c:v>
                </c:pt>
                <c:pt idx="66">
                  <c:v>45308</c:v>
                </c:pt>
                <c:pt idx="67">
                  <c:v>45309</c:v>
                </c:pt>
                <c:pt idx="68">
                  <c:v>45310</c:v>
                </c:pt>
                <c:pt idx="69">
                  <c:v>45313</c:v>
                </c:pt>
                <c:pt idx="70">
                  <c:v>45314</c:v>
                </c:pt>
                <c:pt idx="71">
                  <c:v>45315</c:v>
                </c:pt>
                <c:pt idx="72">
                  <c:v>45316</c:v>
                </c:pt>
                <c:pt idx="73">
                  <c:v>45317</c:v>
                </c:pt>
                <c:pt idx="74">
                  <c:v>45320</c:v>
                </c:pt>
                <c:pt idx="75">
                  <c:v>45321</c:v>
                </c:pt>
                <c:pt idx="76">
                  <c:v>45322</c:v>
                </c:pt>
                <c:pt idx="77">
                  <c:v>45323</c:v>
                </c:pt>
                <c:pt idx="78">
                  <c:v>45324</c:v>
                </c:pt>
                <c:pt idx="79">
                  <c:v>45327</c:v>
                </c:pt>
                <c:pt idx="80">
                  <c:v>45328</c:v>
                </c:pt>
                <c:pt idx="81">
                  <c:v>45329</c:v>
                </c:pt>
                <c:pt idx="82">
                  <c:v>45330</c:v>
                </c:pt>
                <c:pt idx="83">
                  <c:v>45331</c:v>
                </c:pt>
                <c:pt idx="84">
                  <c:v>45334</c:v>
                </c:pt>
                <c:pt idx="85">
                  <c:v>45335</c:v>
                </c:pt>
                <c:pt idx="86">
                  <c:v>45336</c:v>
                </c:pt>
                <c:pt idx="87">
                  <c:v>45337</c:v>
                </c:pt>
                <c:pt idx="88">
                  <c:v>45338</c:v>
                </c:pt>
                <c:pt idx="89">
                  <c:v>45342</c:v>
                </c:pt>
                <c:pt idx="90">
                  <c:v>45343</c:v>
                </c:pt>
                <c:pt idx="91">
                  <c:v>45344</c:v>
                </c:pt>
                <c:pt idx="92">
                  <c:v>45345</c:v>
                </c:pt>
                <c:pt idx="93">
                  <c:v>45348</c:v>
                </c:pt>
                <c:pt idx="94">
                  <c:v>45349</c:v>
                </c:pt>
                <c:pt idx="95">
                  <c:v>45350</c:v>
                </c:pt>
                <c:pt idx="96">
                  <c:v>45351</c:v>
                </c:pt>
                <c:pt idx="97">
                  <c:v>45352</c:v>
                </c:pt>
                <c:pt idx="98">
                  <c:v>45355</c:v>
                </c:pt>
                <c:pt idx="99">
                  <c:v>45356</c:v>
                </c:pt>
                <c:pt idx="100">
                  <c:v>45357</c:v>
                </c:pt>
                <c:pt idx="101">
                  <c:v>45358</c:v>
                </c:pt>
                <c:pt idx="102">
                  <c:v>45359</c:v>
                </c:pt>
                <c:pt idx="103">
                  <c:v>45362</c:v>
                </c:pt>
                <c:pt idx="104">
                  <c:v>45363</c:v>
                </c:pt>
                <c:pt idx="105">
                  <c:v>45364</c:v>
                </c:pt>
                <c:pt idx="106">
                  <c:v>45365</c:v>
                </c:pt>
                <c:pt idx="107">
                  <c:v>45366</c:v>
                </c:pt>
                <c:pt idx="108">
                  <c:v>45369</c:v>
                </c:pt>
                <c:pt idx="109">
                  <c:v>45370</c:v>
                </c:pt>
                <c:pt idx="110">
                  <c:v>45371</c:v>
                </c:pt>
                <c:pt idx="111">
                  <c:v>45372</c:v>
                </c:pt>
                <c:pt idx="112">
                  <c:v>45373</c:v>
                </c:pt>
                <c:pt idx="113">
                  <c:v>45376</c:v>
                </c:pt>
                <c:pt idx="114">
                  <c:v>45377</c:v>
                </c:pt>
                <c:pt idx="115">
                  <c:v>45378</c:v>
                </c:pt>
                <c:pt idx="116">
                  <c:v>45379</c:v>
                </c:pt>
                <c:pt idx="117">
                  <c:v>45383</c:v>
                </c:pt>
                <c:pt idx="118">
                  <c:v>45384</c:v>
                </c:pt>
                <c:pt idx="119">
                  <c:v>45385</c:v>
                </c:pt>
                <c:pt idx="120">
                  <c:v>45386</c:v>
                </c:pt>
                <c:pt idx="121">
                  <c:v>45387</c:v>
                </c:pt>
                <c:pt idx="122">
                  <c:v>45390</c:v>
                </c:pt>
                <c:pt idx="123">
                  <c:v>45391</c:v>
                </c:pt>
                <c:pt idx="124">
                  <c:v>45392</c:v>
                </c:pt>
                <c:pt idx="125">
                  <c:v>45393</c:v>
                </c:pt>
                <c:pt idx="126">
                  <c:v>45394</c:v>
                </c:pt>
                <c:pt idx="127">
                  <c:v>45397</c:v>
                </c:pt>
                <c:pt idx="128">
                  <c:v>45398</c:v>
                </c:pt>
                <c:pt idx="129">
                  <c:v>45399</c:v>
                </c:pt>
                <c:pt idx="130">
                  <c:v>45400</c:v>
                </c:pt>
                <c:pt idx="131">
                  <c:v>45401</c:v>
                </c:pt>
                <c:pt idx="132">
                  <c:v>45404</c:v>
                </c:pt>
                <c:pt idx="133">
                  <c:v>45405</c:v>
                </c:pt>
                <c:pt idx="134">
                  <c:v>45406</c:v>
                </c:pt>
                <c:pt idx="135">
                  <c:v>45407</c:v>
                </c:pt>
                <c:pt idx="136">
                  <c:v>45408</c:v>
                </c:pt>
                <c:pt idx="137">
                  <c:v>45411</c:v>
                </c:pt>
                <c:pt idx="138">
                  <c:v>45412</c:v>
                </c:pt>
                <c:pt idx="139">
                  <c:v>45413</c:v>
                </c:pt>
                <c:pt idx="140">
                  <c:v>45414</c:v>
                </c:pt>
                <c:pt idx="141">
                  <c:v>45415</c:v>
                </c:pt>
                <c:pt idx="142">
                  <c:v>45418</c:v>
                </c:pt>
                <c:pt idx="143">
                  <c:v>45419</c:v>
                </c:pt>
                <c:pt idx="144">
                  <c:v>45420</c:v>
                </c:pt>
                <c:pt idx="145">
                  <c:v>45421</c:v>
                </c:pt>
                <c:pt idx="146">
                  <c:v>45422</c:v>
                </c:pt>
                <c:pt idx="147">
                  <c:v>45425</c:v>
                </c:pt>
                <c:pt idx="148">
                  <c:v>45426</c:v>
                </c:pt>
                <c:pt idx="149">
                  <c:v>45427</c:v>
                </c:pt>
                <c:pt idx="150">
                  <c:v>45428</c:v>
                </c:pt>
                <c:pt idx="151">
                  <c:v>45429</c:v>
                </c:pt>
                <c:pt idx="152">
                  <c:v>45432</c:v>
                </c:pt>
                <c:pt idx="153">
                  <c:v>45433</c:v>
                </c:pt>
                <c:pt idx="154">
                  <c:v>45434</c:v>
                </c:pt>
                <c:pt idx="155">
                  <c:v>45435</c:v>
                </c:pt>
                <c:pt idx="156">
                  <c:v>45436</c:v>
                </c:pt>
                <c:pt idx="157">
                  <c:v>45440</c:v>
                </c:pt>
                <c:pt idx="158">
                  <c:v>45441</c:v>
                </c:pt>
                <c:pt idx="159">
                  <c:v>45442</c:v>
                </c:pt>
                <c:pt idx="160">
                  <c:v>45443</c:v>
                </c:pt>
                <c:pt idx="161">
                  <c:v>45446</c:v>
                </c:pt>
                <c:pt idx="162">
                  <c:v>45447</c:v>
                </c:pt>
                <c:pt idx="163">
                  <c:v>45448</c:v>
                </c:pt>
                <c:pt idx="164">
                  <c:v>45449</c:v>
                </c:pt>
                <c:pt idx="165">
                  <c:v>45450</c:v>
                </c:pt>
                <c:pt idx="166">
                  <c:v>45453</c:v>
                </c:pt>
                <c:pt idx="167">
                  <c:v>45454</c:v>
                </c:pt>
                <c:pt idx="168">
                  <c:v>45455</c:v>
                </c:pt>
                <c:pt idx="169">
                  <c:v>45456</c:v>
                </c:pt>
                <c:pt idx="170">
                  <c:v>45457</c:v>
                </c:pt>
                <c:pt idx="171">
                  <c:v>45460</c:v>
                </c:pt>
                <c:pt idx="172">
                  <c:v>45461</c:v>
                </c:pt>
                <c:pt idx="173">
                  <c:v>45463</c:v>
                </c:pt>
                <c:pt idx="174">
                  <c:v>45464</c:v>
                </c:pt>
                <c:pt idx="175">
                  <c:v>45467</c:v>
                </c:pt>
                <c:pt idx="176">
                  <c:v>45468</c:v>
                </c:pt>
                <c:pt idx="177">
                  <c:v>45469</c:v>
                </c:pt>
                <c:pt idx="178">
                  <c:v>45470</c:v>
                </c:pt>
                <c:pt idx="179">
                  <c:v>45471</c:v>
                </c:pt>
                <c:pt idx="180">
                  <c:v>45474</c:v>
                </c:pt>
                <c:pt idx="181">
                  <c:v>45475</c:v>
                </c:pt>
                <c:pt idx="182">
                  <c:v>45476</c:v>
                </c:pt>
                <c:pt idx="183">
                  <c:v>45478</c:v>
                </c:pt>
                <c:pt idx="184">
                  <c:v>45481</c:v>
                </c:pt>
                <c:pt idx="185">
                  <c:v>45482</c:v>
                </c:pt>
                <c:pt idx="186">
                  <c:v>45483</c:v>
                </c:pt>
                <c:pt idx="187">
                  <c:v>45484</c:v>
                </c:pt>
                <c:pt idx="188">
                  <c:v>45485</c:v>
                </c:pt>
                <c:pt idx="189">
                  <c:v>45488</c:v>
                </c:pt>
                <c:pt idx="190">
                  <c:v>45489</c:v>
                </c:pt>
                <c:pt idx="191">
                  <c:v>45490</c:v>
                </c:pt>
                <c:pt idx="192">
                  <c:v>45491</c:v>
                </c:pt>
                <c:pt idx="193">
                  <c:v>45492</c:v>
                </c:pt>
                <c:pt idx="194">
                  <c:v>45495</c:v>
                </c:pt>
                <c:pt idx="195">
                  <c:v>45496</c:v>
                </c:pt>
                <c:pt idx="196">
                  <c:v>45497</c:v>
                </c:pt>
                <c:pt idx="197">
                  <c:v>45498</c:v>
                </c:pt>
                <c:pt idx="198">
                  <c:v>45499</c:v>
                </c:pt>
                <c:pt idx="199">
                  <c:v>45502</c:v>
                </c:pt>
                <c:pt idx="200">
                  <c:v>45503</c:v>
                </c:pt>
                <c:pt idx="201">
                  <c:v>45504</c:v>
                </c:pt>
                <c:pt idx="202">
                  <c:v>45505</c:v>
                </c:pt>
                <c:pt idx="203">
                  <c:v>45506</c:v>
                </c:pt>
                <c:pt idx="204">
                  <c:v>45509</c:v>
                </c:pt>
                <c:pt idx="205">
                  <c:v>45510</c:v>
                </c:pt>
                <c:pt idx="206">
                  <c:v>45511</c:v>
                </c:pt>
                <c:pt idx="207">
                  <c:v>45512</c:v>
                </c:pt>
                <c:pt idx="208">
                  <c:v>45513</c:v>
                </c:pt>
                <c:pt idx="209">
                  <c:v>45516</c:v>
                </c:pt>
                <c:pt idx="210">
                  <c:v>45517</c:v>
                </c:pt>
                <c:pt idx="211">
                  <c:v>45518</c:v>
                </c:pt>
                <c:pt idx="212">
                  <c:v>45519</c:v>
                </c:pt>
                <c:pt idx="213">
                  <c:v>45520</c:v>
                </c:pt>
                <c:pt idx="214">
                  <c:v>45523</c:v>
                </c:pt>
                <c:pt idx="215">
                  <c:v>45524</c:v>
                </c:pt>
                <c:pt idx="216">
                  <c:v>45525</c:v>
                </c:pt>
                <c:pt idx="217">
                  <c:v>45526</c:v>
                </c:pt>
                <c:pt idx="218">
                  <c:v>45527</c:v>
                </c:pt>
                <c:pt idx="219">
                  <c:v>45530</c:v>
                </c:pt>
                <c:pt idx="220">
                  <c:v>45531</c:v>
                </c:pt>
                <c:pt idx="221">
                  <c:v>45532</c:v>
                </c:pt>
                <c:pt idx="222">
                  <c:v>45533</c:v>
                </c:pt>
                <c:pt idx="223">
                  <c:v>45534</c:v>
                </c:pt>
                <c:pt idx="224">
                  <c:v>45538</c:v>
                </c:pt>
                <c:pt idx="225">
                  <c:v>45539</c:v>
                </c:pt>
                <c:pt idx="226">
                  <c:v>45540</c:v>
                </c:pt>
                <c:pt idx="227">
                  <c:v>45541</c:v>
                </c:pt>
                <c:pt idx="228">
                  <c:v>45544</c:v>
                </c:pt>
                <c:pt idx="229">
                  <c:v>45545</c:v>
                </c:pt>
                <c:pt idx="230">
                  <c:v>45546</c:v>
                </c:pt>
                <c:pt idx="231">
                  <c:v>45547</c:v>
                </c:pt>
                <c:pt idx="232">
                  <c:v>45548</c:v>
                </c:pt>
                <c:pt idx="233">
                  <c:v>45551</c:v>
                </c:pt>
                <c:pt idx="234">
                  <c:v>45552</c:v>
                </c:pt>
                <c:pt idx="235">
                  <c:v>45553</c:v>
                </c:pt>
                <c:pt idx="236">
                  <c:v>45554</c:v>
                </c:pt>
                <c:pt idx="237">
                  <c:v>45555</c:v>
                </c:pt>
                <c:pt idx="238">
                  <c:v>45558</c:v>
                </c:pt>
                <c:pt idx="239">
                  <c:v>45559</c:v>
                </c:pt>
                <c:pt idx="240">
                  <c:v>45560</c:v>
                </c:pt>
                <c:pt idx="241">
                  <c:v>45561</c:v>
                </c:pt>
                <c:pt idx="242">
                  <c:v>45562</c:v>
                </c:pt>
                <c:pt idx="243">
                  <c:v>45565</c:v>
                </c:pt>
                <c:pt idx="244">
                  <c:v>45566</c:v>
                </c:pt>
                <c:pt idx="245">
                  <c:v>45567</c:v>
                </c:pt>
                <c:pt idx="246">
                  <c:v>45568</c:v>
                </c:pt>
                <c:pt idx="247">
                  <c:v>45569</c:v>
                </c:pt>
                <c:pt idx="248">
                  <c:v>45572</c:v>
                </c:pt>
                <c:pt idx="249">
                  <c:v>45573</c:v>
                </c:pt>
                <c:pt idx="250">
                  <c:v>45574</c:v>
                </c:pt>
                <c:pt idx="251">
                  <c:v>45575</c:v>
                </c:pt>
              </c:numCache>
            </c:numRef>
          </c:cat>
          <c:val>
            <c:numRef>
              <c:f>'Last Year Stock Graph'!$B$3:$B$254</c:f>
              <c:numCache>
                <c:formatCode>"$"#,##0.00</c:formatCode>
                <c:ptCount val="252"/>
                <c:pt idx="0">
                  <c:v>332.42</c:v>
                </c:pt>
                <c:pt idx="1">
                  <c:v>331.16</c:v>
                </c:pt>
                <c:pt idx="2">
                  <c:v>327.73</c:v>
                </c:pt>
                <c:pt idx="3">
                  <c:v>332.64</c:v>
                </c:pt>
                <c:pt idx="4">
                  <c:v>332.06</c:v>
                </c:pt>
                <c:pt idx="5">
                  <c:v>330.11</c:v>
                </c:pt>
                <c:pt idx="6">
                  <c:v>331.32</c:v>
                </c:pt>
                <c:pt idx="7">
                  <c:v>326.67</c:v>
                </c:pt>
                <c:pt idx="8">
                  <c:v>329.32</c:v>
                </c:pt>
                <c:pt idx="9">
                  <c:v>330.53</c:v>
                </c:pt>
                <c:pt idx="10">
                  <c:v>340.67</c:v>
                </c:pt>
                <c:pt idx="11">
                  <c:v>327.89</c:v>
                </c:pt>
                <c:pt idx="12">
                  <c:v>329.81</c:v>
                </c:pt>
                <c:pt idx="13">
                  <c:v>337.31</c:v>
                </c:pt>
                <c:pt idx="14">
                  <c:v>338.11</c:v>
                </c:pt>
                <c:pt idx="15">
                  <c:v>346.07</c:v>
                </c:pt>
                <c:pt idx="16">
                  <c:v>348.32</c:v>
                </c:pt>
                <c:pt idx="17">
                  <c:v>352.8</c:v>
                </c:pt>
                <c:pt idx="18">
                  <c:v>356.53</c:v>
                </c:pt>
                <c:pt idx="19">
                  <c:v>360.53</c:v>
                </c:pt>
                <c:pt idx="20">
                  <c:v>363.2</c:v>
                </c:pt>
                <c:pt idx="21">
                  <c:v>360.69</c:v>
                </c:pt>
                <c:pt idx="22">
                  <c:v>369.67</c:v>
                </c:pt>
                <c:pt idx="23">
                  <c:v>366.68</c:v>
                </c:pt>
                <c:pt idx="24">
                  <c:v>370.27</c:v>
                </c:pt>
                <c:pt idx="25">
                  <c:v>369.67</c:v>
                </c:pt>
                <c:pt idx="26">
                  <c:v>376.17</c:v>
                </c:pt>
                <c:pt idx="27">
                  <c:v>369.85</c:v>
                </c:pt>
                <c:pt idx="28">
                  <c:v>377.44</c:v>
                </c:pt>
                <c:pt idx="29">
                  <c:v>373.07</c:v>
                </c:pt>
                <c:pt idx="30">
                  <c:v>377.85</c:v>
                </c:pt>
                <c:pt idx="31">
                  <c:v>377.43</c:v>
                </c:pt>
                <c:pt idx="32">
                  <c:v>378.61</c:v>
                </c:pt>
                <c:pt idx="33">
                  <c:v>382.7</c:v>
                </c:pt>
                <c:pt idx="34">
                  <c:v>378.85</c:v>
                </c:pt>
                <c:pt idx="35">
                  <c:v>378.91</c:v>
                </c:pt>
                <c:pt idx="36">
                  <c:v>374.51</c:v>
                </c:pt>
                <c:pt idx="37">
                  <c:v>369.14</c:v>
                </c:pt>
                <c:pt idx="38">
                  <c:v>372.52</c:v>
                </c:pt>
                <c:pt idx="39">
                  <c:v>368.8</c:v>
                </c:pt>
                <c:pt idx="40">
                  <c:v>370.95</c:v>
                </c:pt>
                <c:pt idx="41">
                  <c:v>374.23</c:v>
                </c:pt>
                <c:pt idx="42">
                  <c:v>371.3</c:v>
                </c:pt>
                <c:pt idx="43">
                  <c:v>374.38</c:v>
                </c:pt>
                <c:pt idx="44">
                  <c:v>374.37</c:v>
                </c:pt>
                <c:pt idx="45">
                  <c:v>365.93</c:v>
                </c:pt>
                <c:pt idx="46">
                  <c:v>370.73</c:v>
                </c:pt>
                <c:pt idx="47">
                  <c:v>372.65</c:v>
                </c:pt>
                <c:pt idx="48">
                  <c:v>373.26</c:v>
                </c:pt>
                <c:pt idx="49">
                  <c:v>370.62</c:v>
                </c:pt>
                <c:pt idx="50">
                  <c:v>373.54</c:v>
                </c:pt>
                <c:pt idx="51">
                  <c:v>374.58</c:v>
                </c:pt>
                <c:pt idx="52">
                  <c:v>374.66</c:v>
                </c:pt>
                <c:pt idx="53">
                  <c:v>374.07</c:v>
                </c:pt>
                <c:pt idx="54">
                  <c:v>375.28</c:v>
                </c:pt>
                <c:pt idx="55">
                  <c:v>376.04</c:v>
                </c:pt>
                <c:pt idx="56">
                  <c:v>370.87</c:v>
                </c:pt>
                <c:pt idx="57">
                  <c:v>370.6</c:v>
                </c:pt>
                <c:pt idx="58">
                  <c:v>367.94</c:v>
                </c:pt>
                <c:pt idx="59">
                  <c:v>367.75</c:v>
                </c:pt>
                <c:pt idx="60">
                  <c:v>374.69</c:v>
                </c:pt>
                <c:pt idx="61">
                  <c:v>375.79</c:v>
                </c:pt>
                <c:pt idx="62">
                  <c:v>382.77</c:v>
                </c:pt>
                <c:pt idx="63">
                  <c:v>384.63</c:v>
                </c:pt>
                <c:pt idx="64">
                  <c:v>388.47</c:v>
                </c:pt>
                <c:pt idx="65">
                  <c:v>390.27</c:v>
                </c:pt>
                <c:pt idx="66">
                  <c:v>389.47</c:v>
                </c:pt>
                <c:pt idx="67">
                  <c:v>393.87</c:v>
                </c:pt>
                <c:pt idx="68">
                  <c:v>398.67</c:v>
                </c:pt>
                <c:pt idx="69">
                  <c:v>396.51</c:v>
                </c:pt>
                <c:pt idx="70">
                  <c:v>398.9</c:v>
                </c:pt>
                <c:pt idx="71">
                  <c:v>402.56</c:v>
                </c:pt>
                <c:pt idx="72">
                  <c:v>404.87</c:v>
                </c:pt>
                <c:pt idx="73">
                  <c:v>403.93</c:v>
                </c:pt>
                <c:pt idx="74">
                  <c:v>409.72</c:v>
                </c:pt>
                <c:pt idx="75">
                  <c:v>408.59</c:v>
                </c:pt>
                <c:pt idx="76">
                  <c:v>397.58</c:v>
                </c:pt>
                <c:pt idx="77">
                  <c:v>403.78</c:v>
                </c:pt>
                <c:pt idx="78">
                  <c:v>411.22</c:v>
                </c:pt>
                <c:pt idx="79">
                  <c:v>405.65</c:v>
                </c:pt>
                <c:pt idx="80">
                  <c:v>405.49</c:v>
                </c:pt>
                <c:pt idx="81">
                  <c:v>414.05</c:v>
                </c:pt>
                <c:pt idx="82">
                  <c:v>414.11</c:v>
                </c:pt>
                <c:pt idx="83">
                  <c:v>420.55</c:v>
                </c:pt>
                <c:pt idx="84">
                  <c:v>415.26</c:v>
                </c:pt>
                <c:pt idx="85">
                  <c:v>406.32</c:v>
                </c:pt>
                <c:pt idx="86">
                  <c:v>409.49</c:v>
                </c:pt>
                <c:pt idx="87">
                  <c:v>406.56</c:v>
                </c:pt>
                <c:pt idx="88">
                  <c:v>404.06</c:v>
                </c:pt>
                <c:pt idx="89">
                  <c:v>402.79</c:v>
                </c:pt>
                <c:pt idx="90">
                  <c:v>402.18</c:v>
                </c:pt>
                <c:pt idx="91">
                  <c:v>411.65</c:v>
                </c:pt>
                <c:pt idx="92">
                  <c:v>410.34</c:v>
                </c:pt>
                <c:pt idx="93">
                  <c:v>407.54</c:v>
                </c:pt>
                <c:pt idx="94">
                  <c:v>407.48</c:v>
                </c:pt>
                <c:pt idx="95">
                  <c:v>407.72</c:v>
                </c:pt>
                <c:pt idx="96">
                  <c:v>413.64</c:v>
                </c:pt>
                <c:pt idx="97">
                  <c:v>415.5</c:v>
                </c:pt>
                <c:pt idx="98">
                  <c:v>414.92</c:v>
                </c:pt>
                <c:pt idx="99">
                  <c:v>402.65</c:v>
                </c:pt>
                <c:pt idx="100">
                  <c:v>402.09</c:v>
                </c:pt>
                <c:pt idx="101">
                  <c:v>409.14</c:v>
                </c:pt>
                <c:pt idx="102">
                  <c:v>406.22</c:v>
                </c:pt>
                <c:pt idx="103">
                  <c:v>404.52</c:v>
                </c:pt>
                <c:pt idx="104">
                  <c:v>415.28</c:v>
                </c:pt>
                <c:pt idx="105">
                  <c:v>415.1</c:v>
                </c:pt>
                <c:pt idx="106">
                  <c:v>425.22</c:v>
                </c:pt>
                <c:pt idx="107">
                  <c:v>416.42</c:v>
                </c:pt>
                <c:pt idx="108">
                  <c:v>417.32</c:v>
                </c:pt>
                <c:pt idx="109">
                  <c:v>421.41</c:v>
                </c:pt>
                <c:pt idx="110">
                  <c:v>425.23</c:v>
                </c:pt>
                <c:pt idx="111">
                  <c:v>429.37</c:v>
                </c:pt>
                <c:pt idx="112">
                  <c:v>428.74</c:v>
                </c:pt>
                <c:pt idx="113">
                  <c:v>422.86</c:v>
                </c:pt>
                <c:pt idx="114">
                  <c:v>421.65</c:v>
                </c:pt>
                <c:pt idx="115">
                  <c:v>421.43</c:v>
                </c:pt>
                <c:pt idx="116">
                  <c:v>420.72</c:v>
                </c:pt>
                <c:pt idx="117">
                  <c:v>424.57</c:v>
                </c:pt>
                <c:pt idx="118">
                  <c:v>421.44</c:v>
                </c:pt>
                <c:pt idx="119">
                  <c:v>420.45</c:v>
                </c:pt>
                <c:pt idx="120">
                  <c:v>417.88</c:v>
                </c:pt>
                <c:pt idx="121">
                  <c:v>425.52</c:v>
                </c:pt>
                <c:pt idx="122">
                  <c:v>424.59</c:v>
                </c:pt>
                <c:pt idx="123">
                  <c:v>426.28</c:v>
                </c:pt>
                <c:pt idx="124">
                  <c:v>423.26</c:v>
                </c:pt>
                <c:pt idx="125">
                  <c:v>427.93</c:v>
                </c:pt>
                <c:pt idx="126">
                  <c:v>421.9</c:v>
                </c:pt>
                <c:pt idx="127">
                  <c:v>413.64</c:v>
                </c:pt>
                <c:pt idx="128">
                  <c:v>414.58</c:v>
                </c:pt>
                <c:pt idx="129">
                  <c:v>411.84</c:v>
                </c:pt>
                <c:pt idx="130">
                  <c:v>404.27</c:v>
                </c:pt>
                <c:pt idx="131">
                  <c:v>399.12</c:v>
                </c:pt>
                <c:pt idx="132">
                  <c:v>400.96</c:v>
                </c:pt>
                <c:pt idx="133">
                  <c:v>407.57</c:v>
                </c:pt>
                <c:pt idx="134">
                  <c:v>409.06</c:v>
                </c:pt>
                <c:pt idx="135">
                  <c:v>399.04</c:v>
                </c:pt>
                <c:pt idx="136">
                  <c:v>406.32</c:v>
                </c:pt>
                <c:pt idx="137">
                  <c:v>402.25</c:v>
                </c:pt>
                <c:pt idx="138">
                  <c:v>389.33</c:v>
                </c:pt>
                <c:pt idx="139">
                  <c:v>394.94</c:v>
                </c:pt>
                <c:pt idx="140">
                  <c:v>397.84</c:v>
                </c:pt>
                <c:pt idx="141">
                  <c:v>406.66</c:v>
                </c:pt>
                <c:pt idx="142">
                  <c:v>413.54</c:v>
                </c:pt>
                <c:pt idx="143">
                  <c:v>409.34</c:v>
                </c:pt>
                <c:pt idx="144">
                  <c:v>410.54</c:v>
                </c:pt>
                <c:pt idx="145">
                  <c:v>412.32</c:v>
                </c:pt>
                <c:pt idx="146">
                  <c:v>414.74</c:v>
                </c:pt>
                <c:pt idx="147">
                  <c:v>413.72</c:v>
                </c:pt>
                <c:pt idx="148">
                  <c:v>416.56</c:v>
                </c:pt>
                <c:pt idx="149">
                  <c:v>423.08</c:v>
                </c:pt>
                <c:pt idx="150">
                  <c:v>420.99</c:v>
                </c:pt>
                <c:pt idx="151">
                  <c:v>420.21</c:v>
                </c:pt>
                <c:pt idx="152">
                  <c:v>425.34</c:v>
                </c:pt>
                <c:pt idx="153">
                  <c:v>429.04</c:v>
                </c:pt>
                <c:pt idx="154">
                  <c:v>430.52</c:v>
                </c:pt>
                <c:pt idx="155">
                  <c:v>427</c:v>
                </c:pt>
                <c:pt idx="156">
                  <c:v>430.16</c:v>
                </c:pt>
                <c:pt idx="157">
                  <c:v>430.32</c:v>
                </c:pt>
                <c:pt idx="158">
                  <c:v>429.17</c:v>
                </c:pt>
                <c:pt idx="159">
                  <c:v>414.67</c:v>
                </c:pt>
                <c:pt idx="160">
                  <c:v>415.13</c:v>
                </c:pt>
                <c:pt idx="161">
                  <c:v>413.52</c:v>
                </c:pt>
                <c:pt idx="162">
                  <c:v>416.07</c:v>
                </c:pt>
                <c:pt idx="163">
                  <c:v>424.01</c:v>
                </c:pt>
                <c:pt idx="164">
                  <c:v>424.52</c:v>
                </c:pt>
                <c:pt idx="165">
                  <c:v>423.85</c:v>
                </c:pt>
                <c:pt idx="166">
                  <c:v>427.87</c:v>
                </c:pt>
                <c:pt idx="167">
                  <c:v>432.68</c:v>
                </c:pt>
                <c:pt idx="168">
                  <c:v>441.06</c:v>
                </c:pt>
                <c:pt idx="169">
                  <c:v>441.58</c:v>
                </c:pt>
                <c:pt idx="170">
                  <c:v>442.57</c:v>
                </c:pt>
                <c:pt idx="171">
                  <c:v>448.37</c:v>
                </c:pt>
                <c:pt idx="172">
                  <c:v>446.34</c:v>
                </c:pt>
                <c:pt idx="173">
                  <c:v>445.7</c:v>
                </c:pt>
                <c:pt idx="174">
                  <c:v>449.78</c:v>
                </c:pt>
                <c:pt idx="175">
                  <c:v>447.67</c:v>
                </c:pt>
                <c:pt idx="176">
                  <c:v>450.95</c:v>
                </c:pt>
                <c:pt idx="177">
                  <c:v>452.16</c:v>
                </c:pt>
                <c:pt idx="178">
                  <c:v>452.85</c:v>
                </c:pt>
                <c:pt idx="179">
                  <c:v>446.95</c:v>
                </c:pt>
                <c:pt idx="180">
                  <c:v>456.73</c:v>
                </c:pt>
                <c:pt idx="181">
                  <c:v>459.28</c:v>
                </c:pt>
                <c:pt idx="182">
                  <c:v>460.77</c:v>
                </c:pt>
                <c:pt idx="183">
                  <c:v>467.56</c:v>
                </c:pt>
                <c:pt idx="184">
                  <c:v>466.24</c:v>
                </c:pt>
                <c:pt idx="185">
                  <c:v>459.54</c:v>
                </c:pt>
                <c:pt idx="186">
                  <c:v>466.25</c:v>
                </c:pt>
                <c:pt idx="187">
                  <c:v>454.7</c:v>
                </c:pt>
                <c:pt idx="188">
                  <c:v>453.55</c:v>
                </c:pt>
                <c:pt idx="189">
                  <c:v>453.96</c:v>
                </c:pt>
                <c:pt idx="190">
                  <c:v>449.52</c:v>
                </c:pt>
                <c:pt idx="191">
                  <c:v>443.52</c:v>
                </c:pt>
                <c:pt idx="192">
                  <c:v>440.37</c:v>
                </c:pt>
                <c:pt idx="193">
                  <c:v>437.11</c:v>
                </c:pt>
                <c:pt idx="194">
                  <c:v>442.94</c:v>
                </c:pt>
                <c:pt idx="195">
                  <c:v>444.85</c:v>
                </c:pt>
                <c:pt idx="196">
                  <c:v>428.9</c:v>
                </c:pt>
                <c:pt idx="197">
                  <c:v>418.4</c:v>
                </c:pt>
                <c:pt idx="198">
                  <c:v>425.27</c:v>
                </c:pt>
                <c:pt idx="199">
                  <c:v>426.73</c:v>
                </c:pt>
                <c:pt idx="200">
                  <c:v>422.92</c:v>
                </c:pt>
                <c:pt idx="201">
                  <c:v>418.35</c:v>
                </c:pt>
                <c:pt idx="202">
                  <c:v>417.11</c:v>
                </c:pt>
                <c:pt idx="203">
                  <c:v>408.49</c:v>
                </c:pt>
                <c:pt idx="204">
                  <c:v>395.15</c:v>
                </c:pt>
                <c:pt idx="205">
                  <c:v>399.61</c:v>
                </c:pt>
                <c:pt idx="206">
                  <c:v>398.43</c:v>
                </c:pt>
                <c:pt idx="207">
                  <c:v>402.69</c:v>
                </c:pt>
                <c:pt idx="208">
                  <c:v>406.02</c:v>
                </c:pt>
                <c:pt idx="209">
                  <c:v>406.81</c:v>
                </c:pt>
                <c:pt idx="210">
                  <c:v>414.01</c:v>
                </c:pt>
                <c:pt idx="211">
                  <c:v>416.86</c:v>
                </c:pt>
                <c:pt idx="212">
                  <c:v>421.03</c:v>
                </c:pt>
                <c:pt idx="213">
                  <c:v>418.47</c:v>
                </c:pt>
                <c:pt idx="214">
                  <c:v>421.53</c:v>
                </c:pt>
                <c:pt idx="215">
                  <c:v>424.8</c:v>
                </c:pt>
                <c:pt idx="216">
                  <c:v>424.14</c:v>
                </c:pt>
                <c:pt idx="217">
                  <c:v>415.55</c:v>
                </c:pt>
                <c:pt idx="218">
                  <c:v>416.79</c:v>
                </c:pt>
                <c:pt idx="219">
                  <c:v>413.49</c:v>
                </c:pt>
                <c:pt idx="220">
                  <c:v>413.84</c:v>
                </c:pt>
                <c:pt idx="221">
                  <c:v>410.6</c:v>
                </c:pt>
                <c:pt idx="222">
                  <c:v>413.12</c:v>
                </c:pt>
                <c:pt idx="223">
                  <c:v>417.14</c:v>
                </c:pt>
                <c:pt idx="224">
                  <c:v>409.44</c:v>
                </c:pt>
                <c:pt idx="225">
                  <c:v>408.9</c:v>
                </c:pt>
                <c:pt idx="226">
                  <c:v>408.39</c:v>
                </c:pt>
                <c:pt idx="227">
                  <c:v>401.7</c:v>
                </c:pt>
                <c:pt idx="228">
                  <c:v>405.72</c:v>
                </c:pt>
                <c:pt idx="229">
                  <c:v>414.2</c:v>
                </c:pt>
                <c:pt idx="230">
                  <c:v>423.04</c:v>
                </c:pt>
                <c:pt idx="231">
                  <c:v>427</c:v>
                </c:pt>
                <c:pt idx="232">
                  <c:v>430.59</c:v>
                </c:pt>
                <c:pt idx="233">
                  <c:v>431.34</c:v>
                </c:pt>
                <c:pt idx="234">
                  <c:v>435.15</c:v>
                </c:pt>
                <c:pt idx="235">
                  <c:v>430.81</c:v>
                </c:pt>
                <c:pt idx="236">
                  <c:v>438.69</c:v>
                </c:pt>
                <c:pt idx="237">
                  <c:v>435.27</c:v>
                </c:pt>
                <c:pt idx="238">
                  <c:v>433.51</c:v>
                </c:pt>
                <c:pt idx="239">
                  <c:v>429.17</c:v>
                </c:pt>
                <c:pt idx="240">
                  <c:v>432.11</c:v>
                </c:pt>
                <c:pt idx="241">
                  <c:v>431.31</c:v>
                </c:pt>
                <c:pt idx="242">
                  <c:v>428.02</c:v>
                </c:pt>
                <c:pt idx="243">
                  <c:v>430.3</c:v>
                </c:pt>
                <c:pt idx="244">
                  <c:v>420.69</c:v>
                </c:pt>
                <c:pt idx="245">
                  <c:v>417.13</c:v>
                </c:pt>
                <c:pt idx="246">
                  <c:v>416.54</c:v>
                </c:pt>
                <c:pt idx="247">
                  <c:v>416.06</c:v>
                </c:pt>
                <c:pt idx="248">
                  <c:v>409.54</c:v>
                </c:pt>
                <c:pt idx="249">
                  <c:v>414.71</c:v>
                </c:pt>
                <c:pt idx="250">
                  <c:v>417.46</c:v>
                </c:pt>
                <c:pt idx="251">
                  <c:v>415.84</c:v>
                </c:pt>
              </c:numCache>
            </c:numRef>
          </c:val>
          <c:extLst>
            <c:ext xmlns:c16="http://schemas.microsoft.com/office/drawing/2014/chart" uri="{C3380CC4-5D6E-409C-BE32-E72D297353CC}">
              <c16:uniqueId val="{00000000-6143-469D-A6B2-869A654B4DBA}"/>
            </c:ext>
          </c:extLst>
        </c:ser>
        <c:dLbls>
          <c:showLegendKey val="0"/>
          <c:showVal val="0"/>
          <c:showCatName val="0"/>
          <c:showSerName val="0"/>
          <c:showPercent val="0"/>
          <c:showBubbleSize val="0"/>
        </c:dLbls>
        <c:axId val="1434876032"/>
        <c:axId val="1434874592"/>
        <c:extLst>
          <c:ext xmlns:c15="http://schemas.microsoft.com/office/drawing/2012/chart" uri="{02D57815-91ED-43cb-92C2-25804820EDAC}">
            <c15:filteredAreaSeries>
              <c15:ser>
                <c:idx val="1"/>
                <c:order val="1"/>
                <c:tx>
                  <c:strRef>
                    <c:extLst>
                      <c:ext uri="{02D57815-91ED-43cb-92C2-25804820EDAC}">
                        <c15:formulaRef>
                          <c15:sqref>'Last Year Stock Graph'!$C$1:$C$2</c15:sqref>
                        </c15:formulaRef>
                      </c:ext>
                    </c:extLst>
                    <c:strCache>
                      <c:ptCount val="2"/>
                      <c:pt idx="0">
                        <c:v>Stock History - 1 Year</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numRef>
                    <c:extLst>
                      <c:ext uri="{02D57815-91ED-43cb-92C2-25804820EDAC}">
                        <c15:formulaRef>
                          <c15:sqref>'Last Year Stock Graph'!$A$3:$A$254</c15:sqref>
                        </c15:formulaRef>
                      </c:ext>
                    </c:extLst>
                    <c:numCache>
                      <c:formatCode>m/d/yyyy</c:formatCode>
                      <c:ptCount val="252"/>
                      <c:pt idx="0">
                        <c:v>45210</c:v>
                      </c:pt>
                      <c:pt idx="1">
                        <c:v>45211</c:v>
                      </c:pt>
                      <c:pt idx="2">
                        <c:v>45212</c:v>
                      </c:pt>
                      <c:pt idx="3">
                        <c:v>45215</c:v>
                      </c:pt>
                      <c:pt idx="4">
                        <c:v>45216</c:v>
                      </c:pt>
                      <c:pt idx="5">
                        <c:v>45217</c:v>
                      </c:pt>
                      <c:pt idx="6">
                        <c:v>45218</c:v>
                      </c:pt>
                      <c:pt idx="7">
                        <c:v>45219</c:v>
                      </c:pt>
                      <c:pt idx="8">
                        <c:v>45222</c:v>
                      </c:pt>
                      <c:pt idx="9">
                        <c:v>45223</c:v>
                      </c:pt>
                      <c:pt idx="10">
                        <c:v>45224</c:v>
                      </c:pt>
                      <c:pt idx="11">
                        <c:v>45225</c:v>
                      </c:pt>
                      <c:pt idx="12">
                        <c:v>45226</c:v>
                      </c:pt>
                      <c:pt idx="13">
                        <c:v>45229</c:v>
                      </c:pt>
                      <c:pt idx="14">
                        <c:v>45230</c:v>
                      </c:pt>
                      <c:pt idx="15">
                        <c:v>45231</c:v>
                      </c:pt>
                      <c:pt idx="16">
                        <c:v>45232</c:v>
                      </c:pt>
                      <c:pt idx="17">
                        <c:v>45233</c:v>
                      </c:pt>
                      <c:pt idx="18">
                        <c:v>45236</c:v>
                      </c:pt>
                      <c:pt idx="19">
                        <c:v>45237</c:v>
                      </c:pt>
                      <c:pt idx="20">
                        <c:v>45238</c:v>
                      </c:pt>
                      <c:pt idx="21">
                        <c:v>45239</c:v>
                      </c:pt>
                      <c:pt idx="22">
                        <c:v>45240</c:v>
                      </c:pt>
                      <c:pt idx="23">
                        <c:v>45243</c:v>
                      </c:pt>
                      <c:pt idx="24">
                        <c:v>45244</c:v>
                      </c:pt>
                      <c:pt idx="25">
                        <c:v>45245</c:v>
                      </c:pt>
                      <c:pt idx="26">
                        <c:v>45246</c:v>
                      </c:pt>
                      <c:pt idx="27">
                        <c:v>45247</c:v>
                      </c:pt>
                      <c:pt idx="28">
                        <c:v>45250</c:v>
                      </c:pt>
                      <c:pt idx="29">
                        <c:v>45251</c:v>
                      </c:pt>
                      <c:pt idx="30">
                        <c:v>45252</c:v>
                      </c:pt>
                      <c:pt idx="31">
                        <c:v>45254</c:v>
                      </c:pt>
                      <c:pt idx="32">
                        <c:v>45257</c:v>
                      </c:pt>
                      <c:pt idx="33">
                        <c:v>45258</c:v>
                      </c:pt>
                      <c:pt idx="34">
                        <c:v>45259</c:v>
                      </c:pt>
                      <c:pt idx="35">
                        <c:v>45260</c:v>
                      </c:pt>
                      <c:pt idx="36">
                        <c:v>45261</c:v>
                      </c:pt>
                      <c:pt idx="37">
                        <c:v>45264</c:v>
                      </c:pt>
                      <c:pt idx="38">
                        <c:v>45265</c:v>
                      </c:pt>
                      <c:pt idx="39">
                        <c:v>45266</c:v>
                      </c:pt>
                      <c:pt idx="40">
                        <c:v>45267</c:v>
                      </c:pt>
                      <c:pt idx="41">
                        <c:v>45268</c:v>
                      </c:pt>
                      <c:pt idx="42">
                        <c:v>45271</c:v>
                      </c:pt>
                      <c:pt idx="43">
                        <c:v>45272</c:v>
                      </c:pt>
                      <c:pt idx="44">
                        <c:v>45273</c:v>
                      </c:pt>
                      <c:pt idx="45">
                        <c:v>45274</c:v>
                      </c:pt>
                      <c:pt idx="46">
                        <c:v>45275</c:v>
                      </c:pt>
                      <c:pt idx="47">
                        <c:v>45278</c:v>
                      </c:pt>
                      <c:pt idx="48">
                        <c:v>45279</c:v>
                      </c:pt>
                      <c:pt idx="49">
                        <c:v>45280</c:v>
                      </c:pt>
                      <c:pt idx="50">
                        <c:v>45281</c:v>
                      </c:pt>
                      <c:pt idx="51">
                        <c:v>45282</c:v>
                      </c:pt>
                      <c:pt idx="52">
                        <c:v>45286</c:v>
                      </c:pt>
                      <c:pt idx="53">
                        <c:v>45287</c:v>
                      </c:pt>
                      <c:pt idx="54">
                        <c:v>45288</c:v>
                      </c:pt>
                      <c:pt idx="55">
                        <c:v>45289</c:v>
                      </c:pt>
                      <c:pt idx="56">
                        <c:v>45293</c:v>
                      </c:pt>
                      <c:pt idx="57">
                        <c:v>45294</c:v>
                      </c:pt>
                      <c:pt idx="58">
                        <c:v>45295</c:v>
                      </c:pt>
                      <c:pt idx="59">
                        <c:v>45296</c:v>
                      </c:pt>
                      <c:pt idx="60">
                        <c:v>45299</c:v>
                      </c:pt>
                      <c:pt idx="61">
                        <c:v>45300</c:v>
                      </c:pt>
                      <c:pt idx="62">
                        <c:v>45301</c:v>
                      </c:pt>
                      <c:pt idx="63">
                        <c:v>45302</c:v>
                      </c:pt>
                      <c:pt idx="64">
                        <c:v>45303</c:v>
                      </c:pt>
                      <c:pt idx="65">
                        <c:v>45307</c:v>
                      </c:pt>
                      <c:pt idx="66">
                        <c:v>45308</c:v>
                      </c:pt>
                      <c:pt idx="67">
                        <c:v>45309</c:v>
                      </c:pt>
                      <c:pt idx="68">
                        <c:v>45310</c:v>
                      </c:pt>
                      <c:pt idx="69">
                        <c:v>45313</c:v>
                      </c:pt>
                      <c:pt idx="70">
                        <c:v>45314</c:v>
                      </c:pt>
                      <c:pt idx="71">
                        <c:v>45315</c:v>
                      </c:pt>
                      <c:pt idx="72">
                        <c:v>45316</c:v>
                      </c:pt>
                      <c:pt idx="73">
                        <c:v>45317</c:v>
                      </c:pt>
                      <c:pt idx="74">
                        <c:v>45320</c:v>
                      </c:pt>
                      <c:pt idx="75">
                        <c:v>45321</c:v>
                      </c:pt>
                      <c:pt idx="76">
                        <c:v>45322</c:v>
                      </c:pt>
                      <c:pt idx="77">
                        <c:v>45323</c:v>
                      </c:pt>
                      <c:pt idx="78">
                        <c:v>45324</c:v>
                      </c:pt>
                      <c:pt idx="79">
                        <c:v>45327</c:v>
                      </c:pt>
                      <c:pt idx="80">
                        <c:v>45328</c:v>
                      </c:pt>
                      <c:pt idx="81">
                        <c:v>45329</c:v>
                      </c:pt>
                      <c:pt idx="82">
                        <c:v>45330</c:v>
                      </c:pt>
                      <c:pt idx="83">
                        <c:v>45331</c:v>
                      </c:pt>
                      <c:pt idx="84">
                        <c:v>45334</c:v>
                      </c:pt>
                      <c:pt idx="85">
                        <c:v>45335</c:v>
                      </c:pt>
                      <c:pt idx="86">
                        <c:v>45336</c:v>
                      </c:pt>
                      <c:pt idx="87">
                        <c:v>45337</c:v>
                      </c:pt>
                      <c:pt idx="88">
                        <c:v>45338</c:v>
                      </c:pt>
                      <c:pt idx="89">
                        <c:v>45342</c:v>
                      </c:pt>
                      <c:pt idx="90">
                        <c:v>45343</c:v>
                      </c:pt>
                      <c:pt idx="91">
                        <c:v>45344</c:v>
                      </c:pt>
                      <c:pt idx="92">
                        <c:v>45345</c:v>
                      </c:pt>
                      <c:pt idx="93">
                        <c:v>45348</c:v>
                      </c:pt>
                      <c:pt idx="94">
                        <c:v>45349</c:v>
                      </c:pt>
                      <c:pt idx="95">
                        <c:v>45350</c:v>
                      </c:pt>
                      <c:pt idx="96">
                        <c:v>45351</c:v>
                      </c:pt>
                      <c:pt idx="97">
                        <c:v>45352</c:v>
                      </c:pt>
                      <c:pt idx="98">
                        <c:v>45355</c:v>
                      </c:pt>
                      <c:pt idx="99">
                        <c:v>45356</c:v>
                      </c:pt>
                      <c:pt idx="100">
                        <c:v>45357</c:v>
                      </c:pt>
                      <c:pt idx="101">
                        <c:v>45358</c:v>
                      </c:pt>
                      <c:pt idx="102">
                        <c:v>45359</c:v>
                      </c:pt>
                      <c:pt idx="103">
                        <c:v>45362</c:v>
                      </c:pt>
                      <c:pt idx="104">
                        <c:v>45363</c:v>
                      </c:pt>
                      <c:pt idx="105">
                        <c:v>45364</c:v>
                      </c:pt>
                      <c:pt idx="106">
                        <c:v>45365</c:v>
                      </c:pt>
                      <c:pt idx="107">
                        <c:v>45366</c:v>
                      </c:pt>
                      <c:pt idx="108">
                        <c:v>45369</c:v>
                      </c:pt>
                      <c:pt idx="109">
                        <c:v>45370</c:v>
                      </c:pt>
                      <c:pt idx="110">
                        <c:v>45371</c:v>
                      </c:pt>
                      <c:pt idx="111">
                        <c:v>45372</c:v>
                      </c:pt>
                      <c:pt idx="112">
                        <c:v>45373</c:v>
                      </c:pt>
                      <c:pt idx="113">
                        <c:v>45376</c:v>
                      </c:pt>
                      <c:pt idx="114">
                        <c:v>45377</c:v>
                      </c:pt>
                      <c:pt idx="115">
                        <c:v>45378</c:v>
                      </c:pt>
                      <c:pt idx="116">
                        <c:v>45379</c:v>
                      </c:pt>
                      <c:pt idx="117">
                        <c:v>45383</c:v>
                      </c:pt>
                      <c:pt idx="118">
                        <c:v>45384</c:v>
                      </c:pt>
                      <c:pt idx="119">
                        <c:v>45385</c:v>
                      </c:pt>
                      <c:pt idx="120">
                        <c:v>45386</c:v>
                      </c:pt>
                      <c:pt idx="121">
                        <c:v>45387</c:v>
                      </c:pt>
                      <c:pt idx="122">
                        <c:v>45390</c:v>
                      </c:pt>
                      <c:pt idx="123">
                        <c:v>45391</c:v>
                      </c:pt>
                      <c:pt idx="124">
                        <c:v>45392</c:v>
                      </c:pt>
                      <c:pt idx="125">
                        <c:v>45393</c:v>
                      </c:pt>
                      <c:pt idx="126">
                        <c:v>45394</c:v>
                      </c:pt>
                      <c:pt idx="127">
                        <c:v>45397</c:v>
                      </c:pt>
                      <c:pt idx="128">
                        <c:v>45398</c:v>
                      </c:pt>
                      <c:pt idx="129">
                        <c:v>45399</c:v>
                      </c:pt>
                      <c:pt idx="130">
                        <c:v>45400</c:v>
                      </c:pt>
                      <c:pt idx="131">
                        <c:v>45401</c:v>
                      </c:pt>
                      <c:pt idx="132">
                        <c:v>45404</c:v>
                      </c:pt>
                      <c:pt idx="133">
                        <c:v>45405</c:v>
                      </c:pt>
                      <c:pt idx="134">
                        <c:v>45406</c:v>
                      </c:pt>
                      <c:pt idx="135">
                        <c:v>45407</c:v>
                      </c:pt>
                      <c:pt idx="136">
                        <c:v>45408</c:v>
                      </c:pt>
                      <c:pt idx="137">
                        <c:v>45411</c:v>
                      </c:pt>
                      <c:pt idx="138">
                        <c:v>45412</c:v>
                      </c:pt>
                      <c:pt idx="139">
                        <c:v>45413</c:v>
                      </c:pt>
                      <c:pt idx="140">
                        <c:v>45414</c:v>
                      </c:pt>
                      <c:pt idx="141">
                        <c:v>45415</c:v>
                      </c:pt>
                      <c:pt idx="142">
                        <c:v>45418</c:v>
                      </c:pt>
                      <c:pt idx="143">
                        <c:v>45419</c:v>
                      </c:pt>
                      <c:pt idx="144">
                        <c:v>45420</c:v>
                      </c:pt>
                      <c:pt idx="145">
                        <c:v>45421</c:v>
                      </c:pt>
                      <c:pt idx="146">
                        <c:v>45422</c:v>
                      </c:pt>
                      <c:pt idx="147">
                        <c:v>45425</c:v>
                      </c:pt>
                      <c:pt idx="148">
                        <c:v>45426</c:v>
                      </c:pt>
                      <c:pt idx="149">
                        <c:v>45427</c:v>
                      </c:pt>
                      <c:pt idx="150">
                        <c:v>45428</c:v>
                      </c:pt>
                      <c:pt idx="151">
                        <c:v>45429</c:v>
                      </c:pt>
                      <c:pt idx="152">
                        <c:v>45432</c:v>
                      </c:pt>
                      <c:pt idx="153">
                        <c:v>45433</c:v>
                      </c:pt>
                      <c:pt idx="154">
                        <c:v>45434</c:v>
                      </c:pt>
                      <c:pt idx="155">
                        <c:v>45435</c:v>
                      </c:pt>
                      <c:pt idx="156">
                        <c:v>45436</c:v>
                      </c:pt>
                      <c:pt idx="157">
                        <c:v>45440</c:v>
                      </c:pt>
                      <c:pt idx="158">
                        <c:v>45441</c:v>
                      </c:pt>
                      <c:pt idx="159">
                        <c:v>45442</c:v>
                      </c:pt>
                      <c:pt idx="160">
                        <c:v>45443</c:v>
                      </c:pt>
                      <c:pt idx="161">
                        <c:v>45446</c:v>
                      </c:pt>
                      <c:pt idx="162">
                        <c:v>45447</c:v>
                      </c:pt>
                      <c:pt idx="163">
                        <c:v>45448</c:v>
                      </c:pt>
                      <c:pt idx="164">
                        <c:v>45449</c:v>
                      </c:pt>
                      <c:pt idx="165">
                        <c:v>45450</c:v>
                      </c:pt>
                      <c:pt idx="166">
                        <c:v>45453</c:v>
                      </c:pt>
                      <c:pt idx="167">
                        <c:v>45454</c:v>
                      </c:pt>
                      <c:pt idx="168">
                        <c:v>45455</c:v>
                      </c:pt>
                      <c:pt idx="169">
                        <c:v>45456</c:v>
                      </c:pt>
                      <c:pt idx="170">
                        <c:v>45457</c:v>
                      </c:pt>
                      <c:pt idx="171">
                        <c:v>45460</c:v>
                      </c:pt>
                      <c:pt idx="172">
                        <c:v>45461</c:v>
                      </c:pt>
                      <c:pt idx="173">
                        <c:v>45463</c:v>
                      </c:pt>
                      <c:pt idx="174">
                        <c:v>45464</c:v>
                      </c:pt>
                      <c:pt idx="175">
                        <c:v>45467</c:v>
                      </c:pt>
                      <c:pt idx="176">
                        <c:v>45468</c:v>
                      </c:pt>
                      <c:pt idx="177">
                        <c:v>45469</c:v>
                      </c:pt>
                      <c:pt idx="178">
                        <c:v>45470</c:v>
                      </c:pt>
                      <c:pt idx="179">
                        <c:v>45471</c:v>
                      </c:pt>
                      <c:pt idx="180">
                        <c:v>45474</c:v>
                      </c:pt>
                      <c:pt idx="181">
                        <c:v>45475</c:v>
                      </c:pt>
                      <c:pt idx="182">
                        <c:v>45476</c:v>
                      </c:pt>
                      <c:pt idx="183">
                        <c:v>45478</c:v>
                      </c:pt>
                      <c:pt idx="184">
                        <c:v>45481</c:v>
                      </c:pt>
                      <c:pt idx="185">
                        <c:v>45482</c:v>
                      </c:pt>
                      <c:pt idx="186">
                        <c:v>45483</c:v>
                      </c:pt>
                      <c:pt idx="187">
                        <c:v>45484</c:v>
                      </c:pt>
                      <c:pt idx="188">
                        <c:v>45485</c:v>
                      </c:pt>
                      <c:pt idx="189">
                        <c:v>45488</c:v>
                      </c:pt>
                      <c:pt idx="190">
                        <c:v>45489</c:v>
                      </c:pt>
                      <c:pt idx="191">
                        <c:v>45490</c:v>
                      </c:pt>
                      <c:pt idx="192">
                        <c:v>45491</c:v>
                      </c:pt>
                      <c:pt idx="193">
                        <c:v>45492</c:v>
                      </c:pt>
                      <c:pt idx="194">
                        <c:v>45495</c:v>
                      </c:pt>
                      <c:pt idx="195">
                        <c:v>45496</c:v>
                      </c:pt>
                      <c:pt idx="196">
                        <c:v>45497</c:v>
                      </c:pt>
                      <c:pt idx="197">
                        <c:v>45498</c:v>
                      </c:pt>
                      <c:pt idx="198">
                        <c:v>45499</c:v>
                      </c:pt>
                      <c:pt idx="199">
                        <c:v>45502</c:v>
                      </c:pt>
                      <c:pt idx="200">
                        <c:v>45503</c:v>
                      </c:pt>
                      <c:pt idx="201">
                        <c:v>45504</c:v>
                      </c:pt>
                      <c:pt idx="202">
                        <c:v>45505</c:v>
                      </c:pt>
                      <c:pt idx="203">
                        <c:v>45506</c:v>
                      </c:pt>
                      <c:pt idx="204">
                        <c:v>45509</c:v>
                      </c:pt>
                      <c:pt idx="205">
                        <c:v>45510</c:v>
                      </c:pt>
                      <c:pt idx="206">
                        <c:v>45511</c:v>
                      </c:pt>
                      <c:pt idx="207">
                        <c:v>45512</c:v>
                      </c:pt>
                      <c:pt idx="208">
                        <c:v>45513</c:v>
                      </c:pt>
                      <c:pt idx="209">
                        <c:v>45516</c:v>
                      </c:pt>
                      <c:pt idx="210">
                        <c:v>45517</c:v>
                      </c:pt>
                      <c:pt idx="211">
                        <c:v>45518</c:v>
                      </c:pt>
                      <c:pt idx="212">
                        <c:v>45519</c:v>
                      </c:pt>
                      <c:pt idx="213">
                        <c:v>45520</c:v>
                      </c:pt>
                      <c:pt idx="214">
                        <c:v>45523</c:v>
                      </c:pt>
                      <c:pt idx="215">
                        <c:v>45524</c:v>
                      </c:pt>
                      <c:pt idx="216">
                        <c:v>45525</c:v>
                      </c:pt>
                      <c:pt idx="217">
                        <c:v>45526</c:v>
                      </c:pt>
                      <c:pt idx="218">
                        <c:v>45527</c:v>
                      </c:pt>
                      <c:pt idx="219">
                        <c:v>45530</c:v>
                      </c:pt>
                      <c:pt idx="220">
                        <c:v>45531</c:v>
                      </c:pt>
                      <c:pt idx="221">
                        <c:v>45532</c:v>
                      </c:pt>
                      <c:pt idx="222">
                        <c:v>45533</c:v>
                      </c:pt>
                      <c:pt idx="223">
                        <c:v>45534</c:v>
                      </c:pt>
                      <c:pt idx="224">
                        <c:v>45538</c:v>
                      </c:pt>
                      <c:pt idx="225">
                        <c:v>45539</c:v>
                      </c:pt>
                      <c:pt idx="226">
                        <c:v>45540</c:v>
                      </c:pt>
                      <c:pt idx="227">
                        <c:v>45541</c:v>
                      </c:pt>
                      <c:pt idx="228">
                        <c:v>45544</c:v>
                      </c:pt>
                      <c:pt idx="229">
                        <c:v>45545</c:v>
                      </c:pt>
                      <c:pt idx="230">
                        <c:v>45546</c:v>
                      </c:pt>
                      <c:pt idx="231">
                        <c:v>45547</c:v>
                      </c:pt>
                      <c:pt idx="232">
                        <c:v>45548</c:v>
                      </c:pt>
                      <c:pt idx="233">
                        <c:v>45551</c:v>
                      </c:pt>
                      <c:pt idx="234">
                        <c:v>45552</c:v>
                      </c:pt>
                      <c:pt idx="235">
                        <c:v>45553</c:v>
                      </c:pt>
                      <c:pt idx="236">
                        <c:v>45554</c:v>
                      </c:pt>
                      <c:pt idx="237">
                        <c:v>45555</c:v>
                      </c:pt>
                      <c:pt idx="238">
                        <c:v>45558</c:v>
                      </c:pt>
                      <c:pt idx="239">
                        <c:v>45559</c:v>
                      </c:pt>
                      <c:pt idx="240">
                        <c:v>45560</c:v>
                      </c:pt>
                      <c:pt idx="241">
                        <c:v>45561</c:v>
                      </c:pt>
                      <c:pt idx="242">
                        <c:v>45562</c:v>
                      </c:pt>
                      <c:pt idx="243">
                        <c:v>45565</c:v>
                      </c:pt>
                      <c:pt idx="244">
                        <c:v>45566</c:v>
                      </c:pt>
                      <c:pt idx="245">
                        <c:v>45567</c:v>
                      </c:pt>
                      <c:pt idx="246">
                        <c:v>45568</c:v>
                      </c:pt>
                      <c:pt idx="247">
                        <c:v>45569</c:v>
                      </c:pt>
                      <c:pt idx="248">
                        <c:v>45572</c:v>
                      </c:pt>
                      <c:pt idx="249">
                        <c:v>45573</c:v>
                      </c:pt>
                      <c:pt idx="250">
                        <c:v>45574</c:v>
                      </c:pt>
                      <c:pt idx="251">
                        <c:v>45575</c:v>
                      </c:pt>
                    </c:numCache>
                  </c:numRef>
                </c:cat>
                <c:val>
                  <c:numRef>
                    <c:extLst>
                      <c:ext uri="{02D57815-91ED-43cb-92C2-25804820EDAC}">
                        <c15:formulaRef>
                          <c15:sqref>'Last Year Stock Graph'!$C$3:$C$254</c15:sqref>
                        </c15:formulaRef>
                      </c:ext>
                    </c:extLst>
                    <c:numCache>
                      <c:formatCode>General</c:formatCode>
                      <c:ptCount val="252"/>
                    </c:numCache>
                  </c:numRef>
                </c:val>
                <c:extLst>
                  <c:ext xmlns:c16="http://schemas.microsoft.com/office/drawing/2014/chart" uri="{C3380CC4-5D6E-409C-BE32-E72D297353CC}">
                    <c16:uniqueId val="{00000001-6143-469D-A6B2-869A654B4DBA}"/>
                  </c:ext>
                </c:extLst>
              </c15:ser>
            </c15:filteredAreaSeries>
          </c:ext>
        </c:extLst>
      </c:areaChart>
      <c:dateAx>
        <c:axId val="1434876032"/>
        <c:scaling>
          <c:orientation val="minMax"/>
        </c:scaling>
        <c:delete val="0"/>
        <c:axPos val="b"/>
        <c:numFmt formatCode="m/d/yyyy"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34874592"/>
        <c:crosses val="autoZero"/>
        <c:auto val="1"/>
        <c:lblOffset val="100"/>
        <c:baseTimeUnit val="days"/>
      </c:dateAx>
      <c:valAx>
        <c:axId val="1434874592"/>
        <c:scaling>
          <c:orientation val="minMax"/>
        </c:scaling>
        <c:delete val="0"/>
        <c:axPos val="l"/>
        <c:majorGridlines>
          <c:spPr>
            <a:ln w="9525" cap="flat" cmpd="sng" algn="ctr">
              <a:solidFill>
                <a:schemeClr val="lt1">
                  <a:lumMod val="95000"/>
                  <a:alpha val="10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34876032"/>
        <c:crosses val="autoZero"/>
        <c:crossBetween val="midCat"/>
      </c:valAx>
      <c:spPr>
        <a:noFill/>
        <a:ln>
          <a:noFill/>
        </a:ln>
        <a:effectLst/>
      </c:spPr>
    </c:plotArea>
    <c:plotVisOnly val="1"/>
    <c:dispBlanksAs val="zero"/>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10915</xdr:colOff>
      <xdr:row>1</xdr:row>
      <xdr:rowOff>12501</xdr:rowOff>
    </xdr:from>
    <xdr:to>
      <xdr:col>12</xdr:col>
      <xdr:colOff>89297</xdr:colOff>
      <xdr:row>21</xdr:row>
      <xdr:rowOff>89296</xdr:rowOff>
    </xdr:to>
    <xdr:graphicFrame macro="">
      <xdr:nvGraphicFramePr>
        <xdr:cNvPr id="2" name="Chart 1">
          <a:extLst>
            <a:ext uri="{FF2B5EF4-FFF2-40B4-BE49-F238E27FC236}">
              <a16:creationId xmlns:a16="http://schemas.microsoft.com/office/drawing/2014/main" id="{B833C154-32C6-09CA-CD63-FEAE10C5CF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2">
  <a r="1" c="252">
    <v t="i">0</v>
    <v t="i">1</v>
    <v t="i">2</v>
    <v t="i">5</v>
    <v t="i">6</v>
    <v t="i">7</v>
    <v t="i">8</v>
    <v t="i">9</v>
    <v t="i">12</v>
    <v t="i">13</v>
    <v t="i">14</v>
    <v t="i">15</v>
    <v t="i">16</v>
    <v t="i">19</v>
    <v t="i">20</v>
    <v t="i">21</v>
    <v t="i">22</v>
    <v t="i">23</v>
    <v t="i">26</v>
    <v t="i">27</v>
    <v t="i">28</v>
    <v t="i">29</v>
    <v t="i">30</v>
    <v t="i">33</v>
    <v t="i">34</v>
    <v t="i">35</v>
    <v t="i">36</v>
    <v t="i">37</v>
    <v t="i">40</v>
    <v t="i">41</v>
    <v t="i">42</v>
    <v t="i">44</v>
    <v t="i">47</v>
    <v t="i">48</v>
    <v t="i">49</v>
    <v t="i">50</v>
    <v t="i">51</v>
    <v t="i">54</v>
    <v t="i">55</v>
    <v t="i">56</v>
    <v t="i">57</v>
    <v t="i">58</v>
    <v t="i">61</v>
    <v t="i">62</v>
    <v t="i">63</v>
    <v t="i">64</v>
    <v t="i">65</v>
    <v t="i">68</v>
    <v t="i">69</v>
    <v t="i">70</v>
    <v t="i">71</v>
    <v t="i">72</v>
    <v t="i">76</v>
    <v t="i">77</v>
    <v t="i">78</v>
    <v t="i">79</v>
    <v t="i">83</v>
    <v t="i">84</v>
    <v t="i">85</v>
    <v t="i">86</v>
    <v t="i">89</v>
    <v t="i">90</v>
    <v t="i">91</v>
    <v t="i">92</v>
    <v t="i">93</v>
    <v t="i">97</v>
    <v t="i">98</v>
    <v t="i">99</v>
    <v t="i">100</v>
    <v t="i">103</v>
    <v t="i">104</v>
    <v t="i">105</v>
    <v t="i">106</v>
    <v t="i">107</v>
    <v t="i">110</v>
    <v t="i">111</v>
    <v t="i">112</v>
    <v t="i">113</v>
    <v t="i">114</v>
    <v t="i">117</v>
    <v t="i">118</v>
    <v t="i">119</v>
    <v t="i">120</v>
    <v t="i">121</v>
    <v t="i">124</v>
    <v t="i">125</v>
    <v t="i">126</v>
    <v t="i">127</v>
    <v t="i">128</v>
    <v t="i">132</v>
    <v t="i">133</v>
    <v t="i">134</v>
    <v t="i">135</v>
    <v t="i">138</v>
    <v t="i">139</v>
    <v t="i">140</v>
    <v t="i">141</v>
    <v t="i">142</v>
    <v t="i">145</v>
    <v t="i">146</v>
    <v t="i">147</v>
    <v t="i">148</v>
    <v t="i">149</v>
    <v t="i">152</v>
    <v t="i">153</v>
    <v t="i">154</v>
    <v t="i">155</v>
    <v t="i">156</v>
    <v t="i">159</v>
    <v t="i">160</v>
    <v t="i">161</v>
    <v t="i">162</v>
    <v t="i">163</v>
    <v t="i">166</v>
    <v t="i">167</v>
    <v t="i">168</v>
    <v t="i">169</v>
    <v t="i">173</v>
    <v t="i">174</v>
    <v t="i">175</v>
    <v t="i">176</v>
    <v t="i">177</v>
    <v t="i">180</v>
    <v t="i">181</v>
    <v t="i">182</v>
    <v t="i">183</v>
    <v t="i">184</v>
    <v t="i">187</v>
    <v t="i">188</v>
    <v t="i">189</v>
    <v t="i">190</v>
    <v t="i">191</v>
    <v t="i">194</v>
    <v t="i">195</v>
    <v t="i">196</v>
    <v t="i">197</v>
    <v t="i">198</v>
    <v t="i">201</v>
    <v t="i">202</v>
    <v t="i">203</v>
    <v t="i">204</v>
    <v t="i">205</v>
    <v t="i">208</v>
    <v t="i">209</v>
    <v t="i">210</v>
    <v t="i">211</v>
    <v t="i">212</v>
    <v t="i">215</v>
    <v t="i">216</v>
    <v t="i">217</v>
    <v t="i">218</v>
    <v t="i">219</v>
    <v t="i">222</v>
    <v t="i">223</v>
    <v t="i">224</v>
    <v t="i">225</v>
    <v t="i">226</v>
    <v t="i">230</v>
    <v t="i">231</v>
    <v t="i">232</v>
    <v t="i">233</v>
    <v t="i">236</v>
    <v t="i">237</v>
    <v t="i">238</v>
    <v t="i">239</v>
    <v t="i">240</v>
    <v t="i">243</v>
    <v t="i">244</v>
    <v t="i">245</v>
    <v t="i">246</v>
    <v t="i">247</v>
    <v t="i">250</v>
    <v t="i">251</v>
    <v t="i">253</v>
    <v t="i">254</v>
    <v t="i">257</v>
    <v t="i">258</v>
    <v t="i">259</v>
    <v t="i">260</v>
    <v t="i">261</v>
    <v t="i">264</v>
    <v t="i">265</v>
    <v t="i">266</v>
    <v t="i">268</v>
    <v t="i">271</v>
    <v t="i">272</v>
    <v t="i">273</v>
    <v t="i">274</v>
    <v t="i">275</v>
    <v t="i">278</v>
    <v t="i">279</v>
    <v t="i">280</v>
    <v t="i">281</v>
    <v t="i">282</v>
    <v t="i">285</v>
    <v t="i">286</v>
    <v t="i">287</v>
    <v t="i">288</v>
    <v t="i">289</v>
    <v t="i">292</v>
    <v t="i">293</v>
    <v t="i">294</v>
    <v t="i">295</v>
    <v t="i">296</v>
    <v t="i">299</v>
    <v t="i">300</v>
    <v t="i">301</v>
    <v t="i">302</v>
    <v t="i">303</v>
    <v t="i">306</v>
    <v t="i">307</v>
    <v t="i">308</v>
    <v t="i">309</v>
    <v t="i">310</v>
    <v t="i">313</v>
    <v t="i">314</v>
    <v t="i">315</v>
    <v t="i">316</v>
    <v t="i">317</v>
    <v t="i">320</v>
    <v t="i">321</v>
    <v t="i">322</v>
    <v t="i">323</v>
    <v t="i">324</v>
    <v t="i">328</v>
    <v t="i">329</v>
    <v t="i">330</v>
    <v t="i">331</v>
    <v t="i">334</v>
    <v t="i">335</v>
    <v t="i">336</v>
    <v t="i">337</v>
    <v t="i">338</v>
    <v t="i">341</v>
    <v t="i">342</v>
    <v t="i">343</v>
    <v t="i">344</v>
    <v t="i">345</v>
    <v t="i">348</v>
    <v t="i">349</v>
    <v t="i">350</v>
    <v t="i">351</v>
    <v t="i">352</v>
    <v t="i">355</v>
    <v t="i">356</v>
    <v t="i">357</v>
    <v t="i">358</v>
    <v t="i">359</v>
    <v t="i">362</v>
    <v t="i">363</v>
    <v t="i">364</v>
    <v t="i">365</v>
  </a>
  <a r="1" c="252">
    <v>332.42</v>
    <v>331.16</v>
    <v>327.73</v>
    <v>332.64</v>
    <v>332.06</v>
    <v>330.11</v>
    <v>331.32</v>
    <v>326.67</v>
    <v>329.32</v>
    <v>330.53</v>
    <v>340.67</v>
    <v>327.89</v>
    <v>329.81</v>
    <v>337.31</v>
    <v>338.11</v>
    <v>346.07</v>
    <v>348.32</v>
    <v>352.8</v>
    <v>356.53</v>
    <v>360.53</v>
    <v>363.2</v>
    <v>360.69</v>
    <v>369.67</v>
    <v>366.68</v>
    <v>370.27</v>
    <v>369.67</v>
    <v>376.17</v>
    <v>369.85</v>
    <v>377.44</v>
    <v>373.07</v>
    <v>377.85</v>
    <v>377.43</v>
    <v>378.61</v>
    <v>382.7</v>
    <v>378.85</v>
    <v>378.91</v>
    <v>374.51</v>
    <v>369.14</v>
    <v>372.52</v>
    <v>368.8</v>
    <v>370.95</v>
    <v>374.23</v>
    <v>371.3</v>
    <v>374.38</v>
    <v>374.37</v>
    <v>365.93</v>
    <v>370.73</v>
    <v>372.65</v>
    <v>373.26</v>
    <v>370.62</v>
    <v>373.54</v>
    <v>374.58</v>
    <v>374.66</v>
    <v>374.07</v>
    <v>375.28</v>
    <v>376.04</v>
    <v>370.87</v>
    <v>370.6</v>
    <v>367.94</v>
    <v>367.75</v>
    <v>374.69</v>
    <v>375.79</v>
    <v>382.77</v>
    <v>384.63</v>
    <v>388.47</v>
    <v>390.27</v>
    <v>389.47</v>
    <v>393.87</v>
    <v>398.67</v>
    <v>396.51</v>
    <v>398.9</v>
    <v>402.56</v>
    <v>404.87</v>
    <v>403.93</v>
    <v>409.72</v>
    <v>408.59</v>
    <v>397.58</v>
    <v>403.78</v>
    <v>411.22</v>
    <v>405.65</v>
    <v>405.49</v>
    <v>414.05</v>
    <v>414.11</v>
    <v>420.55</v>
    <v>415.26</v>
    <v>406.32</v>
    <v>409.49</v>
    <v>406.56</v>
    <v>404.06</v>
    <v>402.79</v>
    <v>402.18</v>
    <v>411.65</v>
    <v>410.34</v>
    <v>407.54</v>
    <v>407.48</v>
    <v>407.72</v>
    <v>413.64</v>
    <v>415.5</v>
    <v>414.92</v>
    <v>402.65</v>
    <v>402.09</v>
    <v>409.14</v>
    <v>406.22</v>
    <v>404.52</v>
    <v>415.28</v>
    <v>415.1</v>
    <v>425.22</v>
    <v>416.42</v>
    <v>417.32</v>
    <v>421.41</v>
    <v>425.23</v>
    <v>429.37</v>
    <v>428.74</v>
    <v>422.86</v>
    <v>421.65</v>
    <v>421.43</v>
    <v>420.72</v>
    <v>424.57</v>
    <v>421.44</v>
    <v>420.45</v>
    <v>417.88</v>
    <v>425.52</v>
    <v>424.59</v>
    <v>426.28</v>
    <v>423.26</v>
    <v>427.93</v>
    <v>421.9</v>
    <v>413.64</v>
    <v>414.58</v>
    <v>411.84</v>
    <v>404.27</v>
    <v>399.12</v>
    <v>400.96</v>
    <v>407.57</v>
    <v>409.06</v>
    <v>399.04</v>
    <v>406.32</v>
    <v>402.25</v>
    <v>389.33</v>
    <v>394.94</v>
    <v>397.84</v>
    <v>406.66</v>
    <v>413.54</v>
    <v>409.34</v>
    <v>410.54</v>
    <v>412.32</v>
    <v>414.74</v>
    <v>413.72</v>
    <v>416.56</v>
    <v>423.08</v>
    <v>420.99</v>
    <v>420.21</v>
    <v>425.34</v>
    <v>429.04</v>
    <v>430.52</v>
    <v>427</v>
    <v>430.16</v>
    <v>430.32</v>
    <v>429.17</v>
    <v>414.67</v>
    <v>415.13</v>
    <v>413.52</v>
    <v>416.07</v>
    <v>424.01</v>
    <v>424.52</v>
    <v>423.85</v>
    <v>427.87</v>
    <v>432.68</v>
    <v>441.06</v>
    <v>441.58</v>
    <v>442.57</v>
    <v>448.37</v>
    <v>446.34</v>
    <v>445.7</v>
    <v>449.78</v>
    <v>447.67</v>
    <v>450.95</v>
    <v>452.16</v>
    <v>452.85</v>
    <v>446.95</v>
    <v>456.73</v>
    <v>459.28</v>
    <v>460.77</v>
    <v>467.56</v>
    <v>466.24</v>
    <v>459.54</v>
    <v>466.25</v>
    <v>454.7</v>
    <v>453.55</v>
    <v>453.96</v>
    <v>449.52</v>
    <v>443.52</v>
    <v>440.37</v>
    <v>437.11</v>
    <v>442.94</v>
    <v>444.85</v>
    <v>428.9</v>
    <v>418.4</v>
    <v>425.27</v>
    <v>426.73</v>
    <v>422.92</v>
    <v>418.35</v>
    <v>417.11</v>
    <v>408.49</v>
    <v>395.15</v>
    <v>399.61</v>
    <v>398.43</v>
    <v>402.69</v>
    <v>406.02</v>
    <v>406.81</v>
    <v>414.01</v>
    <v>416.86</v>
    <v>421.03</v>
    <v>418.47</v>
    <v>421.53</v>
    <v>424.8</v>
    <v>424.14</v>
    <v>415.55</v>
    <v>416.79</v>
    <v>413.49</v>
    <v>413.84</v>
    <v>410.6</v>
    <v>413.12</v>
    <v>417.14</v>
    <v>409.44</v>
    <v>408.9</v>
    <v>408.39</v>
    <v>401.7</v>
    <v>405.72</v>
    <v>414.2</v>
    <v>423.04</v>
    <v>427</v>
    <v>430.59</v>
    <v>431.34</v>
    <v>435.15</v>
    <v>430.81</v>
    <v>438.69</v>
    <v>435.27</v>
    <v>433.51</v>
    <v>429.17</v>
    <v>432.11</v>
    <v>431.31</v>
    <v>428.02</v>
    <v>430.3</v>
    <v>420.69</v>
    <v>417.13</v>
    <v>416.54</v>
    <v>416.06</v>
    <v>409.54</v>
    <v>414.71</v>
    <v>417.46</v>
    <v>415.84</v>
  </a>
</arrayData>
</file>

<file path=xl/richData/rdrichvalue.xml><?xml version="1.0" encoding="utf-8"?>
<rvData xmlns="http://schemas.microsoft.com/office/spreadsheetml/2017/richdata" count="1838">
  <rv s="0">
    <v>https://www.bing.com/financeapi/forcetrigger?t=a1mou2&amp;q=XNAS%3aAAPL&amp;form=skydnc</v>
    <v>Learn more on Bing</v>
  </rv>
  <rv s="1">
    <v>en-US</v>
    <v>a1mou2</v>
    <v>268435456</v>
    <v>1</v>
    <v>Powered by Refinitiv</v>
    <v>0</v>
    <v>APPLE INC. (XNAS:AAPL)</v>
    <v>2</v>
    <v>3</v>
    <v>Finance</v>
    <v>4</v>
    <v>237.23</v>
    <v>164.07499999999999</v>
    <v>1.2373000000000001</v>
    <v>-1.49</v>
    <v>4.3969999999999999E-3</v>
    <v>-6.5049999999999995E-3</v>
    <v>1.0005999999999999</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15 Pro, iPhone 15, iPhone 14, iPhone 13, MacBook Air, MacBook Pro, iMac, Mac mini, Mac Studio, Mac Pro, and others. It also provides DarwinAI, which specializes in visual quality inspection using its Explainable AI platform.</v>
    <v>161000</v>
    <v>Nasdaq Stock Market</v>
    <v>XNAS</v>
    <v>XNAS</v>
    <v>One Apple Park Way, CUPERTINO, CA, 95014 US</v>
    <v>229.41</v>
    <v>Computers, Phones &amp; Household Electronics</v>
    <v>Stock</v>
    <v>45576.871390312503</v>
    <v>0</v>
    <v>227.34</v>
    <v>3459702057000</v>
    <v>APPLE INC.</v>
    <v>APPLE INC.</v>
    <v>229.3</v>
    <v>34.872599999999998</v>
    <v>229.04</v>
    <v>227.55</v>
    <v>228.5506</v>
    <v>15204140000</v>
    <v>AAPL</v>
    <v>APPLE INC. (XNAS:AAPL)</v>
    <v>31292573</v>
    <v>56097451</v>
    <v>1977</v>
  </rv>
  <rv s="2">
    <v>1</v>
  </rv>
  <rv s="0">
    <v>http://en.wikipedia.org/wiki/Public_domain</v>
    <v>Public domain</v>
  </rv>
  <rv s="0">
    <v>https://en.wikipedia.org/wiki/Microsoft</v>
    <v>Wikipedia</v>
  </rv>
  <rv s="3">
    <v>3</v>
    <v>4</v>
  </rv>
  <rv s="4">
    <v>9</v>
    <v>https://www.bing.com/th?id=AMMS_e6e837c7bf3a77408619758b7447855a&amp;qlt=95</v>
    <v>5</v>
    <v>0</v>
    <v>https://www.bing.com/images/search?form=xlimg&amp;q=microsoft</v>
    <v>Image of MICROSOFT CORPORATION</v>
  </rv>
  <rv s="0">
    <v>https://www.bing.com/financeapi/forcetrigger?t=a1xzim&amp;q=XNAS%3aMSFT&amp;form=skydnc</v>
    <v>Learn more on Bing</v>
  </rv>
  <rv s="5">
    <v>en-US</v>
    <v>a1xzim</v>
    <v>268435456</v>
    <v>1</v>
    <v>Powered by Refinitiv</v>
    <v>5</v>
    <v>MICROSOFT CORPORATION (XNAS:MSFT)</v>
    <v>7</v>
    <v>8</v>
    <v>Finance</v>
    <v>4</v>
    <v>468.35</v>
    <v>324.39</v>
    <v>0.89829999999999999</v>
    <v>0.48</v>
    <v>-1.6329999999999999E-3</v>
    <v>1.1540000000000001E-3</v>
    <v>-0.68</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98052-6399 US</v>
    <v>417.13</v>
    <v>6</v>
    <v>Software &amp; IT Services</v>
    <v>Stock</v>
    <v>45576.87114575156</v>
    <v>7</v>
    <v>413.25</v>
    <v>3094522796480</v>
    <v>MICROSOFT CORPORATION</v>
    <v>MICROSOFT CORPORATION</v>
    <v>416.13499999999999</v>
    <v>35.281700000000001</v>
    <v>415.84</v>
    <v>416.32</v>
    <v>415.64</v>
    <v>7433039000</v>
    <v>MSFT</v>
    <v>MICROSOFT CORPORATION (XNAS:MSFT)</v>
    <v>14111531</v>
    <v>18593912</v>
    <v>1993</v>
  </rv>
  <rv s="2">
    <v>8</v>
  </rv>
  <rv s="0">
    <v>https://www.bing.com/financeapi/forcetrigger?t=a1nhlh&amp;q=XNAS%3aAMZN&amp;form=skydnc</v>
    <v>Learn more on Bing</v>
  </rv>
  <rv s="1">
    <v>en-US</v>
    <v>a1nhlh</v>
    <v>268435456</v>
    <v>1</v>
    <v>Powered by Refinitiv</v>
    <v>0</v>
    <v>AMAZON.COM, INC. (XNAS:AMZN)</v>
    <v>2</v>
    <v>3</v>
    <v>Finance</v>
    <v>4</v>
    <v>201.2</v>
    <v>118.35</v>
    <v>1.1468</v>
    <v>2.17</v>
    <v>-4.237E-4</v>
    <v>1.1626000000000001E-2</v>
    <v>-0.08</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manufactures and sells electronic devices, including Kindle, Fire tablet, Fire TV, Echo, Ring, Blink, and eero, and it develops and produces media content. It serves developers and enterprises of all sizes, including start-ups, government agencies, and academic institutions, through AWS, which offers a broad set of on-demand technology services, including compute, storage, database, analytics, and machine learning, and other services.</v>
    <v>1532000</v>
    <v>Nasdaq Stock Market</v>
    <v>XNAS</v>
    <v>XNAS</v>
    <v>410 Terry Ave N, SEATTLE, WA, 98109 US</v>
    <v>189.92840000000001</v>
    <v>Diversified Retail</v>
    <v>Stock</v>
    <v>45576.871345705469</v>
    <v>10</v>
    <v>186.3</v>
    <v>1981773527400</v>
    <v>AMAZON.COM, INC.</v>
    <v>AMAZON.COM, INC.</v>
    <v>186.63</v>
    <v>45.344799999999999</v>
    <v>186.65</v>
    <v>188.82</v>
    <v>188.74</v>
    <v>10495570000</v>
    <v>AMZN</v>
    <v>AMAZON.COM, INC. (XNAS:AMZN)</v>
    <v>25631121</v>
    <v>36428989</v>
    <v>1996</v>
  </rv>
  <rv s="2">
    <v>11</v>
  </rv>
  <rv s="0">
    <v>https://www.bing.com/financeapi/forcetrigger?t=a1yv52&amp;q=XNAS%3aNVDA&amp;form=skydnc</v>
    <v>Learn more on Bing</v>
  </rv>
  <rv s="1">
    <v>en-US</v>
    <v>a1yv52</v>
    <v>268435456</v>
    <v>1</v>
    <v>Powered by Refinitiv</v>
    <v>0</v>
    <v>NVIDIA CORPORATION (XNAS:NVDA)</v>
    <v>2</v>
    <v>3</v>
    <v>Finance</v>
    <v>4</v>
    <v>140.76</v>
    <v>39.229999999999997</v>
    <v>1.6620999999999999</v>
    <v>-0.01</v>
    <v>-2.003E-3</v>
    <v>-7.4179999999999998E-5</v>
    <v>-0.27</v>
    <v>USD</v>
    <v>NVIDIA Corporation is a full-stack computing infrastructure company. The Company accelerates computing to help solve the computational problems. The Company’s segments include Compute &amp; Networking and Graphics. Compute &amp; Networking segment includes its data center accelerated computing platform; networking; automotive artificial intelligence (AI), cockpit, autonomous driving development agreements and autonomous vehicle solutions; electric vehicle computing platforms; NVIDIA AI Enterprise and other software.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29600</v>
    <v>Nasdaq Stock Market</v>
    <v>XNAS</v>
    <v>XNAS</v>
    <v>2788 San Tomas Expressway, SANTA CLARA, CA, 95051 US</v>
    <v>135.78</v>
    <v>Semiconductors &amp; Semiconductor Equipment</v>
    <v>Stock</v>
    <v>45576.871385358594</v>
    <v>13</v>
    <v>133.66</v>
    <v>3306644000000</v>
    <v>NVIDIA CORPORATION</v>
    <v>NVIDIA CORPORATION</v>
    <v>134.01</v>
    <v>63.318399999999997</v>
    <v>134.81</v>
    <v>134.80000000000001</v>
    <v>134.53</v>
    <v>24530000000</v>
    <v>NVDA</v>
    <v>NVIDIA CORPORATION (XNAS:NVDA)</v>
    <v>169402159</v>
    <v>291289380</v>
    <v>1998</v>
  </rv>
  <rv s="2">
    <v>14</v>
  </rv>
  <rv s="0">
    <v>https://www.bing.com/financeapi/forcetrigger?t=a1u3p2&amp;q=XNAS%3aGOOG&amp;form=skydnc</v>
    <v>Learn more on Bing</v>
  </rv>
  <rv s="1">
    <v>en-US</v>
    <v>a1u3p2</v>
    <v>268435456</v>
    <v>1</v>
    <v>Powered by Refinitiv</v>
    <v>0</v>
    <v>ALPHABET INC. (XNAS:GOOG)</v>
    <v>2</v>
    <v>3</v>
    <v>Finance</v>
    <v>4</v>
    <v>193.31</v>
    <v>121.46</v>
    <v>1.0401</v>
    <v>1.34</v>
    <v>-2.4309999999999997E-4</v>
    <v>8.2120000000000005E-3</v>
    <v>-0.04</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cybersecurity, databases, analytics, and artificial intelligence (AI) offerings, including its AI infrastructure, Vertex AI platform, and Duet AI for Google Cloud. Google Workspace includes cloud-based communication and collaboration tools for enterprises, such as Calendar, Gmail, Docs, Drive, Meet and other enterprise services.</v>
    <v>179582</v>
    <v>Nasdaq Stock Market</v>
    <v>XNAS</v>
    <v>XNAS</v>
    <v>1600 Amphitheatre Parkway, MOUNTAIN VIEW, CA, 94043 US</v>
    <v>165.27</v>
    <v>Software &amp; IT Services</v>
    <v>Stock</v>
    <v>45576.87060430547</v>
    <v>16</v>
    <v>162.5</v>
    <v>2001348000000</v>
    <v>ALPHABET INC.</v>
    <v>ALPHABET INC.</v>
    <v>163.33000000000001</v>
    <v>23.403600000000001</v>
    <v>163.18</v>
    <v>164.52</v>
    <v>164.48</v>
    <v>12310000000</v>
    <v>GOOG</v>
    <v>ALPHABET INC. (XNAS:GOOG)</v>
    <v>10936517</v>
    <v>17727600</v>
    <v>2015</v>
  </rv>
  <rv s="2">
    <v>17</v>
  </rv>
  <rv s="0">
    <v>https://www.bing.com/financeapi/forcetrigger?t=a1slm7&amp;q=XNAS%3aMETA&amp;form=skydnc</v>
    <v>Learn more on Bing</v>
  </rv>
  <rv s="1">
    <v>en-US</v>
    <v>a1slm7</v>
    <v>268435456</v>
    <v>1</v>
    <v>Powered by Refinitiv</v>
    <v>0</v>
    <v>Meta Platforms, Inc. (XNAS:META)</v>
    <v>2</v>
    <v>3</v>
    <v>Finance</v>
    <v>4</v>
    <v>602.95000000000005</v>
    <v>279.40300000000002</v>
    <v>1.2136</v>
    <v>6.12</v>
    <v>-4.2040000000000003E-4</v>
    <v>1.0482999999999999E-2</v>
    <v>-0.248</v>
    <v>USD</v>
    <v>Meta Platforms, Inc. builds technology that helps people connect and share, find communities, and grow businesses. The Company’s products enable people to connect and share with friends and family through mobile devices, personal computers, virtual reality (VR) and mixed reality (MR) headsets, and wearables. It operates through two segments: Family of Apps (FoA) and Reality Labs (RL). The FoA segment includes Facebook, Instagram, Messenger, Threads and WhatsApp. The RL includes augmented, mixed and virtual reality related consumer hardware, software, and content. Instagram is a place where people and creators can connect and express themselves through photos, video, and private messaging, and discover and shop from their favorite businesses. Threads is an application for text-based updates and public conversations. Its RL product offerings in VR include Meta Quest devices, and software and content available through the Meta Quest Store, which enable a range of social experiences.</v>
    <v>70799</v>
    <v>Nasdaq Stock Market</v>
    <v>XNAS</v>
    <v>XNAS</v>
    <v>1 Meta Way, MENLO PARK, CA, 94025 US</v>
    <v>591.21</v>
    <v>Software &amp; IT Services</v>
    <v>Stock</v>
    <v>45576.87132008047</v>
    <v>19</v>
    <v>582.71</v>
    <v>1492465539150</v>
    <v>Meta Platforms, Inc.</v>
    <v>Meta Platforms, Inc.</v>
    <v>584.83000000000004</v>
    <v>29.439499999999999</v>
    <v>583.83000000000004</v>
    <v>589.95000000000005</v>
    <v>589.702</v>
    <v>2529817000</v>
    <v>META</v>
    <v>Meta Platforms, Inc. (XNAS:META)</v>
    <v>8552762</v>
    <v>12068966</v>
    <v>2004</v>
  </rv>
  <rv s="2">
    <v>20</v>
  </rv>
  <rv s="0">
    <v>https://www.bing.com/financeapi/forcetrigger?t=a1otrw&amp;q=XNYS%3aBRK.B&amp;form=skydnc</v>
    <v>Learn more on Bing</v>
  </rv>
  <rv s="1">
    <v>en-US</v>
    <v>a1otrw</v>
    <v>268435456</v>
    <v>1</v>
    <v>Powered by Refinitiv</v>
    <v>0</v>
    <v>BERKSHIRE HATHAWAY INC. (XNYS:BRK.B)</v>
    <v>2</v>
    <v>3</v>
    <v>Finance</v>
    <v>4</v>
    <v>484.82</v>
    <v>330.58</v>
    <v>0.87009999999999998</v>
    <v>5.24</v>
    <v>-3.4214000000000001E-2</v>
    <v>1.1517999999999999E-2</v>
    <v>-15.7455</v>
    <v>USD</v>
    <v>Berkshire Hathaway Inc. is a holding company owning subsidiaries engaged in various business activities. Its various business activities include insurance businesses conducted on both a primary basis and a reinsurance basis. Its segments include Insurance; Railroad (BNSF); Berkshire Hathaway Energy (BHE); Pilot Travel Centers (PTC); Manufacturing; McLane Company (McLane), and Service and retailing. The Insurance segment includes GEICO, Berkshire Hathaway Primary Group and Berkshire Hathaway Reinsurance Group. The BNSF segment includes operation of railroad systems in North America through Burlington Northern Santa Fe, LLC. The BHE segment offers regulated electric and gas utilities. The Manufacturing segment manufacturers various products, including industrial, consumer and building products. The McLane segment is engaged in wholesale distribution of groceries and non-food items. The PTC segment is an operator of travel centers in North America and a marketer of wholesale fuel.</v>
    <v>396500</v>
    <v>New York Stock Exchange</v>
    <v>XNYS</v>
    <v>XNYS</v>
    <v>3555 Farnam Street, OMAHA, NE, 68131 US</v>
    <v>463.45</v>
    <v>Consumer Goods Conglomerates</v>
    <v>Stock</v>
    <v>45576.871184536722</v>
    <v>22</v>
    <v>455.9</v>
    <v>980435400000</v>
    <v>BERKSHIRE HATHAWAY INC.</v>
    <v>BERKSHIRE HATHAWAY INC.</v>
    <v>455.9</v>
    <v>14.6365</v>
    <v>454.93</v>
    <v>460.17</v>
    <v>444.46449999999999</v>
    <v>1436700</v>
    <v>BRK.B</v>
    <v>BERKSHIRE HATHAWAY INC. (XNYS:BRK.B)</v>
    <v>3236054</v>
    <v>3561966</v>
    <v>1998</v>
  </rv>
  <rv s="2">
    <v>23</v>
  </rv>
  <rv s="0">
    <v>https://www.bing.com/financeapi/forcetrigger?t=a24kar&amp;q=XNAS%3aTSLA&amp;form=skydnc</v>
    <v>Learn more on Bing</v>
  </rv>
  <rv s="1">
    <v>en-US</v>
    <v>a24kar</v>
    <v>268435456</v>
    <v>1</v>
    <v>Powered by Refinitiv</v>
    <v>0</v>
    <v>TESLA, INC. (XNAS:TSLA)</v>
    <v>2</v>
    <v>3</v>
    <v>Finance</v>
    <v>4</v>
    <v>271</v>
    <v>138.80250000000001</v>
    <v>2.2928999999999999</v>
    <v>-20.97</v>
    <v>-1.377E-3</v>
    <v>-8.7825E-2</v>
    <v>-0.3</v>
    <v>USD</v>
    <v>Tesla, Inc. designs, develops, manufactures, sells and leases high-performance fully electric vehicles and energy generation and storage systems, and offers services related to its products. The Company's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after-sales vehicle services, body shop and parts, paid supercharging, vehicle insurance and retail merchandise. Its consumer vehicles include the Model 3, Y, S, X and Cybertruck. The energy generation and storage segment includes the design, manufacture, installation, sales and leasing of solar energy generation and energy storage products and related services and sales of solar energy systems incentives. Its lithium-ion battery energy storage products include Powerwall and Megapack.</v>
    <v>140473</v>
    <v>Nasdaq Stock Market</v>
    <v>XNAS</v>
    <v>XNAS</v>
    <v>1 Tesla Road, AUSTIN, TX, 78725 US</v>
    <v>223.34</v>
    <v>Automobiles &amp; Auto Parts</v>
    <v>Stock</v>
    <v>45576.871352673435</v>
    <v>25</v>
    <v>214.38</v>
    <v>694606888800</v>
    <v>TESLA, INC.</v>
    <v>TESLA, INC.</v>
    <v>220.13</v>
    <v>67.118899999999996</v>
    <v>238.77</v>
    <v>217.8</v>
    <v>217.5</v>
    <v>3189196000</v>
    <v>TSLA</v>
    <v>TESLA, INC. (XNAS:TSLA)</v>
    <v>141670371</v>
    <v>78294007</v>
    <v>2024</v>
  </rv>
  <rv s="2">
    <v>26</v>
  </rv>
  <rv s="0">
    <v>https://www.bing.com/financeapi/forcetrigger?t=a24xlh&amp;q=XNYS%3aUNH&amp;form=skydnc</v>
    <v>Learn more on Bing</v>
  </rv>
  <rv s="1">
    <v>en-US</v>
    <v>a24xlh</v>
    <v>268435456</v>
    <v>1</v>
    <v>Powered by Refinitiv</v>
    <v>0</v>
    <v>UNITEDHEALTH GROUP INCORPORATED (XNYS:UNH)</v>
    <v>2</v>
    <v>3</v>
    <v>Finance</v>
    <v>4</v>
    <v>607.94000000000005</v>
    <v>436.38</v>
    <v>0.58560000000000001</v>
    <v>0.17</v>
    <v>7.5239999999999997E-4</v>
    <v>2.8439999999999997E-4</v>
    <v>0.45</v>
    <v>USD</v>
    <v>UnitedHealth Group Incorporated is a healthcare company. The Company has two businesses, Optum and UnitedHealthcare. Optum serves the health care marketplace, including patients and consumers, payers, care providers, employers, governments and life sciences companies. UnitedHealthcare offers a full range of health benefits designed to simplify the health care experience and make it more affordable for consumers to access care. UnitedHealthcare Employer &amp; Individual serves consumers and employers, ranging from sole proprietorships to large, multi-site and national employers and public sector employers. UnitedHealthcare Medicare &amp; Retirement delivers health and well-being benefits to seniors and other Medicare eligible consumers. The Company’s segments include Optum Health, Optum Insight, Optum Rx and UnitedHealthcare. UnitedHealthcare segment includes UnitedHealthcare Employer &amp; Individual, UnitedHealthcare Medicare &amp; Retirement and UnitedHealthcare Community &amp; State.</v>
    <v>440000</v>
    <v>New York Stock Exchange</v>
    <v>XNYS</v>
    <v>XNYS</v>
    <v>9900 BREN ROAD EAST, MINNETONKA, MN, 55343 US</v>
    <v>601.52250000000004</v>
    <v>Healthcare Providers &amp; Services</v>
    <v>Stock</v>
    <v>45576.867220763284</v>
    <v>28</v>
    <v>596.20000000000005</v>
    <v>552084039234</v>
    <v>UNITEDHEALTH GROUP INCORPORATED</v>
    <v>UNITEDHEALTH GROUP INCORPORATED</v>
    <v>596.49</v>
    <v>39.572299999999998</v>
    <v>597.70000000000005</v>
    <v>597.87</v>
    <v>598.5</v>
    <v>923418200</v>
    <v>UNH</v>
    <v>UNITEDHEALTH GROUP INCORPORATED (XNYS:UNH)</v>
    <v>1908698</v>
    <v>2931209</v>
    <v>2015</v>
  </rv>
  <rv s="2">
    <v>29</v>
  </rv>
  <rv s="0">
    <v>https://www.bing.com/financeapi/forcetrigger?t=a1waa2&amp;q=XNYS%3aJPM&amp;form=skydnc</v>
    <v>Learn more on Bing</v>
  </rv>
  <rv s="1">
    <v>en-US</v>
    <v>a1waa2</v>
    <v>268435456</v>
    <v>1</v>
    <v>Powered by Refinitiv</v>
    <v>0</v>
    <v>JPMORGAN CHASE &amp; CO. (XNYS:JPM)</v>
    <v>2</v>
    <v>3</v>
    <v>Finance</v>
    <v>4</v>
    <v>225.48</v>
    <v>135.19</v>
    <v>1.099</v>
    <v>9.44</v>
    <v>0</v>
    <v>4.4352999999999997E-2</v>
    <v>0</v>
    <v>USD</v>
    <v>JPMorgan Chase &amp; Co. is a financial holding company. It has four segments: Consumer &amp; Community Banking (CCB), Corporate &amp; Investment Bank (CIB), Commercial Banking (CB), and Asset &amp; Wealth Management (AWM). CCB segment offers products and services to consumers and small businesses through bank branches, ATMs, digital (including mobile and online) and telephone banking. CIB segment consists of banking and markets and securities services, and offers a suite of investment banking, market-making, prime brokerage, lending, and treasury and securities products and services to a global client base of corporations, investors, financial institutions, merchants, government and municipal entities. CB segment provides financial solutions, including lending, payments, investment banking and asset management products across three primary client segments: Middle Market Banking, Corporate Client Banking and Commercial Real Estate Banking. AWM segment offers investment and wealth management solutions.</v>
    <v>313206</v>
    <v>New York Stock Exchange</v>
    <v>XNYS</v>
    <v>XNYS</v>
    <v>383 Madison Avenue, NEW YORK, NY, 10179 US</v>
    <v>224.62989999999999</v>
    <v>Banking Services</v>
    <v>Stock</v>
    <v>45576.87114568281</v>
    <v>31</v>
    <v>215.16</v>
    <v>632423276200</v>
    <v>JPMORGAN CHASE &amp; CO.</v>
    <v>JPMORGAN CHASE &amp; CO.</v>
    <v>215.67</v>
    <v>12.3904</v>
    <v>212.84</v>
    <v>222.28</v>
    <v>222.29</v>
    <v>2845165000</v>
    <v>JPM</v>
    <v>JPMORGAN CHASE &amp; CO. (XNYS:JPM)</v>
    <v>18309981</v>
    <v>9663497</v>
    <v>1968</v>
  </rv>
  <rv s="2">
    <v>32</v>
  </rv>
  <rv s="0">
    <v>https://www.bing.com/financeapi/forcetrigger?t=a269ec&amp;q=XNYS%3aXOM&amp;form=skydnc</v>
    <v>Learn more on Bing</v>
  </rv>
  <rv s="1">
    <v>en-US</v>
    <v>a269ec</v>
    <v>268435456</v>
    <v>1</v>
    <v>Powered by Refinitiv</v>
    <v>0</v>
    <v>EXXON MOBIL CORPORATION (XNYS:XOM)</v>
    <v>2</v>
    <v>3</v>
    <v>Finance</v>
    <v>4</v>
    <v>126.34</v>
    <v>95.77</v>
    <v>0.87790000000000001</v>
    <v>0.47</v>
    <v>-4.8539999999999998E-4</v>
    <v>3.8169999999999996E-3</v>
    <v>-0.06</v>
    <v>USD</v>
    <v>Exxon Mobil Corporation is an international energy and petrochemical company. Its primary businesses include exploration for, and production of, crude oil and natural gas; manufacturing, transport and sale of crude oil, natural gas, petroleum products, petrochemicals, and a variety of specialty products; and pursuit of lower-emission business opportunities including carbon capture and storage, hydrogen, lower-emission fuels and lithium. The Upstream segment explores for and produces crude oil and natural gas. The Energy Products, Chemical Products and Specialty Products segments manufacture and sell petroleum products and petrochemicals. Energy Products include fuels, aromatics, and catalysts and licensing. Its Chemical Products consist of olefins, polyolefins, and intermediates. Its Specialty Products include finished lubricants, synthetics, and elastomers and resins. It also focuses on net-zero greenhouse gas emissions from its operated unconventional operations in the Permian Basin.</v>
    <v>62000</v>
    <v>New York Stock Exchange</v>
    <v>XNYS</v>
    <v>XNYS</v>
    <v>22777 SPRINGWOODS VILLAGE PARKWAY, SPRING, TX, 77389-1425 US</v>
    <v>124.0339</v>
    <v>Oil &amp; Gas</v>
    <v>Stock</v>
    <v>45576.867585832813</v>
    <v>34</v>
    <v>122.94</v>
    <v>549177845470</v>
    <v>EXXON MOBIL CORPORATION</v>
    <v>EXXON MOBIL CORPORATION</v>
    <v>123.1</v>
    <v>14.8146</v>
    <v>123.14</v>
    <v>123.61</v>
    <v>123.55</v>
    <v>4442827000</v>
    <v>XOM</v>
    <v>EXXON MOBIL CORPORATION (XNYS:XOM)</v>
    <v>8161866</v>
    <v>16138616</v>
    <v>1882</v>
  </rv>
  <rv s="2">
    <v>35</v>
  </rv>
  <rv s="0">
    <v>https://www.bing.com/financeapi/forcetrigger?t=a1w8ec&amp;q=XNYS%3aJNJ&amp;form=skydnc</v>
    <v>Learn more on Bing</v>
  </rv>
  <rv s="1">
    <v>en-US</v>
    <v>a1w8ec</v>
    <v>268435456</v>
    <v>1</v>
    <v>Powered by Refinitiv</v>
    <v>0</v>
    <v>JOHNSON &amp; JOHNSON (XNYS:JNJ)</v>
    <v>2</v>
    <v>3</v>
    <v>Finance</v>
    <v>4</v>
    <v>168.85</v>
    <v>143.13</v>
    <v>0.51780000000000004</v>
    <v>0.94</v>
    <v>-6.1929999999999998E-5</v>
    <v>5.8560000000000001E-3</v>
    <v>-0.01</v>
    <v>USD</v>
    <v>Johnson &amp; Johnson, through its subsidiaries, is engaged in the research and development, manufacture, and sale of a range of products in the healthcare field. The Company's primary focus is products related to human health and well-being. It operates through two segments: Innovative Medicine and MedTech. The Innovative Medicine segment is focused on various therapeutic areas, including immunology, infectious diseases, neuroscience, oncology, pulmonary hypertension, and cardiovascular and metabolic diseases. Products in this segment are distributed directly to retailers, wholesalers, distributors, hospitals, and healthcare professionals for prescription use. The MedTech segment includes a broad portfolio of products used in the orthopedic, surgery, interventional solutions, cardiovascular intervention, and vision fields. The MedTech segment also offers a commercially available intravascular lithotripsy (IVL) platform for coronary artery disease (CAD) and peripheral artery disease (PAD).</v>
    <v>131900</v>
    <v>New York Stock Exchange</v>
    <v>XNYS</v>
    <v>XNYS</v>
    <v>One Johnson &amp; Johnson Plaza, NEW BRUNSWICK, NJ, 08933 US</v>
    <v>162.66</v>
    <v>Pharmaceuticals</v>
    <v>Stock</v>
    <v>45576.870089953125</v>
    <v>37</v>
    <v>161.19999999999999</v>
    <v>388649543800</v>
    <v>JOHNSON &amp; JOHNSON</v>
    <v>JOHNSON &amp; JOHNSON</v>
    <v>162.18</v>
    <v>24.2286</v>
    <v>160.51</v>
    <v>161.44999999999999</v>
    <v>161.44999999999999</v>
    <v>2407244000</v>
    <v>JNJ</v>
    <v>JOHNSON &amp; JOHNSON (XNYS:JNJ)</v>
    <v>5252134</v>
    <v>5638019</v>
    <v>1887</v>
  </rv>
  <rv s="2">
    <v>38</v>
  </rv>
  <rv s="0">
    <v>https://www.bing.com/financeapi/forcetrigger?t=a256cw&amp;q=XNYS%3aV&amp;form=skydnc</v>
    <v>Learn more on Bing</v>
  </rv>
  <rv s="1">
    <v>en-US</v>
    <v>a256cw</v>
    <v>268435456</v>
    <v>1</v>
    <v>Powered by Refinitiv</v>
    <v>0</v>
    <v>VISA INC. (XNYS:V)</v>
    <v>2</v>
    <v>3</v>
    <v>Finance</v>
    <v>4</v>
    <v>293.07</v>
    <v>228.03</v>
    <v>0.95989999999999998</v>
    <v>0.32</v>
    <v>-1.44E-4</v>
    <v>1.1529999999999999E-3</v>
    <v>-0.04</v>
    <v>USD</v>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v>28800</v>
    <v>New York Stock Exchange</v>
    <v>XNYS</v>
    <v>XNYS</v>
    <v>P.O. Box 8999, SAN FRANCISCO, CA, 94128-8999 US</v>
    <v>278.8</v>
    <v>Software &amp; IT Services</v>
    <v>Stock</v>
    <v>45576.867265370311</v>
    <v>40</v>
    <v>275.37</v>
    <v>548887205530</v>
    <v>VISA INC.</v>
    <v>VISA INC.</v>
    <v>276.04000000000002</v>
    <v>29.742000000000001</v>
    <v>277.47000000000003</v>
    <v>277.79000000000002</v>
    <v>277.8</v>
    <v>1975907000</v>
    <v>V</v>
    <v>VISA INC. (XNYS:V)</v>
    <v>4745411</v>
    <v>7246231</v>
    <v>2007</v>
  </rv>
  <rv s="2">
    <v>41</v>
  </rv>
  <rv s="0">
    <v>https://www.bing.com/financeapi/forcetrigger?t=a1zsjc&amp;q=XNYS%3aPG&amp;form=skydnc</v>
    <v>Learn more on Bing</v>
  </rv>
  <rv s="1">
    <v>en-US</v>
    <v>a1zsjc</v>
    <v>268435456</v>
    <v>1</v>
    <v>Powered by Refinitiv</v>
    <v>0</v>
    <v>THE PROCTER &amp; GAMBLE COMPANY (XNYS:PG)</v>
    <v>2</v>
    <v>3</v>
    <v>Finance</v>
    <v>4</v>
    <v>177.94</v>
    <v>141.66</v>
    <v>0.40949999999999998</v>
    <v>2.14</v>
    <v>-1.9289999999999999E-3</v>
    <v>1.2666E-2</v>
    <v>-0.33</v>
    <v>USD</v>
    <v>The Procter &amp; Gamble Company is focused on providing branded consumer packaged goods to consumers across the world. The Company’s segments include Beauty, Grooming, Health Care, Fabric &amp; Home Care and Baby, Feminine &amp; Family Care. The Company’s products are sold in approximately 180 countries and territories primarily through mass merchandisers, e-commerce, including social commerce channels, grocery stores, membership club stores, drug stores, department stores, distributors, wholesalers, specialty beauty stores, including airport duty-free stores), high-frequency stores, pharmacies, electronics stores and professional channels. It also sells direct to individual consumers. It has operations in approximately 70 countries. It offers products under brands, such as Head &amp; Shoulders, Herbal Essences, Pantene, Rejoice, Olay, Old Spice, Safeguard, Secret, SK-II, Braun, Gillette, Venus, Crest, Oral-B, Ariel, Downy, Gain, Tide, Always, Always Discreet, Tampax, Bounty and others.</v>
    <v>108000</v>
    <v>New York Stock Exchange</v>
    <v>XNYS</v>
    <v>XNYS</v>
    <v>One Procter &amp; Gamble Plaza, CINCINNATI, OH, 45202 US</v>
    <v>171.41</v>
    <v>Personal &amp; Household Products &amp; Services</v>
    <v>Stock</v>
    <v>45576.870192453127</v>
    <v>43</v>
    <v>168.97</v>
    <v>402011541720</v>
    <v>THE PROCTER &amp; GAMBLE COMPANY</v>
    <v>THE PROCTER &amp; GAMBLE COMPANY</v>
    <v>169.46</v>
    <v>28.425000000000001</v>
    <v>168.95</v>
    <v>171.09</v>
    <v>170.76</v>
    <v>2349708000</v>
    <v>PG</v>
    <v>THE PROCTER &amp; GAMBLE COMPANY (XNYS:PG)</v>
    <v>6104132</v>
    <v>7295956</v>
    <v>1905</v>
  </rv>
  <rv s="2">
    <v>44</v>
  </rv>
  <rv s="0">
    <v>https://www.bing.com/financeapi/forcetrigger?t=a1nz8m&amp;q=XNAS%3aAVGO&amp;form=skydnc</v>
    <v>Learn more on Bing</v>
  </rv>
  <rv s="1">
    <v>en-US</v>
    <v>a1nz8m</v>
    <v>268435456</v>
    <v>1</v>
    <v>Powered by Refinitiv</v>
    <v>0</v>
    <v>BROADCOM INC. (XNAS:AVGO)</v>
    <v>2</v>
    <v>3</v>
    <v>Finance</v>
    <v>4</v>
    <v>186.42</v>
    <v>81.834000000000003</v>
    <v>1.1801999999999999</v>
    <v>-4.21</v>
    <v>-2.8649999999999999E-3</v>
    <v>-2.2671999999999998E-2</v>
    <v>-0.52</v>
    <v>USD</v>
    <v>Broadcom Inc. is a global technology company that designs, develops, and supplies a broad range of semiconductor, enterprise software and security solutions. The Company operates through two segments: semiconductor solutions and infrastructure software. The Company's semiconductor solutions segment includes all of its product lines and intellectual property (IP) licensing. It provides semiconductor solutions for managing the movement of data in data center, service provider and enterprise networking applications. Its infrastructure software segment includes its mainframe, distributed and cyber security solutions, and its fiber channel storage area networking (FC SAN) business. It provides a portfolio of software solutions that enables customers to plan, develop, automate, manage and secure applications across mainframe, distributed, mobile and cloud platforms. Its product portfolio serves markets, including cloud, data center, networking, broadband, wireless and enterprise software.</v>
    <v>20000</v>
    <v>Nasdaq Stock Market</v>
    <v>XNAS</v>
    <v>XNAS</v>
    <v>3421 Hillview Avenue, PALO ALTO, CA, 94304 US</v>
    <v>182.59</v>
    <v>Semiconductors &amp; Semiconductor Equipment</v>
    <v>Stock</v>
    <v>45576.871353645314</v>
    <v>46</v>
    <v>177.4</v>
    <v>847616132480</v>
    <v>BROADCOM INC.</v>
    <v>BROADCOM INC.</v>
    <v>181.14</v>
    <v>150.101</v>
    <v>185.69</v>
    <v>181.48</v>
    <v>180.96</v>
    <v>4670576000</v>
    <v>AVGO</v>
    <v>BROADCOM INC. (XNAS:AVGO)</v>
    <v>23034841</v>
    <v>30058706</v>
    <v>2018</v>
  </rv>
  <rv s="2">
    <v>47</v>
  </rv>
  <rv s="0">
    <v>https://www.bing.com/financeapi/forcetrigger?t=a1x8w7&amp;q=XNYS%3aMA&amp;form=skydnc</v>
    <v>Learn more on Bing</v>
  </rv>
  <rv s="1">
    <v>en-US</v>
    <v>a1x8w7</v>
    <v>268435456</v>
    <v>1</v>
    <v>Powered by Refinitiv</v>
    <v>0</v>
    <v>MASTERCARD INCORPORATED. (XNYS:MA)</v>
    <v>2</v>
    <v>3</v>
    <v>Finance</v>
    <v>4</v>
    <v>502.92</v>
    <v>359.77</v>
    <v>1.1027</v>
    <v>4.2300000000000004</v>
    <v>0</v>
    <v>8.4939999999999998E-3</v>
    <v>0</v>
    <v>USD</v>
    <v>Mastercard Incorporated is a technology company that connects consumers, financial institutions, merchants, governments and businesses across the world, enabling them to use electronic forms of payment. It allows users to make payments by creating a range of payment solutions and services using its brands: MasterCard, Maestro and Cirrus. It enables a variety of payments capabilities (including products and value-added services and solutions) over its multi-rail network among account holders, merchants, financial institutions, businesses, governments and others, offering customers one partner for their payment needs. Its products include consumer credit, consumer debit, prepaid, B2B accounts payable, commercial point of sale, disbursements and remittances, and others. It offers additional payment capabilities that include automated clearing house (ACH) transactions (both batch and real-time account-based payments). It also offers other services, such as cyber and intelligence solutions.</v>
    <v>33400</v>
    <v>New York Stock Exchange</v>
    <v>XNYS</v>
    <v>XNYS</v>
    <v>2000 Purchase St, PURCHASE, NY, 10577-2405 US</v>
    <v>502.92</v>
    <v>Software &amp; IT Services</v>
    <v>Stock</v>
    <v>45576.869451075778</v>
    <v>49</v>
    <v>496.46499999999997</v>
    <v>463996128750</v>
    <v>MASTERCARD INCORPORATED.</v>
    <v>MASTERCARD INCORPORATED.</v>
    <v>496.51</v>
    <v>38.358699999999999</v>
    <v>498.02</v>
    <v>502.25</v>
    <v>502.26</v>
    <v>923835000</v>
    <v>MA</v>
    <v>MASTERCARD INCORPORATED. (XNYS:MA)</v>
    <v>1919752</v>
    <v>2413027</v>
    <v>2001</v>
  </rv>
  <rv s="2">
    <v>50</v>
  </rv>
  <rv s="0">
    <v>https://www.bing.com/financeapi/forcetrigger?t=a1uj52&amp;q=XNYS%3aHD&amp;form=skydnc</v>
    <v>Learn more on Bing</v>
  </rv>
  <rv s="1">
    <v>en-US</v>
    <v>a1uj52</v>
    <v>268435456</v>
    <v>1</v>
    <v>Powered by Refinitiv</v>
    <v>0</v>
    <v>THE HOME DEPOT, INC. (XNYS:HD)</v>
    <v>2</v>
    <v>3</v>
    <v>Finance</v>
    <v>4</v>
    <v>420.03</v>
    <v>274.26</v>
    <v>1.0074000000000001</v>
    <v>1.84</v>
    <v>-4.8560000000000003E-5</v>
    <v>4.4879999999999998E-3</v>
    <v>-0.02</v>
    <v>USD</v>
    <v>The Home Depot, Inc. is a home improvement retailer. The Company offers a wide assortment of building materials, home improvement products, lawn and garden products, decor products, and facilities maintenance, repair, and operations products. It also provides various services, including home improvement installation services and tool and equipment rental. The Company operates approximately 2,335 stores located throughout the United States including the Commonwealth of Puerto Rico and the territories of the U.S. Virgin Islands and Guam, Canada, and Mexico. The Home Depot stores average approximately 104,000 square feet of enclosed space, with approximately 24,000 additional square feet of outside garden area. It also maintains a network of distribution and fulfillment centers, as well as various e-commerce websites in the United States, Canada, and Mexico. The Company serves two primary customer groups: do-it-yourself (DIY) Customers and Professional Customers (Pros).</v>
    <v>463100</v>
    <v>New York Stock Exchange</v>
    <v>XNYS</v>
    <v>XNYS</v>
    <v>2455 Paces Ferry Road, ATLANTA, GA, 30339 US</v>
    <v>413.14</v>
    <v>Specialty Retailers</v>
    <v>Stock</v>
    <v>45576.869619385936</v>
    <v>52</v>
    <v>408.84</v>
    <v>409038222120</v>
    <v>THE HOME DEPOT, INC.</v>
    <v>THE HOME DEPOT, INC.</v>
    <v>410.56</v>
    <v>27.709399999999999</v>
    <v>409.96</v>
    <v>411.8</v>
    <v>411.88</v>
    <v>993293400</v>
    <v>HD</v>
    <v>THE HOME DEPOT, INC. (XNYS:HD)</v>
    <v>2546600</v>
    <v>3249567</v>
    <v>1978</v>
  </rv>
  <rv s="2">
    <v>53</v>
  </rv>
  <rv s="0">
    <v>https://www.bing.com/financeapi/forcetrigger?t=a1qlz2&amp;q=XNYS%3aCVX&amp;form=skydnc</v>
    <v>Learn more on Bing</v>
  </rv>
  <rv s="1">
    <v>en-US</v>
    <v>a1qlz2</v>
    <v>268435456</v>
    <v>1</v>
    <v>Powered by Refinitiv</v>
    <v>0</v>
    <v>CHEVRON CORPORATION (XNYS:CVX)</v>
    <v>2</v>
    <v>3</v>
    <v>Finance</v>
    <v>4</v>
    <v>170.17</v>
    <v>135.3672</v>
    <v>1.0797000000000001</v>
    <v>0.8</v>
    <v>3.302E-4</v>
    <v>5.3109999999999997E-3</v>
    <v>0.05</v>
    <v>USD</v>
    <v>Chevron Corporation is an integrated energy company. The Company produces crude oil and natural gas; manufactures transportation fuels, lubricants, petrochemicals and additives; and develops technologies that enhance its business and the industry. The Company’s upstream operations consist primarily of exploring for, developing, producing and transporting crude oil and natural gas; liquefaction, transportation and regasification associated with liquefied natural gas (LNG); transporting crude oil by major international oil export pipelines; processing, transporting, storage and marketing of natural gas; carbon capture and storage; and a gas-to-liquids plant. The Company’s downstream operations consist primarily of refining of crude oil into petroleum products; marketing of crude oil, refined products, and lubricants; manufacturing and marketing of renewable fuels; transporting of crude oil and refined products by pipeline, marine vessel, motor equipment and rail car; and others.</v>
    <v>45600</v>
    <v>New York Stock Exchange</v>
    <v>XNYS</v>
    <v>XNYS</v>
    <v>5001 EXECUTIVE PARKWAY, SUITE 200, SAN RAMON, CA, 94583 US</v>
    <v>152.33000000000001</v>
    <v>Oil &amp; Gas</v>
    <v>Stock</v>
    <v>45576.86352525391</v>
    <v>55</v>
    <v>150.25</v>
    <v>276934612140</v>
    <v>CHEVRON CORPORATION</v>
    <v>CHEVRON CORPORATION</v>
    <v>150.38</v>
    <v>15.021699999999999</v>
    <v>150.62</v>
    <v>151.41999999999999</v>
    <v>151.47</v>
    <v>1828917000</v>
    <v>CVX</v>
    <v>CHEVRON CORPORATION (XNYS:CVX)</v>
    <v>5047259</v>
    <v>7857289</v>
    <v>1926</v>
  </rv>
  <rv s="2">
    <v>56</v>
  </rv>
  <rv s="0">
    <v>https://www.bing.com/financeapi/forcetrigger?t=a1xxmw&amp;q=XNYS%3aMRK&amp;form=skydnc</v>
    <v>Learn more on Bing</v>
  </rv>
  <rv s="1">
    <v>en-US</v>
    <v>a1xxmw</v>
    <v>268435456</v>
    <v>1</v>
    <v>Powered by Refinitiv</v>
    <v>0</v>
    <v>MERCK &amp; CO., INC. (XNYS:MRK)</v>
    <v>2</v>
    <v>3</v>
    <v>Finance</v>
    <v>4</v>
    <v>134.63</v>
    <v>99.14</v>
    <v>0.40329999999999999</v>
    <v>0.31</v>
    <v>-1.0020000000000001E-3</v>
    <v>2.8339999999999997E-3</v>
    <v>-0.11</v>
    <v>USD</v>
    <v>Merck &amp; Co., Inc. is a global health care company. It offers health solutions through its prescription medicines, including biologic therapies, vaccines and animal health products. Its Pharmaceutical segment includes human health pharmaceuticals and vaccine products. Human health pharmaceutical products include therapeutic and preventive agents, sold by prescription, for the treatment of human disorders. Its Animal Health segment discovers, develops, manufactures and markets a range of veterinary pharmaceutical and vaccine products and health management solutions and services, for the prevention, treatment and control of disease in all livestock and companion animal species. Its lead candidate, MK-6070, is a T-cell engager targeting delta-like ligand 3, an inhibitory canonical Notch ligand. Its lead candidate, Restoret, is an investigational, potentially first-in-class tetravalent, tri-specific antibody that acts as an agonist of the Wingless-related integration site signaling pathway.</v>
    <v>72000</v>
    <v>New York Stock Exchange</v>
    <v>XNYS</v>
    <v>XNYS</v>
    <v>126 East Lincoln Avenue, RAHWAY, NJ, 07065 US</v>
    <v>109.91500000000001</v>
    <v>Pharmaceuticals</v>
    <v>Stock</v>
    <v>45576.868579837501</v>
    <v>58</v>
    <v>107.9</v>
    <v>278093895390</v>
    <v>MERCK &amp; CO., INC.</v>
    <v>MERCK &amp; CO., INC.</v>
    <v>109.1</v>
    <v>20.355899999999998</v>
    <v>109.4</v>
    <v>109.71</v>
    <v>109.62</v>
    <v>2534809000</v>
    <v>MRK</v>
    <v>MERCK &amp; CO., INC. (XNYS:MRK)</v>
    <v>8569042</v>
    <v>9776851</v>
    <v>1970</v>
  </rv>
  <rv s="2">
    <v>59</v>
  </rv>
  <rv s="0">
    <v>https://www.bing.com/financeapi/forcetrigger?t=a1mpqh&amp;q=XNYS%3aABBV&amp;form=skydnc</v>
    <v>Learn more on Bing</v>
  </rv>
  <rv s="1">
    <v>en-US</v>
    <v>a1mpqh</v>
    <v>268435456</v>
    <v>1</v>
    <v>Powered by Refinitiv</v>
    <v>0</v>
    <v>ABBVIE INC. (XNYS:ABBV)</v>
    <v>2</v>
    <v>3</v>
    <v>Finance</v>
    <v>4</v>
    <v>199.95</v>
    <v>135.85</v>
    <v>0.61799999999999999</v>
    <v>-0.14000000000000001</v>
    <v>2.6259999999999999E-3</v>
    <v>-7.203E-4</v>
    <v>0.51</v>
    <v>USD</v>
    <v>AbbVie Inc. is a diversified research-based biopharmaceutical company engaged in the research and development, manufacturing, commercialization and sale of medicines and therapies. It offers a comprehensive product portfolio across Immunology, Oncology, Neuroscience, Eye Care, Aesthetics, and Other Specialties. Immunology includes Rheumatology, Dermatology, and Gastroenterology. Oncology includes Acute Myeloid Leukemia, Acute Lymphoblastic Leukemia, Chronic Lymphocytic Leukemia, Diffuse large B-cell lymphoma, and others. Neuroscience includes Parkinson's disease, Migraine, Movement Disorders, Psychiatric Disorders, and Alzheimer’s disease. Eye Care includes Chronic Dry Eye Disease, Glaucoma, Age-Related Retinal Diseases, and Refractive Disorders. Aesthetics includes Botox Cosmetic, The Juvederm Collection of Fillers, and others. It offers NX-13 for the treatment of ulcerative colitis (UC) and Crohn's disease (CD). It also offers CEL383 for the treatment of inflammatory bowel disease.</v>
    <v>50000</v>
    <v>New York Stock Exchange</v>
    <v>XNYS</v>
    <v>XNYS</v>
    <v>1 N Waukegan Rd, NORTH CHICAGO, IL, 60064 US</v>
    <v>195.2362</v>
    <v>Pharmaceuticals</v>
    <v>Stock</v>
    <v>45576.871049328125</v>
    <v>61</v>
    <v>193.58</v>
    <v>343041668240</v>
    <v>ABBVIE INC.</v>
    <v>ABBVIE INC.</v>
    <v>195</v>
    <v>64.979299999999995</v>
    <v>194.35</v>
    <v>194.21</v>
    <v>194.7</v>
    <v>1766344000</v>
    <v>ABBV</v>
    <v>ABBVIE INC. (XNYS:ABBV)</v>
    <v>2970937</v>
    <v>4517008</v>
    <v>2012</v>
  </rv>
  <rv s="2">
    <v>62</v>
  </rv>
  <rv s="0">
    <v>https://www.bing.com/financeapi/forcetrigger?t=axyhnm&amp;q=XNAS%3aPEP&amp;form=skydnc</v>
    <v>Learn more on Bing</v>
  </rv>
  <rv s="1">
    <v>en-US</v>
    <v>axyhnm</v>
    <v>268435456</v>
    <v>1</v>
    <v>Powered by Refinitiv</v>
    <v>0</v>
    <v>PEPSICO, INC. (XNAS:PEP)</v>
    <v>2</v>
    <v>3</v>
    <v>Finance</v>
    <v>4</v>
    <v>183.41</v>
    <v>157.43</v>
    <v>0.53890000000000005</v>
    <v>1.82</v>
    <v>-5.7200000000000003E-4</v>
    <v>1.0521000000000001E-2</v>
    <v>-0.1</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318000</v>
    <v>Nasdaq Stock Market</v>
    <v>XNAS</v>
    <v>XNAS</v>
    <v>700 ANDERSON HILL RD, PURCHASE, NY, 10577 US</v>
    <v>175.17500000000001</v>
    <v>Beverages</v>
    <v>Stock</v>
    <v>45576.868952870311</v>
    <v>64</v>
    <v>172.87</v>
    <v>239837397090</v>
    <v>PEPSICO, INC.</v>
    <v>PEPSICO, INC.</v>
    <v>174</v>
    <v>25.4939</v>
    <v>172.99</v>
    <v>174.81</v>
    <v>174.71</v>
    <v>1371989000</v>
    <v>PEP</v>
    <v>PEPSICO, INC. (XNAS:PEP)</v>
    <v>4715137</v>
    <v>5829695</v>
    <v>1986</v>
  </rv>
  <rv s="2">
    <v>65</v>
  </rv>
  <rv s="0">
    <v>https://www.bing.com/financeapi/forcetrigger?t=a1q6k2&amp;q=XNAS%3aCOST&amp;form=skydnc</v>
    <v>Learn more on Bing</v>
  </rv>
  <rv s="1">
    <v>en-US</v>
    <v>a1q6k2</v>
    <v>268435456</v>
    <v>1</v>
    <v>Powered by Refinitiv</v>
    <v>0</v>
    <v>COSTCO WHOLESALE CORPORATION (XNAS:COST)</v>
    <v>2</v>
    <v>3</v>
    <v>Finance</v>
    <v>4</v>
    <v>923.82989999999995</v>
    <v>528.21799999999996</v>
    <v>0.79590000000000005</v>
    <v>-4.5999999999999996</v>
    <v>-5.8489999999999996E-4</v>
    <v>-5.1480000000000007E-3</v>
    <v>-0.52</v>
    <v>USD</v>
    <v>Costco Wholesale Corporation operates membership warehouses and e-commerce websites. The Company operates 861 warehouses, including 591 in the United States and Puerto Rico, 107 in Canada, 40 in Mexico, 33 in Japan, 29 in the United Kingdom, 18 in Korea, 15 in Australia, 14 in Taiwan, five in China, four in Spain, two in France, and one each in Iceland, New Zealand and Sweden. It also operates e-commerce sites in the United States, Canada, the United Kingdom, Mexico, Korea, Taiwan, Japan and Australia. It provides a wide selection of merchandise, convenience of specialty departments and exclusive member services. It operates through three segments: United States Operations, Canadian Operations, and Other International Operations. The Company offers merchandise categories (foods and sundries, non-foods, and fresh foods), warehouse ancillary (gasoline, pharmacy, optical, food court, hearing aids and tire installation) and other businesses (e-commerce, business centers, travel and other).</v>
    <v>333000</v>
    <v>Nasdaq Stock Market</v>
    <v>XNAS</v>
    <v>XNAS</v>
    <v>999 Lake Dr, ISSAQUAH, WA, 98027- US</v>
    <v>894.5</v>
    <v>Diversified Retail</v>
    <v>Stock</v>
    <v>45576.871189039062</v>
    <v>67</v>
    <v>885.50009999999997</v>
    <v>393905633705</v>
    <v>COSTCO WHOLESALE CORPORATION</v>
    <v>COSTCO WHOLESALE CORPORATION</v>
    <v>894.5</v>
    <v>53.95</v>
    <v>893.63</v>
    <v>889.03</v>
    <v>888.51</v>
    <v>443073500</v>
    <v>COST</v>
    <v>COSTCO WHOLESALE CORPORATION (XNAS:COST)</v>
    <v>1489399</v>
    <v>1955286</v>
    <v>1987</v>
  </rv>
  <rv s="2">
    <v>68</v>
  </rv>
  <rv s="0">
    <v>http://es.wikipedia.org/wiki/Adobe_(empresa)</v>
    <v>Wikipedia</v>
  </rv>
  <rv s="3">
    <v>3</v>
    <v>70</v>
  </rv>
  <rv s="4">
    <v>9</v>
    <v>https://www.bing.com/th?id=AMMS_503c684ccc667ad525fe1d703881df2c&amp;qlt=95</v>
    <v>71</v>
    <v>0</v>
    <v>https://www.bing.com/images/search?form=xlimg&amp;q=adobe+systems</v>
    <v>Image of ADOBE INC.</v>
  </rv>
  <rv s="0">
    <v>https://www.bing.com/financeapi/forcetrigger?t=a1mv7w&amp;q=XNAS%3aADBE&amp;form=skydnc</v>
    <v>Learn more on Bing</v>
  </rv>
  <rv s="5">
    <v>en-US</v>
    <v>a1mv7w</v>
    <v>268435456</v>
    <v>1</v>
    <v>Powered by Refinitiv</v>
    <v>5</v>
    <v>ADOBE INC. (XNAS:ADBE)</v>
    <v>7</v>
    <v>8</v>
    <v>Finance</v>
    <v>4</v>
    <v>638.25</v>
    <v>433.97</v>
    <v>1.292</v>
    <v>-8.15</v>
    <v>-3.4309999999999999E-4</v>
    <v>-1.6184E-2</v>
    <v>-0.17</v>
    <v>USD</v>
    <v>Adobe Inc is a United States-based global technology company. The Company's products, services and solutions are used around the world to imagine, create, manage, deliver, measure, optimize and engage with content across surfaces and fuel digital experiences. Its segments include digital media, digital experience, and publishing and advertising. The digital media segment is centered around Adobe Creative Cloud and Adobe Document Cloud, which include Adobe Express, Adobe Firefly, Photoshop and other products, offering a variety of tools for creative professionals, communicators and other consumers. The digital experience segment provides an integrated platform and set of products, services and solutions through Adobe Experience Cloud. The publishing and advertising segment contains legacy products and services. In addition, its Adobe GenStudio solution allows businesses to simplify their content supply chain process with generative artificial intelligence (AI) capabilities.</v>
    <v>29945</v>
    <v>Nasdaq Stock Market</v>
    <v>XNAS</v>
    <v>XNAS</v>
    <v>345 Park Avenue, SAN JOSE, CA, 95110-2704 US</v>
    <v>507.97989999999999</v>
    <v>72</v>
    <v>Software &amp; IT Services</v>
    <v>Stock</v>
    <v>45576.870643564063</v>
    <v>73</v>
    <v>494.9</v>
    <v>218083884000</v>
    <v>ADOBE INC.</v>
    <v>ADOBE INC.</v>
    <v>504.78</v>
    <v>41.981699999999996</v>
    <v>503.57</v>
    <v>495.42</v>
    <v>495.25</v>
    <v>440200000</v>
    <v>ADBE</v>
    <v>ADOBE INC. (XNAS:ADBE)</v>
    <v>2988542</v>
    <v>3573052</v>
    <v>1997</v>
  </rv>
  <rv s="2">
    <v>74</v>
  </rv>
  <rv s="0">
    <v>https://www.bing.com/financeapi/forcetrigger?t=a1wljc&amp;q=XNYS%3aKO&amp;form=skydnc</v>
    <v>Learn more on Bing</v>
  </rv>
  <rv s="1">
    <v>en-US</v>
    <v>a1wljc</v>
    <v>268435456</v>
    <v>1</v>
    <v>Powered by Refinitiv</v>
    <v>0</v>
    <v>THE COCA-COLA COMPANY (XNYS:KO)</v>
    <v>2</v>
    <v>3</v>
    <v>Finance</v>
    <v>4</v>
    <v>73.53</v>
    <v>52.429900000000004</v>
    <v>0.61040000000000005</v>
    <v>0.32</v>
    <v>-4.3119999999999996E-4</v>
    <v>4.6210000000000001E-3</v>
    <v>-0.03</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Trademark Coca-Cola; sparkling flavors; water, sports, coffee and tea; juice, value-added dairy and plant-based beverages and emerging beverages. It owns and markets various nonalcoholic sparkling soft drink brands, including Coca-Cola, Diet Coke/Coca-Cola Light, Coca-Cola Zero Sugar, Fanta, Fresca, Schweppes, Sprite and Thums Up. Its water, sports, coffee and tea brands include Aquarius, Ayataka, BODYARMOR, Ciel, Costa, Dasani, dogadan, FUZE TEA, Georgia, glaceau smartwater, glaceau vitaminwater, Gold Peak, Ice Dew, I LOHAS, Powerade and Topo Chico. Its juice, value-added dairy and plant-based beverages brands include AdeS, Del Valle, fairlife, innocent, Minute Maid, Minute Maid Pulpy and Simply.</v>
    <v>79100</v>
    <v>New York Stock Exchange</v>
    <v>XNYS</v>
    <v>XNYS</v>
    <v>1 Coca Cola Plz NW, ATLANTA, GA, 30313-2420 US</v>
    <v>69.59</v>
    <v>Beverages</v>
    <v>Stock</v>
    <v>45576.87088524297</v>
    <v>76</v>
    <v>68.995000000000005</v>
    <v>299837516760</v>
    <v>THE COCA-COLA COMPANY</v>
    <v>THE COCA-COLA COMPANY</v>
    <v>69.459999999999994</v>
    <v>28.272400000000001</v>
    <v>69.25</v>
    <v>69.569999999999993</v>
    <v>69.540000000000006</v>
    <v>4309868000</v>
    <v>KO</v>
    <v>THE COCA-COLA COMPANY (XNYS:KO)</v>
    <v>8782207</v>
    <v>13670260</v>
    <v>1919</v>
  </rv>
  <rv s="2">
    <v>77</v>
  </rv>
  <rv s="0">
    <v>https://www.bing.com/financeapi/forcetrigger?t=a1qe5r&amp;q=XNAS%3aCSCO&amp;form=skydnc</v>
    <v>Learn more on Bing</v>
  </rv>
  <rv s="1">
    <v>en-US</v>
    <v>a1qe5r</v>
    <v>268435456</v>
    <v>1</v>
    <v>Powered by Refinitiv</v>
    <v>0</v>
    <v>CISCO SYSTEMS, INC. (XNAS:CSCO)</v>
    <v>2</v>
    <v>3</v>
    <v>Finance</v>
    <v>4</v>
    <v>54.585000000000001</v>
    <v>44.5</v>
    <v>0.82389999999999997</v>
    <v>0.71</v>
    <v>-1.475E-3</v>
    <v>1.3261E-2</v>
    <v>-0.08</v>
    <v>USD</v>
    <v>Cisco Systems, Inc. designs and sells a range of technologies that power the Internet. The Company is integrating its product portfolios across networking, security, collaboration, applications and cloud. The Company's segments include the Americas; Europe, Middle East, and Africa (EMEA), and Asia Pacific, Japan, and China (APJC). Its Networking product category represents its core networking technologies of switching, routing, wireless, fifth generation (5G), silicon, optics solutions and compute products. Its Security product category consists of its cloud and application security, industrial security, network security, and user and device security offerings. Its Collaboration product category consists of its meetings, collaboration devices, calling, contact center and platform as a service (CPaaS) offering. Its Observability product category consists of its full stack observability offerings.</v>
    <v>90400</v>
    <v>Nasdaq Stock Market</v>
    <v>XNAS</v>
    <v>XNAS</v>
    <v>170 West Tasman Dr, SAN JOSE, CA, 95134-1706 US</v>
    <v>54.33</v>
    <v>Communications &amp; Networking</v>
    <v>Stock</v>
    <v>45576.869834501565</v>
    <v>79</v>
    <v>53.52</v>
    <v>216497373750</v>
    <v>CISCO SYSTEMS, INC.</v>
    <v>CISCO SYSTEMS, INC.</v>
    <v>53.52</v>
    <v>21.1022</v>
    <v>53.54</v>
    <v>54.25</v>
    <v>54.17</v>
    <v>3990735000</v>
    <v>CSCO</v>
    <v>CISCO SYSTEMS, INC. (XNAS:CSCO)</v>
    <v>12702119</v>
    <v>16158731</v>
    <v>2021</v>
  </rv>
  <rv s="2">
    <v>80</v>
  </rv>
  <rv s="0">
    <v>https://www.bing.com/financeapi/forcetrigger?t=a25ya2&amp;q=XNYS%3aWMT&amp;form=skydnc</v>
    <v>Learn more on Bing</v>
  </rv>
  <rv s="1">
    <v>en-US</v>
    <v>a25ya2</v>
    <v>268435456</v>
    <v>1</v>
    <v>Powered by Refinitiv</v>
    <v>0</v>
    <v>WALMART INC. (XNYS:WMT)</v>
    <v>2</v>
    <v>3</v>
    <v>Finance</v>
    <v>4</v>
    <v>81.599999999999994</v>
    <v>49.846600000000002</v>
    <v>0.51919999999999999</v>
    <v>0.48</v>
    <v>-1.124E-3</v>
    <v>6.0289999999999996E-3</v>
    <v>-0.09</v>
    <v>USD</v>
    <v>Walmart Inc. is a technology-powered omnichannel retailer. The Company is engaged in the operation of retail and wholesale stores and clubs, as well as e-commerce websites and mobile applications, located throughout the United States, Africa, Canada, Central America, Chile, China, India and Mexico. It operates through three segments: Walmart U.S., Walmart International and Sam's Club. The Walmart U.S. segment includes the Company's mass merchant concept in the United States, as well as e-commerce, which includes omni-channel initiatives and certain other business offerings such as advertising services through Walmart Connect. It operates under the Walmart and Walmart Neighborhood Market brands. The Walmart International segment consists of the Company's operations outside of the United States, as well as e-commerce and omni-channel initiatives. The Sam's Club segment includes the warehouse membership clubs in the United States, as well as e-commerce and omni-channel initiatives.</v>
    <v>2100000</v>
    <v>New York Stock Exchange</v>
    <v>XNYS</v>
    <v>XNYS</v>
    <v>702 SW 8th St, BENTONVILLE, AR, 72716-6209 US</v>
    <v>80.13</v>
    <v>Food &amp; Drug Retailing</v>
    <v>Stock</v>
    <v>45576.871281550782</v>
    <v>82</v>
    <v>79.37</v>
    <v>643783522590</v>
    <v>WALMART INC.</v>
    <v>WALMART INC.</v>
    <v>79.7</v>
    <v>54.4756</v>
    <v>79.61</v>
    <v>80.09</v>
    <v>80.010000000000005</v>
    <v>8038251000</v>
    <v>WMT</v>
    <v>WALMART INC. (XNYS:WMT)</v>
    <v>9564565</v>
    <v>16606886</v>
    <v>1969</v>
  </rv>
  <rv s="2">
    <v>83</v>
  </rv>
  <rv s="0">
    <v>https://www.bing.com/financeapi/forcetrigger?t=a24bsm&amp;q=XNYS%3aTMO&amp;form=skydnc</v>
    <v>Learn more on Bing</v>
  </rv>
  <rv s="1">
    <v>en-US</v>
    <v>a24bsm</v>
    <v>268435456</v>
    <v>1</v>
    <v>Powered by Refinitiv</v>
    <v>0</v>
    <v>THERMO FISHER SCIENTIFIC INCORPORATED (XNYS:TMO)</v>
    <v>2</v>
    <v>3</v>
    <v>Finance</v>
    <v>10</v>
    <v>627.88</v>
    <v>415.6</v>
    <v>0.77910000000000001</v>
    <v>3.13</v>
    <v>0</v>
    <v>5.2710000000000005E-3</v>
    <v>0</v>
    <v>USD</v>
    <v>Thermo Fisher Scientific Inc. is engaged in helping life sciences research, increasing laboratory productivity, and improving patient health through diagnostics and the development and manufacture of life-changing therapies. Life Sciences Solutions segment provides a portfolio of reagents, instruments and consumables used in biological and medical research, discovery and production of new drugs and vaccines as well as diagnosis of infection and disease. It also provides proteomics solutions. Analytical Instruments segment provides instruments and the supporting consumables, software and services that are used for a range of applications in the laboratory and in the field. Specialty Diagnostics segment offers a range of diagnostic test kits, reagents, culture media, instruments and associated products to serve customers in healthcare, clinical, pharmaceutical, industrial and others. Laboratory Products and Biopharma Services segment offers virtually everything needed for the laboratory.</v>
    <v>122000</v>
    <v>New York Stock Exchange</v>
    <v>XNYS</v>
    <v>XNYS</v>
    <v>168 Third Avenue, WALTHAM, MA, 02451 US</v>
    <v>602.41</v>
    <v>Healthcare Equipment &amp; Supplies</v>
    <v>Stock</v>
    <v>45576.859957823435</v>
    <v>85</v>
    <v>594.30999999999995</v>
    <v>228020813551</v>
    <v>THERMO FISHER SCIENTIFIC INCORPORATED</v>
    <v>THERMO FISHER SCIENTIFIC INCORPORATED</v>
    <v>595.64</v>
    <v>37.027000000000001</v>
    <v>593.79</v>
    <v>596.91999999999996</v>
    <v>596.91999999999996</v>
    <v>381995600</v>
    <v>TMO</v>
    <v>THERMO FISHER SCIENTIFIC INCORPORATED (XNYS:TMO)</v>
    <v>2109407</v>
    <v>1216843</v>
    <v>1960</v>
  </rv>
  <rv s="2">
    <v>86</v>
  </rv>
  <rv s="0">
    <v>http://en.wikipedia.org/wiki/McDonald's</v>
    <v>Wikipedia</v>
  </rv>
  <rv s="3">
    <v>3</v>
    <v>88</v>
  </rv>
  <rv s="4">
    <v>9</v>
    <v>https://www.bing.com/th?id=AMMS_7d8255243964a8970376f8dd41121106&amp;qlt=95</v>
    <v>89</v>
    <v>0</v>
    <v>https://www.bing.com/images/search?form=xlimg&amp;q=mcdonald%27s</v>
    <v>Image of MCDONALD'S CORPORATION</v>
  </rv>
  <rv s="0">
    <v>https://www.bing.com/financeapi/forcetrigger?t=a1xdec&amp;q=XNYS%3aMCD&amp;form=skydnc</v>
    <v>Learn more on Bing</v>
  </rv>
  <rv s="5">
    <v>en-US</v>
    <v>a1xdec</v>
    <v>268435456</v>
    <v>1</v>
    <v>Powered by Refinitiv</v>
    <v>5</v>
    <v>MCDONALD'S CORPORATION (XNYS:MCD)</v>
    <v>7</v>
    <v>8</v>
    <v>Finance</v>
    <v>4</v>
    <v>306.95999999999998</v>
    <v>243.53</v>
    <v>0.73099999999999998</v>
    <v>0.95</v>
    <v>1.475E-3</v>
    <v>3.1250000000000002E-3</v>
    <v>0.45</v>
    <v>USD</v>
    <v>McDonald's Corporation is a foodservice retailer with over 40,000 locations in over 100 countries. The Company's segment includes United States, International Operated Markets and International Developmental Licensed Markets &amp; Corporate. The International Operated Markets segment is comprised of markets, or countries in which the Company operates and franchises restaurants, including Australia, Canada, France, Germany, Italy, Poland, Spain and the United Kingdom. This segment is over 89% franchised. The International Developmental Licensed Markets &amp; Corporate segment is comprised of developmental licensee and affiliate markets in the McDonald’s system. This segment is around 98% franchised. Its menu features hamburgers and cheeseburgers, the Big Mac, the Quarter Pounder with Cheese, the Filet-O-Fish, and several chicken sandwiches like the McChicken, McCrispy and McSpicy. Approximately 95% of McDonald’s restaurants worldwide are owned and operated by independent local business owners.</v>
    <v>150000</v>
    <v>New York Stock Exchange</v>
    <v>XNYS</v>
    <v>XNYS</v>
    <v>110 N Carpenter St, CHICAGO, IL, 60607-2104 US</v>
    <v>305.5</v>
    <v>90</v>
    <v>Hotels &amp; Entertainment Services</v>
    <v>Stock</v>
    <v>45576.869477430468</v>
    <v>91</v>
    <v>302.97000000000003</v>
    <v>218782533067</v>
    <v>MCDONALD'S CORPORATION</v>
    <v>MCDONALD'S CORPORATION</v>
    <v>304.42</v>
    <v>26.690999999999999</v>
    <v>304.04000000000002</v>
    <v>304.99</v>
    <v>305.49</v>
    <v>717343300</v>
    <v>MCD</v>
    <v>MCDONALD'S CORPORATION (XNYS:MCD)</v>
    <v>1772908</v>
    <v>2572137</v>
    <v>1964</v>
  </rv>
  <rv s="2">
    <v>92</v>
  </rv>
  <rv s="0">
    <v>https://www.bing.com/financeapi/forcetrigger?t=a1qc1h&amp;q=XNYS%3aCRM&amp;form=skydnc</v>
    <v>Learn more on Bing</v>
  </rv>
  <rv s="1">
    <v>en-US</v>
    <v>a1qc1h</v>
    <v>268435456</v>
    <v>1</v>
    <v>Powered by Refinitiv</v>
    <v>0</v>
    <v>SALESFORCE, INC. (XNYS:CRM)</v>
    <v>2</v>
    <v>3</v>
    <v>Finance</v>
    <v>4</v>
    <v>318.71499999999997</v>
    <v>193.68</v>
    <v>1.2950999999999999</v>
    <v>-2.12</v>
    <v>-2.0830000000000002E-3</v>
    <v>-7.306E-3</v>
    <v>-0.6</v>
    <v>USD</v>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the Company’s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The Company offers its services to businesses worldwide on a subscription basis.</v>
    <v>72682</v>
    <v>New York Stock Exchange</v>
    <v>XNYS</v>
    <v>XNYS</v>
    <v>SALESFORCE TOWER, 415 MISSION STREET 3RD FL, SAN FRANCISCO, CA, 94105 US</v>
    <v>290.24</v>
    <v>Software &amp; IT Services</v>
    <v>Stock</v>
    <v>45576.867078645315</v>
    <v>94</v>
    <v>286.3</v>
    <v>275375800000</v>
    <v>SALESFORCE, INC.</v>
    <v>SALESFORCE, INC.</v>
    <v>289.20999999999998</v>
    <v>50.124400000000001</v>
    <v>290.17</v>
    <v>288.05</v>
    <v>287.5</v>
    <v>956000000</v>
    <v>CRM</v>
    <v>SALESFORCE, INC. (XNYS:CRM)</v>
    <v>3595513</v>
    <v>5819885</v>
    <v>1999</v>
  </rv>
  <rv s="2">
    <v>95</v>
  </rv>
  <rv s="0">
    <v>https://www.bing.com/financeapi/forcetrigger?t=a1o4sm&amp;q=XNYS%3aBAC&amp;form=skydnc</v>
    <v>Learn more on Bing</v>
  </rv>
  <rv s="1">
    <v>en-US</v>
    <v>a1o4sm</v>
    <v>268435456</v>
    <v>1</v>
    <v>Powered by Refinitiv</v>
    <v>0</v>
    <v>BANK OF AMERICA CORPORATION (XNYS:BAC)</v>
    <v>2</v>
    <v>3</v>
    <v>Finance</v>
    <v>4</v>
    <v>44.44</v>
    <v>24.96</v>
    <v>1.3344</v>
    <v>1.98</v>
    <v>-2.3839999999999999E-4</v>
    <v>4.9537000000000005E-2</v>
    <v>-0.01</v>
    <v>USD</v>
    <v>Bank of America Corporation is a bank holding company and a financial holding company. Its segments include Consumer Banking, Global Wealth &amp; Investment Management (GWIM), Global Banking and Global Markets. Consumer Banking segment offers a range of credit, banking and investment products and services to consumers and small businesses. The GWIM includes two businesses: Merrill Wealth Management, which provides tailored solutions to meet clients' needs through a full set of investment management, brokerage, banking and retirement products and Bank of America Private Bank, which provides comprehensive wealth management solutions. Global Banking segment provides a range of lending-related products and services, integrated working capital management and treasury solutions, and underwriting and advisory services. Global Markets segment offers sales and trading services and research services to institutional clients across fixed-income, credit, currency, commodity, and equity businesses.</v>
    <v>212000</v>
    <v>New York Stock Exchange</v>
    <v>XNYS</v>
    <v>XNYS</v>
    <v>Bank Of America Corporate Center, 100 N Tryon St, CHARLOTTE, NC, 28255 US</v>
    <v>42.17</v>
    <v>Banking Services</v>
    <v>Stock</v>
    <v>45576.871371515626</v>
    <v>97</v>
    <v>40.4</v>
    <v>325514297100</v>
    <v>BANK OF AMERICA CORPORATION</v>
    <v>BANK OF AMERICA CORPORATION</v>
    <v>40.5</v>
    <v>14.776300000000001</v>
    <v>39.97</v>
    <v>41.95</v>
    <v>41.94</v>
    <v>7759578000</v>
    <v>BAC</v>
    <v>BANK OF AMERICA CORPORATION (XNYS:BAC)</v>
    <v>50334119</v>
    <v>35571413</v>
    <v>1998</v>
  </rv>
  <rv s="2">
    <v>98</v>
  </rv>
  <rv s="0">
    <v>https://www.bing.com/financeapi/forcetrigger?t=bnmq52&amp;q=XNYS%3aLIN&amp;form=skydnc</v>
    <v>Learn more on Bing</v>
  </rv>
  <rv s="1">
    <v>en-US</v>
    <v>bnmq52</v>
    <v>268435456</v>
    <v>1</v>
    <v>Powered by Refinitiv</v>
    <v>0</v>
    <v>LINDE PUBLIC LIMITED COMPANY (XNAS:LIN)</v>
    <v>2</v>
    <v>3</v>
    <v>Finance</v>
    <v>10</v>
    <v>483.35789999999997</v>
    <v>361.02</v>
    <v>0.94520000000000004</v>
    <v>4.62</v>
    <v>-4.2190000000000001E-4</v>
    <v>9.8420000000000001E-3</v>
    <v>-0.2</v>
    <v>USD</v>
    <v>Linde plc is a United Kingdom-based industrial gases and engineering company. The Company serves a variety of end markets, such as chemicals and energy, food and beverage, electronics, healthcare, manufacturing, metals, and mining. The Company’s industrial gases and technologies are used in countless applications, including production of clean hydrogen and carbon capture systems critical to the energy transition, life-saving medical oxygen and high-purity and specialty gases for electronics. It also delivers gas processing solutions to support customer expansion, efficiency improvements and emissions reductions. Its primary products in its industrial gases business are atmospheric gases and process gases. The Company also designs and builds equipment that produces industrial gases and offers customers a range of gas production and processing services, such as olefin plants, natural gas plants, air separation plants, hydrogen and synthesis gas plants and other types of plants.</v>
    <v>65987</v>
    <v>Nasdaq Stock Market</v>
    <v>XNAS</v>
    <v>XNAS</v>
    <v>Forge, 43 Church Street West, WOKING, SURREY, GU21 6HT GB</v>
    <v>474.6078</v>
    <v>Chemicals</v>
    <v>Stock</v>
    <v>45576.84783491875</v>
    <v>100</v>
    <v>470.83499999999998</v>
    <v>227878754852</v>
    <v>LINDE PUBLIC LIMITED COMPANY</v>
    <v>LINDE PUBLIC LIMITED COMPANY</v>
    <v>472.1</v>
    <v>36.042499999999997</v>
    <v>469.42</v>
    <v>474.04</v>
    <v>473.84</v>
    <v>480716300</v>
    <v>LIN</v>
    <v>LINDE PUBLIC LIMITED COMPANY (XNAS:LIN)</v>
    <v>1105315</v>
    <v>1545623</v>
    <v>2017</v>
  </rv>
  <rv s="2">
    <v>101</v>
  </rv>
  <rv s="0">
    <v>https://www.bing.com/financeapi/forcetrigger?t=a1ygoc&amp;q=XNAS%3aNFLX&amp;form=skydnc</v>
    <v>Learn more on Bing</v>
  </rv>
  <rv s="1">
    <v>en-US</v>
    <v>a1ygoc</v>
    <v>268435456</v>
    <v>1</v>
    <v>Powered by Refinitiv</v>
    <v>0</v>
    <v>NETFLIX, INC. (XNAS:NFLX)</v>
    <v>2</v>
    <v>3</v>
    <v>Finance</v>
    <v>4</v>
    <v>736</v>
    <v>344.73</v>
    <v>1.2577</v>
    <v>-7.5</v>
    <v>-5.6030000000000001E-4</v>
    <v>-1.027E-2</v>
    <v>-0.40500000000000003</v>
    <v>USD</v>
    <v>Netflix, Inc. is a provider of entertainment services. The Company acquires, licenses and produces content, including original programming. The Company provides paid memberships in approximately 190 countries offering television (TV) series, films and games across a wide variety of genres and languages. Its members can play, pause and resume watching as much as they want, anytime, anywhere, and can change their plans at any time. The Company offers members the ability to receive streaming content through a host of Internet-connected devices, including TVs, digital video players, TV set-top boxes and mobile devices. The Company also has agreements with various cable, satellite and telecommunications operators to make its service available through TV set-top boxes. The Company's paid plans range from the United States dollar equivalent of $1 to $28 per month, and pricing on its extra member sub accounts range from the United States dollar equivalent of $2 to $8 per month.</v>
    <v>13000</v>
    <v>Nasdaq Stock Market</v>
    <v>XNAS</v>
    <v>XNAS</v>
    <v>121 Albright Way, LOS GATOS, CA, 95032 US</v>
    <v>736</v>
    <v>Software &amp; IT Services</v>
    <v>Stock</v>
    <v>45576.871312441406</v>
    <v>103</v>
    <v>721.22</v>
    <v>310195881234</v>
    <v>NETFLIX, INC.</v>
    <v>NETFLIX, INC.</v>
    <v>734.9</v>
    <v>45.633600000000001</v>
    <v>730.29</v>
    <v>722.79</v>
    <v>722.38499999999999</v>
    <v>429164600</v>
    <v>NFLX</v>
    <v>NETFLIX, INC. (XNAS:NFLX)</v>
    <v>2296424</v>
    <v>2668350</v>
    <v>1997</v>
  </rv>
  <rv s="2">
    <v>104</v>
  </rv>
  <rv s="0">
    <v>https://www.bing.com/financeapi/forcetrigger?t=a1mrar&amp;q=XNYS%3aABT&amp;form=skydnc</v>
    <v>Learn more on Bing</v>
  </rv>
  <rv s="1">
    <v>en-US</v>
    <v>a1mrar</v>
    <v>268435456</v>
    <v>1</v>
    <v>Powered by Refinitiv</v>
    <v>0</v>
    <v>ABBOTT LABORATORIES (XNYS:ABT)</v>
    <v>2</v>
    <v>3</v>
    <v>Finance</v>
    <v>4</v>
    <v>121.64</v>
    <v>89.674000000000007</v>
    <v>0.72170000000000001</v>
    <v>0.51</v>
    <v>-2.5839999999999999E-4</v>
    <v>4.411E-3</v>
    <v>-0.03</v>
    <v>USD</v>
    <v>Abbott Laboratories is a global healthcare company. The Company is engaged in the discovery, development, manufacture, and sale of a broad and diversified line of health care products. The Company operates through four segments: Established Pharmaceutical Products, Diagnostic Products, Nutritional Products, and Medical Devices. The Established Pharmaceutical Products segment is engaged in the international sales of a broad line of branded generic pharmaceutical products. The Diagnostic Products segment is engaged in the worldwide sales of diagnostic systems and tests for blood banks, hospitals, commercial laboratories, and alternate-care testing sites. The Nutritional Products segment is involved in the worldwide sales of a broad line of adult and pediatric nutritional products. The Medical Devices segment includes the worldwide sales of rhythm management, electrophysiology, heart failure, vascular, structural heart, neuromodulation, and diabetes care products.</v>
    <v>114000</v>
    <v>New York Stock Exchange</v>
    <v>XNYS</v>
    <v>XNYS</v>
    <v>100 Abbott Park Road, Abbot Park, ABBOTT PARK, IL, 60064-3500 US</v>
    <v>117.28</v>
    <v>Healthcare Equipment &amp; Supplies</v>
    <v>Stock</v>
    <v>45576.86463174766</v>
    <v>106</v>
    <v>115.94499999999999</v>
    <v>202054238610</v>
    <v>ABBOTT LABORATORIES</v>
    <v>ABBOTT LABORATORIES</v>
    <v>116.21</v>
    <v>36.540700000000001</v>
    <v>115.62</v>
    <v>116.13</v>
    <v>116.09</v>
    <v>1739897000</v>
    <v>ABT</v>
    <v>ABBOTT LABORATORIES (XNYS:ABT)</v>
    <v>3469775</v>
    <v>4868086</v>
    <v>1900</v>
  </rv>
  <rv s="2">
    <v>107</v>
  </rv>
  <rv s="0">
    <v>http://pt.wikipedia.org/wiki/Oracle_Corporation</v>
    <v>Wikipedia</v>
  </rv>
  <rv s="3">
    <v>3</v>
    <v>109</v>
  </rv>
  <rv s="4">
    <v>9</v>
    <v>https://www.bing.com/th?id=AMMS_672116c618c664d13b2515d6587ba357&amp;qlt=95</v>
    <v>110</v>
    <v>0</v>
    <v>https://www.bing.com/images/search?form=xlimg&amp;q=oracle+corporation</v>
    <v>Image of ORACLE CORPORATION</v>
  </rv>
  <rv s="0">
    <v>https://www.bing.com/financeapi/forcetrigger?t=a1zbec&amp;q=XNYS%3aORCL&amp;form=skydnc</v>
    <v>Learn more on Bing</v>
  </rv>
  <rv s="5">
    <v>en-US</v>
    <v>a1zbec</v>
    <v>268435456</v>
    <v>1</v>
    <v>Powered by Refinitiv</v>
    <v>5</v>
    <v>ORACLE CORPORATION (XNYS:ORCL)</v>
    <v>7</v>
    <v>8</v>
    <v>Finance</v>
    <v>4</v>
    <v>178.61</v>
    <v>99.26</v>
    <v>1.0096000000000001</v>
    <v>0.34</v>
    <v>-9.1029999999999995E-4</v>
    <v>1.9380000000000001E-3</v>
    <v>-0.16</v>
    <v>USD</v>
    <v>Oracle Corporation offers integrated suites of applications plus secure, autonomous infrastructure in the Oracle Cloud. The Company's segments include cloud and license, hardware, and services. The cloud and license segment markets, sells and delivers a broad spectrum of enterprise applications and infrastructure technologies through its cloud and license offerings. The hardware segment provides a broad selection of enterprise hardware products and hardware-related software products including Oracle Engineered Systems, servers, storage, operating systems, virtualization, management and other hardware-related software and related hardware support. The services segment helps customers and partners maximize the performance of their investments in Oracle applications and infrastructure technologies. Its products and services are delivered worldwide through a variety of flexible and interoperable IT deployment models. These models include on-premise, cloud-based and hybrid deployments.</v>
    <v>159000</v>
    <v>New York Stock Exchange</v>
    <v>XNYS</v>
    <v>XNYS</v>
    <v>2300 Oracle Way, AUSTIN, TX, 78741 US</v>
    <v>177</v>
    <v>111</v>
    <v>Software &amp; IT Services</v>
    <v>Stock</v>
    <v>45576.868878344532</v>
    <v>112</v>
    <v>174.4</v>
    <v>487014322250</v>
    <v>ORACLE CORPORATION</v>
    <v>ORACLE CORPORATION</v>
    <v>175.495</v>
    <v>45.322099999999999</v>
    <v>175.41</v>
    <v>175.75</v>
    <v>175.61</v>
    <v>2771063000</v>
    <v>ORCL</v>
    <v>ORACLE CORPORATION (XNYS:ORCL)</v>
    <v>5609233</v>
    <v>12045805</v>
    <v>2005</v>
  </rv>
  <rv s="2">
    <v>113</v>
  </rv>
  <rv s="0">
    <v>https://www.bing.com/financeapi/forcetrigger?t=a1r1r7&amp;q=XNYS%3aDHR&amp;form=skydnc</v>
    <v>Learn more on Bing</v>
  </rv>
  <rv s="1">
    <v>en-US</v>
    <v>a1r1r7</v>
    <v>268435456</v>
    <v>1</v>
    <v>Powered by Refinitiv</v>
    <v>0</v>
    <v>DANAHER CORPORATION (XNYS:DHR)</v>
    <v>2</v>
    <v>3</v>
    <v>Finance</v>
    <v>10</v>
    <v>281.7</v>
    <v>182.09</v>
    <v>0.84689999999999999</v>
    <v>3.88</v>
    <v>0</v>
    <v>1.4561999999999999E-2</v>
    <v>0</v>
    <v>USD</v>
    <v>Danaher Corporation is a global life sciences and diagnostics innovator. The Company operates through three business segments: Biotechnology, Life Sciences and Diagnostics. The Biotechnology segment includes the bioprocessing and discovery and medical businesses and offers a broad range of equipment, consumables and services that are primarily used by customers to advance and accelerate the research, development, manufacture and delivery of biological medicines. The Life Sciences segment offers a range of instruments, consumables, services and software that are primarily used by customers to study genomics and the basic building blocks of life, including deoxyribonucleic acid (DNA)and ribonucleic acid (RNA), nucleic acid, proteins, metabolites and cells. The Diagnostics segment offers clinical instruments, consumables, software and services that hospitals, physicians’ offices, reference laboratories and other critical care settings use to diagnose disease and make treatment decisions.</v>
    <v>61000</v>
    <v>New York Stock Exchange</v>
    <v>XNYS</v>
    <v>XNYS</v>
    <v>2200 Pennsylvania Ave NW Ste 800W, WASHINGTON, DC, 20037-1701 US</v>
    <v>272.14999999999998</v>
    <v>Healthcare Equipment &amp; Supplies</v>
    <v>Stock</v>
    <v>45576.847852846877</v>
    <v>115</v>
    <v>267.12</v>
    <v>195235867323</v>
    <v>DANAHER CORPORATION</v>
    <v>DANAHER CORPORATION</v>
    <v>267.64</v>
    <v>47.513800000000003</v>
    <v>266.45</v>
    <v>270.33</v>
    <v>270.33</v>
    <v>722213100</v>
    <v>DHR</v>
    <v>DANAHER CORPORATION (XNYS:DHR)</v>
    <v>1747174</v>
    <v>2350202</v>
    <v>1986</v>
  </rv>
  <rv s="2">
    <v>116</v>
  </rv>
  <rv s="0">
    <v>https://www.bing.com/financeapi/forcetrigger?t=a1ndww&amp;q=XNAS%3aAMD&amp;form=skydnc</v>
    <v>Learn more on Bing</v>
  </rv>
  <rv s="1">
    <v>en-US</v>
    <v>a1ndww</v>
    <v>268435456</v>
    <v>1</v>
    <v>Powered by Refinitiv</v>
    <v>0</v>
    <v>ADVANCED MICRO DEVICES, INC. (XNAS:AMD)</v>
    <v>2</v>
    <v>3</v>
    <v>Finance</v>
    <v>4</v>
    <v>227.3</v>
    <v>93.114999999999995</v>
    <v>1.6900999999999999</v>
    <v>3.71</v>
    <v>-1.668E-3</v>
    <v>2.2596999999999999E-2</v>
    <v>-0.28000000000000003</v>
    <v>USD</v>
    <v>Advanced Micro Devices, Inc. is a global semiconductor company. It is focused on high-performance computing, graphics and visualization technologies. It operates in four segments. The Data Center segment includes server central processing units (CPUs), graphics processing units (GPUs), accelerated processing units (APUs), data processing units (DPUs), field programmable gate arrays (FPGAs), smart network interface cards (SmartNICs), artificial intelligence (AI) accelerators and adaptive system-on-chip (SoC) products for data centers. The Client segment includes CPUs, APUs, and chipsets for desktop, notebook and handheld personal computers. Gaming segment includes discrete GPUs, semi-custom SoC products and development services. Embedded segment includes embedded CPUs, GPUs, APUs, FPGAs, system on modules (SOMs), and adaptive SoC products. Its products include AMD Ryzen AI, Radeon PRO and AMD Advantage Premium. It also accelerates development and deployment of AI Models on its hardware.</v>
    <v>26000</v>
    <v>Nasdaq Stock Market</v>
    <v>XNAS</v>
    <v>XNAS</v>
    <v>2485 Augustine Drive, SANTA CLARA, CA, 95054 US</v>
    <v>169.35</v>
    <v>Semiconductors &amp; Semiconductor Equipment</v>
    <v>Stock</v>
    <v>45576.871312303127</v>
    <v>118</v>
    <v>163.01009999999999</v>
    <v>271726942979</v>
    <v>ADVANCED MICRO DEVICES, INC.</v>
    <v>ADVANCED MICRO DEVICES, INC.</v>
    <v>164.185</v>
    <v>202.05799999999999</v>
    <v>164.18</v>
    <v>167.89</v>
    <v>167.61</v>
    <v>1618482000</v>
    <v>AMD</v>
    <v>ADVANCED MICRO DEVICES, INC. (XNAS:AMD)</v>
    <v>42010609</v>
    <v>34541176</v>
    <v>1969</v>
  </rv>
  <rv s="2">
    <v>119</v>
  </rv>
  <rv s="0">
    <v>https://www.bing.com/financeapi/forcetrigger?t=a25tgh&amp;q=XNYS%3aWFC&amp;form=skydnc</v>
    <v>Learn more on Bing</v>
  </rv>
  <rv s="1">
    <v>en-US</v>
    <v>a25tgh</v>
    <v>268435456</v>
    <v>1</v>
    <v>Powered by Refinitiv</v>
    <v>0</v>
    <v>WELLS FARGO &amp; COMPANY (XNYS:WFC)</v>
    <v>2</v>
    <v>3</v>
    <v>Finance</v>
    <v>4</v>
    <v>62.55</v>
    <v>38.575000000000003</v>
    <v>1.157</v>
    <v>3.23</v>
    <v>1.64E-4</v>
    <v>5.5930999999999995E-2</v>
    <v>0.01</v>
    <v>USD</v>
    <v>Wells Fargo &amp; Company is a financial services company. It provides a diversified set of banking, investment and mortgage products and services, and consumer and commercial finance, through banking locations and offices, the Internet (www.wellsfargo.com) and other distribution channels to individuals, businesses and institutions in all 50 states, the District of Columbia and in countries outside the United States. Its segments include Consumer Banking and Lending; Commercial Banking; Corporate and Investment Banking, and Wealth and Investment Management. The Wealth and Investment Management segment provides personalized wealth management, brokerage, financial planning, lending, private banking, trust and fiduciary products and services to affluent, high-net worth and ultra-high-net worth clients. Commercial Banking products and services include banking and credit products across multiple industry sectors and municipalities, secured lending and lease products, and treasury management.</v>
    <v>222544</v>
    <v>New York Stock Exchange</v>
    <v>XNYS</v>
    <v>XNYS</v>
    <v>420 Montgomery Street, SAN FRANCISCO, CA, 94104 US</v>
    <v>61.72</v>
    <v>Banking Services</v>
    <v>Stock</v>
    <v>45576.871098332813</v>
    <v>121</v>
    <v>59.92</v>
    <v>207561894600</v>
    <v>WELLS FARGO &amp; COMPANY</v>
    <v>WELLS FARGO &amp; COMPANY</v>
    <v>59.954999999999998</v>
    <v>12.510999999999999</v>
    <v>57.75</v>
    <v>60.98</v>
    <v>61</v>
    <v>3403770000</v>
    <v>WFC</v>
    <v>WELLS FARGO &amp; COMPANY (XNYS:WFC)</v>
    <v>37034762</v>
    <v>18649618</v>
    <v>1929</v>
  </rv>
  <rv s="2">
    <v>122</v>
  </rv>
  <rv s="0">
    <v>http://en.wikipedia.org/wiki/The_Walt_Disney_Company</v>
    <v>Wikipedia</v>
  </rv>
  <rv s="3">
    <v>3</v>
    <v>124</v>
  </rv>
  <rv s="4">
    <v>9</v>
    <v>https://www.bing.com/th?id=AMMS_0aa288ba528f6f45e3de87d97e250136&amp;qlt=95</v>
    <v>125</v>
    <v>0</v>
    <v>https://www.bing.com/images/search?form=xlimg&amp;q=the+walt+disney+company</v>
    <v>Image of THE WALT DISNEY COMPANY</v>
  </rv>
  <rv s="0">
    <v>https://www.bing.com/financeapi/forcetrigger?t=a1r2z2&amp;q=XNYS%3aDIS&amp;form=skydnc</v>
    <v>Learn more on Bing</v>
  </rv>
  <rv s="5">
    <v>en-US</v>
    <v>a1r2z2</v>
    <v>268435456</v>
    <v>1</v>
    <v>Powered by Refinitiv</v>
    <v>5</v>
    <v>THE WALT DISNEY COMPANY (XNYS:DIS)</v>
    <v>7</v>
    <v>8</v>
    <v>Finance</v>
    <v>4</v>
    <v>123.74</v>
    <v>79.23</v>
    <v>1.4025000000000001</v>
    <v>1.1499999999999999</v>
    <v>-1.1690000000000001E-3</v>
    <v>1.2367E-2</v>
    <v>-0.11</v>
    <v>USD</v>
    <v>The Walt Disney Company is a diversified worldwide entertainment company. The Company's segments include Entertainment, Sports and Experiences. The Entertainment segment generally encompasses the Company’s non-sports focused global film, television and direct-to-consumer (DTC) video streaming content production and distribution activities. Its line of business includes Linear Networks, Direct-to-Consumer, and Content Sales/Licensing. The Sports segment generally encompasses the Company’s sports-focused global television and DTC video streaming content production and distribution activities. Its line of business includes ESPN and Star. Experiences segment includes Parks and Experiences and Consumer Products. Parks and Experiences consists of Walt Disney World Resort in Florida, Disneyland Resort in California, Disney Cruise Line, Disney Vacation Club, and Disneyland Paris, among others. Consumer Products includes licensing of its trade names, characters, visual, literary and other IPs.</v>
    <v>225000</v>
    <v>New York Stock Exchange</v>
    <v>XNYS</v>
    <v>XNYS</v>
    <v>500 South Buena Vista Street, BURBANK, CA, 91521-0001 US</v>
    <v>94.61</v>
    <v>126</v>
    <v>Media &amp; Publishing</v>
    <v>Stock</v>
    <v>45576.87082357578</v>
    <v>127</v>
    <v>92.8</v>
    <v>170731080180</v>
    <v>THE WALT DISNEY COMPANY</v>
    <v>THE WALT DISNEY COMPANY</v>
    <v>92.85</v>
    <v>36.102200000000003</v>
    <v>92.99</v>
    <v>94.14</v>
    <v>94.02</v>
    <v>1813587000</v>
    <v>DIS</v>
    <v>THE WALT DISNEY COMPANY (XNYS:DIS)</v>
    <v>7824485</v>
    <v>8931181</v>
    <v>2018</v>
  </rv>
  <rv s="2">
    <v>128</v>
  </rv>
  <rv s="0">
    <v>https://www.bing.com/financeapi/forcetrigger?t=a24p1h&amp;q=XNAS%3aTXN&amp;form=skydnc</v>
    <v>Learn more on Bing</v>
  </rv>
  <rv s="1">
    <v>en-US</v>
    <v>a24p1h</v>
    <v>268435456</v>
    <v>1</v>
    <v>Powered by Refinitiv</v>
    <v>0</v>
    <v>TEXAS INSTRUMENTS INCORPORATED (XNAS:TXN)</v>
    <v>2</v>
    <v>3</v>
    <v>Finance</v>
    <v>4</v>
    <v>214.66</v>
    <v>139.47999999999999</v>
    <v>0.98009999999999997</v>
    <v>2.64</v>
    <v>-3.413E-4</v>
    <v>1.3039E-2</v>
    <v>-7.0000000000000007E-2</v>
    <v>USD</v>
    <v>Texas Instruments Incorporated is a global semiconductor company. The Company designs, manufactures, tests, and sells analog and embedded processing chips for markets, such as industrial, automotive, personal electronics, communications equipment, and enterprise systems. The Company’s segments include Analog and Embedded Processing. The Analog segment includes product lines, such as Power and Signal Chain. Power includes products that help customers manage power in electronic systems. Signal Chain includes products that sense, condition, and measure real-world signals to allow information to be transferred or converted for further processing and control. The Embedded Processing segment includes microcontrollers, digital signal processors (DSPs) and applications processors. The Company also offers DLP products (primarily used to project high-definition images), calculators and certain custom semiconductors known as application-specific integrated circuits (ASICs).</v>
    <v>34000</v>
    <v>Nasdaq Stock Market</v>
    <v>XNAS</v>
    <v>XNAS</v>
    <v>12500 T I Blvd, DALLAS, TX, 75243-0592 US</v>
    <v>205.79</v>
    <v>Semiconductors &amp; Semiconductor Equipment</v>
    <v>Stock</v>
    <v>45576.869265937501</v>
    <v>130</v>
    <v>201.37</v>
    <v>187274865060</v>
    <v>TEXAS INSTRUMENTS INCORPORATED</v>
    <v>TEXAS INSTRUMENTS INCORPORATED</v>
    <v>201.37</v>
    <v>35.589599999999997</v>
    <v>202.47</v>
    <v>205.11</v>
    <v>205.04</v>
    <v>913046000</v>
    <v>TXN</v>
    <v>TEXAS INSTRUMENTS INCORPORATED (XNAS:TXN)</v>
    <v>2813909</v>
    <v>5079836</v>
    <v>1938</v>
  </rv>
  <rv s="2">
    <v>131</v>
  </rv>
  <rv s="0">
    <v>https://www.bing.com/financeapi/forcetrigger?t=a1zzmw&amp;q=XNYS%3aPM&amp;form=skydnc</v>
    <v>Learn more on Bing</v>
  </rv>
  <rv s="1">
    <v>en-US</v>
    <v>a1zzmw</v>
    <v>268435456</v>
    <v>1</v>
    <v>Powered by Refinitiv</v>
    <v>0</v>
    <v>Philip Morris International Inc. (XNYS:PM)</v>
    <v>2</v>
    <v>3</v>
    <v>Finance</v>
    <v>4</v>
    <v>128.22</v>
    <v>87.23</v>
    <v>0.57430000000000003</v>
    <v>0.75</v>
    <v>5.4120000000000001E-3</v>
    <v>6.2819999999999994E-3</v>
    <v>0.65</v>
    <v>USD</v>
    <v>Philip Morris International Inc. is an international tobacco company. The Company's product portfolio primarily consists of cigarettes and smoke-free products, which include heat-not-burn, vapor, and oral nicotine products. The Company’s segments include Europe Region; South and Southeast Asia, Commonwealth of Independent States, Middle East and Africa Region (SSEA, CIS &amp; MEA); East Asia, Australia, and PMI Duty Free Region (EA, AU &amp; PMI DF); Americas Region; Swedish Match, and Wellness and Healthcare (W&amp;H), which includes the operating of Vectura Fertin Pharma business. The Company's brands include Marlboro, HEETS, IQOS, IQOS ILUMA, TEREA, and ZYN. The Company’s IQOS smoke-free product brand portfolio includes heated tobacco and nicotine-containing vapor products. Its smoke-free platform (Platform 1) uses a precisely controlled heating device into which a specially designed and proprietary tobacco unit is inserted and heated to generate an aerosol.</v>
    <v>82700</v>
    <v>New York Stock Exchange</v>
    <v>XNYS</v>
    <v>XNYS</v>
    <v>677 Washington Blvd, Ste. 1100, STAMFORD, CT, 06901 US</v>
    <v>120.17</v>
    <v>Food &amp; Tobacco</v>
    <v>Stock</v>
    <v>45576.862656435158</v>
    <v>133</v>
    <v>119.03</v>
    <v>186793912280</v>
    <v>Philip Morris International Inc.</v>
    <v>Philip Morris International Inc.</v>
    <v>119.65</v>
    <v>21.2712</v>
    <v>119.39</v>
    <v>120.14</v>
    <v>120.75</v>
    <v>1554802000</v>
    <v>PM</v>
    <v>Philip Morris International Inc. (XNYS:PM)</v>
    <v>2629847</v>
    <v>5881457</v>
    <v>2007</v>
  </rv>
  <rv s="2">
    <v>134</v>
  </rv>
  <rv s="0">
    <v>https://www.bing.com/financeapi/forcetrigger?t=a25obh&amp;q=XNYS%3aVZ&amp;form=skydnc</v>
    <v>Learn more on Bing</v>
  </rv>
  <rv s="1">
    <v>en-US</v>
    <v>a25obh</v>
    <v>268435456</v>
    <v>1</v>
    <v>Powered by Refinitiv</v>
    <v>0</v>
    <v>VERIZON COMMUNICATIONS INC. (XNYS:VZ)</v>
    <v>2</v>
    <v>3</v>
    <v>Finance</v>
    <v>4</v>
    <v>45.36</v>
    <v>30.62</v>
    <v>0.41270000000000001</v>
    <v>0.05</v>
    <v>0</v>
    <v>1.1640000000000001E-3</v>
    <v>0</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brands.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v>
    <v>103900</v>
    <v>New York Stock Exchange</v>
    <v>XNYS</v>
    <v>XNYS</v>
    <v>1095 Avenue Of The Americas, NEW YORK, NY, 10036 US</v>
    <v>43.24</v>
    <v>Telecommunications Services</v>
    <v>Stock</v>
    <v>45576.871375832816</v>
    <v>136</v>
    <v>42.8</v>
    <v>181009360000</v>
    <v>VERIZON COMMUNICATIONS INC.</v>
    <v>VERIZON COMMUNICATIONS INC.</v>
    <v>43.15</v>
    <v>16.123000000000001</v>
    <v>42.95</v>
    <v>43</v>
    <v>43</v>
    <v>4209520000</v>
    <v>VZ</v>
    <v>VERIZON COMMUNICATIONS INC. (XNYS:VZ)</v>
    <v>10654930</v>
    <v>19406807</v>
    <v>1983</v>
  </rv>
  <rv s="2">
    <v>137</v>
  </rv>
  <rv s="0">
    <v>https://www.bing.com/financeapi/forcetrigger?t=a1vmtc&amp;q=XNAS%3aINTU&amp;form=skydnc</v>
    <v>Learn more on Bing</v>
  </rv>
  <rv s="1">
    <v>en-US</v>
    <v>a1vmtc</v>
    <v>268435456</v>
    <v>1</v>
    <v>Powered by Refinitiv</v>
    <v>0</v>
    <v>INTUIT INC. (XNAS:INTU)</v>
    <v>2</v>
    <v>3</v>
    <v>Finance</v>
    <v>10</v>
    <v>676.62</v>
    <v>473.56</v>
    <v>1.2445999999999999</v>
    <v>-2.62</v>
    <v>0</v>
    <v>-4.2309999999999995E-3</v>
    <v>0</v>
    <v>USD</v>
    <v>Intuit Inc. offers financial technology platform that helps consumers and small and mid-market businesses prosper by delivering financial management, compliance, and marketing products and services. It operates through four segments: Small Business &amp; Self-Employed, Consumer, Credit Karma and ProTax. The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v>18800</v>
    <v>Nasdaq Stock Market</v>
    <v>XNAS</v>
    <v>XNAS</v>
    <v>2700 Coast Avenue, MOUNTAIN VIEW, CA, 94043 US</v>
    <v>622.34500000000003</v>
    <v>Financial Technology (Fintech) &amp; Infrastructure</v>
    <v>Stock</v>
    <v>45576.860787742968</v>
    <v>139</v>
    <v>613.73</v>
    <v>172850470560</v>
    <v>INTUIT INC.</v>
    <v>INTUIT INC.</v>
    <v>619.17999999999995</v>
    <v>59.347799999999999</v>
    <v>619.29999999999995</v>
    <v>616.67999999999995</v>
    <v>616.67999999999995</v>
    <v>280292000</v>
    <v>INTU</v>
    <v>INTUIT INC. (XNAS:INTU)</v>
    <v>1143737</v>
    <v>1309700</v>
    <v>1993</v>
  </rv>
  <rv s="2">
    <v>140</v>
  </rv>
  <rv s="0">
    <v>https://www.bing.com/financeapi/forcetrigger?t=a1q5nm&amp;q=XNYS%3aCOP&amp;form=skydnc</v>
    <v>Learn more on Bing</v>
  </rv>
  <rv s="1">
    <v>en-US</v>
    <v>a1q5nm</v>
    <v>268435456</v>
    <v>1</v>
    <v>Powered by Refinitiv</v>
    <v>0</v>
    <v>CONOCOPHILLIPS (XNYS:COP)</v>
    <v>2</v>
    <v>3</v>
    <v>Finance</v>
    <v>4</v>
    <v>135.18</v>
    <v>101.295</v>
    <v>1.2229000000000001</v>
    <v>-1.36</v>
    <v>3.6200000000000002E-4</v>
    <v>-1.2158E-2</v>
    <v>0.04</v>
    <v>USD</v>
    <v>ConocoPhillips is an exploration and production company. The Company operates through six segments. The Alaska segment primarily explores for, produces, transports and markets crude oil, natural gas, and natural gas liquids (NGLs). The Lower 48 segment consists of operations located in the 48 contiguous United States and the Gulf of Mexico. Its Canada segments consist of the Surmont oil sands developments in Alberta and British Columbia. The Europe, Middle East and North Africa segment consists of operations principally located in the Norwegian sector of the North Sea, the Norwegian Sea, Qatar, Libya, and commercial and terminal operations in the United Kingdom. The Asia Pacific segment has exploration and production operations in China, Malaysia, Australia and commercial operations in China, Singapore, and Japan. The Other International segment includes interests in Colombia as well as contingencies associated with prior operations in other countries.</v>
    <v>10200</v>
    <v>New York Stock Exchange</v>
    <v>XNYS</v>
    <v>XNYS</v>
    <v>925 N. Eldridge Parkway, HOUSTON, TX, 77079-2703 US</v>
    <v>111.7</v>
    <v>Oil &amp; Gas</v>
    <v>Stock</v>
    <v>45576.870090485936</v>
    <v>142</v>
    <v>110.2717</v>
    <v>128318125000</v>
    <v>CONOCOPHILLIPS</v>
    <v>CONOCOPHILLIPS</v>
    <v>110.75</v>
    <v>12.3002</v>
    <v>111.86</v>
    <v>110.5</v>
    <v>110.53</v>
    <v>1161250000</v>
    <v>COP</v>
    <v>CONOCOPHILLIPS (XNYS:COP)</v>
    <v>6703131</v>
    <v>7866166</v>
    <v>2001</v>
  </rv>
  <rv s="2">
    <v>143</v>
  </rv>
  <rv s="0">
    <v>https://www.bing.com/financeapi/forcetrigger?t=a1p7zr&amp;q=XNYS%3aCAT&amp;form=skydnc</v>
    <v>Learn more on Bing</v>
  </rv>
  <rv s="1">
    <v>en-US</v>
    <v>a1p7zr</v>
    <v>268435456</v>
    <v>1</v>
    <v>Powered by Refinitiv</v>
    <v>0</v>
    <v>CATERPILLAR INC. (XNYS:CAT)</v>
    <v>2</v>
    <v>3</v>
    <v>Finance</v>
    <v>4</v>
    <v>403.6</v>
    <v>223.76</v>
    <v>1.0891</v>
    <v>5.52</v>
    <v>-4.9750000000000003E-5</v>
    <v>1.3916999999999999E-2</v>
    <v>-0.02</v>
    <v>USD</v>
    <v>Caterpillar Inc. is a manufacturer of construction and mining equipment, off-highway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The Construction Industries segment is primarily responsible for supporting customers using machinery in infrastructure and building construction applications. The Resource Industries segment is primarily responsible for supporting customers using machinery in mining, heavy construction and quarry and aggregates. The Energy &amp; Transportation segment is primarily responsible for supporting customers using reciprocating engines, turbines, diesel-electric locomotives, and related services across industries serving oil and gas, power generation, industrial and transportation applications.</v>
    <v>113200</v>
    <v>New York Stock Exchange</v>
    <v>XNYS</v>
    <v>XNYS</v>
    <v>5205 N. O'connor Boulevard, Suite 100, IRVING, TX, 75039 US</v>
    <v>403.6</v>
    <v>Machinery, Equipment &amp; Components</v>
    <v>Stock</v>
    <v>45576.866201562501</v>
    <v>145</v>
    <v>396.64</v>
    <v>195006619896</v>
    <v>CATERPILLAR INC.</v>
    <v>CATERPILLAR INC.</v>
    <v>396.64</v>
    <v>18.321400000000001</v>
    <v>396.64</v>
    <v>402.16</v>
    <v>402</v>
    <v>484898100</v>
    <v>CAT</v>
    <v>CATERPILLAR INC. (XNYS:CAT)</v>
    <v>2109857</v>
    <v>2458488</v>
    <v>1986</v>
  </rv>
  <rv s="2">
    <v>146</v>
  </rv>
  <rv s="0">
    <v>http://en.wikipedia.org/wiki/Amgen</v>
    <v>Wikipedia</v>
  </rv>
  <rv s="3">
    <v>3</v>
    <v>148</v>
  </rv>
  <rv s="4">
    <v>9</v>
    <v>https://www.bing.com/th?id=AMMS_7651d2e878d4df4bb82a200be2db03e3&amp;qlt=95</v>
    <v>149</v>
    <v>0</v>
    <v>https://www.bing.com/images/search?form=xlimg&amp;q=amgen</v>
    <v>Image of AMGEN INC.</v>
  </rv>
  <rv s="0">
    <v>https://www.bing.com/financeapi/forcetrigger?t=a1nec7&amp;q=XNAS%3aAMGN&amp;form=skydnc</v>
    <v>Learn more on Bing</v>
  </rv>
  <rv s="5">
    <v>en-US</v>
    <v>a1nec7</v>
    <v>268435456</v>
    <v>1</v>
    <v>Powered by Refinitiv</v>
    <v>5</v>
    <v>AMGEN INC. (XNAS:AMGN)</v>
    <v>7</v>
    <v>8</v>
    <v>Finance</v>
    <v>10</v>
    <v>346.85</v>
    <v>249.70009999999999</v>
    <v>0.59860000000000002</v>
    <v>7.34</v>
    <v>-2.8930000000000002E-3</v>
    <v>2.2865000000000003E-2</v>
    <v>-0.95</v>
    <v>USD</v>
    <v>Amgen Inc. is a biotechnology company. The Company discovers, develops, manufactures and delivers various human therapeutics. It focuses on areas of high unmet medical need and leverages its expertise to strive for solutions that improve health outcomes and improve people's lives. It operates in human therapeutics segment. The Company’s marketed products portfolio includes Aranesp, ENBREL, Prolia (denosumab), Neulasta (pegfilgrastim), Otezla, XGEVA, Aranesp (darbepoetin alfa), KYPROLIS, Repatha (evolocumab), Nplate (romiplostim), Vectibix (panitumumab), MVASI (bevacizumab-awwb), Parsabiv (etelcalcetide), EPOGEN (epoetin alfa), KANJINTI (trastuzumab-anns), BLINCYTO (blinatumomab), Aimovig (erenumab-aooe), EVENITY (romosozumab-aqqg), AMGEVITATM (adalimumab), Sensipar/Mimpara (cinacalcet), NEUPOGEN (filgrastim), IMLYGIC (talimogene laherparepvec), Corlanor (ivabradine), KYPROLIS (carfilzomib), Maridebart cafraglutide, (infliximab-axxq), Evenity, LumaKras, Nplate and XGeva, others.</v>
    <v>26700</v>
    <v>Nasdaq Stock Market</v>
    <v>XNAS</v>
    <v>XNAS</v>
    <v>One Amgen Center Drive, THOUSAND OAKS, CA, 91320-1799 US</v>
    <v>329.17</v>
    <v>150</v>
    <v>Pharmaceuticals</v>
    <v>Stock</v>
    <v>45576.855973205471</v>
    <v>151</v>
    <v>320.1001</v>
    <v>176432042820</v>
    <v>AMGEN INC.</v>
    <v>AMGEN INC.</v>
    <v>322.2</v>
    <v>55.257300000000001</v>
    <v>321.01</v>
    <v>328.35</v>
    <v>327.39999999999998</v>
    <v>537329200</v>
    <v>AMGN</v>
    <v>AMGEN INC. (XNAS:AMGN)</v>
    <v>1565718</v>
    <v>1981266</v>
    <v>1986</v>
  </rv>
  <rv s="2">
    <v>152</v>
  </rv>
  <rv s="0">
    <v>https://www.bing.com/financeapi/forcetrigger?t=a1ye2w&amp;q=XNYS%3aNEE&amp;form=skydnc</v>
    <v>Learn more on Bing</v>
  </rv>
  <rv s="1">
    <v>en-US</v>
    <v>a1ye2w</v>
    <v>268435456</v>
    <v>1</v>
    <v>Powered by Refinitiv</v>
    <v>0</v>
    <v>NEXTERA ENERGY, INC. (XNYS:NEE)</v>
    <v>2</v>
    <v>3</v>
    <v>Finance</v>
    <v>4</v>
    <v>86.1</v>
    <v>50.95</v>
    <v>0.55489999999999995</v>
    <v>0.92</v>
    <v>-7.3300000000000004E-4</v>
    <v>1.1366000000000001E-2</v>
    <v>-0.06</v>
    <v>USD</v>
    <v>NextEra Energy, Inc. is an electric power and energy infrastructure company. It operates through its wholly owned subsidiaries, NextEra Energy Resources, LLC and NextEra Energy Transmission, LLC (collectively, NEER) and Florida Power &amp; Light Company (FPL). Its segments include NEER and FPL. FPL segment is a rate-regulated electric utility engaged in the generation, transmission, distribution and sale of electric energy in Florida. FPL has approximately 33,276 megawatts (MW) of net generating capacity, approximately 90,000 circuit miles of transmission and distribution lines and 883 substations. The NEER segment owns, develops, constructs, manages and operates electric generation facilities in wholesale energy markets in the United States and Canada and also includes assets and investments in other businesses with a clean energy focus, such as battery storage and renewable fuels. It also owns, develops, constructs and operates rate-regulated transmission facilities in North America.</v>
    <v>16800</v>
    <v>New York Stock Exchange</v>
    <v>XNYS</v>
    <v>XNYS</v>
    <v>700 Universe Blvd, JUNO BEACH, FL, 33408 US</v>
    <v>81.88</v>
    <v>Electrical Utilities &amp; IPPs</v>
    <v>Stock</v>
    <v>45576.867372835157</v>
    <v>154</v>
    <v>80.39</v>
    <v>166293900000</v>
    <v>NEXTERA ENERGY, INC.</v>
    <v>NEXTERA ENERGY, INC.</v>
    <v>80.98</v>
    <v>22.305199999999999</v>
    <v>80.94</v>
    <v>81.86</v>
    <v>81.8</v>
    <v>2054532000</v>
    <v>NEE</v>
    <v>NEXTERA ENERGY, INC. (XNYS:NEE)</v>
    <v>6965904</v>
    <v>9720013</v>
    <v>1984</v>
  </rv>
  <rv s="2">
    <v>155</v>
  </rv>
  <rv s="0">
    <v>https://www.bing.com/financeapi/forcetrigger?t=a1vmf2&amp;q=XNAS%3aINTC&amp;form=skydnc</v>
    <v>Learn more on Bing</v>
  </rv>
  <rv s="1">
    <v>en-US</v>
    <v>a1vmf2</v>
    <v>268435456</v>
    <v>1</v>
    <v>Powered by Refinitiv</v>
    <v>0</v>
    <v>INTEL CORPORATION (XNAS:INTC)</v>
    <v>2</v>
    <v>3</v>
    <v>Finance</v>
    <v>4</v>
    <v>51.28</v>
    <v>18.510000000000002</v>
    <v>1.0175000000000001</v>
    <v>0.34</v>
    <v>-2.1220000000000002E-3</v>
    <v>1.4643E-2</v>
    <v>-0.05</v>
    <v>USD</v>
    <v>Intel Corporation is engaged in designing and manufacturing of semiconductors. It operates through three segments: Intel Products, Intel Foundry, and All Other. Its Intel Products segment includes Client Computing Group (CCG), Data Center and AI (DCAI), Network and Edge (NEX). The CCG is focused on long-term operating system, system architecture, hardware, and application integration that enable PC experiences. Its DCAI segment offers workload-optimized solutions to cloud service providers and enterprise customers, along with silicon devices for communications service providers. Its NEX segment helps networks and edge compute systems from inflexible fixed-function hardware to general-purpose compute, acceleration, and networking devices running cloud-native software on programmable hardware. The Intel Foundry segment comprises Foundry Technology Development, Foundry Manufacturing and Supply Chain, and Foundry Services organizations. All Other segments include Altera, Mobileye, Other.</v>
    <v>124800</v>
    <v>Nasdaq Stock Market</v>
    <v>XNAS</v>
    <v>XNAS</v>
    <v>RNB-4-151, 2200 MISSION COLLEGE BLVD, SANTA CLARA, CA, 95054 US</v>
    <v>23.82</v>
    <v>Semiconductors &amp; Semiconductor Equipment</v>
    <v>Stock</v>
    <v>45576.871342916405</v>
    <v>157</v>
    <v>22.98</v>
    <v>100530520000</v>
    <v>INTEL CORPORATION</v>
    <v>INTEL CORPORATION</v>
    <v>23.05</v>
    <v>106.30889999999999</v>
    <v>23.22</v>
    <v>23.56</v>
    <v>23.51</v>
    <v>4267000000</v>
    <v>INTC</v>
    <v>INTEL CORPORATION (XNAS:INTC)</v>
    <v>43417983</v>
    <v>92589413</v>
    <v>1989</v>
  </rv>
  <rv s="2">
    <v>158</v>
  </rv>
  <rv s="0">
    <v>https://www.bing.com/financeapi/forcetrigger?t=a24xww&amp;q=XNYS%3aUNP&amp;form=skydnc</v>
    <v>Learn more on Bing</v>
  </rv>
  <rv s="1">
    <v>en-US</v>
    <v>a24xww</v>
    <v>268435456</v>
    <v>1</v>
    <v>Powered by Refinitiv</v>
    <v>0</v>
    <v>UNION PACIFIC CORPORATION (XNYS:UNP)</v>
    <v>2</v>
    <v>3</v>
    <v>Finance</v>
    <v>4</v>
    <v>258.66000000000003</v>
    <v>199.97</v>
    <v>1.0511999999999999</v>
    <v>3.52</v>
    <v>2.8479999999999998E-3</v>
    <v>1.4739E-2</v>
    <v>0.69</v>
    <v>USD</v>
    <v>Union Pacific Corporation is a railroad operating company in the United States. The Company operates through its principal operating company, Union Pacific Railroad Company (UPRR). It connects over 23 states in the western two-thirds of the country and maintains coordinated schedules with other rail carriers to move freight to and from the Atlantic Coast, the Pacific Coast, the Southeast, the Southwest, Canada, and Mexico. Its Railroad's diversified business mix includes Bulk, Industrial, and Premium. Its Bulk shipments consist of grain and grain products, fertilizer, food and refrigerated, and coal and renewables. Its Industrial shipments consist of several categories, including construction, industrial chemicals, plastics, forest products, specialized products, metals and ores, petroleum, liquid petroleum gases (LPG), soda ash, and sand. Its Premium shipments include finished automobiles, automotive parts, and merchandise in intermodal containers, both domestic and international.</v>
    <v>30804</v>
    <v>New York Stock Exchange</v>
    <v>XNYS</v>
    <v>XNYS</v>
    <v>1400 Douglas Street, OMAHA, NE, 68179 US</v>
    <v>242.54</v>
    <v>Freight &amp; Logistics Services</v>
    <v>Stock</v>
    <v>45576.865334791408</v>
    <v>160</v>
    <v>239.55</v>
    <v>147632946384</v>
    <v>UNION PACIFIC CORPORATION</v>
    <v>UNION PACIFIC CORPORATION</v>
    <v>240.08</v>
    <v>22.604199999999999</v>
    <v>238.82</v>
    <v>242.34</v>
    <v>243</v>
    <v>609197600</v>
    <v>UNP</v>
    <v>UNION PACIFIC CORPORATION (XNYS:UNP)</v>
    <v>1663469</v>
    <v>2360545</v>
    <v>1969</v>
  </rv>
  <rv s="2">
    <v>161</v>
  </rv>
  <rv s="0">
    <v>https://www.bing.com/financeapi/forcetrigger?t=a1x2ur&amp;q=XNYS%3aLOW&amp;form=skydnc</v>
    <v>Learn more on Bing</v>
  </rv>
  <rv s="1">
    <v>en-US</v>
    <v>a1x2ur</v>
    <v>268435456</v>
    <v>1</v>
    <v>Powered by Refinitiv</v>
    <v>0</v>
    <v>LOWE'S COMPANIES, INC. (XNYS:LOW)</v>
    <v>2</v>
    <v>3</v>
    <v>Finance</v>
    <v>4</v>
    <v>278.10000000000002</v>
    <v>181.85</v>
    <v>1.0936999999999999</v>
    <v>2.52</v>
    <v>-2.5490000000000001E-3</v>
    <v>9.2239999999999996E-3</v>
    <v>-0.70299999999999996</v>
    <v>USD</v>
    <v>Lowe's Companies, Inc. is a home improvement company. The Company offers a complete line of products for construction, maintenance, repair, remodeling, and decorating. It offers home improvement products in various categories, including appliances, seasonal and outdoor living, lumber, lawn and garden, kitchens and bath, hardware, building materials, millwork, paint, rough plumbing, tools, electrical, flooring, and decor. It is focused on offering a wide selection of national brand-name merchandise complemented by its selection of private brands. Its services include installed sales and Lowe's Protection Plans and Repair Services. The Company offers installation services through independent contractors in many of its product categories. It offers extended protection plans for certain products within the appliances, kitchens and bath, decor, millwork, rough plumbing, electrical, seasonal and outdoor living, tools, and hardware categories. It operates over 1,700 home improvement stores.</v>
    <v>168000</v>
    <v>New York Stock Exchange</v>
    <v>XNYS</v>
    <v>XNYS</v>
    <v>1000 Lowes Blvd, MOORESVILLE, NC, 28117-8520 US</v>
    <v>276.73</v>
    <v>Specialty Retailers</v>
    <v>Stock</v>
    <v>45576.870299490627</v>
    <v>163</v>
    <v>274.01</v>
    <v>156420029766</v>
    <v>LOWE'S COMPANIES, INC.</v>
    <v>LOWE'S COMPANIES, INC.</v>
    <v>274.01</v>
    <v>22.852</v>
    <v>273.20999999999998</v>
    <v>275.73</v>
    <v>275.05700000000002</v>
    <v>567294200</v>
    <v>LOW</v>
    <v>LOWE'S COMPANIES, INC. (XNYS:LOW)</v>
    <v>1303465</v>
    <v>2154958</v>
    <v>1952</v>
  </rv>
  <rv s="2">
    <v>164</v>
  </rv>
  <rv s="0">
    <v>http://en.wikipedia.org/wiki/IBM</v>
    <v>Wikipedia</v>
  </rv>
  <rv s="3">
    <v>3</v>
    <v>166</v>
  </rv>
  <rv s="4">
    <v>9</v>
    <v>https://www.bing.com/th?id=AMMS_41da901be1b295dc42c72dadb9c0f67d&amp;qlt=95</v>
    <v>167</v>
    <v>0</v>
    <v>https://www.bing.com/images/search?form=xlimg&amp;q=ibm</v>
    <v>Image of INTERNATIONAL BUSINESS MACHINES CORPORATION</v>
  </rv>
  <rv s="0">
    <v>https://www.bing.com/financeapi/forcetrigger?t=a1v6nm&amp;q=XNYS%3aIBM&amp;form=skydnc</v>
    <v>Learn more on Bing</v>
  </rv>
  <rv s="5">
    <v>en-US</v>
    <v>a1v6nm</v>
    <v>268435456</v>
    <v>1</v>
    <v>Powered by Refinitiv</v>
    <v>5</v>
    <v>INTERNATIONAL BUSINESS MACHINES CORPORATION (XNYS:IBM)</v>
    <v>7</v>
    <v>8</v>
    <v>Finance</v>
    <v>4</v>
    <v>235.83</v>
    <v>135.87</v>
    <v>0.69299999999999995</v>
    <v>0.32</v>
    <v>-1.1150000000000001E-3</v>
    <v>1.3730000000000001E-3</v>
    <v>-0.26</v>
    <v>USD</v>
    <v>International Business Machines Corporation is engaged in addressing the hybrid cloud and artificial intelligence (AI) opportunity with a platform-centric approach, focused on providing client value through a combination of technology and business expertise. Its segments include Software, Consulting, Infrastructure and Financing. Its Software segment comprises two business areas: Hybrid Platform &amp; Solutions, which includes software to help clients operate, manage and optimize their IT resources and business processes within hybrid, multi-cloud environments, and transaction processing, which includes software that supports client’s mission-critical, on-premises workloads in industries such as banking, airlines and retail. Consulting segment is engaged in business transformation, technology consulting and application operations. Infrastructure segment is engaged in hybrid infrastructure and infrastructure support. Financing segment is engaged in client financing and commercial financing.</v>
    <v>305300</v>
    <v>New York Stock Exchange</v>
    <v>XNYS</v>
    <v>XNYS</v>
    <v>1 New Orchard Road, ARMONK, NY, 10504 US</v>
    <v>233.44</v>
    <v>168</v>
    <v>Software &amp; IT Services</v>
    <v>Stock</v>
    <v>45576.870114652345</v>
    <v>169</v>
    <v>230.46</v>
    <v>214940720988</v>
    <v>INTERNATIONAL BUSINESS MACHINES CORPORATION</v>
    <v>INTERNATIONAL BUSINESS MACHINES CORPORATION</v>
    <v>233.25</v>
    <v>24.4786</v>
    <v>233.02</v>
    <v>233.34</v>
    <v>233</v>
    <v>921148200</v>
    <v>IBM</v>
    <v>INTERNATIONAL BUSINESS MACHINES CORPORATION (XNYS:IBM)</v>
    <v>3435864</v>
    <v>4094548</v>
    <v>1911</v>
  </rv>
  <rv s="2">
    <v>170</v>
  </rv>
  <rv s="0">
    <v>https://www.bing.com/financeapi/forcetrigger?t=a23d9c&amp;q=XNYS%3aSPGI&amp;form=skydnc</v>
    <v>Learn more on Bing</v>
  </rv>
  <rv s="1">
    <v>en-US</v>
    <v>a23d9c</v>
    <v>268435456</v>
    <v>1</v>
    <v>Powered by Refinitiv</v>
    <v>0</v>
    <v>S&amp;P Global Inc. (XNYS:SPGI)</v>
    <v>2</v>
    <v>3</v>
    <v>Finance</v>
    <v>10</v>
    <v>528.02</v>
    <v>340.49</v>
    <v>1.1752</v>
    <v>6.89</v>
    <v>0</v>
    <v>1.3375999999999999E-2</v>
    <v>0</v>
    <v>USD</v>
    <v>S&amp;P Global Inc. is a provider of credit ratings, benchmarks, analytics and workflow solutions in the global capital, commodity and automotive markets. Its segments include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provides credit ratings, research, and analytics, offering investors and other market participants information, ratings and benchmarks. Its Commodity Insights provide information and benchmark prices for the commodity and energy markets. Its Mobility segment offers solutions serving the full automotive value chain. Its Indices segment is a global index provider maintaining a variety of valuation and index benchmarks for investment advisors and wealth managers.</v>
    <v>40450</v>
    <v>New York Stock Exchange</v>
    <v>XNYS</v>
    <v>XNYS</v>
    <v>55 Water Street, NEW YORK, NY, 10041 US</v>
    <v>522.72</v>
    <v>Professional &amp; Commercial Services</v>
    <v>Stock</v>
    <v>45576.859958575784</v>
    <v>172</v>
    <v>516.66999999999996</v>
    <v>163389130000</v>
    <v>S&amp;P Global Inc.</v>
    <v>S&amp;P Global Inc.</v>
    <v>517.52</v>
    <v>49.478700000000003</v>
    <v>515.12</v>
    <v>522.01</v>
    <v>522.01</v>
    <v>313000000</v>
    <v>SPGI</v>
    <v>S&amp;P Global Inc. (XNYS:SPGI)</v>
    <v>647100</v>
    <v>988867</v>
    <v>1925</v>
  </rv>
  <rv s="2">
    <v>173</v>
  </rv>
  <rv s="0">
    <v>https://www.bing.com/financeapi/forcetrigger?t=a25552&amp;q=XNYS%3aRTX&amp;form=skydnc</v>
    <v>Learn more on Bing</v>
  </rv>
  <rv s="1">
    <v>en-US</v>
    <v>a25552</v>
    <v>268435456</v>
    <v>1</v>
    <v>Powered by Refinitiv</v>
    <v>0</v>
    <v>RTX CORPORATION (XNYS:RTX)</v>
    <v>2</v>
    <v>3</v>
    <v>Finance</v>
    <v>4</v>
    <v>125.935</v>
    <v>72.290000000000006</v>
    <v>0.8831</v>
    <v>0.99</v>
    <v>-6.3749999999999996E-3</v>
    <v>8.0529999999999994E-3</v>
    <v>-0.79</v>
    <v>USD</v>
    <v>RTX Corporation is an aerospace and defense company, which provides advanced systems and services for commercial, military, and government customers worldwide. The Company operates through three segments: Collins Aerospace, Pratt &amp; Whitney, and Raytheon. Collins Aerospace segment provides technologically advanced aerospace and defense products and aftermarket service solutions for civil and military aircraft manufacturers, commercial airlines, and regional, business and general aviation, as well as for defense and commercial space operations. The Pratt &amp; Whitney segment supplies aircraft engines for commercial, military, business jet, and general aviation customers. The Raytheon segment provides defensive and offensive threat detection, tracking and mitigation capabilities for the United States and foreign government and commercial customers. Raytheon designs, develops, and provides advanced capabilities in integrated air and missile defense, smart weapons, missiles and others.</v>
    <v>185000</v>
    <v>New York Stock Exchange</v>
    <v>XNYS</v>
    <v>XNYS</v>
    <v>1000 Wilson Blvd, ARLINGTON, VA, 22209 US</v>
    <v>123.93</v>
    <v>Aerospace &amp; Defense</v>
    <v>Stock</v>
    <v>45576.864781642966</v>
    <v>175</v>
    <v>122.9</v>
    <v>164856519270</v>
    <v>RTX CORPORATION</v>
    <v>RTX CORPORATION</v>
    <v>123</v>
    <v>71.134200000000007</v>
    <v>122.94</v>
    <v>123.93</v>
    <v>123.14</v>
    <v>1330239000</v>
    <v>RTX</v>
    <v>RTX CORPORATION (XNYS:RTX)</v>
    <v>2555067</v>
    <v>5377310</v>
    <v>1934</v>
  </rv>
  <rv s="2">
    <v>176</v>
  </rv>
  <rv s="0">
    <v>https://www.bing.com/financeapi/forcetrigger?t=a1ut3m&amp;q=XNAS%3aHON&amp;form=skydnc</v>
    <v>Learn more on Bing</v>
  </rv>
  <rv s="1">
    <v>en-US</v>
    <v>a1ut3m</v>
    <v>268435456</v>
    <v>1</v>
    <v>Powered by Refinitiv</v>
    <v>0</v>
    <v>HONEYWELL INTERNATIONAL INCORPORATION (XNAS:HON)</v>
    <v>2</v>
    <v>3</v>
    <v>Finance</v>
    <v>4</v>
    <v>220.79</v>
    <v>174.88</v>
    <v>1.0243</v>
    <v>2.39</v>
    <v>2.1299999999999999E-3</v>
    <v>1.1188999999999999E-2</v>
    <v>0.46</v>
    <v>USD</v>
    <v>Honeywell International Inc. is an integrated operating company. Its Aerospace Technologies segment supplies products, software, and services for aircraft that it sells to original equipment manufacturers and other customers in a variety of end markets, including air transport, regional, business and general aviation aircraft, airlines, aircraft operators, and others. Its Industrial Automation segment provides industrial automation solutions that deliver intelligent, sustainable, and secure operations for customers in oil and gas, petrochemicals, life sciences, metals and mining, and other segments. The Energy and Sustainability Solutions segment consists of UOP, advanced materials business units and LNG process technology and equipment business. The Building Automation segment offers products, software, security access solutions, and technologies that enable building owners and occupants to ensure their facilities are safe, energy efficient, sustainable, and productive.</v>
    <v>95000</v>
    <v>Nasdaq Stock Market</v>
    <v>XNAS</v>
    <v>XNAS</v>
    <v>855 S. Mint Street, CHARLOTTE, NC, 28202 US</v>
    <v>216.57</v>
    <v>Consumer Goods Conglomerates</v>
    <v>Stock</v>
    <v>45576.870537013281</v>
    <v>178</v>
    <v>213.73</v>
    <v>140649556145</v>
    <v>HONEYWELL INTERNATIONAL INCORPORATION</v>
    <v>HONEYWELL INTERNATIONAL INCORPORATION</v>
    <v>215.18</v>
    <v>24.363700000000001</v>
    <v>213.6</v>
    <v>215.99</v>
    <v>216.45</v>
    <v>651185500</v>
    <v>HON</v>
    <v>HONEYWELL INTERNATIONAL INCORPORATION (XNAS:HON)</v>
    <v>3676109</v>
    <v>2520091</v>
    <v>1985</v>
  </rv>
  <rv s="2">
    <v>179</v>
  </rv>
  <rv s="0">
    <v>https://www.bing.com/financeapi/forcetrigger?t=a1tr1h&amp;q=XNYS%3aGE&amp;form=skydnc</v>
    <v>Learn more on Bing</v>
  </rv>
  <rv s="1">
    <v>en-US</v>
    <v>a1tr1h</v>
    <v>268435456</v>
    <v>1</v>
    <v>Powered by Refinitiv</v>
    <v>0</v>
    <v>GENERAL ELECTRIC COMPANY (XNYS:GE)</v>
    <v>2</v>
    <v>3</v>
    <v>Finance</v>
    <v>4</v>
    <v>191.76499999999999</v>
    <v>84.163399999999996</v>
    <v>1.1828000000000001</v>
    <v>3.08</v>
    <v>-5.2310000000000006E-5</v>
    <v>1.6372999999999999E-2</v>
    <v>-0.01</v>
    <v>USD</v>
    <v>General Electric Company, doing business as GE Aerospace, is a global aerospace propulsion, services, and systems company. The Company provides jet and turboprop engines, as well as integrated systems for commercial, military, business, and general aviation aircraft. Its portfolio of brands includes Avio Aero, Unison, GE Additive and Dowty Propellers. Avio Aero is a GE Aerospace business which operates in the design, manufacturing, and maintenance of civil and military aeronautics subsystems and systems. Dowty Propellers manufactures integrated propeller systems, which are used in applications that range from regional airliners and military airlifters to marine hovercraft. GE Additive offers a suite of products for additive manufacturing. Unison builds advanced gas turbine components and electrical and mechanical systems throughout the world. Its services include TrueChoice commercial services, TRUEngine, on wing support, regional and business aviation, and test services.</v>
    <v>125000</v>
    <v>New York Stock Exchange</v>
    <v>XNYS</v>
    <v>XNYS</v>
    <v>1 Neumann Way, Evendale, OH, 45215 US</v>
    <v>191.76499999999999</v>
    <v>Aerospace &amp; Defense</v>
    <v>Stock</v>
    <v>45576.870583969532</v>
    <v>181</v>
    <v>189.06</v>
    <v>207320263200</v>
    <v>GENERAL ELECTRIC COMPANY</v>
    <v>GENERAL ELECTRIC COMPANY</v>
    <v>189.41</v>
    <v>44.6614</v>
    <v>188.12</v>
    <v>191.2</v>
    <v>191.15</v>
    <v>1084311000</v>
    <v>GE</v>
    <v>GENERAL ELECTRIC COMPANY (XNYS:GE)</v>
    <v>2982445</v>
    <v>4496229</v>
    <v>1892</v>
  </rv>
  <rv s="2">
    <v>182</v>
  </rv>
  <rv s="0">
    <v>http://en.wikipedia.org/wiki/Qualcomm</v>
    <v>Wikipedia</v>
  </rv>
  <rv s="3">
    <v>3</v>
    <v>184</v>
  </rv>
  <rv s="4">
    <v>9</v>
    <v>https://www.bing.com/th?id=AMMS_2b1c176dae370ecc0d55a1517537f595&amp;qlt=95</v>
    <v>185</v>
    <v>0</v>
    <v>https://www.bing.com/images/search?form=xlimg&amp;q=qualcomm</v>
    <v>Image of QUALCOMM INCORPORATED</v>
  </rv>
  <rv s="0">
    <v>https://www.bing.com/financeapi/forcetrigger?t=a21k2w&amp;q=XNAS%3aQCOM&amp;form=skydnc</v>
    <v>Learn more on Bing</v>
  </rv>
  <rv s="5">
    <v>en-US</v>
    <v>a21k2w</v>
    <v>268435456</v>
    <v>1</v>
    <v>Powered by Refinitiv</v>
    <v>5</v>
    <v>QUALCOMM INCORPORATED (XNAS:QCOM)</v>
    <v>7</v>
    <v>8</v>
    <v>Finance</v>
    <v>4</v>
    <v>230.63</v>
    <v>104.333</v>
    <v>1.2815000000000001</v>
    <v>1.46</v>
    <v>-9.4130000000000006E-4</v>
    <v>8.6639999999999998E-3</v>
    <v>-0.16</v>
    <v>USD</v>
    <v>Qualcomm Incorporated is engaged in the development and commercialization of foundational technologies for the wireless industry, including third generation (3G), fourth generation (4G) and fifth generation (5G) wireless connectivity, and high-performance and low-power computing, including on-device artificial intelligence. Its segments include Qualcomm CDMA Technologies (QCT), Qualcomm Technology Licensing (QTL) and Qualcomm Strategic Initiatives. QCT develops and supplies integrated circuits and system software based on 3G/4G/5G and other technologies, including radio frequency front-end, digital cockpit and advanced driver assistance and automated driving, Internet of things including consumer electronic devices, industrial devices and edge networking products. QTL grants licenses or otherwise provides rights to use portions of its intellectual property portfolio that includes certain patent rights essential to and/or useful in the manufacture and sale of certain wireless products.</v>
    <v>50000</v>
    <v>Nasdaq Stock Market</v>
    <v>XNAS</v>
    <v>XNAS</v>
    <v>5775 Morehouse Dr, SAN DIEGO, CA, 92121 US</v>
    <v>170.43</v>
    <v>186</v>
    <v>Semiconductors &amp; Semiconductor Equipment</v>
    <v>Stock</v>
    <v>45576.871144490622</v>
    <v>187</v>
    <v>166.87</v>
    <v>189357720000</v>
    <v>QUALCOMM INCORPORATED</v>
    <v>QUALCOMM INCORPORATED</v>
    <v>168</v>
    <v>21.5688</v>
    <v>168.52</v>
    <v>169.98</v>
    <v>169.82</v>
    <v>1114000000</v>
    <v>QCOM</v>
    <v>QUALCOMM INCORPORATED (XNAS:QCOM)</v>
    <v>3792142</v>
    <v>7861137</v>
    <v>1991</v>
  </rv>
  <rv s="2">
    <v>188</v>
  </rv>
  <rv s="0">
    <v>https://www.bing.com/financeapi/forcetrigger?t=a1nda2&amp;q=XNAS%3aAMAT&amp;form=skydnc</v>
    <v>Learn more on Bing</v>
  </rv>
  <rv s="1">
    <v>en-US</v>
    <v>a1nda2</v>
    <v>268435456</v>
    <v>1</v>
    <v>Powered by Refinitiv</v>
    <v>0</v>
    <v>APPLIED MATERIALS, INC. (XNAS:AMAT)</v>
    <v>2</v>
    <v>3</v>
    <v>Finance</v>
    <v>4</v>
    <v>255.89</v>
    <v>129.21</v>
    <v>1.5376000000000001</v>
    <v>1.1000000000000001</v>
    <v>-3.4139999999999995E-4</v>
    <v>5.3930000000000002E-3</v>
    <v>-7.0000000000000007E-2</v>
    <v>USD</v>
    <v>Applied Materials, Inc. is a materials engineering solutions provider. The Company provides manufacturing equipment, services and software to the semiconductor, display and related industries. Its segments include Semiconductor Systems, Applied Global Services (AGS), and Display and Adjacent Markets. Semiconductor Systems segment develops, manufactures and sells a range of manufacturing equipment used to fabricate semiconductor chips, also referred to as integrated circuits (ICs). AGS segment provides integrated solutions to optimize equipment and fab performance and productivity, including spares, upgrades, services, remanufactured earlier generation equipment and factory automation software for semiconductor, display and other products. Display and Adjacent Markets segment is comprised of products for manufacturing liquid crystal displays (LCDs), organic light-emitting diodes (OLEDs), and other display technologies for monitors, smart phones, and other consumer-oriented devices.</v>
    <v>34000</v>
    <v>Nasdaq Stock Market</v>
    <v>XNAS</v>
    <v>XNAS</v>
    <v>3050 Bowers Ave, SANTA CLARA, CA, 95054-3299 US</v>
    <v>207.22989999999999</v>
    <v>Semiconductors &amp; Semiconductor Equipment</v>
    <v>Stock</v>
    <v>45576.87107865703</v>
    <v>190</v>
    <v>202.14</v>
    <v>169052304746</v>
    <v>APPLIED MATERIALS, INC.</v>
    <v>APPLIED MATERIALS, INC.</v>
    <v>202.14</v>
    <v>22.919799999999999</v>
    <v>203.96</v>
    <v>205.06</v>
    <v>204.99</v>
    <v>824404100</v>
    <v>AMAT</v>
    <v>APPLIED MATERIALS, INC. (XNAS:AMAT)</v>
    <v>2597311</v>
    <v>5872415</v>
    <v>1987</v>
  </rv>
  <rv s="2">
    <v>191</v>
  </rv>
  <rv s="0">
    <v>https://www.bing.com/financeapi/forcetrigger?t=a1yjxm&amp;q=XNYS%3aNKE&amp;form=skydnc</v>
    <v>Learn more on Bing</v>
  </rv>
  <rv s="1">
    <v>en-US</v>
    <v>a1yjxm</v>
    <v>268435456</v>
    <v>1</v>
    <v>Powered by Refinitiv</v>
    <v>0</v>
    <v>NIKE, INC. (XNYS:NKE)</v>
    <v>2</v>
    <v>3</v>
    <v>Finance</v>
    <v>4</v>
    <v>123.3916</v>
    <v>70.750200000000007</v>
    <v>1.0236000000000001</v>
    <v>0.04</v>
    <v>-1.093E-3</v>
    <v>4.8719999999999997E-4</v>
    <v>-8.9800000000000005E-2</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79400</v>
    <v>New York Stock Exchange</v>
    <v>XNYS</v>
    <v>XNYS</v>
    <v>One Bowerman Dr, BEAVERTON, OR, 97005-6453 US</v>
    <v>82.27</v>
    <v>Textiles &amp; Apparel</v>
    <v>Stock</v>
    <v>45576.871317835154</v>
    <v>193</v>
    <v>81.180000000000007</v>
    <v>122265061440</v>
    <v>NIKE, INC.</v>
    <v>NIKE, INC.</v>
    <v>82.04</v>
    <v>23.5581</v>
    <v>82.1</v>
    <v>82.14</v>
    <v>82.060199999999995</v>
    <v>1488496000</v>
    <v>NKE</v>
    <v>NIKE, INC. (XNYS:NKE)</v>
    <v>10163298</v>
    <v>14048644</v>
    <v>1969</v>
  </rv>
  <rv s="2">
    <v>194</v>
  </rv>
  <rv s="0">
    <v>https://www.bing.com/financeapi/forcetrigger?t=a1yoa2&amp;q=XNYS%3aNOW&amp;form=skydnc</v>
    <v>Learn more on Bing</v>
  </rv>
  <rv s="1">
    <v>en-US</v>
    <v>a1yoa2</v>
    <v>268435456</v>
    <v>1</v>
    <v>Powered by Refinitiv</v>
    <v>0</v>
    <v>SERVICENOW, INC. (XNYS:NOW)</v>
    <v>2</v>
    <v>3</v>
    <v>Finance</v>
    <v>4</v>
    <v>949</v>
    <v>527.24</v>
    <v>0.98829999999999996</v>
    <v>-5.62</v>
    <v>0</v>
    <v>-5.9489999999999994E-3</v>
    <v>0</v>
    <v>USD</v>
    <v>ServiceNow, Inc. is a digital workflow company. The Company’s intelligent platform, the Now Platform, is a cloud-based solution with embedded artificial intelligence and machine learning capabilities that helps global enterprises across industries, universities and governments unify and digitize their workflows. The Company's workflow applications built on the Now Platform are organized in four primary areas, such as technology, customer and industry, employee, and creator. Its technology workflows empower information technology (IT) departments to plan, build, operate and service the IT needs of the business enterprise. Its customer and industry workflows help organizations reimagine the customer experience and customer loyalty. Its creator workflows enable customers to create, test, and deploy their own applications on the Now Platform. The Company also enhances GenAI-powered search and knowledge management capabilities on the Now Platform.</v>
    <v>22668</v>
    <v>New York Stock Exchange</v>
    <v>XNYS</v>
    <v>XNYS</v>
    <v>2225 Lawson Ln, SANTA CLARA, CA, 95054-3311 US</v>
    <v>946.77</v>
    <v>Software &amp; IT Services</v>
    <v>Stock</v>
    <v>45576.870745751563</v>
    <v>196</v>
    <v>937.09</v>
    <v>193436060000</v>
    <v>SERVICENOW, INC.</v>
    <v>SERVICENOW, INC.</v>
    <v>942.82</v>
    <v>169.75989999999999</v>
    <v>944.63</v>
    <v>939.01</v>
    <v>938.59</v>
    <v>206000000</v>
    <v>NOW</v>
    <v>SERVICENOW, INC. (XNYS:NOW)</v>
    <v>853706</v>
    <v>1246257</v>
    <v>2012</v>
  </rv>
  <rv s="2">
    <v>197</v>
  </rv>
  <rv s="0">
    <v>https://www.bing.com/financeapi/forcetrigger?t=az6g8m&amp;q=XNAS%3aBKNG&amp;form=skydnc</v>
    <v>Learn more on Bing</v>
  </rv>
  <rv s="1">
    <v>en-US</v>
    <v>az6g8m</v>
    <v>268435456</v>
    <v>1</v>
    <v>Powered by Refinitiv</v>
    <v>0</v>
    <v>BOOKING HOLDINGS INC. (XNAS:BKNG)</v>
    <v>2</v>
    <v>3</v>
    <v>Finance</v>
    <v>4</v>
    <v>4328.54</v>
    <v>2733.04</v>
    <v>1.4011</v>
    <v>-3.49</v>
    <v>0</v>
    <v>-8.139E-4</v>
    <v>0</v>
    <v>USD</v>
    <v>Booking Holdings Inc. is a provider of travel and restaurant online reservation and related services. The Company offers its services through five consumer-facing brands: Booking.com, Priceline.com, agoda.com, KAYAK and OpenTable, Inc. (OpenTable). Through the Company's brands, consumers can: book a range of accommodations (including hotels, motels, resorts, homes, apartments, bed and breakfasts, hostels, and other accommodation properties) and a flight to their destinations; make a car rental reservation or arrange for an airport taxi; make a dinner reservation; or book a vacation package, tour, activity, or cruise. Consumers can also use the Company’s meta-search services to easily compare travel reservation information, such as flight, hotel, and rental car reservations from online travel platforms at once. Booking.com offers accommodation reservation services for approximately 3.4 million properties in over 220 countries and territories, and in over 40 languages.</v>
    <v>23600</v>
    <v>Nasdaq Stock Market</v>
    <v>XNAS</v>
    <v>XNAS</v>
    <v>800 CONNECTICUT AVE, NORWALK, CT, 06854-1631 US</v>
    <v>4328.54</v>
    <v>Hotels &amp; Entertainment Services</v>
    <v>Stock</v>
    <v>45576.871269501564</v>
    <v>199</v>
    <v>4277.8599999999997</v>
    <v>143642959564</v>
    <v>BOOKING HOLDINGS INC.</v>
    <v>BOOKING HOLDINGS INC.</v>
    <v>4300</v>
    <v>30.023900000000001</v>
    <v>4288.22</v>
    <v>4284.7299999999996</v>
    <v>4284.7299999999996</v>
    <v>33524390</v>
    <v>BKNG</v>
    <v>BOOKING HOLDINGS INC. (XNAS:BKNG)</v>
    <v>124988</v>
    <v>203993</v>
    <v>1998</v>
  </rv>
  <rv s="2">
    <v>200</v>
  </rv>
  <rv s="0">
    <v>https://www.bing.com/financeapi/forcetrigger?t=a22k9c&amp;q=XNAS%3aSBUX&amp;form=skydnc</v>
    <v>Learn more on Bing</v>
  </rv>
  <rv s="1">
    <v>en-US</v>
    <v>a22k9c</v>
    <v>268435456</v>
    <v>1</v>
    <v>Powered by Refinitiv</v>
    <v>0</v>
    <v>STARBUCKS CORPORATION (XNAS:SBUX)</v>
    <v>2</v>
    <v>3</v>
    <v>Finance</v>
    <v>4</v>
    <v>107.66</v>
    <v>71.55</v>
    <v>0.96599999999999997</v>
    <v>1.67</v>
    <v>-1.047E-3</v>
    <v>1.7788999999999999E-2</v>
    <v>-0.1</v>
    <v>USD</v>
    <v>Starbucks Corporations is a coffee company, which roasts, markets and retails specialty coffee in the world. The Company operates in 86 markets and has approximately 38,000 stores worldwide. It has three segments: North America, International and Channel Development. North America segment includes the United States and Canada. International segment includes China, Japan, Asia Pacific, Europe, Middle East and Africa, Latin America and Caribbean. North America and International segments include both the Company-operated and licensed stores. Channel Development segment includes roasted whole bean and ground coffees, Starbucks- and Teavana-branded single-serve products, a variety of ready-to-drink beverages, such as Frappuccino and Starbucks Doubleshot, foodservice products and other branded products sold worldwide outside the Company-operated and licensed stores. A large portion of its Channel Development business operates under a licensed model of the Global Coffee Alliance with Nestle.</v>
    <v>381000</v>
    <v>Nasdaq Stock Market</v>
    <v>XNAS</v>
    <v>XNAS</v>
    <v>P O Box 34067, SEATTLE, WA, 98124-1067 US</v>
    <v>95.954999999999998</v>
    <v>Hotels &amp; Entertainment Services</v>
    <v>Stock</v>
    <v>45576.869670948436</v>
    <v>202</v>
    <v>94.01</v>
    <v>108277260000</v>
    <v>STARBUCKS CORPORATION</v>
    <v>STARBUCKS CORPORATION</v>
    <v>94.14</v>
    <v>26.311</v>
    <v>93.88</v>
    <v>95.55</v>
    <v>95.45</v>
    <v>1133200000</v>
    <v>SBUX</v>
    <v>STARBUCKS CORPORATION (XNAS:SBUX)</v>
    <v>4833487</v>
    <v>8807919</v>
    <v>1985</v>
  </rv>
  <rv s="2">
    <v>203</v>
  </rv>
  <rv s="0">
    <v>https://www.bing.com/financeapi/forcetrigger?t=a1xyjc&amp;q=XNYS%3aMS&amp;form=skydnc</v>
    <v>Learn more on Bing</v>
  </rv>
  <rv s="1">
    <v>en-US</v>
    <v>a1xyjc</v>
    <v>268435456</v>
    <v>1</v>
    <v>Powered by Refinitiv</v>
    <v>0</v>
    <v>MORGAN STANLEY (XNYS:MS)</v>
    <v>2</v>
    <v>3</v>
    <v>Finance</v>
    <v>4</v>
    <v>111.47499999999999</v>
    <v>69.42</v>
    <v>1.3512</v>
    <v>2.38</v>
    <v>-7.2419999999999993E-4</v>
    <v>2.2021000000000002E-2</v>
    <v>-0.08</v>
    <v>USD</v>
    <v>Morgan Stanley is a global financial services company. The Company, through its subsidiaries, provides a range of investment banking, securities, wealth management and investment management services. Its segments include Institutional Securities, Wealth Management and Investment Management. Its Institutional Securities segment provides investment banking, equity and fixed income, and lending activities to corporations, governments, financial institutions and high net worth clients. Its Wealth Management segment provides financial services and solutions to individual investors and small-to-medium sized businesses and institutions covering: financial advisor-led brokerage, custody, administrative and investment advisory services; self-directed brokerage services; financial and wealth planning services; residential real estate loans and other lending products; banking; and retirement plan services. Its Investment Management segment provides a range of investment strategies and products.</v>
    <v>79000</v>
    <v>New York Stock Exchange</v>
    <v>XNYS</v>
    <v>XNYS</v>
    <v>1585 Broadway, NEW YORK, NY, 10036 US</v>
    <v>111.47499999999999</v>
    <v>Investment Banking &amp; Investment Services</v>
    <v>Stock</v>
    <v>45576.865113899999</v>
    <v>205</v>
    <v>109</v>
    <v>178709257440</v>
    <v>MORGAN STANLEY</v>
    <v>MORGAN STANLEY</v>
    <v>109</v>
    <v>18.185700000000001</v>
    <v>108.08</v>
    <v>110.46</v>
    <v>110.38</v>
    <v>1617864000</v>
    <v>MS</v>
    <v>MORGAN STANLEY (XNYS:MS)</v>
    <v>5820050</v>
    <v>5479465</v>
    <v>1981</v>
  </rv>
  <rv s="2">
    <v>206</v>
  </rv>
  <rv s="0">
    <v>https://www.bing.com/financeapi/forcetrigger?t=a1njmw&amp;q=XNYS%3aELV&amp;form=skydnc</v>
    <v>Learn more on Bing</v>
  </rv>
  <rv s="1">
    <v>en-US</v>
    <v>a1njmw</v>
    <v>268435456</v>
    <v>1</v>
    <v>Powered by Refinitiv</v>
    <v>0</v>
    <v>ELEVANCE HEALTH, INC. (XNYS:ELV)</v>
    <v>2</v>
    <v>3</v>
    <v>Finance</v>
    <v>10</v>
    <v>567.26</v>
    <v>435.99</v>
    <v>0.82650000000000001</v>
    <v>9.6999999999999993</v>
    <v>0</v>
    <v>1.9708E-2</v>
    <v>0</v>
    <v>USD</v>
    <v>Elevance Health, Inc. is a health company. It operates as a health insurer in the United States. The Company operates through four segments: Health Benefit, CarelonRx, Carelon Services, and Corporate &amp; Other. The Health Benefits segment offers a comprehensive suite of health plans and services to Individual, employer group risk-based, employer group fee-based, BlueCard, Medicare, Medicaid and federal employees health benefits (FEHB) program members. The CarelonRx segment includes its pharmacy business. CarelonRx markets and offers pharmacy services to affiliated health plan customers, as well as to external customers outside of the health plans. It also offers infusible and injectable therapies. Carelon Services offers healthcare-related services and capabilities to internal and external customers including integrated care delivery, behavioral health, palliative care, utilization management, payment integrity services and subrogation services, as well as health and wellness programs.</v>
    <v>104900</v>
    <v>New York Stock Exchange</v>
    <v>XNYS</v>
    <v>XNYS</v>
    <v>220 Virginia Avenue, INDIANAPOLIS, IN, 46204 US</v>
    <v>505.54</v>
    <v>Healthcare Providers &amp; Services</v>
    <v>Stock</v>
    <v>45576.860848888282</v>
    <v>208</v>
    <v>493.46</v>
    <v>116378895492</v>
    <v>ELEVANCE HEALTH, INC.</v>
    <v>ELEVANCE HEALTH, INC.</v>
    <v>493.97</v>
    <v>17.592500000000001</v>
    <v>492.18</v>
    <v>501.88</v>
    <v>501.88</v>
    <v>231885900</v>
    <v>ELV</v>
    <v>ELEVANCE HEALTH, INC. (XNYS:ELV)</v>
    <v>1026705</v>
    <v>1033806</v>
    <v>2001</v>
  </rv>
  <rv s="2">
    <v>209</v>
  </rv>
  <rv s="0">
    <v>https://www.bing.com/financeapi/forcetrigger?t=a1xg3m&amp;q=XNYS%3aMDT&amp;form=skydnc</v>
    <v>Learn more on Bing</v>
  </rv>
  <rv s="1">
    <v>en-US</v>
    <v>a1xg3m</v>
    <v>268435456</v>
    <v>1</v>
    <v>Powered by Refinitiv</v>
    <v>0</v>
    <v>MEDTRONIC PUBLIC LIMITED COMPANY (XNYS:MDT)</v>
    <v>2</v>
    <v>3</v>
    <v>Finance</v>
    <v>4</v>
    <v>91.49</v>
    <v>68.84</v>
    <v>0.85470000000000002</v>
    <v>0.5</v>
    <v>4.4760000000000004E-4</v>
    <v>5.6270000000000001E-3</v>
    <v>0.04</v>
    <v>USD</v>
    <v>Medtronic Public Limited Company is an Ireland-based company, which provides healthcare technology solutions. The Company’s products category includes Advanced Surgical Technology; Cardiac Rhythm; Cardiovascular; Digestive &amp; Gastrointestinal; Ear, Nose &amp; Throat; General Surgery; Gynecological; Neurological; Oral &amp; Maxillofacial; Patient Monitoring; Renal Care; Respiratory; Spinal &amp; Orthopedic; Surgical Navigation &amp; Imaging; Urological; Product Manuals; Product Ordering &amp; Inquiries; and Product Performance &amp; Advisories. Its products include Cardiac Implantable Electronic Device (CIED) Stabilization, Aortic Stent Graft Products, CareLink Personal Therapy Management Software, CareLink Pro Therapy Management Software. Its services and solutions include Ambulatory Surgery Center Resources, Care Management Services, Digital Connectivity Information Technology (IT) Support, Equipment Services and Support, Innovation Lab, Medtronic Healthcare Consulting, and Office-Based Sinus Surgery.</v>
    <v>95000</v>
    <v>New York Stock Exchange</v>
    <v>XNYS</v>
    <v>XNYS</v>
    <v>Building Two Parkmore Business Park West, DUBLIN, DUBLIN, 1 IE</v>
    <v>89.59</v>
    <v>Healthcare Equipment &amp; Supplies</v>
    <v>Stock</v>
    <v>45576.861059374998</v>
    <v>211</v>
    <v>88.91</v>
    <v>113949300000</v>
    <v>MEDTRONIC PUBLIC LIMITED COMPANY</v>
    <v>MEDTRONIC PUBLIC LIMITED COMPANY</v>
    <v>88.98</v>
    <v>30.053799999999999</v>
    <v>88.85</v>
    <v>89.35</v>
    <v>89.4</v>
    <v>1282490000</v>
    <v>MDT</v>
    <v>MEDTRONIC PUBLIC LIMITED COMPANY (XNYS:MDT)</v>
    <v>4482643</v>
    <v>6298117</v>
    <v>2014</v>
  </rv>
  <rv s="2">
    <v>212</v>
  </rv>
  <rv s="0">
    <v>https://www.bing.com/financeapi/forcetrigger?t=a1u7xm&amp;q=XNYS%3aGS&amp;form=skydnc</v>
    <v>Learn more on Bing</v>
  </rv>
  <rv s="1">
    <v>en-US</v>
    <v>a1u7xm</v>
    <v>268435456</v>
    <v>1</v>
    <v>Powered by Refinitiv</v>
    <v>0</v>
    <v>THE GOLDMAN SACHS GROUP, INC. (XNYS:GS)</v>
    <v>2</v>
    <v>3</v>
    <v>Finance</v>
    <v>4</v>
    <v>517.97</v>
    <v>289.35680000000002</v>
    <v>1.3491</v>
    <v>12.57</v>
    <v>-1.5110000000000002E-3</v>
    <v>2.4954E-2</v>
    <v>-0.78</v>
    <v>USD</v>
    <v>The Goldman Sachs Group, Inc. is a global financial institution that delivers a range of financial services to a large and diversified client base that includes corporations, financial institutions, governments and individuals. Its segments include Global Banking &amp; Markets, Asset &amp; Wealth Management and Platform Solutions. The Global Banking &amp; Markets segment offers a range of services, including financing, advisory services, risk distribution, and hedging for its institutional and corporate clients. It facilitates client transactions and makes markets in fixed income, equity, currency and commodity products. The Asset &amp; Wealth Management segment manages assets and offers investment products across all asset classes to a diverse set of clients. It also provides investing and wealth advisory solutions. The Platform Solutions segment includes consumer platforms, such as partnerships offering credit cards and point-of-sale financing, and transaction banking and other platform businesses.</v>
    <v>44300</v>
    <v>New York Stock Exchange</v>
    <v>XNYS</v>
    <v>XNYS</v>
    <v>200 West St, NEW YORK, NY, 10282 US</v>
    <v>517.97</v>
    <v>Investment Banking &amp; Investment Services</v>
    <v>Stock</v>
    <v>45576.870089664066</v>
    <v>214</v>
    <v>507.8</v>
    <v>159074500000</v>
    <v>THE GOLDMAN SACHS GROUP, INC.</v>
    <v>THE GOLDMAN SACHS GROUP, INC.</v>
    <v>508</v>
    <v>16.577200000000001</v>
    <v>503.72</v>
    <v>516.29</v>
    <v>515.52</v>
    <v>315799600</v>
    <v>GS</v>
    <v>THE GOLDMAN SACHS GROUP, INC. (XNYS:GS)</v>
    <v>2405554</v>
    <v>1790787</v>
    <v>1998</v>
  </rv>
  <rv s="2">
    <v>215</v>
  </rv>
  <rv s="0">
    <v>https://www.bing.com/financeapi/forcetrigger?t=a1qvjc&amp;q=XNYS%3aDE&amp;form=skydnc</v>
    <v>Learn more on Bing</v>
  </rv>
  <rv s="1">
    <v>en-US</v>
    <v>a1qvjc</v>
    <v>268435456</v>
    <v>1</v>
    <v>Powered by Refinitiv</v>
    <v>0</v>
    <v>DEERE &amp; COMPANY (XNYS:DE)</v>
    <v>2</v>
    <v>3</v>
    <v>Finance</v>
    <v>10</v>
    <v>420.47</v>
    <v>340.20010000000002</v>
    <v>0.93320000000000003</v>
    <v>5.32</v>
    <v>0</v>
    <v>1.3110999999999999E-2</v>
    <v>0</v>
    <v>USD</v>
    <v>Deere &amp; Company is engaged in the delivery of agricultural, construction and forestry equipment. The Company defines, develops and delivers global equipment and technology solutions. Its segments include production and precision agriculture (PPA), small agriculture and turf (SAT), construction and forestry (CF), and financial services (FS). PPA segment provides solutions for production-scale growers of large grains, small grains, cotton and sugarcane. SAT segment provides solutions for dairy and livestock producers, high-value crop producers, and turf and utility customers. CF segment provides a range of machines and technology solutions organized along the earthmoving, forestry and roadbuilding production systems. FS segment finances sales and leases by John Deere dealers of new and used production and precision agriculture equipment, SAT equipment, and construction and forestry equipment. Its technology-enabled products include John Deere Autonomous 8R Tractor and E-Power Backhoe.</v>
    <v>83000</v>
    <v>New York Stock Exchange</v>
    <v>XNYS</v>
    <v>XNYS</v>
    <v>One John Deere Place, MOLINE, IL, 61265 US</v>
    <v>412.37</v>
    <v>Machinery, Equipment &amp; Components</v>
    <v>Stock</v>
    <v>45576.853869062499</v>
    <v>217</v>
    <v>404.46499999999997</v>
    <v>111015900000</v>
    <v>DEERE &amp; COMPANY</v>
    <v>DEERE &amp; COMPANY</v>
    <v>405.05</v>
    <v>14.0242</v>
    <v>405.76</v>
    <v>411.08</v>
    <v>411.08</v>
    <v>273599800</v>
    <v>DE</v>
    <v>DEERE &amp; COMPANY (XNYS:DE)</v>
    <v>653434</v>
    <v>1161537</v>
    <v>1958</v>
  </rv>
  <rv s="2">
    <v>218</v>
  </rv>
  <rv s="0">
    <v>https://www.bing.com/financeapi/forcetrigger?t=a1mw4c&amp;q=XNAS%3aADP&amp;form=skydnc</v>
    <v>Learn more on Bing</v>
  </rv>
  <rv s="1">
    <v>en-US</v>
    <v>a1mw4c</v>
    <v>268435456</v>
    <v>1</v>
    <v>Powered by Refinitiv</v>
    <v>0</v>
    <v>AUTOMATIC DATA PROCESSING, INC. (XNAS:ADP)</v>
    <v>2</v>
    <v>3</v>
    <v>Finance</v>
    <v>10</v>
    <v>288.5</v>
    <v>205.53</v>
    <v>0.79979999999999996</v>
    <v>1.45</v>
    <v>4.8550000000000004E-4</v>
    <v>5.0539999999999995E-3</v>
    <v>0.14000000000000001</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ADP serves over 1.1 million clients in 140 countries and territories.</v>
    <v>64000</v>
    <v>Nasdaq Stock Market</v>
    <v>XNAS</v>
    <v>XNAS</v>
    <v>One Adp Boulvard, ROSELAND, NJ, 07068 US</v>
    <v>288.5</v>
    <v>Software &amp; IT Services</v>
    <v>Stock</v>
    <v>45576.855360358597</v>
    <v>220</v>
    <v>286.66000000000003</v>
    <v>117600763032</v>
    <v>AUTOMATIC DATA PROCESSING, INC.</v>
    <v>AUTOMATIC DATA PROCESSING, INC.</v>
    <v>286.94</v>
    <v>31.520600000000002</v>
    <v>286.91000000000003</v>
    <v>288.36</v>
    <v>288.5</v>
    <v>407826200</v>
    <v>ADP</v>
    <v>AUTOMATIC DATA PROCESSING, INC. (XNAS:ADP)</v>
    <v>952204</v>
    <v>1590783</v>
    <v>1961</v>
  </rv>
  <rv s="2">
    <v>221</v>
  </rv>
  <rv s="0">
    <v>https://www.bing.com/financeapi/forcetrigger?t=a1wzw7&amp;q=XNYS%3aLMT&amp;form=skydnc</v>
    <v>Learn more on Bing</v>
  </rv>
  <rv s="1">
    <v>en-US</v>
    <v>a1wzw7</v>
    <v>268435456</v>
    <v>1</v>
    <v>Powered by Refinitiv</v>
    <v>0</v>
    <v>LOCKHEED MARTIN CORPORATION (XNYS:LMT)</v>
    <v>2</v>
    <v>3</v>
    <v>Finance</v>
    <v>4</v>
    <v>611.59</v>
    <v>413.92</v>
    <v>0.47120000000000001</v>
    <v>6.78</v>
    <v>-1.423E-3</v>
    <v>1.1347000000000001E-2</v>
    <v>-0.86</v>
    <v>USD</v>
    <v>Lockheed Martin Corporation is a global security and aerospace company. The Company is engaged in the research, design, development, manufacture, integration and sustainment of advanced technology systems, products and services. Its segments include Aeronautics, Missiles and Fire Control (MFC), Rotary and Mission Systems (RMS) and Space. Aeronautics segment is engaged in the research, design, development, manufacture, integration, sustainment, support and upgrade of advanced military aircraft. MFC segment provides air and missile defense systems, manned and unmanned ground vehicles, energy management solutions, and others. RMS segment designs, manufactures, services and supports various military and commercial helicopters, surface ships, sea and land-based missile defense systems, and others. Space segment is engaged in the research and design, development, engineering and production of satellites, space transportation systems, and strategic, advanced strike, and defensive systems.</v>
    <v>122000</v>
    <v>New York Stock Exchange</v>
    <v>XNYS</v>
    <v>XNYS</v>
    <v>6801 ROCKLEDGE DR, BETHESDA, MD, 20817 US</v>
    <v>604.54999999999995</v>
    <v>Aerospace &amp; Defense</v>
    <v>Stock</v>
    <v>45576.861088008591</v>
    <v>223</v>
    <v>600.08709999999996</v>
    <v>144032588660</v>
    <v>LOCKHEED MARTIN CORPORATION</v>
    <v>LOCKHEED MARTIN CORPORATION</v>
    <v>600.58000000000004</v>
    <v>21.913499999999999</v>
    <v>597.49</v>
    <v>604.27</v>
    <v>603.30999999999995</v>
    <v>238358000</v>
    <v>LMT</v>
    <v>LOCKHEED MARTIN CORPORATION (XNYS:LMT)</v>
    <v>525871</v>
    <v>981550</v>
    <v>1994</v>
  </rv>
  <rv s="2">
    <v>224</v>
  </rv>
  <rv s="0">
    <v>https://www.bing.com/financeapi/forcetrigger?t=a23www&amp;q=XNYS%3aT&amp;form=skydnc</v>
    <v>Learn more on Bing</v>
  </rv>
  <rv s="1">
    <v>en-US</v>
    <v>a23www</v>
    <v>268435456</v>
    <v>1</v>
    <v>Powered by Refinitiv</v>
    <v>0</v>
    <v>AT&amp;T INC. (XNYS:T)</v>
    <v>2</v>
    <v>3</v>
    <v>Finance</v>
    <v>4</v>
    <v>22.34</v>
    <v>14.23</v>
    <v>0.57569999999999999</v>
    <v>0.155</v>
    <v>0</v>
    <v>7.3040000000000006E-3</v>
    <v>0</v>
    <v>USD</v>
    <v>AT&amp;T Inc. is a holding company. The Company is a provider of telecommunications and technology services globally. The Company operates through two segments: Communications and Latin America. The Communications segment provides wireless and wireline telecom and broadband services to consumers located in the United States and businesses globally. The business units of the Communication segment include Mobility, Business Wireline and Consumer Wireline. Mobility provides nationwide wireless service and equipment. Business Wireline provides advanced ethernet-based fiber services, IP Voice and managed professional services, as well as traditional voice and data services and related equipment to business customers. Consumer Wireline provides broadband services, including fiber connections. Consumer Wireline provides legacy telephony voice communication services. The Latin America segment provides wireless services and equipment in Mexico.</v>
    <v>146040</v>
    <v>New York Stock Exchange</v>
    <v>XNYS</v>
    <v>XNYS</v>
    <v>208 S. Akard St, DALLAS, TX, 75202 US</v>
    <v>21.445</v>
    <v>Telecommunications Services</v>
    <v>Stock</v>
    <v>45576.870818298441</v>
    <v>226</v>
    <v>21.221900000000002</v>
    <v>153263965500</v>
    <v>AT&amp;T INC.</v>
    <v>AT&amp;T INC.</v>
    <v>21.3</v>
    <v>12.290100000000001</v>
    <v>21.22</v>
    <v>21.375</v>
    <v>21.37</v>
    <v>7170244000</v>
    <v>T</v>
    <v>AT&amp;T INC. (XNYS:T)</v>
    <v>25198228</v>
    <v>35733328</v>
    <v>1983</v>
  </rv>
  <rv s="2">
    <v>227</v>
  </rv>
  <rv s="0">
    <v>https://www.bing.com/financeapi/forcetrigger?t=a1vt77&amp;q=XNAS%3aISRG&amp;form=skydnc</v>
    <v>Learn more on Bing</v>
  </rv>
  <rv s="1">
    <v>en-US</v>
    <v>a1vt77</v>
    <v>268435456</v>
    <v>1</v>
    <v>Powered by Refinitiv</v>
    <v>0</v>
    <v>INTUITIVE SURGICAL, INC. (XNAS:ISRG)</v>
    <v>2</v>
    <v>3</v>
    <v>Finance</v>
    <v>4</v>
    <v>496.48</v>
    <v>254.85</v>
    <v>1.3952</v>
    <v>0.94</v>
    <v>-1.8569999999999999E-4</v>
    <v>1.9430000000000001E-3</v>
    <v>-0.09</v>
    <v>USD</v>
    <v>Intuitive Surgical, Inc. develops, manufactures, and markets the da Vinci surgical system and the Ion endoluminal system. The Company's products and related services enable physicians and healthcare providers to access minimally invasive care. The da Vinci surgical system consists of a surgeon console or consoles, a patient-side cart, and a high-performance vision system. The da Vinci products fall into five categories, namely da Vinci surgical systems, da Vinci instruments and accessories, da Vinci Stapling, da Vinci Energy, and da Vinci Vision, including Firefly Fluorescence imaging systems and da Vinci Endoscopes. It also provides a comprehensive suite of systems, learning, and services offerings. The Ion endoluminal system consists of a system cart, a controller, a catheter, and a vision probe. It extends its commercial offerings beyond surgery into diagnostic procedures, enabling minimally invasive biopsies in the lung. Both systems use software, instruments, and accessories.</v>
    <v>13676</v>
    <v>Nasdaq Stock Market</v>
    <v>XNAS</v>
    <v>XNAS</v>
    <v>1020 Kifer Road, SUNNYVALE, CA, 94086 US</v>
    <v>487.58</v>
    <v>Healthcare Equipment &amp; Supplies</v>
    <v>Stock</v>
    <v>45576.865569467191</v>
    <v>229</v>
    <v>483.12</v>
    <v>171954277724</v>
    <v>INTUITIVE SURGICAL, INC.</v>
    <v>INTUITIVE SURGICAL, INC.</v>
    <v>486</v>
    <v>83.084500000000006</v>
    <v>483.84</v>
    <v>484.78</v>
    <v>484.69</v>
    <v>354705800</v>
    <v>ISRG</v>
    <v>INTUITIVE SURGICAL, INC. (XNAS:ISRG)</v>
    <v>1149106</v>
    <v>1150197</v>
    <v>1995</v>
  </rv>
  <rv s="2">
    <v>230</v>
  </rv>
  <rv s="0">
    <v>https://www.bing.com/financeapi/forcetrigger?t=a1tvoc&amp;q=XNAS%3aGILD&amp;form=skydnc</v>
    <v>Learn more on Bing</v>
  </rv>
  <rv s="1">
    <v>en-US</v>
    <v>a1tvoc</v>
    <v>268435456</v>
    <v>1</v>
    <v>Powered by Refinitiv</v>
    <v>0</v>
    <v>GILEAD SCIENCES, INC. (XNAS:GILD)</v>
    <v>2</v>
    <v>3</v>
    <v>Finance</v>
    <v>4</v>
    <v>87.864999999999995</v>
    <v>62.07</v>
    <v>0.1991</v>
    <v>0.28000000000000003</v>
    <v>-5.1800000000000006E-3</v>
    <v>3.307E-3</v>
    <v>-0.44</v>
    <v>USD</v>
    <v>Gilead Sciences, Inc. is a biopharmaceutical company. It is engaged in advancing medicines to prevent and treat life-threatening diseases, including human immunodeficiency virus (HIV), viral hepatitis, coronavirus disease 2019 (COVID-19) and cancer. It is focused on the discovery, development and commercialization of medicines in areas of unmet medical need. Its portfolio of marketed products includes AmBisome, Atripla, Biktarvy, Cayston, Complera, Descovy, Descovy for PrEP, Emtriva, Epclusa, Eviplera, Genvoya, Harvoni, Hepcludex, Hepsera, Jyseleca, Letairis, Odefsey, Sovaldi, Stribild, Sunlenca, Tecartus, Trodelvy, Truvada, Truvada for PrEP, Tybost, Veklury, Vemlidy, Viread, Vosevi, Yescarta and Zydelig. Its product candidates include Bulevirtide, Lenacapavir, Axicabtagene ciloleucel, and Domvanalimab and zimberelimab, and seladelpar. Seladelpar shall be used for the treatment of primary biliary cholangitis (PBC), including pruritus. The Company operates in more than 35 countries.</v>
    <v>18000</v>
    <v>Nasdaq Stock Market</v>
    <v>XNAS</v>
    <v>XNAS</v>
    <v>333 LAKESIDE DR, FOSTER CITY, CA, 94404-1147 US</v>
    <v>84.974999999999994</v>
    <v>Pharmaceuticals</v>
    <v>Stock</v>
    <v>45576.870106435155</v>
    <v>232</v>
    <v>84.165000000000006</v>
    <v>105762070400</v>
    <v>GILEAD SCIENCES, INC.</v>
    <v>GILEAD SCIENCES, INC.</v>
    <v>84.86</v>
    <v>103.3721</v>
    <v>84.67</v>
    <v>84.95</v>
    <v>84.51</v>
    <v>1244992000</v>
    <v>GILD</v>
    <v>GILEAD SCIENCES, INC. (XNAS:GILD)</v>
    <v>3982287</v>
    <v>7310455</v>
    <v>1987</v>
  </rv>
  <rv s="2">
    <v>233</v>
  </rv>
  <rv s="0">
    <v>https://www.bing.com/financeapi/forcetrigger?t=a1xr1h&amp;q=XNYS%3aMMC&amp;form=skydnc</v>
    <v>Learn more on Bing</v>
  </rv>
  <rv s="1">
    <v>en-US</v>
    <v>a1xr1h</v>
    <v>268435456</v>
    <v>1</v>
    <v>Powered by Refinitiv</v>
    <v>0</v>
    <v>MARSH &amp; MCLENNAN COMPANIES, INC. (XNYS:MMC)</v>
    <v>2</v>
    <v>3</v>
    <v>Finance</v>
    <v>10</v>
    <v>232.32</v>
    <v>184.02</v>
    <v>0.93430000000000002</v>
    <v>1.52</v>
    <v>0</v>
    <v>6.8000000000000005E-3</v>
    <v>0</v>
    <v>USD</v>
    <v>Marsh &amp; McLennan Companies, Inc. is a professional services firm offering services in areas of risk, strategy and people. The Company's Risk and Insurance Services segment includes risk management activities (risk advice, risk transfer and risk control and mitigation solutions) as well as insurance and reinsurance broking and services. This segment operates through Marsh and Guy Carpenter. Marsh provides data-driven risk advisory services and insurance solutions to commercial and consumer clients. Guy Carpenter develops advanced risk, reinsurance and capital strategies. Its Consulting segment includes health, wealth and career advice, solutions and products, and specialized management, strategic, economic and brand consulting services. This segment operates through Mercer and Oliver Wyman Group. Mercer delivers advice and technology-driven solutions that help organizations. Oliver Wyman Group serves as an economic brand advisor to private sector and governmental clients.</v>
    <v>85000</v>
    <v>New York Stock Exchange</v>
    <v>XNYS</v>
    <v>XNYS</v>
    <v>1166 Avenue of the Americas, NEW YORK, NY, 10036 US</v>
    <v>225.54</v>
    <v>Insurance</v>
    <v>Stock</v>
    <v>45576.859957349217</v>
    <v>235</v>
    <v>223.73</v>
    <v>110669665295</v>
    <v>MARSH &amp; MCLENNAN COMPANIES, INC.</v>
    <v>MARSH &amp; MCLENNAN COMPANIES, INC.</v>
    <v>224.61</v>
    <v>27.9114</v>
    <v>223.53</v>
    <v>225.05</v>
    <v>225.05</v>
    <v>491755900</v>
    <v>MMC</v>
    <v>MARSH &amp; MCLENNAN COMPANIES, INC. (XNYS:MMC)</v>
    <v>1008462</v>
    <v>1752406</v>
    <v>1969</v>
  </rv>
  <rv s="2">
    <v>236</v>
  </rv>
  <rv s="0">
    <v>https://www.bing.com/financeapi/forcetrigger?t=a1o2lh&amp;q=XNYS%3aAXP&amp;form=skydnc</v>
    <v>Learn more on Bing</v>
  </rv>
  <rv s="1">
    <v>en-US</v>
    <v>a1o2lh</v>
    <v>268435456</v>
    <v>1</v>
    <v>Powered by Refinitiv</v>
    <v>0</v>
    <v>AMERICAN EXPRESS COMPANY (XNYS:AXP)</v>
    <v>2</v>
    <v>3</v>
    <v>Finance</v>
    <v>4</v>
    <v>277.11</v>
    <v>140.91</v>
    <v>1.2153</v>
    <v>5.69</v>
    <v>-5.7939999999999999E-4</v>
    <v>2.1037E-2</v>
    <v>-0.16</v>
    <v>USD</v>
    <v>American Express Company is a globally integrated payments company. The Company provides its customers with access to products, insights, and experiences that build business. It provides credit and charge cards to consumers, small businesses, mid-sized companies, and corporations.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v>
    <v>74600</v>
    <v>New York Stock Exchange</v>
    <v>XNYS</v>
    <v>XNYS</v>
    <v>200 Vesey Street, 50Th Floor, NEW YORK, NY, 10285 US</v>
    <v>277.11</v>
    <v>Banking Services</v>
    <v>Stock</v>
    <v>45576.867858818747</v>
    <v>238</v>
    <v>271</v>
    <v>196325347456</v>
    <v>AMERICAN EXPRESS COMPANY</v>
    <v>AMERICAN EXPRESS COMPANY</v>
    <v>271.38</v>
    <v>20.609300000000001</v>
    <v>270.47000000000003</v>
    <v>276.16000000000003</v>
    <v>276</v>
    <v>710911600</v>
    <v>AXP</v>
    <v>AMERICAN EXPRESS COMPANY (XNYS:AXP)</v>
    <v>1722656</v>
    <v>2645935</v>
    <v>1965</v>
  </rv>
  <rv s="2">
    <v>239</v>
  </rv>
  <rv s="0">
    <v>https://www.bing.com/financeapi/forcetrigger?t=a23vdm&amp;q=XNYS%3aSYK&amp;form=skydnc</v>
    <v>Learn more on Bing</v>
  </rv>
  <rv s="1">
    <v>en-US</v>
    <v>a23vdm</v>
    <v>268435456</v>
    <v>1</v>
    <v>Powered by Refinitiv</v>
    <v>0</v>
    <v>STRYKER CORPORATION (XNYS:SYK)</v>
    <v>2</v>
    <v>3</v>
    <v>Finance</v>
    <v>10</v>
    <v>374.63</v>
    <v>249.98</v>
    <v>0.92079999999999995</v>
    <v>2.23</v>
    <v>0</v>
    <v>6.3109999999999998E-3</v>
    <v>0</v>
    <v>USD</v>
    <v>Stryker Corporation (Stryker) is a medical technology company. It offers products and services in Medical and Surgical, Neurotechnology, Orthopedics and Spine that help improve patient and healthcare outcomes. It operates through two segments: MedSurg and Neurotechnology, and Orthopedics and Spine. Its products include surgical equipment and surgical navigation systems; endoscopic and communications systems; patient handling, emergency medical equipment and intensive care disposable products; clinical communication and workflow solutions; neurosurgical and neurovascular devices; implants used in joint replacement and trauma surgeries; Mako Robotic-Arm Assisted technology; spinal devices; as well as other products. It also develops neurointerventional devices for the treatment of intracranial aneurysms. It offers Fortress, a modular wall system for hospitals and ambulatory surgery centers. It specializes in soft tissue fixation products and delivering AI-assisted virtual care workflows.</v>
    <v>52000</v>
    <v>New York Stock Exchange</v>
    <v>XNYS</v>
    <v>XNYS</v>
    <v>1941 STRYKER WAY, PORTAGE, MI, 49002 US</v>
    <v>358.87</v>
    <v>Healthcare Equipment &amp; Supplies</v>
    <v>Stock</v>
    <v>45576.843792985936</v>
    <v>241</v>
    <v>352.93</v>
    <v>135483600000</v>
    <v>STRYKER CORPORATION</v>
    <v>STRYKER CORPORATION</v>
    <v>355</v>
    <v>39.652999999999999</v>
    <v>353.37</v>
    <v>355.6</v>
    <v>355.6</v>
    <v>381000000</v>
    <v>SYK</v>
    <v>STRYKER CORPORATION (XNYS:SYK)</v>
    <v>787811</v>
    <v>1028306</v>
    <v>1946</v>
  </rv>
  <rv s="2">
    <v>242</v>
  </rv>
  <rv s="0">
    <v>https://www.bing.com/financeapi/forcetrigger?t=a21uim&amp;q=XNAS%3aREGN&amp;form=skydnc</v>
    <v>Learn more on Bing</v>
  </rv>
  <rv s="1">
    <v>en-US</v>
    <v>a21uim</v>
    <v>268435456</v>
    <v>1</v>
    <v>Powered by Refinitiv</v>
    <v>0</v>
    <v>REGENERON PHARMACEUTICALS, INC. (XNAS:REGN)</v>
    <v>2</v>
    <v>3</v>
    <v>Finance</v>
    <v>4</v>
    <v>1211.1999000000001</v>
    <v>769.19</v>
    <v>0.1153</v>
    <v>16.649999999999999</v>
    <v>1.122E-3</v>
    <v>1.6666E-2</v>
    <v>1.1399999999999999</v>
    <v>USD</v>
    <v>Regeneron Pharmaceuticals, Inc. is a fully integrated biotechnology company. The Company invents, develops, manufactures, and commercializes medicines for people with serious diseases. Its products and product candidates in development are designed to help patients with eye diseases, allergic and inflammatory diseases, cancer, cardiovascular and metabolic diseases, neurological diseases, hematologic conditions, infectious diseases, and rare diseases. The Company helps in accelerating and improving the traditional drug development process through its VelociSuite technologies, such as VelocImmune, which uses genetically humanized mice to produce optimized fully human antibodies and bispecific antibodies, and through ambitious research initiatives such as the Regeneron Genetics Center. Its marketed products include EYLEA (aflibercept) Injection; Dupixent (dupilumab) Injection; Libtayo (cemiplimab) Injection; Praluent (alirocumab) Injection; Kevzara (sarilumab) Injection, and others.</v>
    <v>13450</v>
    <v>Nasdaq Stock Market</v>
    <v>XNAS</v>
    <v>XNAS</v>
    <v>777 Old Saw Mill River Road, TARRYTOWN, NY, 10591 US</v>
    <v>1017.74</v>
    <v>Biotechnology &amp; Medical Research</v>
    <v>Stock</v>
    <v>45576.866073437501</v>
    <v>244</v>
    <v>996.28</v>
    <v>111961874615</v>
    <v>REGENERON PHARMACEUTICALS, INC.</v>
    <v>REGENERON PHARMACEUTICALS, INC.</v>
    <v>1003.31</v>
    <v>26.4499</v>
    <v>999.02</v>
    <v>1015.67</v>
    <v>1016.81</v>
    <v>110234500</v>
    <v>REGN</v>
    <v>REGENERON PHARMACEUTICALS, INC. (XNAS:REGN)</v>
    <v>482097</v>
    <v>673113</v>
    <v>1988</v>
  </rv>
  <rv s="2">
    <v>245</v>
  </rv>
  <rv s="0">
    <v>https://www.bing.com/financeapi/forcetrigger?t=a25k5r&amp;q=XNAS%3aVRTX&amp;form=skydnc</v>
    <v>Learn more on Bing</v>
  </rv>
  <rv s="1">
    <v>en-US</v>
    <v>a25k5r</v>
    <v>268435456</v>
    <v>1</v>
    <v>Powered by Refinitiv</v>
    <v>0</v>
    <v>VERTEX PHARMACEUTICALS INCORPORATED (XNAS:VRTX)</v>
    <v>2</v>
    <v>3</v>
    <v>Finance</v>
    <v>10</v>
    <v>510.63499999999999</v>
    <v>341.9</v>
    <v>0.39489999999999997</v>
    <v>5.56</v>
    <v>0</v>
    <v>1.1677E-2</v>
    <v>0</v>
    <v>USD</v>
    <v>Vertex Pharmaceuticals Incorporated is a global biotechnology company. The Company is focused on investing in scientific innovation to create transformative medicines for people with serious diseases, with a focus on specialty markets. It has four approved medicines that treat the underlying cause of cystic fibrosis (CF), and one approved therapy that treats severe sickle cell disease (SCD) and transfusion dependent beta thalassemia (TDT). Its pipeline includes clinical-stage programs in CF, SCD, TDT, acute and neuropathic pain, APOL1-mediated kidney disease, type 1 diabetes, myotonic dystrophy type 1 and alpha-1 antitrypsin deficiency. Its marketed medicines are TRIKAFTA/KAFTRIO, SYMDEKO/SYMKEVI (tezacaftor/ivacaftor and ivacaftor), ORKAMBI (lumacaftor/ivacaftor) and KALYDECO (ivacaftor). It is developing non-autologous (allogeneic) fully differentiated, stem-cell derived islet cell therapies designed to replace insulin-producing islet cells that are destroyed in people with T1D.</v>
    <v>5400</v>
    <v>Nasdaq Stock Market</v>
    <v>XNAS</v>
    <v>XNAS</v>
    <v>50 Northern Avenue, BOSTON, MA, 02210 US</v>
    <v>482.89</v>
    <v>Biotechnology &amp; Medical Research</v>
    <v>Stock</v>
    <v>45576.859958772657</v>
    <v>247</v>
    <v>475.87</v>
    <v>124330410762</v>
    <v>VERTEX PHARMACEUTICALS INCORPORATED</v>
    <v>VERTEX PHARMACEUTICALS INCORPORATED</v>
    <v>478.53</v>
    <v>0</v>
    <v>476.15</v>
    <v>481.71</v>
    <v>481.71</v>
    <v>258102200</v>
    <v>VRTX</v>
    <v>VERTEX PHARMACEUTICALS INCORPORATED (XNAS:VRTX)</v>
    <v>940222</v>
    <v>989561</v>
    <v>1989</v>
  </rv>
  <rv s="2">
    <v>248</v>
  </rv>
  <rv s="0">
    <v>https://www.bing.com/financeapi/forcetrigger?t=a1safr&amp;q=XNYS%3aETN&amp;form=skydnc</v>
    <v>Learn more on Bing</v>
  </rv>
  <rv s="1">
    <v>en-US</v>
    <v>a1safr</v>
    <v>268435456</v>
    <v>1</v>
    <v>Powered by Refinitiv</v>
    <v>0</v>
    <v>EATON CORPORATION PUBLIC LIMITED COMPANY (XNYS:ETN)</v>
    <v>2</v>
    <v>3</v>
    <v>Finance</v>
    <v>4</v>
    <v>345.19</v>
    <v>191.82</v>
    <v>1.0089999999999999</v>
    <v>4.41</v>
    <v>0</v>
    <v>1.3087999999999999E-2</v>
    <v>0</v>
    <v>USD</v>
    <v>Eaton Corporation plc is an intelligent power management company. Its Electrical Americas segment consists of electrical components, industrial components, power distribution and assemblies, residential products, single phase power quality and connectivity, wiring devices and others. The Electrical Global segment consists of electrical components, industrial components, power distribution and assemblies, single phase and three phase power quality, and services. The Aerospace segment is a global supplier of aerospace fuel, hydraulics, and pneumatic systems for commercial and military use and filtration systems for industrial applications. The Vehicle segment designs, manufactures, markets, and supplies of drivetrain, powertrain systems and critical components. The eMobility segment designs, manufactures, markets, and supplies mechanical, electrical, and electronic components and systems. The Company is also engaged in providing thermal monitoring for critical electrical equipment.</v>
    <v>94000</v>
    <v>New York Stock Exchange</v>
    <v>XNYS</v>
    <v>XNYS</v>
    <v>Eaton Hse, 30 Pembroke Road, DUBLIN, IRELAND-NA IE</v>
    <v>341.98</v>
    <v>Machinery, Equipment &amp; Components</v>
    <v>Stock</v>
    <v>45576.868154594529</v>
    <v>250</v>
    <v>335.9</v>
    <v>135891435000</v>
    <v>EATON CORPORATION PUBLIC LIMITED COMPANY</v>
    <v>EATON CORPORATION PUBLIC LIMITED COMPANY</v>
    <v>337</v>
    <v>37.551400000000001</v>
    <v>336.94</v>
    <v>341.35</v>
    <v>341.39</v>
    <v>398100000</v>
    <v>ETN</v>
    <v>EATON CORPORATION PUBLIC LIMITED COMPANY (XNYS:ETN)</v>
    <v>1161835</v>
    <v>1923135</v>
    <v>2012</v>
  </rv>
  <rv s="2">
    <v>251</v>
  </rv>
  <rv s="0">
    <v>https://www.bing.com/financeapi/forcetrigger?t=a1x4f2&amp;q=XNAS%3aLRCX&amp;form=skydnc</v>
    <v>Learn more on Bing</v>
  </rv>
  <rv s="1">
    <v>en-US</v>
    <v>a1x4f2</v>
    <v>268435456</v>
    <v>1</v>
    <v>Powered by Refinitiv</v>
    <v>0</v>
    <v>LAM RESEARCH CORPORATION (XNAS:LRCX)</v>
    <v>2</v>
    <v>3</v>
    <v>Finance</v>
    <v>4</v>
    <v>113</v>
    <v>57.442</v>
    <v>1.4742999999999999</v>
    <v>0.83</v>
    <v>-3.5829999999999998E-4</v>
    <v>1.0115000000000001E-2</v>
    <v>-2.9700000000000001E-2</v>
    <v>USD</v>
    <v>Lam Research Corporation is a global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SPEED, Striker, VECTOR, Flex, Vantex, Kiyo, Versys Metal, Syndion, Coronus, and DV-Prime, Da Vinci, EOS, and SP Series. Its customer base includes semiconductor memory, foundries, and integrated device manufacturers that make products such as non-volatile memory, dynamic random-access memory, and logic devices. It offers services in areas, such as nanoscale applications enablement, chemistry, plasma and fluidics, and others.</v>
    <v>17450</v>
    <v>Nasdaq Stock Market</v>
    <v>XNAS</v>
    <v>XNAS</v>
    <v>4650 Cushing Blvd, FREMONT, CA, 94538 US</v>
    <v>83.74</v>
    <v>Semiconductors &amp; Semiconductor Equipment</v>
    <v>Stock</v>
    <v>45576.869268032031</v>
    <v>253</v>
    <v>81.28</v>
    <v>107434972350</v>
    <v>LAM RESEARCH CORPORATION</v>
    <v>LAM RESEARCH CORPORATION</v>
    <v>81.489999999999995</v>
    <v>28.2971</v>
    <v>82.06</v>
    <v>82.89</v>
    <v>82.860299999999995</v>
    <v>1296115000</v>
    <v>LRCX</v>
    <v>LAM RESEARCH CORPORATION (XNAS:LRCX)</v>
    <v>6527131</v>
    <v>12619907</v>
    <v>1989</v>
  </rv>
  <rv s="2">
    <v>254</v>
  </rv>
  <rv s="0">
    <v>https://www.bing.com/financeapi/forcetrigger?t=a1mvjc&amp;q=XNAS%3aADI&amp;form=skydnc</v>
    <v>Learn more on Bing</v>
  </rv>
  <rv s="1">
    <v>en-US</v>
    <v>a1mvjc</v>
    <v>268435456</v>
    <v>1</v>
    <v>Powered by Refinitiv</v>
    <v>0</v>
    <v>ANALOG DEVICES, INC. (XNAS:ADI)</v>
    <v>2</v>
    <v>3</v>
    <v>Finance</v>
    <v>10</v>
    <v>244.14</v>
    <v>154.99</v>
    <v>1.0748</v>
    <v>2.16</v>
    <v>0</v>
    <v>9.3629999999999998E-3</v>
    <v>0</v>
    <v>USD</v>
    <v>Analog Devices, Inc. is a global semiconductor company. The Company combines analog, digital and software technologies into solutions that help drive advancements in digitized factories, mobility and digital healthcare, combat climate change, and connect humans and the world. It designs, manufactures, tests and markets a broad portfolio of solutions, including integrated circuits (ICs), software and subsystems that leverage high-performance analog, mixed-signal and digital signal processing technologies. The Company's comprehensive product portfolio, domain specialization and manufacturing capabilities extend across high-performance precision and high-speed mixed-signal, power management and processing technologies, including data converters, amplifiers, power management, radio frequency (RF) ICs, edge processors and other sensors. The Company sell its products globally through a direct sales force, third-party distributors, independent sales representatives and via its Website.</v>
    <v>26000</v>
    <v>Nasdaq Stock Market</v>
    <v>XNAS</v>
    <v>XNAS</v>
    <v>One Analog Way, WILMINGTON, MA, 01887 US</v>
    <v>234</v>
    <v>Semiconductors &amp; Semiconductor Equipment</v>
    <v>Stock</v>
    <v>45576.847227812497</v>
    <v>256</v>
    <v>229.32</v>
    <v>115613453124</v>
    <v>ANALOG DEVICES, INC.</v>
    <v>ANALOG DEVICES, INC.</v>
    <v>229.32</v>
    <v>73.700800000000001</v>
    <v>230.7</v>
    <v>232.86</v>
    <v>232.86</v>
    <v>496493400</v>
    <v>ADI</v>
    <v>ANALOG DEVICES, INC. (XNAS:ADI)</v>
    <v>1428778</v>
    <v>2653722</v>
    <v>1965</v>
  </rv>
  <rv s="2">
    <v>257</v>
  </rv>
  <rv s="0">
    <v>https://www.bing.com/financeapi/forcetrigger?t=a22n4c&amp;q=XNYS%3aSCHW&amp;form=skydnc</v>
    <v>Learn more on Bing</v>
  </rv>
  <rv s="1">
    <v>en-US</v>
    <v>a22n4c</v>
    <v>268435456</v>
    <v>1</v>
    <v>Powered by Refinitiv</v>
    <v>0</v>
    <v>THE CHARLES SCHWAB CORPORATION (XNYS:SCHW)</v>
    <v>2</v>
    <v>3</v>
    <v>Finance</v>
    <v>4</v>
    <v>79.489999999999995</v>
    <v>48.66</v>
    <v>0.96379999999999999</v>
    <v>1.04</v>
    <v>-2.9549999999999997E-4</v>
    <v>1.5604E-2</v>
    <v>-0.02</v>
    <v>USD</v>
    <v>The Charles Schwab Corporation is a savings and loan holding company. The Company, through its subsidiaries, engages in wealth management, securities brokerage, banking, asset management, custody, and financial advisory services. The Company provides financial services to individuals and institutional clients through two segments: Investor Services and Advisor Services. The Investor Services segment provides retail brokerage, investment advisory, and banking and trust services to individual investors, and retirement plan services, as well as other corporate brokerage services, to businesses and their employees. The Advisor Services segment provides custodial, trading, banking and trust, and support services, and retirement business services, to independent registered investment advisors, independent retirement advisors, and recordkeepers. Its products and services include brokerage, mutual funds, exchange-traded funds, advice solutions, alternative investments, banking and trust.</v>
    <v>32300</v>
    <v>New York Stock Exchange</v>
    <v>XNYS</v>
    <v>XNYS</v>
    <v>3000 Schwab Way, WESTLAKE, TX, 76262 US</v>
    <v>68.090100000000007</v>
    <v>Investment Banking &amp; Investment Services</v>
    <v>Stock</v>
    <v>45576.865879096877</v>
    <v>259</v>
    <v>66.81</v>
    <v>121925400000</v>
    <v>THE CHARLES SCHWAB CORPORATION</v>
    <v>THE CHARLES SCHWAB CORPORATION</v>
    <v>66.959999999999994</v>
    <v>27.934100000000001</v>
    <v>66.650000000000006</v>
    <v>67.69</v>
    <v>67.66</v>
    <v>1829339000</v>
    <v>SCHW</v>
    <v>THE CHARLES SCHWAB CORPORATION (XNYS:SCHW)</v>
    <v>7364169</v>
    <v>8004068</v>
    <v>1986</v>
  </rv>
  <rv s="2">
    <v>260</v>
  </rv>
  <rv s="0">
    <v>https://www.bing.com/financeapi/forcetrigger?t=a1qlnm&amp;q=XNYS%3aCVS&amp;form=skydnc</v>
    <v>Learn more on Bing</v>
  </rv>
  <rv s="1">
    <v>en-US</v>
    <v>a1qlnm</v>
    <v>268435456</v>
    <v>1</v>
    <v>Powered by Refinitiv</v>
    <v>0</v>
    <v>CVS HEALTH CORPORATION (XNYS:CVS)</v>
    <v>2</v>
    <v>3</v>
    <v>Finance</v>
    <v>4</v>
    <v>83.25</v>
    <v>52.770499999999998</v>
    <v>0.52610000000000001</v>
    <v>-0.22</v>
    <v>0</v>
    <v>-3.2910000000000001E-3</v>
    <v>0</v>
    <v>USD</v>
    <v>CVS Health Corporation is a health solutions company. The Company operates in four segments: Health Care Benefits, Health Services, Pharmacy &amp; Consumer Wellness, and Corporate/Other. Its Health Care Benefits segment offer a range of traditional, voluntary and consumer-directed health insurance products and related services, including medical, pharmacy, dental and behavioral health plans, medical management capabilities, Medicare Advantage and Medicare supplement plans, and Medicaid health care management services. Its Health Services segment provides a full range of pharmacy benefit management solutions, delivers health care services in its medical clinics, virtually, and in the home, and offers provider enablement solutions. The Pharmacy &amp; Consumer Wellness segment dispenses prescriptions in its retail pharmacies and through its infusion operations, provides ancillary pharmacy services, including pharmacy patient care programs, diagnostic testing and vaccination administration.</v>
    <v>300000</v>
    <v>New York Stock Exchange</v>
    <v>XNYS</v>
    <v>XNYS</v>
    <v>1 Cvs Dr, WOONSOCKET, RI, 02895-6146 US</v>
    <v>67.7</v>
    <v>Healthcare Providers &amp; Services</v>
    <v>Stock</v>
    <v>45576.867195231251</v>
    <v>262</v>
    <v>66.28</v>
    <v>83819140770</v>
    <v>CVS HEALTH CORPORATION</v>
    <v>CVS HEALTH CORPORATION</v>
    <v>67.099999999999994</v>
    <v>11.857100000000001</v>
    <v>66.849999999999994</v>
    <v>66.63</v>
    <v>66.63</v>
    <v>1257979000</v>
    <v>CVS</v>
    <v>CVS HEALTH CORPORATION (XNYS:CVS)</v>
    <v>12561645</v>
    <v>10017786</v>
    <v>1996</v>
  </rv>
  <rv s="2">
    <v>263</v>
  </rv>
  <rv s="0">
    <v>https://www.bing.com/financeapi/forcetrigger?t=a1pp5r&amp;q=XNYS%3aCI&amp;form=skydnc</v>
    <v>Learn more on Bing</v>
  </rv>
  <rv s="1">
    <v>en-US</v>
    <v>a1pp5r</v>
    <v>268435456</v>
    <v>1</v>
    <v>Powered by Refinitiv</v>
    <v>0</v>
    <v>THE CIGNA GROUP (XNYS:CI)</v>
    <v>2</v>
    <v>3</v>
    <v>Finance</v>
    <v>10</v>
    <v>370.82499999999999</v>
    <v>253.95</v>
    <v>0.49780000000000002</v>
    <v>-0.2</v>
    <v>0</v>
    <v>-5.7059999999999999E-4</v>
    <v>0</v>
    <v>USD</v>
    <v>The Cigna Group is a global health company. The Company has two growth platforms: Evernorth Health Services and Cigna Healthcare. The Company’s portfolio of offerings solves diverse challenges across the healthcare system. Evernorth Health Services includes a range of independent and coordinated health solutions and capabilities designed to enable the healthcare system to help people live richer, healthier lives. Health plans, employers, governmental organizations and health care providers partner with Evernorth Health Services to solve their challenges in the areas of pharmacy benefits, home delivery pharmacy, specialty pharmacy, specialty distribution, and care delivery and management solutions. Cigna Healthcare includes the United States healthcare and international health businesses, which provide comprehensive medical and coordinated solutions to clients and customers. Its Other Operations include corporate-owned life insurance (COLI) and the Company's run-off operations.</v>
    <v>72500</v>
    <v>New York Stock Exchange</v>
    <v>XNYS</v>
    <v>XNYS</v>
    <v>900 Cottage Grove Road, BLOOMFIELD, CT, 06002 US</v>
    <v>354.99</v>
    <v>Healthcare Providers &amp; Services</v>
    <v>Stock</v>
    <v>45576.848892904687</v>
    <v>265</v>
    <v>349.69</v>
    <v>97925944640</v>
    <v>THE CIGNA GROUP</v>
    <v>THE CIGNA GROUP</v>
    <v>351.37</v>
    <v>27.5501</v>
    <v>350.5</v>
    <v>350.3</v>
    <v>350.3</v>
    <v>279548800</v>
    <v>CI</v>
    <v>THE CIGNA GROUP (XNYS:CI)</v>
    <v>786690</v>
    <v>1122815</v>
    <v>2018</v>
  </rv>
  <rv s="2">
    <v>266</v>
  </rv>
  <rv s="0">
    <v>https://www.bing.com/financeapi/forcetrigger?t=a1p8tc&amp;q=XNYS%3aCB&amp;form=skydnc</v>
    <v>Learn more on Bing</v>
  </rv>
  <rv s="1">
    <v>en-US</v>
    <v>a1p8tc</v>
    <v>268435456</v>
    <v>1</v>
    <v>Powered by Refinitiv</v>
    <v>0</v>
    <v>Chubb Ltd (XNYS:CB)</v>
    <v>2</v>
    <v>3</v>
    <v>Finance</v>
    <v>4</v>
    <v>294.18079999999998</v>
    <v>205.64</v>
    <v>0.67889999999999995</v>
    <v>2.1</v>
    <v>-3.4860000000000002E-5</v>
    <v>7.3760000000000006E-3</v>
    <v>-0.01</v>
    <v>USD</v>
    <v>Chubb Limited is a Switzerland-based holding company. The Company, through its subsidiaries, provides a range of insurance and reinsurance products and services to clients around the world. Its segments include North America Commercial property and casualty (P&amp;C) Insurance, North America Personal P&amp;C Insurance, North America Agricultural Insurance, Overseas General Insurance, Global Reinsurance and Life Insurance. It offers commercial insurance products and service offerings, such as risk management programs, loss control, and engineering and complex claims management. It provides specialized insurance products to areas, such as aviation and energy. It also offers personal lines insurance coverage, including homeowners, automobile, valuables, umbrella liability and recreational marine products. In addition, it supplies personal accident, supplemental health and life insurance to individuals in select countries.</v>
    <v>40000</v>
    <v>New York Stock Exchange</v>
    <v>XNYS</v>
    <v>XNYS</v>
    <v>Baerengasse 32, ZUERICH, ZUERICH, 8001 CH</v>
    <v>288.48</v>
    <v>Insurance</v>
    <v>Stock</v>
    <v>45576.862665589841</v>
    <v>268</v>
    <v>285.29000000000002</v>
    <v>115057100000</v>
    <v>Chubb Ltd</v>
    <v>Chubb Ltd</v>
    <v>286.12</v>
    <v>12.113300000000001</v>
    <v>284.7</v>
    <v>286.8</v>
    <v>286.82</v>
    <v>404134700</v>
    <v>CB</v>
    <v>Chubb Ltd (XNYS:CB)</v>
    <v>798404</v>
    <v>1739644</v>
    <v>2008</v>
  </rv>
  <rv s="2">
    <v>269</v>
  </rv>
  <rv s="0">
    <v>https://www.bing.com/financeapi/forcetrigger?t=a232mw&amp;q=XNYS%3aSLB&amp;form=skydnc</v>
    <v>Learn more on Bing</v>
  </rv>
  <rv s="1">
    <v>en-US</v>
    <v>a232mw</v>
    <v>268435456</v>
    <v>1</v>
    <v>Powered by Refinitiv</v>
    <v>0</v>
    <v>Schlumberger N.V. (XNYS:SLB)</v>
    <v>2</v>
    <v>3</v>
    <v>Finance</v>
    <v>4</v>
    <v>61.2</v>
    <v>38.659999999999997</v>
    <v>1.5245</v>
    <v>0.17499999999999999</v>
    <v>-6.6989999999999997E-4</v>
    <v>3.9240000000000004E-3</v>
    <v>-0.03</v>
    <v>USD</v>
    <v>Schlumberger N.V. is a global technology company. The Company operates through four segments: Digital &amp; Integration, Reservoir Performance, Well Construction and Production Systems. The Digital &amp; Integration combines its solutions and data products with its integrated offering of Asset Performance Solutions (APS). The Reservoir Performance segment consists of reservoir-centric technologies and services that are critical to optimizing reservoir productivity and performance. The Well Construction segment combines the full portfolio of products and services to optimize well placement and performance, maximize drilling efficiency, and improve wellbore assurance. Well Construction provides operators and drilling rig manufacturers with services and products related to designing and constructing a well. The Production Systems segment develops technologies and provides expertise that enhances production and recovery from subsurface reservoirs to the surface, into pipelines, and to refineries.</v>
    <v>111000</v>
    <v>New York Stock Exchange</v>
    <v>XNYS</v>
    <v>XNYS</v>
    <v>5599 San Felipe St Fl 17, HOUSTON, TX, 77056-2790 US</v>
    <v>44.96</v>
    <v>Oil &amp; Gas Related Equipment and Services</v>
    <v>Stock</v>
    <v>45576.870802464844</v>
    <v>271</v>
    <v>44.28</v>
    <v>63580500000</v>
    <v>Schlumberger N.V.</v>
    <v>Schlumberger N.V.</v>
    <v>44.32</v>
    <v>14.649100000000001</v>
    <v>44.6</v>
    <v>44.774999999999999</v>
    <v>44.75</v>
    <v>1420000000</v>
    <v>SLB</v>
    <v>Schlumberger N.V. (XNYS:SLB)</v>
    <v>8884709</v>
    <v>14310746</v>
    <v>1956</v>
  </rv>
  <rv s="2">
    <v>272</v>
  </rv>
  <rv s="0">
    <v>https://www.bing.com/financeapi/forcetrigger?t=a1p3ww&amp;q=XNYS%3aC&amp;form=skydnc</v>
    <v>Learn more on Bing</v>
  </rv>
  <rv s="1">
    <v>en-US</v>
    <v>a1p3ww</v>
    <v>268435456</v>
    <v>1</v>
    <v>Powered by Refinitiv</v>
    <v>0</v>
    <v>CITIGROUP INC. (XNYS:C)</v>
    <v>2</v>
    <v>3</v>
    <v>Finance</v>
    <v>4</v>
    <v>67.81</v>
    <v>38.17</v>
    <v>1.4312</v>
    <v>2.2799999999999998</v>
    <v>1.5209999999999998E-4</v>
    <v>3.5916999999999998E-2</v>
    <v>0.01</v>
    <v>USD</v>
    <v>Citigroup Inc. is a diversified financial services holding company. Its segments include Services, Markets, Banking, U.S. Personal Banking (USPB) and Wealth. Services segment includes treasury and trade solutions (TTS) and securities services. TTS provides an integrated suite of tailored cash management, trade and working capital solutions to multinational corporations, financial institutions and public sector organizations. Markets segment provides corporate, institutional and public sector clients around the world with a full range of sales and trading services across equities, foreign exchange, rates, spread products and commodities. Banking segment includes investment banking, which supports client capital-raising needs to help strengthen and grow their businesses. USPB segment includes branded cards and retail services, which have proprietary card portfolios and co-branded card portfolios. Wealth includes private bank, wealth at work and Citigold and provides financial services.</v>
    <v>229000</v>
    <v>New York Stock Exchange</v>
    <v>XNYS</v>
    <v>XNYS</v>
    <v>388 Greenwich Street, 17th Floor, NEW YORK, NY, 10013 US</v>
    <v>66.098100000000002</v>
    <v>Investment Banking &amp; Investment Services</v>
    <v>Stock</v>
    <v>45576.870863425778</v>
    <v>274</v>
    <v>64.099999999999994</v>
    <v>125456599200</v>
    <v>CITIGROUP INC.</v>
    <v>CITIGROUP INC.</v>
    <v>64.12</v>
    <v>18.378</v>
    <v>63.48</v>
    <v>65.760000000000005</v>
    <v>65.75</v>
    <v>1907795000</v>
    <v>C</v>
    <v>CITIGROUP INC. (XNYS:C)</v>
    <v>15251541</v>
    <v>12431876</v>
    <v>1988</v>
  </rv>
  <rv s="2">
    <v>275</v>
  </rv>
  <rv s="0">
    <v>https://www.bing.com/financeapi/forcetrigger?t=a1xtpr&amp;q=XNYS%3aMO&amp;form=skydnc</v>
    <v>Learn more on Bing</v>
  </rv>
  <rv s="1">
    <v>en-US</v>
    <v>a1xtpr</v>
    <v>268435456</v>
    <v>1</v>
    <v>Powered by Refinitiv</v>
    <v>0</v>
    <v>Altria Group, Inc. (XNYS:MO)</v>
    <v>2</v>
    <v>3</v>
    <v>Finance</v>
    <v>4</v>
    <v>54.95</v>
    <v>39.064999999999998</v>
    <v>0.68159999999999998</v>
    <v>0.155</v>
    <v>0</v>
    <v>3.1199999999999999E-3</v>
    <v>0</v>
    <v>USD</v>
    <v>Altria Group, Inc. is a holding company, which provides a portfolio of tobacco products for United States tobacco consumers aged 21+. Its segments include smokeable products, oral tobacco products, and all other. The smokeable products segment includes of combustible cigarettes manufactured and sold by Philip Morris USA Inc. (PM USA), and machine-made large cigars and pipe tobacco manufactured and sold by Middleton. The oral tobacco products segment consists of moist smokeless tobacco (MST) and snus products manufactured and sold by U.S. Smokeless Tobacco Company LLC (USSTC), and oral nicotine pouches manufactured and sold by Helix Innovations LLC (Helix). The oral tobacco products segment includes the premium brands, Copenhagen and Skoal, and Red Seal. It also includes on! oral nicotine pouches. The Company’s e-vapor products are marketed by NJOY, LLC (NJOY), a wholly owned subsidiary of the Company. Its tobacco subsidiaries sell their tobacco products principally to wholesalers.</v>
    <v>6400</v>
    <v>New York Stock Exchange</v>
    <v>XNYS</v>
    <v>XNYS</v>
    <v>6601 W Broad St, RICHMOND, VA, 23230 US</v>
    <v>49.99</v>
    <v>Food &amp; Tobacco</v>
    <v>Stock</v>
    <v>45576.87024118047</v>
    <v>277</v>
    <v>49.56</v>
    <v>85029673040</v>
    <v>Altria Group, Inc.</v>
    <v>Altria Group, Inc.</v>
    <v>49.9</v>
    <v>8.5955999999999992</v>
    <v>49.68</v>
    <v>49.835000000000001</v>
    <v>49.84</v>
    <v>1706224000</v>
    <v>MO</v>
    <v>Altria Group, Inc. (XNYS:MO)</v>
    <v>4537629</v>
    <v>8483562</v>
    <v>1985</v>
  </rv>
  <rv s="2">
    <v>278</v>
  </rv>
  <rv s="0">
    <v>http://en.wikipedia.org/wiki/Progressive_Corporation</v>
    <v>Wikipedia</v>
  </rv>
  <rv s="3">
    <v>3</v>
    <v>280</v>
  </rv>
  <rv s="4">
    <v>9</v>
    <v>https://www.bing.com/th?id=AMMS_1ae7fef605fb644f70b899c25b5ca660&amp;qlt=95</v>
    <v>281</v>
    <v>0</v>
    <v>https://www.bing.com/images/search?form=xlimg&amp;q=progressive</v>
    <v>Image of THE PROGRESSIVE CORPORATION</v>
  </rv>
  <rv s="0">
    <v>https://www.bing.com/financeapi/forcetrigger?t=a1ztlh&amp;q=XNYS%3aPGR&amp;form=skydnc</v>
    <v>Learn more on Bing</v>
  </rv>
  <rv s="5">
    <v>en-US</v>
    <v>a1ztlh</v>
    <v>268435456</v>
    <v>1</v>
    <v>Powered by Refinitiv</v>
    <v>5</v>
    <v>THE PROGRESSIVE CORPORATION (XNYS:PGR)</v>
    <v>7</v>
    <v>8</v>
    <v>Finance</v>
    <v>4</v>
    <v>260.45999999999998</v>
    <v>142.07</v>
    <v>0.3594</v>
    <v>2.29</v>
    <v>-6.2969999999999996E-4</v>
    <v>9.0949999999999989E-3</v>
    <v>-0.16</v>
    <v>USD</v>
    <v>The Progressive Corporation is an insurance holding company, which has insurance and non-insurance subsidiaries and affiliates. The Company’s segments include Personal Lines, Commercial Lines, Property and Other indemnity. The Personal Lines segment writes insurance for personal autos and recreational vehicles. The segment consists of personal auto and special lines products. Commercial Lines segment writes auto-related liability and physical damage insurance, business-related general liability and property insurance predominately for small businesses, and workers’ compensation insurance primarily for the transportation industry. Property segment writes residential property and renters’ insurance in virtually all states, primarily in the independent agency channel and through select agents under its Platinum program. The regulated programs include several mandatory state pools, such as the Michigan Catastrophic Claims Association, Florida Hurricane Catastrophe Fund and others.</v>
    <v>61400</v>
    <v>New York Stock Exchange</v>
    <v>XNYS</v>
    <v>XNYS</v>
    <v>6300 Wilson Mills Rd, MAYFIELD VILLAGE, OH, 44143 US</v>
    <v>254.17</v>
    <v>282</v>
    <v>Insurance</v>
    <v>Stock</v>
    <v>45576.863599999997</v>
    <v>283</v>
    <v>251.47</v>
    <v>148834206000</v>
    <v>THE PROGRESSIVE CORPORATION</v>
    <v>THE PROGRESSIVE CORPORATION</v>
    <v>251.55</v>
    <v>21.751100000000001</v>
    <v>251.78</v>
    <v>254.07</v>
    <v>253.93</v>
    <v>585800000</v>
    <v>PGR</v>
    <v>THE PROGRESSIVE CORPORATION (XNYS:PGR)</v>
    <v>1643434</v>
    <v>2258594</v>
    <v>1965</v>
  </rv>
  <rv s="2">
    <v>284</v>
  </rv>
  <rv s="0">
    <v>https://www.bing.com/financeapi/forcetrigger?t=a24c52&amp;q=XNAS%3aTMUS&amp;form=skydnc</v>
    <v>Learn more on Bing</v>
  </rv>
  <rv s="1">
    <v>en-US</v>
    <v>a24c52</v>
    <v>268435456</v>
    <v>1</v>
    <v>Powered by Refinitiv</v>
    <v>0</v>
    <v>T-MOBILE US, INC. (XNAS:TMUS)</v>
    <v>2</v>
    <v>3</v>
    <v>Finance</v>
    <v>4</v>
    <v>215.17500000000001</v>
    <v>136.85</v>
    <v>0.50580000000000003</v>
    <v>1.59</v>
    <v>6.1019999999999998E-4</v>
    <v>7.5199999999999998E-3</v>
    <v>0.13</v>
    <v>USD</v>
    <v>T-Mobile US, Inc. is a provider of mobile communications services, including voice, messaging and data, under its flagship brands, T-Mobile and Metro by T-Mobile in the United States, Puerto Rico and the United States Virgin Islands. The Company provides mobile communications services primarily using its 4G Long Term Evolution (LTE) network and its 5G technology network. It also offers a selection of wireless devices, including handsets, tablets and other mobile communication devices, and accessories for sale, as well as financing through equipment installment plans (EIP). The Company’s primary service plan offering is Go5G Plus, which includes unlimited talk, text and data on its network, 5G access at no extra cost, scam protection features and more. In addition to its mobile wireless communications services, the Company also offers high speed Internet, which includes a fixed wireless product that utilizes the excess capacity of its nationwide 5G network.</v>
    <v>67000</v>
    <v>Nasdaq Stock Market</v>
    <v>XNAS</v>
    <v>XNAS</v>
    <v>12920 Se 38Th Street, BELLEVUE, WA, 98006 US</v>
    <v>213.84</v>
    <v>Telecommunications Services</v>
    <v>Stock</v>
    <v>45576.866107210153</v>
    <v>286</v>
    <v>212.17</v>
    <v>248571663360</v>
    <v>T-MOBILE US, INC.</v>
    <v>T-MOBILE US, INC.</v>
    <v>212.66</v>
    <v>26.4816</v>
    <v>211.45</v>
    <v>213.04</v>
    <v>213.17</v>
    <v>1166784000</v>
    <v>TMUS</v>
    <v>T-MOBILE US, INC. (XNAS:TMUS)</v>
    <v>1778132</v>
    <v>3884660</v>
    <v>2004</v>
  </rv>
  <rv s="2">
    <v>287</v>
  </rv>
  <rv s="0">
    <v>https://www.bing.com/financeapi/forcetrigger?t=a1sx27&amp;q=XNAS%3aFISV&amp;form=skydnc</v>
    <v>Learn more on Bing</v>
  </rv>
  <rv s="1">
    <v>en-US</v>
    <v>a1sx27</v>
    <v>268435456</v>
    <v>1</v>
    <v>Powered by Refinitiv</v>
    <v>0</v>
    <v>FISERV, INC. (XNYS:FI)</v>
    <v>2</v>
    <v>3</v>
    <v>Finance</v>
    <v>10</v>
    <v>191.22499999999999</v>
    <v>109.11499999999999</v>
    <v>0.93079999999999996</v>
    <v>2.36</v>
    <v>3.4150000000000001E-3</v>
    <v>1.2554000000000001E-2</v>
    <v>0.65</v>
    <v>USD</v>
    <v>Fiserv, Inc. is a global provider of payments and financial services technology solutions. The Company's segments include Merchant Solutions (Merchant) segment and the Financial Solutions (Financial) segment. The Merchant segment's businesses consist of small business, enterprise and processing. It provides products and services to small businesses and independent software vendors, including Clover, the Company's point-of-sale integrated commerce operating system for small business clients. It provides products and services to large businesses, including Carat, the Company's integrated commerce operating system for enterprise clients. The Financial segment's businesses consist of digital payments, issuing and banking. In digital payments business, the Company provides debit card processing services, debit network services and others. In issuing business, it provides credit card processing services, prepaid card processing services, card production services, print services and others.</v>
    <v>42000</v>
    <v>New York Stock Exchange</v>
    <v>XNYS</v>
    <v>XNYS</v>
    <v>600 N. Vel R. Phillips Avenue, MILWAUKEE, WI, 53203 US</v>
    <v>191.22499999999999</v>
    <v>Professional &amp; Commercial Services</v>
    <v>Stock</v>
    <v>45576.847252823434</v>
    <v>289</v>
    <v>188.43</v>
    <v>109589291820</v>
    <v>FISERV, INC.</v>
    <v>FISERV, INC.</v>
    <v>188.85</v>
    <v>33.010800000000003</v>
    <v>187.99</v>
    <v>190.35</v>
    <v>191</v>
    <v>575725200</v>
    <v>FI</v>
    <v>FISERV, INC. (XNYS:FI)</v>
    <v>1970463</v>
    <v>2331511</v>
    <v>1992</v>
  </rv>
  <rv s="2">
    <v>290</v>
  </rv>
  <rv s="0">
    <v>https://www.bing.com/financeapi/forcetrigger?t=a1s24c&amp;q=XNYS%3aEOG&amp;form=skydnc</v>
    <v>Learn more on Bing</v>
  </rv>
  <rv s="1">
    <v>en-US</v>
    <v>a1s24c</v>
    <v>268435456</v>
    <v>1</v>
    <v>Powered by Refinitiv</v>
    <v>0</v>
    <v>EOG RESOURCES, INC. (XNYS:EOG)</v>
    <v>2</v>
    <v>3</v>
    <v>Finance</v>
    <v>4</v>
    <v>139.66999999999999</v>
    <v>108.94</v>
    <v>1.2768999999999999</v>
    <v>0.24</v>
    <v>0</v>
    <v>1.8160000000000001E-3</v>
    <v>0</v>
    <v>USD</v>
    <v>EOG Resources, Inc. is a crude oil and natural gas exploration and production company. It explores, develops, produces, and markets crude oil, natural gas liquids (NGLs) and natural gas primarily in major producing basins in the United States, the Republic of Trinidad and Tobago (Trinidad) and, from time to time, selects other international areas. Its operations are located in the basins of the United States with a focus on crude oil and, to a lesser extent, natural gas plays. It is focused on the Wolfcamp, Bone Spring, and Leonard plays. The South Texas area includes its Eagle Ford play and its Dorado gas play. It holds approximately 535,000 total net acres in the Eagle Ford play and approximately 160,000 net acres in the Dorado gas play. In Trinidad, the Company, through its subsidiaries, including EOG Resources Trinidad Limited, holds interests in the exploration and production licenses covering the South East Coast Consortium (SECC) Block, Pelican and Banyan Fields, and others.</v>
    <v>3050</v>
    <v>New York Stock Exchange</v>
    <v>XNYS</v>
    <v>XNYS</v>
    <v>1111 Bagby, Sky Lobby 2, HOUSTON, TX, 77002 US</v>
    <v>133.57499999999999</v>
    <v>Oil &amp; Gas</v>
    <v>Stock</v>
    <v>45576.862871168749</v>
    <v>292</v>
    <v>131.56</v>
    <v>75299631785</v>
    <v>EOG RESOURCES, INC.</v>
    <v>EOG RESOURCES, INC.</v>
    <v>131.68</v>
    <v>10.2332</v>
    <v>132.19</v>
    <v>132.43</v>
    <v>132.44999999999999</v>
    <v>568599500</v>
    <v>EOG</v>
    <v>EOG RESOURCES, INC. (XNYS:EOG)</v>
    <v>1460656</v>
    <v>3669690</v>
    <v>1985</v>
  </rv>
  <rv s="2">
    <v>293</v>
  </rv>
  <rv s="0">
    <v>https://www.bing.com/financeapi/forcetrigger?t=a1oxur&amp;q=XNYS%3aBSX&amp;form=skydnc</v>
    <v>Learn more on Bing</v>
  </rv>
  <rv s="1">
    <v>en-US</v>
    <v>a1oxur</v>
    <v>268435456</v>
    <v>1</v>
    <v>Powered by Refinitiv</v>
    <v>0</v>
    <v>BOSTON SCIENTIFIC CORPORATION (XNYS:BSX)</v>
    <v>2</v>
    <v>3</v>
    <v>Finance</v>
    <v>4</v>
    <v>87.28</v>
    <v>48.35</v>
    <v>0.79620000000000002</v>
    <v>0.91</v>
    <v>2.2960000000000002E-4</v>
    <v>1.0557E-2</v>
    <v>0.02</v>
    <v>USD</v>
    <v>Boston Scientific Corporation is a global developer, manufacturer and marketer of medical devices that are used in a range of interventional medical specialties. Its MedSurg segment includes Endoscopy, Urology and Neuromodulation. Its Endoscopy business develops and manufactures devices to diagnose and treat a broad range of gastrointestinal (GI) and pulmonary conditions with less invasive technologies. Its Urology business develops and manufactures devices to treat various urological conditions for both male and female anatomies. Its Neuromodulation business develops and manufactures devices to treat various neurological movement disorders and manage chronic pain. Its Cardiovascular segment includes Cardiology and Peripheral Interventions. Its Interventional Cardiology Therapies business develops and manufactures technologies for diagnosing and treating coronary artery disease and aortic valve conditions. It also owns the transcarotid artery revascularization (TCAR) platform.</v>
    <v>48000</v>
    <v>New York Stock Exchange</v>
    <v>XNYS</v>
    <v>XNYS</v>
    <v>300 Boston Scientific Way, MARLBOROUGH, MA, 01752-1234 US</v>
    <v>87.28</v>
    <v>Healthcare Equipment &amp; Supplies</v>
    <v>Stock</v>
    <v>45576.869580763283</v>
    <v>295</v>
    <v>86.19</v>
    <v>128280450860</v>
    <v>BOSTON SCIENTIFIC CORPORATION</v>
    <v>BOSTON SCIENTIFIC CORPORATION</v>
    <v>86.53</v>
    <v>70.4375</v>
    <v>86.2</v>
    <v>87.11</v>
    <v>87.12</v>
    <v>1472626000</v>
    <v>BSX</v>
    <v>BOSTON SCIENTIFIC CORPORATION (XNYS:BSX)</v>
    <v>5960329</v>
    <v>5230853</v>
    <v>1979</v>
  </rv>
  <rv s="2">
    <v>296</v>
  </rv>
  <rv s="0">
    <v>https://www.bing.com/financeapi/forcetrigger?t=a1y4oc&amp;q=XNAS%3aMU&amp;form=skydnc</v>
    <v>Learn more on Bing</v>
  </rv>
  <rv s="1">
    <v>en-US</v>
    <v>a1y4oc</v>
    <v>268435456</v>
    <v>1</v>
    <v>Powered by Refinitiv</v>
    <v>0</v>
    <v>MICRON TECHNOLOGY, INC. (XNAS:MU)</v>
    <v>2</v>
    <v>3</v>
    <v>Finance</v>
    <v>4</v>
    <v>157.535</v>
    <v>63.875</v>
    <v>1.1739999999999999</v>
    <v>1.23</v>
    <v>-1.122E-3</v>
    <v>1.1637999999999999E-2</v>
    <v>-0.12</v>
    <v>USD</v>
    <v>Micron Technology, Inc. is a provider of memory and storage solutions. The Company offers a portfolio of high-performance dynamic random-access memory (DRAM), NAND, and NOR memory and storage products through its Micron and Crucial brands. The Company’s segments include Compute and Networking Business Unit (CNBU), Mobile Business Unit (MBU), Embedded Business Unit (EBU), and Storage Business Unit (SBU). The CNBU segment includes memory products and solutions sold into client, cloud server, enterprise, graphics, and networking markets. The MBU segment includes memory and storage products sold into smartphone and other mobile-device markets. The EBU segment includes memory and storage products and solutions sold into automotive, industrial, and consumer markets. The SBU segment includes SSDs and component-level solutions sold into enterprise and cloud, client, and consumer storage markets. It sells its products into various markets through its business units in numerous forms.</v>
    <v>48000</v>
    <v>Nasdaq Stock Market</v>
    <v>XNAS</v>
    <v>XNAS</v>
    <v>PO BOX 6, 8000 S FEDERAL WAY, BOISE, ID, 83716-9632 US</v>
    <v>107.65</v>
    <v>Semiconductors &amp; Semiconductor Equipment</v>
    <v>Stock</v>
    <v>45576.870738448437</v>
    <v>298</v>
    <v>104.9915</v>
    <v>117183000000</v>
    <v>MICRON TECHNOLOGY, INC.</v>
    <v>MICRON TECHNOLOGY, INC.</v>
    <v>105.04</v>
    <v>164.41640000000001</v>
    <v>105.69</v>
    <v>106.92</v>
    <v>106.8</v>
    <v>1108743000</v>
    <v>MU</v>
    <v>MICRON TECHNOLOGY, INC. (XNAS:MU)</v>
    <v>19092036</v>
    <v>29429138</v>
    <v>1984</v>
  </rv>
  <rv s="2">
    <v>299</v>
  </rv>
  <rv s="0">
    <v>https://www.bing.com/financeapi/forcetrigger?t=a1zgm7&amp;q=XNAS%3aPANW&amp;form=skydnc</v>
    <v>Learn more on Bing</v>
  </rv>
  <rv s="1">
    <v>en-US</v>
    <v>a1zgm7</v>
    <v>268435456</v>
    <v>1</v>
    <v>Powered by Refinitiv</v>
    <v>0</v>
    <v>PALO ALTO NETWORKS, INC. (XNAS:PANW)</v>
    <v>2</v>
    <v>3</v>
    <v>Finance</v>
    <v>4</v>
    <v>380.84</v>
    <v>233.809</v>
    <v>1.1204000000000001</v>
    <v>3.8</v>
    <v>-3.215E-3</v>
    <v>1.0286999999999999E-2</v>
    <v>-1.2</v>
    <v>USD</v>
    <v>Palo Alto Networks, Inc. is a global cybersecurity provider. The Company's cybersecurity platforms and services help secure enterprise users, networks, clouds and endpoints by delivering cybersecurity backed by artificial intelligence and automation. It focuses on delivering value in four areas: Network Security, Cloud Security, Security Operations and Threat Intelligence and Security Consulting. Its network security platform delivers complete zero trust solutions to its customers. It enables cloud-native security through its Prisma Cloud platform. Its Cloud Native Application Protection Platform (CNAPP), Prisma Cloud, secures multi-and hybrid-cloud environments for applications, data and the entire cloud native technology stack across the full development lifecycle, from code to runtime. It delivers security automation, security analytics, endpoint security and attack surface management solutions through its Cortex portfolio. It also provides data security posture management (DSPM).</v>
    <v>15289</v>
    <v>Nasdaq Stock Market</v>
    <v>XNAS</v>
    <v>XNAS</v>
    <v>3000 Tannery Way, SANTA CLARA, CA, 95054 US</v>
    <v>378.33</v>
    <v>Software &amp; IT Services</v>
    <v>Stock</v>
    <v>45576.870370555465</v>
    <v>301</v>
    <v>368.95</v>
    <v>121513920000</v>
    <v>PALO ALTO NETWORKS, INC.</v>
    <v>PALO ALTO NETWORKS, INC.</v>
    <v>369.01</v>
    <v>51.034199999999998</v>
    <v>369.4</v>
    <v>373.2</v>
    <v>372</v>
    <v>325600000</v>
    <v>PANW</v>
    <v>PALO ALTO NETWORKS, INC. (XNAS:PANW)</v>
    <v>2295122</v>
    <v>2381256</v>
    <v>2005</v>
  </rv>
  <rv s="2">
    <v>302</v>
  </rv>
  <rv s="0">
    <v>https://www.bing.com/financeapi/forcetrigger?t=a21icw&amp;q=XNAS%3aPYPL&amp;form=skydnc</v>
    <v>Learn more on Bing</v>
  </rv>
  <rv s="1">
    <v>en-US</v>
    <v>a21icw</v>
    <v>268435456</v>
    <v>1</v>
    <v>Powered by Refinitiv</v>
    <v>0</v>
    <v>PAYPAL HOLDINGS, INC. (XNAS:PYPL)</v>
    <v>2</v>
    <v>3</v>
    <v>Finance</v>
    <v>4</v>
    <v>82</v>
    <v>50.25</v>
    <v>1.4406000000000001</v>
    <v>1.53</v>
    <v>-1.9870000000000001E-3</v>
    <v>1.9372E-2</v>
    <v>-0.16</v>
    <v>USD</v>
    <v>PayPal Holdings, Inc. offers a technology platform that enables digital payments and simplifies commerce experiences on behalf of merchants and consumers worldwide. Its payment solutions enable its customers to connect, transact, and send and receive payments, whether they are online or in person. It provides payment solutions accepted by merchants that enable the completion of payments on its platform on behalf of its customers. It operates a global, two-sided network at scale that connects merchants and consumers with 426 million active accounts across 200 markets. Its brands include PayPal, Braintree, Venmo, Xoom, Hyperwallet, PayPal Zettle, PayPal Honey, and Paidy. It enables consumers to exchange funds with merchants using a variety of funding sources, which include a bank account, a PayPal or Venmo account balance, PayPal and Venmo branded credit products, including its installment products, a credit card, a debit card, certain cryptocurrencies, or other stored value products.</v>
    <v>27200</v>
    <v>Nasdaq Stock Market</v>
    <v>XNAS</v>
    <v>XNAS</v>
    <v>2211 N 1st St, SAN JOSE, CA, 95131 US</v>
    <v>80.726299999999995</v>
    <v>Professional &amp; Commercial Services</v>
    <v>Stock</v>
    <v>45576.870022036717</v>
    <v>304</v>
    <v>79.16</v>
    <v>80743890000</v>
    <v>PAYPAL HOLDINGS, INC.</v>
    <v>PAYPAL HOLDINGS, INC.</v>
    <v>79.540000000000006</v>
    <v>19.497699999999998</v>
    <v>78.98</v>
    <v>80.510000000000005</v>
    <v>80.349999999999994</v>
    <v>1022333000</v>
    <v>PYPL</v>
    <v>PAYPAL HOLDINGS, INC. (XNAS:PYPL)</v>
    <v>7737358</v>
    <v>11480441</v>
    <v>2015</v>
  </rv>
  <rv s="2">
    <v>305</v>
  </rv>
  <rv s="0">
    <v>https://www.bing.com/financeapi/forcetrigger?t=a239hw&amp;q=XNAS%3aSNPS&amp;form=skydnc</v>
    <v>Learn more on Bing</v>
  </rv>
  <rv s="1">
    <v>en-US</v>
    <v>a239hw</v>
    <v>268435456</v>
    <v>1</v>
    <v>Powered by Refinitiv</v>
    <v>0</v>
    <v>SYNOPSYS, INC. (XNAS:SNPS)</v>
    <v>2</v>
    <v>3</v>
    <v>Finance</v>
    <v>4</v>
    <v>629.38</v>
    <v>448.91</v>
    <v>1.0753999999999999</v>
    <v>6.84</v>
    <v>-1.704E-3</v>
    <v>1.2830999999999999E-2</v>
    <v>-0.92</v>
    <v>USD</v>
    <v>Synopsys, Inc. is engaged in supplying the electronic design automation (EDA) software that engineers use to design and test integrated circuits (ICs), also known as chips or silicon. The Company provides software and hardware used to validate the electronic systems that incorporate chips and the software that runs on them, including cloud-based digital design flow to boost chip-design development productivity. The Company operates through two segments: Design Automation and Design IP. The Design Automation segment includes its advanced silicon design, verification products and services, system integration products and services, digital, custom and FPGA IC design software, verification software and hardware products, manufacturing software products, and other. The Company's Design IP segment includes its design intellectual property (IP) products. It also provides technical services and support to help its customers in developing advanced chips and electronic systems.</v>
    <v>20300</v>
    <v>Nasdaq Stock Market</v>
    <v>XNAS</v>
    <v>XNAS</v>
    <v>675 Almanor Ave, SUNNYVALE, CA, 94085 US</v>
    <v>541.23</v>
    <v>Software &amp; IT Services</v>
    <v>Stock</v>
    <v>45576.870091793753</v>
    <v>307</v>
    <v>530</v>
    <v>82939108904</v>
    <v>SYNOPSYS, INC.</v>
    <v>SYNOPSYS, INC.</v>
    <v>531.97500000000002</v>
    <v>54.932299999999998</v>
    <v>533.08000000000004</v>
    <v>539.91999999999996</v>
    <v>539</v>
    <v>153613700</v>
    <v>SNPS</v>
    <v>SYNOPSYS, INC. (XNAS:SNPS)</v>
    <v>825865</v>
    <v>1055365</v>
    <v>1987</v>
  </rv>
  <rv s="2">
    <v>308</v>
  </rv>
  <rv s="0">
    <v>https://www.bing.com/financeapi/forcetrigger?t=a1vv8m&amp;q=XNYS%3aITW&amp;form=skydnc</v>
    <v>Learn more on Bing</v>
  </rv>
  <rv s="1">
    <v>en-US</v>
    <v>a1vv8m</v>
    <v>268435456</v>
    <v>1</v>
    <v>Powered by Refinitiv</v>
    <v>0</v>
    <v>ILLINOIS TOOL WORKS INC. (XNYS:ITW)</v>
    <v>2</v>
    <v>3</v>
    <v>Finance</v>
    <v>10</v>
    <v>271.14999999999998</v>
    <v>217.5</v>
    <v>1.1115999999999999</v>
    <v>3.76</v>
    <v>0</v>
    <v>1.464E-2</v>
    <v>0</v>
    <v>USD</v>
    <v>Illinois Tool Works Inc. is a global manufacturer of a diversified range of industrial products and equipment. The Company's segments include Automotive OEM; Food Equipment; Test &amp; Measurement and Electronics; Welding; Polymers &amp; Fluids; Construction Products, and Specialty Products. The Automotive OEM segment produces components and fasteners for automotive-related applications. The Food Equipment segment produces ware washing equipment, cooking equipment, refrigeration equipment, food processing equipment, kitchen exhaust, ventilation and pollution control systems and others. Its Welding segment produces arc welding equipment and metal arc welding consumables and related accessories. The Specialty Products segment offers conveyor systems and line automation for the food and beverage industries; plastic consumables that multi-pack cans and bottles and related equipment; airport ground support equipment; components for medical devices, and others.</v>
    <v>45000</v>
    <v>New York Stock Exchange</v>
    <v>XNYS</v>
    <v>XNYS</v>
    <v>155 Harlem Ave, 3600 WEST LAKE AVE, GLENVIEW, IL, 60026-1215 US</v>
    <v>260.92</v>
    <v>Consumer Goods Conglomerates</v>
    <v>Stock</v>
    <v>45576.859958078123</v>
    <v>310</v>
    <v>257.39</v>
    <v>77369171000</v>
    <v>ILLINOIS TOOL WORKS INC.</v>
    <v>ILLINOIS TOOL WORKS INC.</v>
    <v>257.39</v>
    <v>25.5395</v>
    <v>256.83</v>
    <v>260.58999999999997</v>
    <v>260.58999999999997</v>
    <v>296900000</v>
    <v>ITW</v>
    <v>ILLINOIS TOOL WORKS INC. (XNYS:ITW)</v>
    <v>664247</v>
    <v>811043</v>
    <v>1961</v>
  </rv>
  <rv s="2">
    <v>311</v>
  </rv>
  <rv s="0">
    <v>https://www.bing.com/financeapi/forcetrigger?t=a1wjkr&amp;q=XNAS%3aKLAC&amp;form=skydnc</v>
    <v>Learn more on Bing</v>
  </rv>
  <rv s="1">
    <v>en-US</v>
    <v>a1wjkr</v>
    <v>268435456</v>
    <v>1</v>
    <v>Powered by Refinitiv</v>
    <v>0</v>
    <v>KLA Corporation (XNAS:KLAC)</v>
    <v>2</v>
    <v>3</v>
    <v>Finance</v>
    <v>4</v>
    <v>896.32</v>
    <v>452.01</v>
    <v>1.2694000000000001</v>
    <v>5.75</v>
    <v>-2.7750000000000001E-3</v>
    <v>7.2060000000000006E-3</v>
    <v>-2.23</v>
    <v>USD</v>
    <v>KLA Corporation is a supplier of process control and yield management solutions and services for the semiconductor and related electronics industries. The Company offers a portfolio of inspection and metrology products, and related services, software and other offerings, supports research and development (R&amp;D) and manufacturing of integrated circuits (ICs), wafers and reticles. Its segments include Semiconductor Process Control, Specialty Semiconductor Process, and PCB and Component Inspection. Semiconductor Process Control segment provides comprehensive portfolio of inspection, metrology and software products, as well as related services, helping IC, wafer, reticle/mask and chemical/materials manufacturers achieve target yields throughout the entire fabrication process, from R&amp;D to final volume production. The Specialty Semiconductor Process segment develops and sells advanced vacuum deposition and etch process tools, which are used by a range of specialty semiconductor customers.</v>
    <v>15000</v>
    <v>Nasdaq Stock Market</v>
    <v>XNAS</v>
    <v>XNAS</v>
    <v>One Technology Drive, MILPITAS, CA, 95035 US</v>
    <v>806.42</v>
    <v>Semiconductors &amp; Semiconductor Equipment</v>
    <v>Stock</v>
    <v>45576.866372835153</v>
    <v>313</v>
    <v>792.66499999999996</v>
    <v>107680369734</v>
    <v>KLA Corporation</v>
    <v>KLA Corporation</v>
    <v>792.78</v>
    <v>39.655999999999999</v>
    <v>797.98</v>
    <v>803.73</v>
    <v>801.5</v>
    <v>133975800</v>
    <v>KLAC</v>
    <v>KLA Corporation (XNAS:KLAC)</v>
    <v>570769</v>
    <v>852632</v>
    <v>1975</v>
  </rv>
  <rv s="2">
    <v>314</v>
  </rv>
  <rv s="0">
    <v>https://www.bing.com/financeapi/forcetrigger?t=a1uyk2&amp;q=XNYS%3aHUBB&amp;form=skydnc</v>
    <v>Learn more on Bing</v>
  </rv>
  <rv s="1">
    <v>en-US</v>
    <v>a1uyk2</v>
    <v>268435456</v>
    <v>1</v>
    <v>Powered by Refinitiv</v>
    <v>0</v>
    <v>HUBBELL INCORPORATED (XNYS:HUBB)</v>
    <v>2</v>
    <v>3</v>
    <v>Finance</v>
    <v>10</v>
    <v>457</v>
    <v>248.37</v>
    <v>0.89670000000000005</v>
    <v>13.12</v>
    <v>0</v>
    <v>2.9586000000000001E-2</v>
    <v>0</v>
    <v>USD</v>
    <v>Hubbell Incorporated is a manufacturer of utility and electrical solutions. It has two segments: Utility Solutions and Electrical Solutions. Utility Solutions segment designs, manufactures and sells a range of electrical distribution, transmission, substation and telecommunications products. This includes utility transmission and distribution components, such as arresters, insulators, connectors, anchors, bushings, enclosures, cutouts and switches. Electrical Solutions segment comprises businesses, which sell stock and custom products, including standard and special application wiring device products, rough-in electrical products, connector and grounding products, and lighting fixtures, as well as other electrical equipment. Its products are either sourced completely, manufactured or assembled by subsidiaries in the United States, Canada, Puerto Rico, Mexico, the People's Republic of China, the United Kingdom, Brazil, Australia, Spain, Ireland and the Republic of the Philippines.</v>
    <v>18317</v>
    <v>New York Stock Exchange</v>
    <v>XNYS</v>
    <v>XNYS</v>
    <v>40 Waterview Dr, SHELTON, CT, 06484-1000 US</v>
    <v>457</v>
    <v>Machinery, Equipment &amp; Components</v>
    <v>Stock</v>
    <v>45576.859964814059</v>
    <v>316</v>
    <v>443.36</v>
    <v>24509102210</v>
    <v>HUBBELL INCORPORATED</v>
    <v>HUBBELL INCORPORATED</v>
    <v>443.36</v>
    <v>33.7502</v>
    <v>443.45</v>
    <v>456.57</v>
    <v>456.57</v>
    <v>53680930</v>
    <v>HUBB</v>
    <v>HUBBELL INCORPORATED (XNYS:HUBB)</v>
    <v>326360</v>
    <v>374138</v>
    <v>1905</v>
  </rv>
  <rv s="2">
    <v>317</v>
  </rv>
  <rv s="0">
    <v>https://www.bing.com/financeapi/forcetrigger?t=a1v8ar&amp;q=XNYS%3aICE&amp;form=skydnc</v>
    <v>Learn more on Bing</v>
  </rv>
  <rv s="1">
    <v>en-US</v>
    <v>a1v8ar</v>
    <v>268435456</v>
    <v>1</v>
    <v>Powered by Refinitiv</v>
    <v>0</v>
    <v>INTERCONTINENTAL EXCHANGE, INC. (XNYS:ICE)</v>
    <v>2</v>
    <v>3</v>
    <v>Finance</v>
    <v>10</v>
    <v>164.18</v>
    <v>104.49</v>
    <v>1.0899000000000001</v>
    <v>1.92</v>
    <v>0</v>
    <v>1.1951E-2</v>
    <v>0</v>
    <v>USD</v>
    <v>Intercontinental Exchange, Inc. is a global provider of technology and data to a range of customers including financial institutions, corporations, and government entities. The Company operates through three segments: Exchanges, Fixed Income and Data Services, and Mortgage Technology. The Exchanges segment operates regulated marketplace technology for the listing, trading, and clearing of an array of derivatives contracts and financial securities. The Fixed Income and Data Services segment provides fixed income pricing, reference data, indices, analytics, and execution services, as well as global credit default swaps (CDS), clearing and multi-asset class data delivery technology. The Mortgage Technology segment provides a technology platform that offers customers digital workflow tools that aim to address the inefficiencies and mitigate risks that exist in the United States residential mortgage market life cycle, from application through closing, servicing, and the secondary market.</v>
    <v>12937</v>
    <v>New York Stock Exchange</v>
    <v>XNYS</v>
    <v>XNYS</v>
    <v>5660 New Northside Drive, Third Floor, ATLANTA, GA, 30328 US</v>
    <v>162.82</v>
    <v>Investment Banking &amp; Investment Services</v>
    <v>Stock</v>
    <v>45576.859960138281</v>
    <v>319</v>
    <v>160.72999999999999</v>
    <v>93338281197</v>
    <v>INTERCONTINENTAL EXCHANGE, INC.</v>
    <v>INTERCONTINENTAL EXCHANGE, INC.</v>
    <v>161.38999999999999</v>
    <v>40.2361</v>
    <v>160.65</v>
    <v>162.57</v>
    <v>162.57</v>
    <v>574142100</v>
    <v>ICE</v>
    <v>INTERCONTINENTAL EXCHANGE, INC. (XNYS:ICE)</v>
    <v>2609341</v>
    <v>2734549</v>
    <v>2013</v>
  </rv>
  <rv s="2">
    <v>320</v>
  </rv>
  <rv s="0">
    <v>https://www.bing.com/financeapi/forcetrigger?t=a1nl77&amp;q=XNYS%3aAPD&amp;form=skydnc</v>
    <v>Learn more on Bing</v>
  </rv>
  <rv s="1">
    <v>en-US</v>
    <v>a1nl77</v>
    <v>268435456</v>
    <v>1</v>
    <v>Powered by Refinitiv</v>
    <v>0</v>
    <v>AIR PRODUCTS AND CHEMICALS, INC. (XNYS:APD)</v>
    <v>2</v>
    <v>3</v>
    <v>Finance</v>
    <v>10</v>
    <v>323.86500000000001</v>
    <v>212.24</v>
    <v>0.82979999999999998</v>
    <v>2.0499999999999998</v>
    <v>0</v>
    <v>6.5159999999999992E-3</v>
    <v>0</v>
    <v>USD</v>
    <v>Air Products and Chemicals, Inc. is an industrial gases company. The Company is focused on serving energy, environmental, and emerging markets. Its base business provides essential industrial gases, related equipment and applications expertise to customers in dozens of industries, including refining, chemicals, metals, electronics, manufacturing, and food. The Company also develops, engineers, builds, owns and operates clean hydrogen projects supporting the transition to low- and zero-carbon energy in the heavy-duty transportation and industrial sectors. In addition, the Company provides turbomachinery, membrane systems and cryogenic containers globally. The Company has operations in approximately 50 countries. Its industries include aerospace, analytical labs &amp; research/science, automotive, beverages, bioenergy, biotechnology, cement and lime, chemicals, electronics, food, glass and frit, hydrogen energy, medical, metals and materials processing, metals production, medical and others.</v>
    <v>23000</v>
    <v>New York Stock Exchange</v>
    <v>XNYS</v>
    <v>XNYS</v>
    <v>1940 Air Products Blvd., ALLENTOWN, PA, 18106-5500 US</v>
    <v>317.98</v>
    <v>Chemicals</v>
    <v>Stock</v>
    <v>45576.859958738278</v>
    <v>322</v>
    <v>315.49</v>
    <v>70398109570</v>
    <v>AIR PRODUCTS AND CHEMICALS, INC.</v>
    <v>AIR PRODUCTS AND CHEMICALS, INC.</v>
    <v>315.75</v>
    <v>27.515599999999999</v>
    <v>314.61</v>
    <v>316.66000000000003</v>
    <v>316.66000000000003</v>
    <v>222314500</v>
    <v>APD</v>
    <v>AIR PRODUCTS AND CHEMICALS, INC. (XNYS:APD)</v>
    <v>775701</v>
    <v>1531028</v>
    <v>1961</v>
  </rv>
  <rv s="2">
    <v>323</v>
  </rv>
  <rv s="0">
    <v>https://www.bing.com/financeapi/forcetrigger?t=a22xk2&amp;q=XNYS%3aSHW&amp;form=skydnc</v>
    <v>Learn more on Bing</v>
  </rv>
  <rv s="1">
    <v>en-US</v>
    <v>a22xk2</v>
    <v>268435456</v>
    <v>1</v>
    <v>Powered by Refinitiv</v>
    <v>0</v>
    <v>THE SHERWIN-WILLIAMS COMPANY (XNYS:SHW)</v>
    <v>2</v>
    <v>3</v>
    <v>Finance</v>
    <v>10</v>
    <v>385.25</v>
    <v>232.06</v>
    <v>1.1691</v>
    <v>2.54</v>
    <v>0</v>
    <v>6.7469999999999995E-3</v>
    <v>0</v>
    <v>USD</v>
    <v>The Sherwin-Williams Company is engaged in the development, manufacture, distribution and sale of paint, coatings and related products to professional, industrial, commercial and retail customers primarily in North and South America with additional operations in the Caribbean region, Europe, Asia and Australia. Its Paint Stores Group segment is engaged in servicing the needs of architectural and industrial paint contractors and do-it-yourself homeowners. The Consumer Brands Group segment manufactures and distributes a broad portfolio of branded and private-label architectural paint, stains, varnishes, industrial products, wood finishes products, wood preservatives, applicators, corrosion inhibitors, aerosols, caulks and adhesives to retailers, including home centers and hardware stores, dedicated dealers and distributors. The Performance Coatings Group segment develops and sells industrial coatings for wood finishing and general industrial (metal and plastic) applications and others.</v>
    <v>64088</v>
    <v>New York Stock Exchange</v>
    <v>XNYS</v>
    <v>XNYS</v>
    <v>101 West Prospect Avenue, CLEVELAND, OH, 44115-1075 US</v>
    <v>379.07</v>
    <v>Chemicals</v>
    <v>Stock</v>
    <v>45576.847227071092</v>
    <v>325</v>
    <v>375.82</v>
    <v>95603107824</v>
    <v>THE SHERWIN-WILLIAMS COMPANY</v>
    <v>THE SHERWIN-WILLIAMS COMPANY</v>
    <v>377.31</v>
    <v>38.633800000000001</v>
    <v>376.45</v>
    <v>378.99</v>
    <v>378.99</v>
    <v>252257600</v>
    <v>SHW</v>
    <v>THE SHERWIN-WILLIAMS COMPANY (XNYS:SHW)</v>
    <v>945365</v>
    <v>1143486</v>
    <v>1884</v>
  </rv>
  <rv s="2">
    <v>326</v>
  </rv>
  <rv s="0">
    <v>https://www.bing.com/financeapi/forcetrigger?t=a1pejc&amp;q=XNAS%3aCDNS&amp;form=skydnc</v>
    <v>Learn more on Bing</v>
  </rv>
  <rv s="1">
    <v>en-US</v>
    <v>a1pejc</v>
    <v>268435456</v>
    <v>1</v>
    <v>Powered by Refinitiv</v>
    <v>0</v>
    <v>CADENCE DESIGN SYSTEMS, INC. (XNAS:CDNS)</v>
    <v>2</v>
    <v>3</v>
    <v>Finance</v>
    <v>4</v>
    <v>328.99</v>
    <v>228.66</v>
    <v>1.0203</v>
    <v>1.75</v>
    <v>-3.6830000000000001E-3</v>
    <v>6.2360000000000002E-3</v>
    <v>-1.04</v>
    <v>USD</v>
    <v>Cadence Design Systems, Inc. is an electronic system designing company. The Company applies its Intelligent System Design strategy to deliver software, hardware and intellectual property (IP) that turn design concepts into reality. Its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Its Functional Verification products are used by its customers to verify that the circuitry or the software they have designed is consistent with the functional specification. Its IP offerings consist of pre-verified, customizable functional blocks. It also offers multi-domain, engineering simulation solutions.</v>
    <v>12665</v>
    <v>Nasdaq Stock Market</v>
    <v>XNAS</v>
    <v>XNAS</v>
    <v>2655 Seely Avenue Bldg 5, SAN JOSE, CA, 95134 US</v>
    <v>283.14</v>
    <v>Software &amp; IT Services</v>
    <v>Stock</v>
    <v>45576.864953066404</v>
    <v>328</v>
    <v>279.22000000000003</v>
    <v>77324029800</v>
    <v>CADENCE DESIGN SYSTEMS, INC.</v>
    <v>CADENCE DESIGN SYSTEMS, INC.</v>
    <v>280.47000000000003</v>
    <v>72.573599999999999</v>
    <v>280.64</v>
    <v>282.39</v>
    <v>281.35000000000002</v>
    <v>273820000</v>
    <v>CDNS</v>
    <v>CADENCE DESIGN SYSTEMS, INC. (XNAS:CDNS)</v>
    <v>1337733</v>
    <v>1591594</v>
    <v>1987</v>
  </rv>
  <rv s="2">
    <v>329</v>
  </rv>
  <rv s="0">
    <v>https://www.bing.com/financeapi/forcetrigger?t=a1qga2&amp;q=XNAS%3aCSX&amp;form=skydnc</v>
    <v>Learn more on Bing</v>
  </rv>
  <rv s="1">
    <v>en-US</v>
    <v>a1qga2</v>
    <v>268435456</v>
    <v>1</v>
    <v>Powered by Refinitiv</v>
    <v>0</v>
    <v>CSX Corporation (XNAS:CSX)</v>
    <v>2</v>
    <v>3</v>
    <v>Finance</v>
    <v>10</v>
    <v>40.119999999999997</v>
    <v>29.03</v>
    <v>1.1891</v>
    <v>0.43</v>
    <v>-7.437E-3</v>
    <v>1.2453000000000001E-2</v>
    <v>-0.26</v>
    <v>USD</v>
    <v>CSX Corp. is a transportation company. The Company provides rail-based freight transportation services, including traditional rail service, the transport of intermodal containers and trailers, as well as other transportation services, such as rail-to-truck transfers and bulk commodity operations. It provides rail, intermodal and rail-to-truck transload services and solutions to customers across a broad array of markets, including energy, industrial, construction, agricultural, and consumer products. Through its subsidiary, CSX Transportation, Inc. (CSXT), it provides a link to the transportation supply chain through its approximately 20,000-route mile rail network and serves major population centers in 26 states east of the Mississippi River, the District of Columbia and the Canadian provinces of Ontario and Quebec. CSXT is also engaged in real estate sales, leasing, acquisition and management and development activities. It serves merchandise, intermodal, coal, and trucking businesses.</v>
    <v>23300</v>
    <v>Nasdaq Stock Market</v>
    <v>XNAS</v>
    <v>XNAS</v>
    <v>500 Water Street, 15th Floor, JACKSONVILLE, FL, 32202 US</v>
    <v>35.01</v>
    <v>Freight &amp; Logistics Services</v>
    <v>Stock</v>
    <v>45576.855390323435</v>
    <v>331</v>
    <v>34.590000000000003</v>
    <v>67778350400</v>
    <v>CSX Corporation</v>
    <v>CSX Corporation</v>
    <v>34.65</v>
    <v>18.993200000000002</v>
    <v>34.53</v>
    <v>34.96</v>
    <v>34.700000000000003</v>
    <v>1938740000</v>
    <v>CSX</v>
    <v>CSX Corporation (XNAS:CSX)</v>
    <v>6766421</v>
    <v>10626072</v>
    <v>1978</v>
  </rv>
  <rv s="2">
    <v>332</v>
  </rv>
  <rv s="0">
    <v>https://www.bing.com/financeapi/forcetrigger?t=a1yngh&amp;q=XNYS%3aNOC&amp;form=skydnc</v>
    <v>Learn more on Bing</v>
  </rv>
  <rv s="1">
    <v>en-US</v>
    <v>a1yngh</v>
    <v>268435456</v>
    <v>1</v>
    <v>Powered by Refinitiv</v>
    <v>0</v>
    <v>NORTHROP GRUMMAN CORPORATION (XNYS:NOC)</v>
    <v>2</v>
    <v>3</v>
    <v>Finance</v>
    <v>4</v>
    <v>555.56569999999999</v>
    <v>418.6</v>
    <v>0.34129999999999999</v>
    <v>1.62</v>
    <v>0</v>
    <v>3.0730000000000002E-3</v>
    <v>0</v>
    <v>USD</v>
    <v>Northrop Grumman Corporation is a global aerospace and defense technology company. The Company operates through four segments: Aeronautics Systems, Defense Systems, Mission Systems and Space Systems. The Aeronautics Systems segment is engaged in the design, development, production, integration, sustainment and modernization of advanced aircraft systems for the United States Air Force, the United States Navy, and international customers. The Defense Systems segment is engaged in the design, development, production, integration, and production of advanced tactical weapons and missile defense solutions, and a provider of sustainment, modernization and training services for manned and unmanned aircraft and electronics systems. The Mission Systems segment is engaged in advanced mission solutions and multifunction systems. The Space Systems segment is engaged in the design, development, integration, production and operation of space, missile defense, launch and strategic missile systems.</v>
    <v>101000</v>
    <v>New York Stock Exchange</v>
    <v>XNYS</v>
    <v>XNYS</v>
    <v>2980 Fairview Park Drive, FALLS CHURCH, VA, 22042 US</v>
    <v>531</v>
    <v>Aerospace &amp; Defense</v>
    <v>Stock</v>
    <v>45576.866115682809</v>
    <v>334</v>
    <v>526.53</v>
    <v>77321352563</v>
    <v>NORTHROP GRUMMAN CORPORATION</v>
    <v>NORTHROP GRUMMAN CORPORATION</v>
    <v>529.01</v>
    <v>34.530700000000003</v>
    <v>527.09</v>
    <v>528.71</v>
    <v>528.70000000000005</v>
    <v>146245300</v>
    <v>NOC</v>
    <v>NORTHROP GRUMMAN CORPORATION (XNYS:NOC)</v>
    <v>324906</v>
    <v>561614</v>
    <v>2010</v>
  </rv>
  <rv s="2">
    <v>335</v>
  </rv>
  <rv s="0">
    <v>https://www.bing.com/financeapi/forcetrigger?t=a1pshw&amp;q=XNYS%3aCL&amp;form=skydnc</v>
    <v>Learn more on Bing</v>
  </rv>
  <rv s="1">
    <v>en-US</v>
    <v>a1pshw</v>
    <v>268435456</v>
    <v>1</v>
    <v>Powered by Refinitiv</v>
    <v>0</v>
    <v>COLGATE-PALMOLIVE COMPANY (XNYS:CL)</v>
    <v>2</v>
    <v>3</v>
    <v>Finance</v>
    <v>4</v>
    <v>109.3</v>
    <v>68.540000000000006</v>
    <v>0.40410000000000001</v>
    <v>0.84</v>
    <v>-1.3990000000000001E-3</v>
    <v>8.464000000000001E-3</v>
    <v>-0.14000000000000001</v>
    <v>USD</v>
    <v>Colgate-Palmolive Company manufactures a range of products for the personal and home care markets. It operates in two product segments: Oral, Personal and Home Care; and Pet Nutrition. The Oral, Personal and Home Care product segment is managed geographically in five segments, such as North America, Latin America, Europe, Asia Pacific and Africa/Eurasia, all of which sell primarily to a variety of traditional and e-commerce retailers, wholesalers, distributors, dentists and skin health professionals. The Company sells its products under brands, such as Colgate, Palmolive, elmex, hello, meridol, Sorriso, Tom’s of Maine, EltaMD, Filorga, Irish Spring, PCA SKIN, Protex, Sanex, Softsoap, Speed Stick, Ajax, Axion, Fabuloso, Soupline and Suavitel, as well as Hill’s Science Diet and Hill’s Prescription Diet. Through Hill's Pet Nutrition, it is also engaged in the pet nutrition market, selling products principally through authorized pet supply retailers, veterinarians and e-commerce retailers.</v>
    <v>34000</v>
    <v>New York Stock Exchange</v>
    <v>XNYS</v>
    <v>XNYS</v>
    <v>300 PARK AVE, NEW YORK, NY, 10022 US</v>
    <v>100.11</v>
    <v>Personal &amp; Household Products &amp; Services</v>
    <v>Stock</v>
    <v>45576.865415520311</v>
    <v>337</v>
    <v>98.9</v>
    <v>81774086976</v>
    <v>COLGATE-PALMOLIVE COMPANY</v>
    <v>COLGATE-PALMOLIVE COMPANY</v>
    <v>99.63</v>
    <v>29.0913</v>
    <v>99.24</v>
    <v>100.08</v>
    <v>99.96</v>
    <v>817087200</v>
    <v>CL</v>
    <v>COLGATE-PALMOLIVE COMPANY (XNYS:CL)</v>
    <v>4499833</v>
    <v>4489958</v>
    <v>1923</v>
  </rv>
  <rv s="2">
    <v>338</v>
  </rv>
  <rv s="0">
    <v>https://www.bing.com/financeapi/forcetrigger?t=a1xvzr&amp;q=XNYS%3aMPC&amp;form=skydnc</v>
    <v>Learn more on Bing</v>
  </rv>
  <rv s="1">
    <v>en-US</v>
    <v>a1xvzr</v>
    <v>268435456</v>
    <v>1</v>
    <v>Powered by Refinitiv</v>
    <v>0</v>
    <v>MARATHON PETROLEUM CORPORATION (XNYS:MPC)</v>
    <v>2</v>
    <v>3</v>
    <v>Finance</v>
    <v>4</v>
    <v>221.11</v>
    <v>140.97499999999999</v>
    <v>1.357</v>
    <v>-0.57999999999999996</v>
    <v>-1.2418999999999999E-2</v>
    <v>-3.5179999999999999E-3</v>
    <v>-2.04</v>
    <v>USD</v>
    <v>Marathon Petroleum Corporation is an integrated, downstream energy company. The Company operates through two segments: Refining &amp; Marketing and Midstream. The Refining &amp; Marketing segment refines crude oil and other feedstocks, including renewable feedstocks, at its refineries in the Gulf Coast, Mid-Continent and West Coast regions of the United States. The Company sells refined products to wholesale marketing customers domestically and internationally, to buyers on the spot market, to independent entrepreneurs who operate primarily Marathon branded outlets and through long-term supply contracts with direct dealers who operate locations mainly under the ARCO brand. The Midstream segment gathers, transports, stores and distributes crude oil, refined products, including renewable diesel, and other hydrocarbon-based products principally for the Refining &amp; Marketing segment via refining logistics assets, pipelines, terminals, towboats and barges, and others.</v>
    <v>18200</v>
    <v>New York Stock Exchange</v>
    <v>XNYS</v>
    <v>XNYS</v>
    <v>539 SOUTH MAIN STREET, FINDLAY, OH, 45840-3229 US</v>
    <v>166.85</v>
    <v>Oil &amp; Gas</v>
    <v>Stock</v>
    <v>45576.862512303123</v>
    <v>340</v>
    <v>163.4</v>
    <v>54978557107</v>
    <v>MARATHON PETROLEUM CORPORATION</v>
    <v>MARATHON PETROLEUM CORPORATION</v>
    <v>164.01</v>
    <v>8.6170000000000009</v>
    <v>164.85</v>
    <v>164.27</v>
    <v>162.22</v>
    <v>334684100</v>
    <v>MPC</v>
    <v>MARATHON PETROLEUM CORPORATION (XNYS:MPC)</v>
    <v>1718880</v>
    <v>3211528</v>
    <v>2009</v>
  </rv>
  <rv s="2">
    <v>341</v>
  </rv>
  <rv s="0">
    <v>https://www.bing.com/financeapi/forcetrigger?t=a1uysm&amp;q=XNYS%3aHUM&amp;form=skydnc</v>
    <v>Learn more on Bing</v>
  </rv>
  <rv s="1">
    <v>en-US</v>
    <v>a1uysm</v>
    <v>268435456</v>
    <v>1</v>
    <v>Powered by Refinitiv</v>
    <v>0</v>
    <v>HUMANA INC. (XNYS:HUM)</v>
    <v>2</v>
    <v>3</v>
    <v>Finance</v>
    <v>4</v>
    <v>530.53989999999999</v>
    <v>213.31</v>
    <v>0.50790000000000002</v>
    <v>6.7</v>
    <v>6.2E-4</v>
    <v>2.6646999999999997E-2</v>
    <v>0.16</v>
    <v>USD</v>
    <v>Humana Inc. is a healthcare company. It operates through two segments: Insurance and CenterWell. The Insurance segment consists of Medicare benefits, marketed to individuals or directly through group Medicare accounts. It also includes its contract with the Centers for Medicare and Medicaid Services (CMS) to administer the Limited Income Newly Eligible Transition (LI-NET), a prescription drug plan program and contracts with various states to provide Medicaid, dual eligible demonstration, and Long-Term Support Services benefits. It also includes products consisting of employer group commercial fully insured medical and specialty health insurance benefits. The CenterWell segment includes pharmacy solutions, primary care, and home solutions operations. It also includes its strategic partnerships with Welsh, Carson, Anderson &amp; Stowe (WCAS) to develop and operate senior-focused, payor-agnostic, primary care centers, as well as a minority ownership interest in Gentiva Hospice operations.</v>
    <v>67600</v>
    <v>New York Stock Exchange</v>
    <v>XNYS</v>
    <v>XNYS</v>
    <v>500 W Main St, LOUISVILLE, KY, 40202 US</v>
    <v>260.48</v>
    <v>Healthcare Providers &amp; Services</v>
    <v>Stock</v>
    <v>45576.871296168749</v>
    <v>343</v>
    <v>246.72730000000001</v>
    <v>30273790000</v>
    <v>HUMANA INC.</v>
    <v>HUMANA INC.</v>
    <v>246.95</v>
    <v>18.1709</v>
    <v>251.44</v>
    <v>258.14</v>
    <v>258.23</v>
    <v>120401700</v>
    <v>HUM</v>
    <v>HUMANA INC. (XNYS:HUM)</v>
    <v>4017576</v>
    <v>2971126</v>
    <v>1964</v>
  </rv>
  <rv s="2">
    <v>344</v>
  </rv>
  <rv s="0">
    <v>https://www.bing.com/financeapi/forcetrigger?t=a1sqr7&amp;q=XNYS%3aFDX&amp;form=skydnc</v>
    <v>Learn more on Bing</v>
  </rv>
  <rv s="1">
    <v>en-US</v>
    <v>a1sqr7</v>
    <v>268435456</v>
    <v>1</v>
    <v>Powered by Refinitiv</v>
    <v>0</v>
    <v>FEDEX CORPORATION (XNYS:FDX)</v>
    <v>2</v>
    <v>3</v>
    <v>Finance</v>
    <v>4</v>
    <v>313.83999999999997</v>
    <v>224.69</v>
    <v>1.1803999999999999</v>
    <v>0.09</v>
    <v>-4.1229999999999999E-3</v>
    <v>3.4059999999999998E-4</v>
    <v>-1.0900000000000001</v>
    <v>USD</v>
    <v>FedEx Corporation provides customers and businesses with a portfolio of transportation, e-commerce, and business services. The Company offers integrated business solutions utilizing its flexible and efficient global network. Its segments include FedEx Express, FedEx Ground, FedEx Freight, and FedEx Services. FedEx Express segment includes express transportation, small-package ground delivery, and freight transportation. FedEx Ground segment is a provider of small-package ground delivery services. It provides dependable business-to-business delivery, and convenient residential service through FedEx Home Delivery and FedEx Ground Economy. FedEx Freight segment provides less-than-truckload freight services with coverage throughout the United Services, Canada, Mexico, Puerto Rico, and to the United States Virgin Islands. The FedEx Services segment provides sales, marketing, information technology, communications, customer service, technical support, and billing and collection services.</v>
    <v>306000</v>
    <v>New York Stock Exchange</v>
    <v>XNYS</v>
    <v>XNYS</v>
    <v>942 South Shady Grove Road, MEMPHIS, TN, 38120-4117 US</v>
    <v>267.18</v>
    <v>Freight &amp; Logistics Services</v>
    <v>Stock</v>
    <v>45576.866875289059</v>
    <v>346</v>
    <v>264.17</v>
    <v>64589360460</v>
    <v>FEDEX CORPORATION</v>
    <v>FEDEX CORPORATION</v>
    <v>265.35000000000002</v>
    <v>16.3111</v>
    <v>264.27</v>
    <v>264.36</v>
    <v>263.27</v>
    <v>244323500</v>
    <v>FDX</v>
    <v>FEDEX CORPORATION (XNYS:FDX)</v>
    <v>964753</v>
    <v>2380184</v>
    <v>1997</v>
  </rv>
  <rv s="2">
    <v>347</v>
  </rv>
  <rv s="0">
    <v>https://www.bing.com/financeapi/forcetrigger?t=a25xjc&amp;q=XNYS%3aWM&amp;form=skydnc</v>
    <v>Learn more on Bing</v>
  </rv>
  <rv s="1">
    <v>en-US</v>
    <v>a25xjc</v>
    <v>268435456</v>
    <v>1</v>
    <v>Powered by Refinitiv</v>
    <v>0</v>
    <v>WASTE MANAGEMENT, INC. (XNYS:WM)</v>
    <v>2</v>
    <v>3</v>
    <v>Finance</v>
    <v>4</v>
    <v>225</v>
    <v>153.94999999999999</v>
    <v>0.75249999999999995</v>
    <v>0.56999999999999995</v>
    <v>-5.3349999999999995E-3</v>
    <v>2.6979999999999999E-3</v>
    <v>-1.1299999999999999</v>
    <v>USD</v>
    <v>Waste Management, Inc. is a holding company. The Company is a provider of environmental solutions. The Company, through its subsidiaries, provides collection, recycling and disposal services to millions of residential, commercial, industrial and municipal customers throughout the U.S. and Canada. The Company evaluates its Collection and Disposal businesses primarily through two geographic segments: East Tier and West Tier. Its East Tier primarily consists of geographic areas located in the Eastern U.S., the Great Lakes region and substantially all of Canada. West Tier includes geographic areas located in the Western U.S., including the upper Midwest region, and British Columbia, Canada. It also provides ancillary services. Its Recycling Processing and Sales segment includes the processing and sales of materials collected from residential, commercial and industrial customers. Its WM Renewable Energy segment develops, operates and promotes projects for the beneficial use of landfill gas.</v>
    <v>48000</v>
    <v>New York Stock Exchange</v>
    <v>XNYS</v>
    <v>XNYS</v>
    <v>800 Capitol Street, Ste 3000, HOUSTON, TX, 77002 US</v>
    <v>212.345</v>
    <v>Professional &amp; Commercial Services</v>
    <v>Stock</v>
    <v>45576.864207430466</v>
    <v>349</v>
    <v>210.77</v>
    <v>85002487788</v>
    <v>WASTE MANAGEMENT, INC.</v>
    <v>WASTE MANAGEMENT, INC.</v>
    <v>211.91</v>
    <v>33.660699999999999</v>
    <v>211.24</v>
    <v>211.81</v>
    <v>210.68</v>
    <v>401314800</v>
    <v>WM</v>
    <v>WASTE MANAGEMENT, INC. (XNYS:WM)</v>
    <v>956178</v>
    <v>1478118</v>
    <v>1995</v>
  </rv>
  <rv s="2">
    <v>350</v>
  </rv>
  <rv s="0">
    <v>https://www.bing.com/financeapi/forcetrigger?t=a1xe52&amp;q=XNYS%3aMCK&amp;form=skydnc</v>
    <v>Learn more on Bing</v>
  </rv>
  <rv s="1">
    <v>en-US</v>
    <v>a1xe52</v>
    <v>268435456</v>
    <v>1</v>
    <v>Powered by Refinitiv</v>
    <v>0</v>
    <v>MCKESSON CORPORATION (XNYS:MCK)</v>
    <v>2</v>
    <v>3</v>
    <v>Finance</v>
    <v>10</v>
    <v>637.51</v>
    <v>431.35</v>
    <v>0.43590000000000001</v>
    <v>-0.66</v>
    <v>0</v>
    <v>-1.3039999999999998E-3</v>
    <v>0</v>
    <v>USD</v>
    <v>McKesson Corporation is a provider of diversified healthcare services. The Company is engaged in advancing health outcomes for patients everywhere. Its U.S. Pharmaceutical segment distributes branded, generic, specialty, biosimilar, and over the counter (OTC) pharmaceutical drugs and other healthcare-related products in the United States. Its Prescription Technology Solutions segment helps solve medication access, affordability, and adherence challenges for patients by working across healthcare to connect patients, pharmacies, providers, pharmacy benefit managers, health plans, and biopharma companies. Its Medical-Surgical Solutions segment provides medical-surgical supply distribution, logistics, and other services to healthcare providers, including physician offices, surgery centers, nursing homes, hospital reference labs, and home healthcare agencies. Its International segment provides distribution and services to wholesale, institutional, and retail customers in Europe and Canada.</v>
    <v>45000</v>
    <v>New York Stock Exchange</v>
    <v>XNYS</v>
    <v>XNYS</v>
    <v>6555 State Highway 161, IRVING, TX, 75039 US</v>
    <v>510.73</v>
    <v>Pharmaceuticals</v>
    <v>Stock</v>
    <v>45576.859964710158</v>
    <v>352</v>
    <v>505.47</v>
    <v>65563293312</v>
    <v>MCKESSON CORPORATION</v>
    <v>MCKESSON CORPORATION</v>
    <v>508.13</v>
    <v>22.620200000000001</v>
    <v>506.25</v>
    <v>505.59</v>
    <v>505.59</v>
    <v>129676800</v>
    <v>MCK</v>
    <v>MCKESSON CORPORATION (XNYS:MCK)</v>
    <v>645484</v>
    <v>1186351</v>
    <v>1994</v>
  </rv>
  <rv s="2">
    <v>353</v>
  </rv>
  <rv s="0">
    <v>https://www.bing.com/financeapi/forcetrigger?t=a246z2&amp;q=XNYS%3aTGT&amp;form=skydnc</v>
    <v>Learn more on Bing</v>
  </rv>
  <rv s="1">
    <v>en-US</v>
    <v>a246z2</v>
    <v>268435456</v>
    <v>1</v>
    <v>Powered by Refinitiv</v>
    <v>0</v>
    <v>TARGET CORPORATION (XNYS:TGT)</v>
    <v>2</v>
    <v>3</v>
    <v>Finance</v>
    <v>4</v>
    <v>181.86</v>
    <v>105.23</v>
    <v>1.2386999999999999</v>
    <v>2.5</v>
    <v>0</v>
    <v>1.6029000000000002E-2</v>
    <v>0</v>
    <v>USD</v>
    <v>Target Corporation is a general merchandise retailer selling products to its guests through its stores and digital channels. The Company serves guests at nearly 2,000 stores and at Target.com. It offers to its customers, referred to as guests, everyday essentials and fashionable, differentiated merchandise at discounted prices. The majority of its stores offer a wide assortment of general merchandise and food. Its merchandise categories include apparel and accessories, beauty and household essentials, food and beverage, hardlines, and home furnishings and decor. Most of its stores larger than 170,000 square feet offer a variety of general merchandise and a full line of food items comparable to traditional supermarkets. Its digital channels include a wide merchandise and food assortment, including many items found in its stores, along with a complementary assortment sold by the Company and third parties. Its brands include A New Day, Ava &amp; Viv, Cloud Island, Favorite Day, and others.</v>
    <v>415000</v>
    <v>New York Stock Exchange</v>
    <v>XNYS</v>
    <v>XNYS</v>
    <v>1000 Nicollet Mall, MINNEAPOLIS, MN, 55403 US</v>
    <v>158.83000000000001</v>
    <v>Diversified Retail</v>
    <v>Stock</v>
    <v>45576.868189258596</v>
    <v>355</v>
    <v>156.43</v>
    <v>73003119709</v>
    <v>TARGET CORPORATION</v>
    <v>TARGET CORPORATION</v>
    <v>156.69</v>
    <v>16.360900000000001</v>
    <v>155.97</v>
    <v>158.47</v>
    <v>158.46</v>
    <v>460674700</v>
    <v>TGT</v>
    <v>TARGET CORPORATION (XNYS:TGT)</v>
    <v>3408961</v>
    <v>3632321</v>
    <v>1902</v>
  </rv>
  <rv s="2">
    <v>356</v>
  </rv>
  <rv s="0">
    <v>https://www.bing.com/financeapi/forcetrigger?t=a1zbvh&amp;q=XNAS%3aORLY&amp;form=skydnc</v>
    <v>Learn more on Bing</v>
  </rv>
  <rv s="1">
    <v>en-US</v>
    <v>a1zbvh</v>
    <v>268435456</v>
    <v>1</v>
    <v>Powered by Refinitiv</v>
    <v>0</v>
    <v>O'Reilly Automotive, Inc. (XNAS:ORLY)</v>
    <v>2</v>
    <v>3</v>
    <v>Finance</v>
    <v>10</v>
    <v>1190.32</v>
    <v>860.1</v>
    <v>0.92010000000000003</v>
    <v>16.170000000000002</v>
    <v>0</v>
    <v>1.3804E-2</v>
    <v>0</v>
    <v>USD</v>
    <v>O'Reilly Automotive, Inc. is a specialty retailer of automotive aftermarket parts, tools, supplies, equipment, and accessories in the United States, serving both the do-it-yourself and professional service provider markets. The Company's stores carry various product line, including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Its stores offer various enhanced services and programs to its customers, such as battery diagnostic testing; battery, wiper and bulb replacement; custom hydraulic hoses, and drum and rotor resurfacing. It operates approximately 6,157 stores across 48 states in United States, Puerto Rico and Mexico.</v>
    <v>75614</v>
    <v>Nasdaq Stock Market</v>
    <v>XNAS</v>
    <v>XNAS</v>
    <v>233 S Patterson Ave, SPRINGFIELD, MO, 65802 US</v>
    <v>1190.32</v>
    <v>Specialty Retailers</v>
    <v>Stock</v>
    <v>45576.859955971871</v>
    <v>358</v>
    <v>1175.7249999999999</v>
    <v>68883461419</v>
    <v>O'Reilly Automotive, Inc.</v>
    <v>O'Reilly Automotive, Inc.</v>
    <v>1178.94</v>
    <v>29.475899999999999</v>
    <v>1171.3599999999999</v>
    <v>1187.53</v>
    <v>1187.53</v>
    <v>58005660</v>
    <v>ORLY</v>
    <v>O'Reilly Automotive, Inc. (XNAS:ORLY)</v>
    <v>176533</v>
    <v>321975</v>
    <v>2010</v>
  </rv>
  <rv s="2">
    <v>359</v>
  </rv>
  <rv s="0">
    <v>https://www.bing.com/financeapi/forcetrigger?t=a1uhnm&amp;q=XNYS%3aHCA&amp;form=skydnc</v>
    <v>Learn more on Bing</v>
  </rv>
  <rv s="1">
    <v>en-US</v>
    <v>a1uhnm</v>
    <v>268435456</v>
    <v>1</v>
    <v>Powered by Refinitiv</v>
    <v>0</v>
    <v>HCA HEALTHCARE, INC. (XNYS:HCA)</v>
    <v>2</v>
    <v>3</v>
    <v>Finance</v>
    <v>10</v>
    <v>409.42</v>
    <v>215.96</v>
    <v>1.6771</v>
    <v>7.29</v>
    <v>0</v>
    <v>1.8825000000000001E-2</v>
    <v>0</v>
    <v>USD</v>
    <v>HCA Healthcare, Inc. is a health care services company. The Company owns, manages or operates hospitals, freestanding surgery centers, freestanding emergency care facilities, urgent care facilities, walk-in clinics, diagnostic and imaging centers, radiation and oncology therapy centers, comprehensive rehabilitation and physical therapy centers, physician practices, home health, hospice, outpatient physical therapy home and community-based services providers, and various other facilities. It also operates outpatient health care facilities, which include freestanding ambulatory surgery centers (ASCs), freestanding emergency care facilities, urgent care facilities, walk-in clinics, diagnostic and imaging centers, comprehensive rehabilitation and physical therapy centers, radiation and oncology therapy centers, physician practices and other facilities. It operates about 186 hospitals, comprised of 178 general, acute care hospitals, six behavioral hospitals and two rehabilitation hospitals.</v>
    <v>220000</v>
    <v>New York Stock Exchange</v>
    <v>XNYS</v>
    <v>XNYS</v>
    <v>One Park Plaza, NASHVILLE, TN, 37203 US</v>
    <v>395.75</v>
    <v>Healthcare Providers &amp; Services</v>
    <v>Stock</v>
    <v>45576.848893159375</v>
    <v>361</v>
    <v>390.04</v>
    <v>101820318690</v>
    <v>HCA HEALTHCARE, INC.</v>
    <v>HCA HEALTHCARE, INC.</v>
    <v>391.05</v>
    <v>18.511299999999999</v>
    <v>387.25</v>
    <v>394.54</v>
    <v>394.54</v>
    <v>258073500</v>
    <v>HCA</v>
    <v>HCA HEALTHCARE, INC. (XNYS:HCA)</v>
    <v>754900</v>
    <v>1243572</v>
    <v>2010</v>
  </rv>
  <rv s="2">
    <v>362</v>
  </rv>
  <rv s="0">
    <v>https://www.bing.com/financeapi/forcetrigger?t=a1sp52&amp;q=XNYS%3aFCX&amp;form=skydnc</v>
    <v>Learn more on Bing</v>
  </rv>
  <rv s="1">
    <v>en-US</v>
    <v>a1sp52</v>
    <v>268435456</v>
    <v>1</v>
    <v>Powered by Refinitiv</v>
    <v>0</v>
    <v>FREEPORT-MCMORAN INC. (XNYS:FCX)</v>
    <v>2</v>
    <v>3</v>
    <v>Finance</v>
    <v>4</v>
    <v>55.234999999999999</v>
    <v>32.825000000000003</v>
    <v>1.8976</v>
    <v>0.5</v>
    <v>-1.9990000000000001E-4</v>
    <v>1.0093000000000001E-2</v>
    <v>-0.01</v>
    <v>USD</v>
    <v>Freeport-McMoRan Inc. is an international mining company. The Company operates geographically diverse assets with significant proven and probable reserves of copper, gold and molybdenum. Its portfolio of assets includes the Grasberg minerals district in Indonesia, which is a copper and gold deposits, and significant mining operations in North America and South America, including the Morenci minerals district in Arizona and the Cerro Verde operation in Peru. Its segments include the Morenci, Cerro Verde and Grasberg (Indonesia mining) copper mines, the Rod &amp; Refining operations and Atlantic Copper Smelting &amp; Refining. In North America, it operates seven copper mines: Morenci, Bagdad, Safford (including Lone Star), Sierrita and Miami in Arizona, and Chino and Tyrone in New Mexico, and two molybdenum mines: Henderson and Climax in Colorado. In South America, it also operates the El Abra copper mine. The Morenci mine produces copper cathode, copper concentrate and molybdenum concentrate.</v>
    <v>27200</v>
    <v>New York Stock Exchange</v>
    <v>XNYS</v>
    <v>XNYS</v>
    <v>333 N Central Ave, PHOENIX, AZ, 85004 US</v>
    <v>50.28</v>
    <v>Metals &amp; Mining</v>
    <v>Stock</v>
    <v>45576.870705277346</v>
    <v>364</v>
    <v>49.37</v>
    <v>71900274240</v>
    <v>FREEPORT-MCMORAN INC.</v>
    <v>FREEPORT-MCMORAN INC.</v>
    <v>49.47</v>
    <v>37.533799999999999</v>
    <v>49.54</v>
    <v>50.04</v>
    <v>50.02</v>
    <v>1436856000</v>
    <v>FCX</v>
    <v>FREEPORT-MCMORAN INC. (XNYS:FCX)</v>
    <v>6413582</v>
    <v>13003318</v>
    <v>1987</v>
  </rv>
  <rv s="2">
    <v>365</v>
  </rv>
  <rv s="0">
    <v>https://www.bing.com/financeapi/forcetrigger?t=a1ry3m&amp;q=XNYS%3aEMR&amp;form=skydnc</v>
    <v>Learn more on Bing</v>
  </rv>
  <rv s="1">
    <v>en-US</v>
    <v>a1ry3m</v>
    <v>268435456</v>
    <v>1</v>
    <v>Powered by Refinitiv</v>
    <v>0</v>
    <v>EMERSON ELECTRIC CO. (XNYS:EMR)</v>
    <v>2</v>
    <v>3</v>
    <v>Finance</v>
    <v>4</v>
    <v>119.53</v>
    <v>83.1</v>
    <v>1.292</v>
    <v>1.1830000000000001</v>
    <v>3.9259999999999998E-3</v>
    <v>1.0669E-2</v>
    <v>0.44</v>
    <v>USD</v>
    <v>Emerson Electric Co. is a global technology and software company. The Company is a global manufacturer that combines technology and engineering to provide advanced solutions to its customers. The Company operates through six segments under two business groups, such as Intelligent Devices, and Software and Control. Its Intelligent Devices business includes Final Control, Measurement &amp; Analytical, Discrete Automation, and Safety &amp; Productivity. The Software and Control business include Control Systems &amp; Software, AspenTech, and Test &amp; Measurement. Final Control segment includes valves, and actuators &amp; regulators product offerings. Measurement &amp; Analytical segment includes liquid analysis, gas analysis, tank gauging system and others. Discrete Automation segment includes industrial solutions product offerings. Safety &amp; Productivity segment includes tools and home products. AspenTech segment provides asset optimization software that enables industrial manufacturers to maintain operations.</v>
    <v>67000</v>
    <v>New York Stock Exchange</v>
    <v>XNYS</v>
    <v>XNYS</v>
    <v>Po Box 4100, 8000 W Florissant Ave, ST. LOUIS, MO, 63136-8506 US</v>
    <v>112.71</v>
    <v>Machinery, Equipment &amp; Components</v>
    <v>Stock</v>
    <v>45576.862712187503</v>
    <v>367</v>
    <v>110.955</v>
    <v>64178480100</v>
    <v>EMERSON ELECTRIC CO.</v>
    <v>EMERSON ELECTRIC CO.</v>
    <v>110.96</v>
    <v>38.276800000000001</v>
    <v>110.88</v>
    <v>112.063</v>
    <v>112.5</v>
    <v>572700000</v>
    <v>EMR</v>
    <v>EMERSON ELECTRIC CO. (XNYS:EMR)</v>
    <v>2113276</v>
    <v>2939107</v>
    <v>1890</v>
  </rv>
  <rv s="2">
    <v>368</v>
  </rv>
  <rv s="0">
    <v>https://www.bing.com/financeapi/forcetrigger?t=a1xroc&amp;q=XNYS%3aMMM&amp;form=skydnc</v>
    <v>Learn more on Bing</v>
  </rv>
  <rv s="1">
    <v>en-US</v>
    <v>a1xroc</v>
    <v>268435456</v>
    <v>1</v>
    <v>Powered by Refinitiv</v>
    <v>0</v>
    <v>3M COMPANY (XNYS:MMM)</v>
    <v>2</v>
    <v>3</v>
    <v>Finance</v>
    <v>4</v>
    <v>140.72</v>
    <v>71.354799999999997</v>
    <v>0.93620000000000003</v>
    <v>1.2849999999999999</v>
    <v>8.9050000000000002E-4</v>
    <v>9.6279999999999994E-3</v>
    <v>0.12</v>
    <v>USD</v>
    <v>3M Company is a diversified technology company. The Company is a manufacturer and marketer of a variety of products and services. The Company’s segments include Safety and Industrial, Transportation and Electronics, and Consumer. Its Safety and Industrial segment include abrasives, automotive aftermarket, closure and masking systems, electrical markets, personal safety, roofing granules, and industrial adhesives and tapes. This segment offers collision repair and paint spray products, and reclosable fasteners, tapes and label materials for durable goods. Its Transportation and Electronics segment includes advanced materials, automotive and aerospace, commercial solutions, display materials and systems, electronic materials solutions, and transportation safety. Its Consumer segment includes consumer and home improvement markets, home and auto care, and stationery and office. Its brands include 3M Cubitron II abrasives, Scotch-Brite, Filtrete, Command, Scotchgard, Post-it and others.</v>
    <v>85000</v>
    <v>New York Stock Exchange</v>
    <v>XNYS</v>
    <v>XNYS</v>
    <v>3M Center, Bldg. 220-13E-26A, SAINT PAUL, MN, 55144-1000 US</v>
    <v>134.85900000000001</v>
    <v>Consumer Goods Conglomerates</v>
    <v>Stock</v>
    <v>45576.868941943751</v>
    <v>370</v>
    <v>133.1</v>
    <v>74022650832</v>
    <v>3M COMPANY</v>
    <v>3M COMPANY</v>
    <v>133.4</v>
    <v>96.170900000000003</v>
    <v>133.46</v>
    <v>134.745</v>
    <v>134.87</v>
    <v>549353600</v>
    <v>MMM</v>
    <v>3M COMPANY (XNYS:MMM)</v>
    <v>3103331</v>
    <v>3431808</v>
    <v>1929</v>
  </rv>
  <rv s="2">
    <v>371</v>
  </rv>
  <rv s="0">
    <v>https://www.bing.com/financeapi/forcetrigger?t=a1xear&amp;q=XNYS%3aMCO&amp;form=skydnc</v>
    <v>Learn more on Bing</v>
  </rv>
  <rv s="1">
    <v>en-US</v>
    <v>a1xear</v>
    <v>268435456</v>
    <v>1</v>
    <v>Powered by Refinitiv</v>
    <v>0</v>
    <v>MOODY'S CORPORATION (XNYS:MCO)</v>
    <v>2</v>
    <v>3</v>
    <v>Finance</v>
    <v>10</v>
    <v>495.1</v>
    <v>298.86</v>
    <v>1.2854000000000001</v>
    <v>5.71</v>
    <v>0</v>
    <v>1.2163999999999999E-2</v>
    <v>0</v>
    <v>USD</v>
    <v>Moody's Corporation is a global risk assessment company. Its data, analytical solutions and insights help decision-makers identify opportunities and manage the risks of doing business with others. Its segments include Moody's Investors Service (MIS) and Moody's Analytics (MA). The MIS segment publishes credit ratings and provides assessment services on a wide range of debt obligations, programs and facilities, and the entities that issue such obligations in markets worldwide, including various corporate, financial institution and governmental obligations, and structured finance securities. The MA segment is a global provider of data and information, research and insights, and decision solutions, which help companies make decisions. The MA segment leverages its industry expertise across multiple risks, such as credit, market, financial crime, supply chain, catastrophe and climate to deliver integrated risk assessment solutions. It also has investment in Africa’s domestic credit markets.</v>
    <v>15505</v>
    <v>New York Stock Exchange</v>
    <v>XNYS</v>
    <v>XNYS</v>
    <v>7 World Trade Center, At 250 Greenwich Street, NEW YORK, NY, 10007 US</v>
    <v>475.29</v>
    <v>Professional &amp; Commercial Services</v>
    <v>Stock</v>
    <v>45576.848893553128</v>
    <v>373</v>
    <v>471.01</v>
    <v>86517531000</v>
    <v>MOODY'S CORPORATION</v>
    <v>MOODY'S CORPORATION</v>
    <v>471.58</v>
    <v>46.537399999999998</v>
    <v>469.4</v>
    <v>475.11</v>
    <v>475.11</v>
    <v>182100000</v>
    <v>MCO</v>
    <v>MOODY'S CORPORATION (XNYS:MCO)</v>
    <v>527216</v>
    <v>847300</v>
    <v>2000</v>
  </rv>
  <rv s="2">
    <v>374</v>
  </rv>
  <rv s="0">
    <v>https://www.bing.com/financeapi/forcetrigger?t=a22777&amp;q=XNYS%3aROP&amp;form=skydnc</v>
    <v>Learn more on Bing</v>
  </rv>
  <rv s="1">
    <v>en-US</v>
    <v>a22777</v>
    <v>268435456</v>
    <v>1</v>
    <v>Powered by Refinitiv</v>
    <v>0</v>
    <v>ROPER TECHNOLOGIES, INC. (XNAS:ROP)</v>
    <v>2</v>
    <v>3</v>
    <v>Finance</v>
    <v>4</v>
    <v>579.1</v>
    <v>474.46</v>
    <v>1.0271999999999999</v>
    <v>12.1</v>
    <v>0</v>
    <v>2.2429999999999999E-2</v>
    <v>0</v>
    <v>USD</v>
    <v>Roper Technologies, Inc. is a diversified technology company. The Company operates businesses that design and develop vertical software and technology-enabled products for a variety of defensible niche markets. It operates through three segments: Application Software, Network Software and Technology Enabled Products. The Application Software segment includes Aderant, CBORD, Clinisys, Data Innovations, Deltek, Frontline, IntelliTrans, PowerPlan, Strata and Vertafore. The Network Software segment includes ConstructConnect, DAT, Foundry, iPipeline, iTradeNetwork, Loadlink, MHA, SHP and SoftWriters. The Technology Enabled Products segment includes CIVCO Medical Solutions, FMI, Inovonics, IPA, Neptune, Northern Digital, rf IDEAS and Verathon. Aderant is a comprehensive management software solution for law and other professional services firms. ConstructConnect is a cloud-based data, collaboration, and estimating automation software solutions to a network of pre-construction contractors.</v>
    <v>16800</v>
    <v>Nasdaq Stock Market</v>
    <v>XNAS</v>
    <v>XNAS</v>
    <v>6496 University Parkway, SARASOTA, FL, 34240 US</v>
    <v>552.30999999999995</v>
    <v>Software &amp; IT Services</v>
    <v>Stock</v>
    <v>45576.868116168749</v>
    <v>376</v>
    <v>539.22</v>
    <v>59125442984</v>
    <v>ROPER TECHNOLOGIES, INC.</v>
    <v>ROPER TECHNOLOGIES, INC.</v>
    <v>540.26</v>
    <v>40.313099999999999</v>
    <v>539.45000000000005</v>
    <v>551.54999999999995</v>
    <v>551.54999999999995</v>
    <v>107198700</v>
    <v>ROP</v>
    <v>ROPER TECHNOLOGIES, INC. (XNAS:ROP)</v>
    <v>729383</v>
    <v>435546</v>
    <v>1981</v>
  </rv>
  <rv s="2">
    <v>377</v>
  </rv>
  <rv s="0">
    <v>https://www.bing.com/financeapi/forcetrigger?t=a1pxbh&amp;q=XNYS%3aCMG&amp;form=skydnc</v>
    <v>Learn more on Bing</v>
  </rv>
  <rv s="1">
    <v>en-US</v>
    <v>a1pxbh</v>
    <v>268435456</v>
    <v>1</v>
    <v>Powered by Refinitiv</v>
    <v>0</v>
    <v>CHIPOTLE MEXICAN GRILL, INC. (XNYS:CMG)</v>
    <v>2</v>
    <v>3</v>
    <v>Finance</v>
    <v>4</v>
    <v>69.261399999999995</v>
    <v>35.372700000000002</v>
    <v>1.2612000000000001</v>
    <v>0.33</v>
    <v>1.552E-4</v>
    <v>5.6569999999999997E-3</v>
    <v>9.1000000000000004E-3</v>
    <v>USD</v>
    <v>Chipotle Mexican Grill, Inc. is a restaurant company. The Company, through its subsidiaries, owns and operates Chipotle Mexican Grill restaurants, which feature a menu of burritos, burrito bowls (a burrito without the tortilla), quesadillas, tacos, and salads. The Company operates about 3,437 restaurants, including 3,371 Chipotle restaurants within the United States, and 66 international Chipotle restaurants. The Company owns and operates all its restaurants in North America and Europe. It manages its operations based on eight regions. It has made digital ordering convenient with enhancements to the Chipotle app and Website, such as customization, contactless delivery, and group ordering. Its application also includes order readiness messaging, wrong location detection and reminders to scan for points. The Company’s subsidiaries include Chipotle Mexican Grill Canada Corp., Chipotle Mexican Grill France SAS, and Chipotle Mexican Grill of Berwyn Heights, LLC, among others.</v>
    <v>116068</v>
    <v>New York Stock Exchange</v>
    <v>XNYS</v>
    <v>XNYS</v>
    <v>610 Newport Center Dr, Suite 1100, NEWPORT BEACH, CA, 92660 US</v>
    <v>59.48</v>
    <v>Hotels &amp; Entertainment Services</v>
    <v>Stock</v>
    <v>45576.8706904625</v>
    <v>379</v>
    <v>58.484999999999999</v>
    <v>80333462160</v>
    <v>CHIPOTLE MEXICAN GRILL, INC.</v>
    <v>CHIPOTLE MEXICAN GRILL, INC.</v>
    <v>58.5</v>
    <v>57.4816</v>
    <v>58.33</v>
    <v>58.66</v>
    <v>58.659100000000002</v>
    <v>1369476000</v>
    <v>CMG</v>
    <v>CHIPOTLE MEXICAN GRILL, INC. (XNYS:CMG)</v>
    <v>7289756</v>
    <v>9298925</v>
    <v>1998</v>
  </rv>
  <rv s="2">
    <v>380</v>
  </rv>
  <rv s="0">
    <v>https://www.bing.com/financeapi/forcetrigger?t=alohm7&amp;q=XAMS%3aPHIA&amp;form=skydnc</v>
    <v>Learn more on Bing</v>
  </rv>
  <rv s="6">
    <v>en-US</v>
    <v>alohm7</v>
    <v>268435456</v>
    <v>1</v>
    <v>Powered by Refinitiv</v>
    <v>11</v>
    <v>Koninklijke Philips NV (XAMS:PHIA)</v>
    <v>2</v>
    <v>12</v>
    <v>Finance</v>
    <v>13</v>
    <v>29.86</v>
    <v>15.94</v>
    <v>0.70330000000000004</v>
    <v>0.13</v>
    <v>4.444E-3</v>
    <v>EUR</v>
    <v>Koninklijke Philips NV is the Netherlands-based health technology company. The Company's segments include Personal Health businesses, Diagnosis &amp; Treatment businesses, Connected Care &amp; Health Informatics businesses, HealthTech Other and Legacy Items. The Personal Health businesses segment is engaged in the health continuum, delivering integrated, connected solutions that support healthier lifestyles and those living with chronic disease. The Diagnosis &amp; Treatment businesses segment delivers precision medicine and treatment, and therapy. The Connected Care &amp; Health Informatics businesses segment provides consumers, care givers and clinicians with digital solutions that facilitate care by enabling precision medicine and population health management. The HealthTech Other segment comprises such items, as innovation, emerging businesses, royalties, among others. The Legacy Items segment consists mainly of separation costs, legacy legal items, legacy pension costs, among others.</v>
    <v>68701</v>
    <v>Euronext Amsterdam</v>
    <v>XAMS</v>
    <v>XAMS</v>
    <v>High Tech Campus 5, EINDHOVEN, NOORD-BRABANT, 5656 AE NL</v>
    <v>29.44</v>
    <v>Healthcare Equipment &amp; Supplies</v>
    <v>Stock</v>
    <v>45576.666666666664</v>
    <v>382</v>
    <v>29.1</v>
    <v>27493230000</v>
    <v>Koninklijke Philips NV</v>
    <v>Koninklijke Philips NV</v>
    <v>29.18</v>
    <v>0</v>
    <v>29.25</v>
    <v>29.38</v>
    <v>939949400</v>
    <v>PHIA</v>
    <v>Koninklijke Philips NV (XAMS:PHIA)</v>
    <v>799879</v>
    <v>1489560</v>
    <v>2000</v>
  </rv>
  <rv s="2">
    <v>383</v>
  </rv>
  <rv s="0">
    <v>https://www.bing.com/financeapi/forcetrigger?t=a1xaar&amp;q=XNAS%3aMAR&amp;form=skydnc</v>
    <v>Learn more on Bing</v>
  </rv>
  <rv s="1">
    <v>en-US</v>
    <v>a1xaar</v>
    <v>268435456</v>
    <v>1</v>
    <v>Powered by Refinitiv</v>
    <v>0</v>
    <v>MARRIOTT INTERNATIONAL, INC. (XNAS:MAR)</v>
    <v>2</v>
    <v>3</v>
    <v>Finance</v>
    <v>4</v>
    <v>264.14</v>
    <v>180.75</v>
    <v>1.5905</v>
    <v>2.09</v>
    <v>0</v>
    <v>8.0219999999999996E-3</v>
    <v>0</v>
    <v>USD</v>
    <v>Marriott International, Inc. is an operator, franchisor, and licensor of hotel, residential, timeshare, and other lodging properties under various brand names. The Company's segments include U.S. &amp; Canada, Europe, Middle East, and Africa, Asia Pacific excluding China, and Greater China. Its Classic Luxury hotel brands include JW Marriott, The Ritz-Carlton, and St. Regis. Its Distinctive Luxury hotel brands include The Luxury Collection, W Hotels, EDITION, and Bvlgari. Its Classic Premium brands include Marriott Hotels, Sheraton, Delta Hotels by Marriott, Marriott Executive Apartments, and Marriott Vacation Club. Its Distinctive Premium brands include Westin, Autograph Collection Hotels, Renaissance Hotels, Le Meridien, Tribute Portfolio, Gaylord Hotels and Design Hotels. Classic Select hotel brands include Courtyard, Fairfield, Residence Inn, SpringHill Suites and Protea Hotels. Its Midscale brands include City Express by Marriott and Four Points Express by Sheraton.</v>
    <v>148000</v>
    <v>Nasdaq Stock Market</v>
    <v>XNAS</v>
    <v>XNAS</v>
    <v>7750 WISCONSIN AVENUE, BETHESDA, MD, 20814 US</v>
    <v>264.14</v>
    <v>Hotels &amp; Entertainment Services</v>
    <v>Stock</v>
    <v>45576.871121157033</v>
    <v>385</v>
    <v>261.05</v>
    <v>73936332964</v>
    <v>MARRIOTT INTERNATIONAL, INC.</v>
    <v>MARRIOTT INTERNATIONAL, INC.</v>
    <v>261.23</v>
    <v>26.290700000000001</v>
    <v>260.54000000000002</v>
    <v>262.63</v>
    <v>262.63</v>
    <v>281522800</v>
    <v>MAR</v>
    <v>MARRIOTT INTERNATIONAL, INC. (XNAS:MAR)</v>
    <v>1084719</v>
    <v>1502513</v>
    <v>1997</v>
  </rv>
  <rv s="2">
    <v>386</v>
  </rv>
  <rv s="0">
    <v>https://www.bing.com/financeapi/forcetrigger?t=a1ztzr&amp;q=XNYS%3aPH&amp;form=skydnc</v>
    <v>Learn more on Bing</v>
  </rv>
  <rv s="1">
    <v>en-US</v>
    <v>a1ztzr</v>
    <v>268435456</v>
    <v>1</v>
    <v>Powered by Refinitiv</v>
    <v>0</v>
    <v>PARKER-HANNIFIN CORPORATION (XNYS:PH)</v>
    <v>2</v>
    <v>3</v>
    <v>Finance</v>
    <v>10</v>
    <v>640</v>
    <v>362.49</v>
    <v>1.4331</v>
    <v>5.63</v>
    <v>0</v>
    <v>8.9149999999999993E-3</v>
    <v>0</v>
    <v>USD</v>
    <v>Parker-Hannifin Corporation specializes in motion and control technologies. The Company designs, manufactures, and provides aftermarket support for highly engineered solutions. Its segments include Diversified Industrial and Aerospace Systems. Diversified Industrial Segment, which is an aggregation of several business units, sells highly engineered differentiated products to both original equipment manufacturers (OEMs) and distributors who serve the aftermarket replacement markets. This segment serves various markets, including aerospace &amp; defense, off-highway, in-plant &amp; industrial equipment, energy, transportation and HVAC &amp; refrigeration. Aerospace Systems Segment sells highly engineered, differentiated airframe and engine components and systems to OEMs and aftermarket parts and maintenance directly to end users primarily in the commercial aerospace and defense market verticals. Its products include active &amp; passive vibration control, avionics, flight control systems and others.</v>
    <v>61120</v>
    <v>New York Stock Exchange</v>
    <v>XNYS</v>
    <v>XNYS</v>
    <v>6035 Parkland Boulevard, CLEVELAND, OH, 44124-4141 US</v>
    <v>640</v>
    <v>Machinery, Equipment &amp; Components</v>
    <v>Stock</v>
    <v>45576.84378646953</v>
    <v>388</v>
    <v>632</v>
    <v>81982345360</v>
    <v>PARKER-HANNIFIN CORPORATION</v>
    <v>PARKER-HANNIFIN CORPORATION</v>
    <v>632</v>
    <v>29.222200000000001</v>
    <v>631.52</v>
    <v>637.15</v>
    <v>637.15</v>
    <v>128670400</v>
    <v>PH</v>
    <v>PARKER-HANNIFIN CORPORATION (XNYS:PH)</v>
    <v>465603</v>
    <v>526803</v>
    <v>1938</v>
  </rv>
  <rv s="2">
    <v>389</v>
  </rv>
  <rv s="0">
    <v>https://www.bing.com/financeapi/forcetrigger?t=a1nllh&amp;q=XNYS%3aAPH&amp;form=skydnc</v>
    <v>Learn more on Bing</v>
  </rv>
  <rv s="1">
    <v>en-US</v>
    <v>a1nllh</v>
    <v>268435456</v>
    <v>1</v>
    <v>Powered by Refinitiv</v>
    <v>0</v>
    <v>AMPHENOL CORPORATION (XNYS:APH)</v>
    <v>2</v>
    <v>3</v>
    <v>Finance</v>
    <v>10</v>
    <v>70.84</v>
    <v>39.340000000000003</v>
    <v>1.2435</v>
    <v>1</v>
    <v>3.63E-3</v>
    <v>1.5488999999999999E-2</v>
    <v>0.23799999999999999</v>
    <v>USD</v>
    <v>Amphenol Corporation is a designer, manufacturer, and marketer of electrical, electronic and fiber optic connectors and interconnect systems, antennas, sensors and sensor-based products, and coaxial and high-speed specialty cables. The Company’s segments include Harsh Environment Solutions, Communications Solutions, and Interconnect and Sensor Systems. The Harsh Environment Solutions designs, manufactures and markets a range of ruggedized interconnect products, including connectors and interconnect systems, printed circuits and printed circuit assemblies and other products. Communications Solutions designs, manufactures and markets a range of connector and interconnect systems, including high speed, radio frequency, power, fiber optic and other products, together with antennas. The Interconnect and Sensor Systems designs, manufactures, and markets a range of sensors, sensor-based systems, connectors, and value-added interconnect systems. It also offers wireless technology solutions.</v>
    <v>95000</v>
    <v>New York Stock Exchange</v>
    <v>XNYS</v>
    <v>XNYS</v>
    <v>358 HALL AVE, WALLINGFORD, CT, 06492 US</v>
    <v>65.72</v>
    <v>Electronic Equipment &amp; Parts</v>
    <v>Stock</v>
    <v>45576.86072168906</v>
    <v>391</v>
    <v>64.3</v>
    <v>78953186840</v>
    <v>AMPHENOL CORPORATION</v>
    <v>AMPHENOL CORPORATION</v>
    <v>64.400000000000006</v>
    <v>39.061</v>
    <v>64.56</v>
    <v>65.56</v>
    <v>65.798000000000002</v>
    <v>1204289000</v>
    <v>APH</v>
    <v>AMPHENOL CORPORATION (XNYS:APH)</v>
    <v>5249288</v>
    <v>6061114</v>
    <v>1986</v>
  </rv>
  <rv s="2">
    <v>392</v>
  </rv>
  <rv s="0">
    <v>https://www.bing.com/financeapi/forcetrigger?t=a1tppr&amp;q=XNYS%3aGD&amp;form=skydnc</v>
    <v>Learn more on Bing</v>
  </rv>
  <rv s="1">
    <v>en-US</v>
    <v>a1tppr</v>
    <v>268435456</v>
    <v>1</v>
    <v>Powered by Refinitiv</v>
    <v>0</v>
    <v>GENERAL DYNAMICS CORPORATION (XNYS:GD)</v>
    <v>2</v>
    <v>3</v>
    <v>Finance</v>
    <v>10</v>
    <v>309.96699999999998</v>
    <v>232.285</v>
    <v>0.61029999999999995</v>
    <v>4.8099999999999996</v>
    <v>-2.271E-3</v>
    <v>1.6326E-2</v>
    <v>-0.68</v>
    <v>USD</v>
    <v>General Dynamics Corporation is a global aerospace and defense company. The Company offers a portfolio of products and services in business aviation; ship construction and repair; land combat vehicles, weapons systems and munitions, and technology products and services. The Company’s segments include Aerospace, Marine Systems, Combat Systems and Technologies. The Aerospace segment produces business jets and the standard bearer in new technology aircraft, aircraft repair, support, and completion services. The Marine Systems segment designs and builds nuclear-powered submarines and offers in surface combatants and auxiliary ship design and construction for the United States Navy. The Combat Systems segment manufactures land combat solutions, including wheeled and tracked combat vehicles, weapons systems, and munitions. The Technologies segment provides a spectrum of services, technologies and products to market that seeks solutions combining electronic hardware with specialized software.</v>
    <v>111600</v>
    <v>New York Stock Exchange</v>
    <v>XNYS</v>
    <v>XNYS</v>
    <v>11011 Sunset Hills Rd, RESTON, VA, 20190 US</v>
    <v>299.77249999999998</v>
    <v>Aerospace &amp; Defense</v>
    <v>Stock</v>
    <v>45576.855126782029</v>
    <v>394</v>
    <v>294.29000000000002</v>
    <v>81347900000</v>
    <v>GENERAL DYNAMICS CORPORATION</v>
    <v>GENERAL DYNAMICS CORPORATION</v>
    <v>295</v>
    <v>23.357600000000001</v>
    <v>294.63</v>
    <v>299.44</v>
    <v>298.76</v>
    <v>274777600</v>
    <v>GD</v>
    <v>GENERAL DYNAMICS CORPORATION (XNYS:GD)</v>
    <v>985733</v>
    <v>1331168</v>
    <v>1952</v>
  </rv>
  <rv s="2">
    <v>395</v>
  </rv>
  <rv s="0">
    <v>https://www.bing.com/financeapi/forcetrigger?t=a1yy2w&amp;q=XNAS%3aNXPI&amp;form=skydnc</v>
    <v>Learn more on Bing</v>
  </rv>
  <rv s="1">
    <v>en-US</v>
    <v>a1yy2w</v>
    <v>268435456</v>
    <v>1</v>
    <v>Powered by Refinitiv</v>
    <v>0</v>
    <v>NXP Semiconductors NV (XNAS:NXPI)</v>
    <v>2</v>
    <v>3</v>
    <v>Finance</v>
    <v>4</v>
    <v>296.08</v>
    <v>167.21019999999999</v>
    <v>1.4934000000000001</v>
    <v>1.93</v>
    <v>-2.1000000000000001E-4</v>
    <v>8.1720000000000004E-3</v>
    <v>-0.05</v>
    <v>USD</v>
    <v>NXP Semiconductors NV (NXP) is The Netherlands-based holding company. The Company operates as a semiconductor company. The Company provides high performance mixed signal analog-digital (mixed A/D) and standard product solutions. Its product solutions are used in a range of end-market applications, including automotive, personal security and identification, industrial &amp; Internet of Things (IoT), wireless and wireline infrastructure, mobile communications, multi-market industrial, consumer and computing. It engages with global original equipment manufacturers (OEMs). The Company sells products in all geographic regions and countries: China, USA, Japan, Malaysia, South Korea, Germany, The Netherlands, and others.</v>
    <v>34200</v>
    <v>Nasdaq Stock Market</v>
    <v>XNAS</v>
    <v>XNAS</v>
    <v>High Tech Campus 60, EINDHOVEN, NOORD-BRABANT, 5656AG NL</v>
    <v>240.75</v>
    <v>Semiconductors &amp; Semiconductor Equipment</v>
    <v>Stock</v>
    <v>45576.864412140625</v>
    <v>397</v>
    <v>233.35</v>
    <v>60651903490</v>
    <v>NXP Semiconductors NV</v>
    <v>NXP Semiconductors NV</v>
    <v>233.57</v>
    <v>22.250699999999998</v>
    <v>236.17</v>
    <v>238.1</v>
    <v>238.05</v>
    <v>254732900</v>
    <v>NXPI</v>
    <v>NXP Semiconductors NV (XNAS:NXPI)</v>
    <v>1148203</v>
    <v>2392670</v>
    <v>2010</v>
  </rv>
  <rv s="2">
    <v>398</v>
  </rv>
  <rv s="0">
    <v>https://www.bing.com/financeapi/forcetrigger?t=a1n7pr&amp;q=XNYS%3aAJG&amp;form=skydnc</v>
    <v>Learn more on Bing</v>
  </rv>
  <rv s="1">
    <v>en-US</v>
    <v>a1n7pr</v>
    <v>268435456</v>
    <v>1</v>
    <v>Powered by Refinitiv</v>
    <v>0</v>
    <v>ARTHUR J. GALLAGHER &amp; CO. (XNYS:AJG)</v>
    <v>2</v>
    <v>3</v>
    <v>Finance</v>
    <v>10</v>
    <v>301.03500000000003</v>
    <v>218.625</v>
    <v>0.7258</v>
    <v>2.21</v>
    <v>0</v>
    <v>7.7349999999999997E-3</v>
    <v>0</v>
    <v>USD</v>
    <v>Arthur J. Gallagher &amp; Co. and its subsidiaries provide insurance brokerage, consulting and third-party claims settlement and administration services to both domestic and international entities. The Company’s segments include brokerage, risk management and corporate. Its brokerage segment operations provide brokerage and consulting services to entities of all types, including commercial, nonprofit, public sector entities, individuals, in the areas of insurance and reinsurance placements, risk of loss management and management of employer sponsored benefit programs. Its risk management segment operations provide contract claim settlement, claim administration, loss control services and risk management consulting for commercial, nonprofit, captive and public sector entities, and various other organizations that choose to self-insure property/casualty coverages or choose to use a third-party claims management organization rather than the claim services provided by underwriting enterprises.</v>
    <v>52000</v>
    <v>New York Stock Exchange</v>
    <v>XNYS</v>
    <v>XNYS</v>
    <v>2850 Golf Road, ROLLING MEADOWS, IL, 60008-4050 US</v>
    <v>288.45499999999998</v>
    <v>Insurance</v>
    <v>Stock</v>
    <v>45576.840277812502</v>
    <v>400</v>
    <v>284.77999999999997</v>
    <v>63081081000</v>
    <v>ARTHUR J. GALLAGHER &amp; CO.</v>
    <v>ARTHUR J. GALLAGHER &amp; CO.</v>
    <v>287.33999999999997</v>
    <v>56.038699999999999</v>
    <v>285.7</v>
    <v>287.91000000000003</v>
    <v>287.91000000000003</v>
    <v>219100000</v>
    <v>AJG</v>
    <v>ARTHUR J. GALLAGHER &amp; CO. (XNYS:AJG)</v>
    <v>749330</v>
    <v>989549</v>
    <v>1972</v>
  </rv>
  <rv s="2">
    <v>401</v>
  </rv>
  <rv s="0">
    <v>https://www.bing.com/financeapi/forcetrigger?t=a1yq5r&amp;q=XNYS%3aNSC&amp;form=skydnc</v>
    <v>Learn more on Bing</v>
  </rv>
  <rv s="1">
    <v>en-US</v>
    <v>a1yq5r</v>
    <v>268435456</v>
    <v>1</v>
    <v>Powered by Refinitiv</v>
    <v>0</v>
    <v>NORFOLK SOUTHERN CORPORATION (XNYS:NSC)</v>
    <v>2</v>
    <v>3</v>
    <v>Finance</v>
    <v>10</v>
    <v>263.66000000000003</v>
    <v>183.09</v>
    <v>1.3059000000000001</v>
    <v>4.26</v>
    <v>0</v>
    <v>1.7322999999999998E-2</v>
    <v>0</v>
    <v>USD</v>
    <v>Norfolk Southern Corporation is a holding company, which is engaged in the rail transportation business. The Company is engaged in the rail transportation of raw materials, intermediate products, and finished goods in the Southeast, East, and Midwest and, via interchange with rail carriers, to and from the rest of the United States. The Company also transports overseas freight through several Atlantic and Gulf Coast ports. It offers an intermodal network in the eastern half of the United States. Its railroad operations system reaches various manufacturing plants, electric generating facilities, mines, distribution centers and transload facilities. It is also a transporter of industrial products, including agricultural, forest and consumer products, chemicals, and metals and construction materials. It serves every container port and a principal carrier of coal, automobiles and automotive parts. It operates Great Lakes Reload (GLR) property in Chicago, a transload and warehouse facility.</v>
    <v>20700</v>
    <v>New York Stock Exchange</v>
    <v>XNYS</v>
    <v>XNYS</v>
    <v>650 W Peachtree Street Nw, ATLANTA, GA, 30308 US</v>
    <v>250.56</v>
    <v>Freight &amp; Logistics Services</v>
    <v>Stock</v>
    <v>45576.859958367968</v>
    <v>403</v>
    <v>245.89</v>
    <v>56562536388</v>
    <v>NORFOLK SOUTHERN CORPORATION</v>
    <v>NORFOLK SOUTHERN CORPORATION</v>
    <v>246.72</v>
    <v>31.619499999999999</v>
    <v>245.91</v>
    <v>250.17</v>
    <v>250.17</v>
    <v>226096400</v>
    <v>NSC</v>
    <v>NORFOLK SOUTHERN CORPORATION (XNYS:NSC)</v>
    <v>983516</v>
    <v>1155804</v>
    <v>1980</v>
  </rv>
  <rv s="2">
    <v>404</v>
  </rv>
  <rv s="0">
    <v>https://www.bing.com/financeapi/forcetrigger?t=a21277&amp;q=XNYS%3aPNC&amp;form=skydnc</v>
    <v>Learn more on Bing</v>
  </rv>
  <rv s="1">
    <v>en-US</v>
    <v>a21277</v>
    <v>268435456</v>
    <v>1</v>
    <v>Powered by Refinitiv</v>
    <v>0</v>
    <v>THE PNC FINANCIAL SERVICES GROUP, INC. (XNYS:PNC)</v>
    <v>2</v>
    <v>3</v>
    <v>Finance</v>
    <v>10</v>
    <v>189.17</v>
    <v>109.4</v>
    <v>1.1259999999999999</v>
    <v>4.4000000000000004</v>
    <v>-3.6209999999999997E-3</v>
    <v>2.3995000000000002E-2</v>
    <v>-0.68</v>
    <v>USD</v>
    <v>The PNC Financial Services Group, Inc. is a diversified financial company. The Company is engaged in retail banking, including residential mortgage, corporate and institutional banking and asset management, providing many of its products and services nationally. The Company’s retail branch network is located coast-to-coast. The Company has three segments: Retail Banking, Corporate &amp; Institutional Banking, and Asset Management Group. Retail Banking provides deposit, lending, brokerage, insurance services, investment management and cash management products and services to consumer and small business customers. Corporate &amp; Institutional Banking provides lending, treasury management, capital markets and advisory products and services to mid-sized and large corporations and government and not-for-profit entities. Asset Management Group provides private banking for high net worth and ultra-high net worth clients and institutional asset management. The Company’s bank subsidiary is PNC Bank.</v>
    <v>53932</v>
    <v>New York Stock Exchange</v>
    <v>XNYS</v>
    <v>XNYS</v>
    <v>The Tower At Pnc Plaza, 300 Fifth Avenue, PITTSBURGH, PA, 15222-2401 US</v>
    <v>189.17</v>
    <v>Banking Services</v>
    <v>Stock</v>
    <v>45576.859760346873</v>
    <v>406</v>
    <v>184.70500000000001</v>
    <v>74637861474</v>
    <v>THE PNC FINANCIAL SERVICES GROUP, INC.</v>
    <v>THE PNC FINANCIAL SERVICES GROUP, INC.</v>
    <v>185</v>
    <v>15.7355</v>
    <v>183.37</v>
    <v>187.77</v>
    <v>187.09</v>
    <v>397496200</v>
    <v>PNC</v>
    <v>THE PNC FINANCIAL SERVICES GROUP, INC. (XNYS:PNC)</v>
    <v>1386202</v>
    <v>1662036</v>
    <v>1983</v>
  </rv>
  <rv s="2">
    <v>407</v>
  </rv>
  <rv s="0">
    <v>https://www.bing.com/financeapi/forcetrigger?t=a25e77&amp;q=XNYS%3aVLO&amp;form=skydnc</v>
    <v>Learn more on Bing</v>
  </rv>
  <rv s="1">
    <v>en-US</v>
    <v>a25e77</v>
    <v>268435456</v>
    <v>1</v>
    <v>Powered by Refinitiv</v>
    <v>0</v>
    <v>VALERO ENERGY CORPORATION (XNYS:VLO)</v>
    <v>2</v>
    <v>3</v>
    <v>Finance</v>
    <v>10</v>
    <v>184.79</v>
    <v>119.88</v>
    <v>1.3668</v>
    <v>-0.37</v>
    <v>0</v>
    <v>-2.5929999999999998E-3</v>
    <v>0</v>
    <v>USD</v>
    <v>Valero Energy Corporation, through its subsidiaries, is a multinational manufacturer and marketer of petroleum-based and low-carbon liquid transportation fuels, and petrochemical products. The Company sells its products primarily in the United States, Canada, the United Kingdom, Ireland and Latin America. The Company operates through three segments: Refining, Renewable Diesel, and Ethanol. The Refining segment includes the operations of its petroleum refineries, the associated activities to market its refined petroleum products, and the logistics assets that support those operations. The Renewable Diesel segment includes the operations of Diamond Green Diesel (DGD) and the associated activities to market renewable diesel and renewable naphtha. The Ethanol segment includes the operations of its ethanol plants and the associated activities to market its ethanol and co-products. The Company owns over 15 petroleum refineries located in the United States, Canada and the United Kingdom.</v>
    <v>9886</v>
    <v>New York Stock Exchange</v>
    <v>XNYS</v>
    <v>XNYS</v>
    <v>1 Valero Way, SAN ANTONIO, TX, 78249 US</v>
    <v>144.07</v>
    <v>Oil &amp; Gas</v>
    <v>Stock</v>
    <v>45576.859957337503</v>
    <v>409</v>
    <v>141.423</v>
    <v>45602960370</v>
    <v>VALERO ENERGY CORPORATION</v>
    <v>VALERO ENERGY CORPORATION</v>
    <v>142.1</v>
    <v>8.1206999999999994</v>
    <v>142.71</v>
    <v>142.34</v>
    <v>142.34</v>
    <v>320380500</v>
    <v>VLO</v>
    <v>VALERO ENERGY CORPORATION (XNYS:VLO)</v>
    <v>1631532</v>
    <v>3290354</v>
    <v>1981</v>
  </rv>
  <rv s="2">
    <v>410</v>
  </rv>
  <rv s="0">
    <v>https://www.bing.com/financeapi/forcetrigger?t=a1xzr7&amp;q=XNYS%3aMSI&amp;form=skydnc</v>
    <v>Learn more on Bing</v>
  </rv>
  <rv s="1">
    <v>en-US</v>
    <v>a1xzr7</v>
    <v>268435456</v>
    <v>1</v>
    <v>Powered by Refinitiv</v>
    <v>0</v>
    <v>MOTOROLA SOLUTIONS, INC. (XNYS:MSI)</v>
    <v>2</v>
    <v>3</v>
    <v>Finance</v>
    <v>4</v>
    <v>469.01</v>
    <v>271.73</v>
    <v>0.97789999999999999</v>
    <v>3.25</v>
    <v>-1.282E-4</v>
    <v>6.9950000000000003E-3</v>
    <v>-0.06</v>
    <v>USD</v>
    <v>Motorola Solutions, Inc. provides public safety and enterprise security. The Company offers safety and security technologies, which include land mobile radio communications (LMR), video security, and command center. Across technologies, it offers cloud-based and hybrid solutions, cybersecurity services, software and subscriptions services as well as managed and support services. Its segments include Products and Systems Integration, and Software and Services. The Products and Systems Integration segment offers a portfolio of infrastructure, devices, accessories, video security devices and infrastructure, and the implementation and integration of such systems, devices, and applications. The Company's Software and Services segment provides a range of solution offerings for government, public safety and commercial customers. Its Software includes public safety and enterprise Command Center, unified communications applications, certain mobile video equipment, and video software solutions.</v>
    <v>21000</v>
    <v>New York Stock Exchange</v>
    <v>XNYS</v>
    <v>XNYS</v>
    <v>500 W. Monroe St., CHICAGO, IL, 60661 US</v>
    <v>469.01</v>
    <v>Communications &amp; Networking</v>
    <v>Stock</v>
    <v>45576.863565126565</v>
    <v>412</v>
    <v>463.71</v>
    <v>78061567080</v>
    <v>MOTOROLA SOLUTIONS, INC.</v>
    <v>MOTOROLA SOLUTIONS, INC.</v>
    <v>465.99</v>
    <v>54.797800000000002</v>
    <v>464.63</v>
    <v>467.88</v>
    <v>467.88</v>
    <v>166841000</v>
    <v>MSI</v>
    <v>MOTOROLA SOLUTIONS, INC. (XNYS:MSI)</v>
    <v>531279</v>
    <v>696045</v>
    <v>1973</v>
  </rv>
  <rv s="2">
    <v>413</v>
  </rv>
  <rv s="0">
    <v>https://www.bing.com/financeapi/forcetrigger?t=a1tyrw&amp;q=XNYS%3aGM&amp;form=skydnc</v>
    <v>Learn more on Bing</v>
  </rv>
  <rv s="1">
    <v>en-US</v>
    <v>a1tyrw</v>
    <v>268435456</v>
    <v>1</v>
    <v>Powered by Refinitiv</v>
    <v>0</v>
    <v>GENERAL MOTORS COMPANY (XNYS:GM)</v>
    <v>2</v>
    <v>3</v>
    <v>Finance</v>
    <v>4</v>
    <v>50.5</v>
    <v>26.3</v>
    <v>1.4301999999999999</v>
    <v>0.18</v>
    <v>-3.5510000000000003E-3</v>
    <v>3.774E-3</v>
    <v>-0.17</v>
    <v>USD</v>
    <v>General Motors Company designs, builds and sells trucks, crossovers, cars and automobile parts and provides software-enabled services and subscriptions worldwide. The Company provides automotive financing services through its General Motors Financial Company, Inc. (GM Financial) segment. GM North America (GMNA) and GM International (GMI) develop, manufacture and/or markets vehicles under the Buick, Cadillac, Chevrolet and GMC brands. The Company's segments include GMNA, GMI, Cruise and GM Financial. Its Cruise segment is engaged in the development and commercialization of autonomous vehicle technology. Its software-enabled services and subscriptions, including OnStar, our advanced driver-assistance systems (ADAS), including Super Cruise driver assistance technology, and its end-to-end software platform. The Company is also focused on investing in electric vehicles (EVs) and AVs, software-enabled services and subscriptions and new business opportunities.</v>
    <v>163000</v>
    <v>New York Stock Exchange</v>
    <v>XNYS</v>
    <v>XNYS</v>
    <v>300 Renaissance Center, DETROIT, MI, 48265-3000 US</v>
    <v>48.247999999999998</v>
    <v>Automobiles &amp; Auto Parts</v>
    <v>Stock</v>
    <v>45576.865762592184</v>
    <v>415</v>
    <v>47.29</v>
    <v>53802146140</v>
    <v>GENERAL MOTORS COMPANY</v>
    <v>GENERAL MOTORS COMPANY</v>
    <v>47.37</v>
    <v>5.3815999999999997</v>
    <v>47.69</v>
    <v>47.87</v>
    <v>47.7</v>
    <v>1123922000</v>
    <v>GM</v>
    <v>GENERAL MOTORS COMPANY (XNYS:GM)</v>
    <v>9128099</v>
    <v>13774737</v>
    <v>2009</v>
  </rv>
  <rv s="2">
    <v>416</v>
  </rv>
  <rv s="0">
    <v>https://www.bing.com/financeapi/forcetrigger?t=a1vqnm&amp;q=XNYS%3aTT&amp;form=skydnc</v>
    <v>Learn more on Bing</v>
  </rv>
  <rv s="1">
    <v>en-US</v>
    <v>a1vqnm</v>
    <v>268435456</v>
    <v>1</v>
    <v>Powered by Refinitiv</v>
    <v>0</v>
    <v>Trane Technologies plc (XNYS:TT)</v>
    <v>2</v>
    <v>3</v>
    <v>Finance</v>
    <v>10</v>
    <v>400.29</v>
    <v>184.02</v>
    <v>1.0550999999999999</v>
    <v>6.4</v>
    <v>0</v>
    <v>1.6265999999999999E-2</v>
    <v>0</v>
    <v>USD</v>
    <v>Trane Technologies PLC is a global climate innovator. Through its brands, such as Trane and Thermo King, and its portfolio of products and services, it brings climate solutions to buildings, homes, and transportation. Its segments include the Americas, EMEA and Asia Pacific. Its Americas segment serves customers in North America and Latin America and includes commercial heating and cooling systems, building controls, and energy services and solutions; residential heating and cooling; and transport refrigeration systems and solutions. Its EMEA segment serves customers in the Europe, Middle East and Africa region and includes heating and cooling systems, services and solutions for commercial buildings, and transport refrigeration systems and solutions. Its Asia Pacific segment serves customers throughout the Asia Pacific region and includes heating and cooling systems and solutions. It also offers cloud-based connected workplace and enterprise asset management products and solutions.</v>
    <v>40000</v>
    <v>New York Stock Exchange</v>
    <v>XNYS</v>
    <v>XNYS</v>
    <v>170/175 Lakeview Drive, Airside Business Park, Swords,, SWORDS, DUBLIN IE</v>
    <v>400.29</v>
    <v>Machinery, Equipment &amp; Components</v>
    <v>Stock</v>
    <v>45576.859958714842</v>
    <v>418</v>
    <v>393</v>
    <v>90236486172</v>
    <v>Trane Technologies plc</v>
    <v>Trane Technologies plc</v>
    <v>393</v>
    <v>39.078200000000002</v>
    <v>393.46</v>
    <v>399.86</v>
    <v>399.86</v>
    <v>225670200</v>
    <v>TT</v>
    <v>Trane Technologies plc (XNYS:TT)</v>
    <v>628755</v>
    <v>1000835</v>
    <v>2009</v>
  </rv>
  <rv s="2">
    <v>419</v>
  </rv>
  <rv s="0">
    <v>https://www.bing.com/financeapi/forcetrigger?t=a1ser7&amp;q=XNYS%3aEW&amp;form=skydnc</v>
    <v>Learn more on Bing</v>
  </rv>
  <rv s="1">
    <v>en-US</v>
    <v>a1ser7</v>
    <v>268435456</v>
    <v>1</v>
    <v>Powered by Refinitiv</v>
    <v>0</v>
    <v>EDWARDS LIFESCIENCES CORPORATION (XNYS:EW)</v>
    <v>2</v>
    <v>3</v>
    <v>Finance</v>
    <v>10</v>
    <v>96.12</v>
    <v>58.93</v>
    <v>1.1220000000000001</v>
    <v>-0.13</v>
    <v>0</v>
    <v>-1.9040000000000001E-3</v>
    <v>0</v>
    <v>USD</v>
    <v>Edwards Lifesciences Corporation is a global structural heart innovation company. The Company is engaged in patient-focused medical innovations for structural heart disease and invests in research and development to transform care for those impacted by structural heart disease. Its products are categorized into groups, including Transcatheter Aortic Valve Replacement (TAVR), Transcatheter Mitral and Tricuspid Therapies (TMTT), and Surgical Structural Heart (Surgical). It develops transcatheter heart valve replacement technologies designed for the minimally invasive replacement of aortic heart valves. The Edwards SAPIEN family of valves includes the Edwards SAPIEN 3, the Edwards SAPIEN 3 Ultra, and the Edwards SAPIEN 3 Ultra RESILIA systems, are catheter-based approaches for treating severe symptomatic aortic stenosis. Its PASCAL PRECISION and Cardioband transcatheter valve repair systems are commercially available in Europe for mitral and tricuspid valve repair.</v>
    <v>19800</v>
    <v>New York Stock Exchange</v>
    <v>XNYS</v>
    <v>XNYS</v>
    <v>One Edwards Way, IRVINE, CA, 92614 US</v>
    <v>69.64</v>
    <v>Healthcare Equipment &amp; Supplies</v>
    <v>Stock</v>
    <v>45576.859959316404</v>
    <v>421</v>
    <v>67.959999999999994</v>
    <v>41041512000</v>
    <v>EDWARDS LIFESCIENCES CORPORATION</v>
    <v>EDWARDS LIFESCIENCES CORPORATION</v>
    <v>68.44</v>
    <v>28.488399999999999</v>
    <v>68.260000000000005</v>
    <v>68.13</v>
    <v>68.13</v>
    <v>602400000</v>
    <v>EW</v>
    <v>EDWARDS LIFESCIENCES CORPORATION (XNYS:EW)</v>
    <v>3862281</v>
    <v>7378374</v>
    <v>1999</v>
  </rv>
  <rv s="2">
    <v>422</v>
  </rv>
  <rv s="0">
    <v>https://www.bing.com/financeapi/forcetrigger?t=bu3ew7&amp;q=XNYS%3aCARR&amp;form=skydnc</v>
    <v>Learn more on Bing</v>
  </rv>
  <rv s="1">
    <v>en-US</v>
    <v>bu3ew7</v>
    <v>268435456</v>
    <v>1</v>
    <v>Powered by Refinitiv</v>
    <v>0</v>
    <v>CARRIER GLOBAL CORPORATION (XNYS:CARR)</v>
    <v>2</v>
    <v>3</v>
    <v>Finance</v>
    <v>4</v>
    <v>82.16</v>
    <v>45.68</v>
    <v>1.1939</v>
    <v>1.18</v>
    <v>2.4510000000000001E-3</v>
    <v>1.4671E-2</v>
    <v>0.2</v>
    <v>USD</v>
    <v>Carrier Global Corporation is engaged in offering intelligent climate and energy solutions with a focus on providing differentiated, digitally enabled lifecycle solutions. The Company operates through three segments: HVAC, Refrigeration, and Fire &amp; Security. Its HVAC segment provides products, controls, services and solutions to meet the heating, cooling and ventilation needs of residential and commercial customers. Its Refrigeration segment includes transport refrigeration and monitoring products, services and digital solutions for trucks, trailers, shipping containers, and intermodal and rail. Its Fire &amp; Security segment provides a range of residential, commercial and industrial technologies designed to help protect people and property. This segment offers products, such as fire, flame, gas, smoke and carbon monoxide detection, portable fire extinguishers, and others. The Company's portfolio includes brands, such as Carrier, Carrier Transicold, Viessmann, and others.</v>
    <v>53000</v>
    <v>New York Stock Exchange</v>
    <v>XNYS</v>
    <v>XNYS</v>
    <v>13995 Pasteur Boulevard, PALM BEACH GARDENS, FL, 33418 US</v>
    <v>81.98</v>
    <v>Machinery, Equipment &amp; Components</v>
    <v>Stock</v>
    <v>45576.870516978903</v>
    <v>424</v>
    <v>80.22</v>
    <v>73673590720</v>
    <v>CARRIER GLOBAL CORPORATION</v>
    <v>CARRIER GLOBAL CORPORATION</v>
    <v>80.22</v>
    <v>21.719799999999999</v>
    <v>80.430000000000007</v>
    <v>81.61</v>
    <v>81.81</v>
    <v>902752000</v>
    <v>CARR</v>
    <v>CARRIER GLOBAL CORPORATION (XNYS:CARR)</v>
    <v>3324341</v>
    <v>3727648</v>
    <v>2019</v>
  </rv>
  <rv s="2">
    <v>425</v>
  </rv>
  <rv s="0">
    <v>https://www.bing.com/financeapi/forcetrigger?t=a1o3tc&amp;q=XNYS%3aAZO&amp;form=skydnc</v>
    <v>Learn more on Bing</v>
  </rv>
  <rv s="1">
    <v>en-US</v>
    <v>a1o3tc</v>
    <v>268435456</v>
    <v>1</v>
    <v>Powered by Refinitiv</v>
    <v>0</v>
    <v>AUTOZONE, INC. (XNYS:AZO)</v>
    <v>2</v>
    <v>3</v>
    <v>Finance</v>
    <v>4</v>
    <v>3256.37</v>
    <v>2375.35</v>
    <v>0.70709999999999995</v>
    <v>22.32</v>
    <v>-1.8370000000000001E-3</v>
    <v>7.1850000000000004E-3</v>
    <v>-5.75</v>
    <v>USD</v>
    <v>AutoZone, Inc. is a retailer and distributor of automotive replacement parts and accessories in the Americas. Its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It also provides a sales program that offers commercial credit and delivery of parts and other products. The Company has approximately 7,140 stores in the United States, Mexico, and Brazil.</v>
    <v>71400</v>
    <v>New York Stock Exchange</v>
    <v>XNYS</v>
    <v>XNYS</v>
    <v>123 S Front St, MEMPHIS, TN, 38103 US</v>
    <v>3138.99</v>
    <v>Specialty Retailers</v>
    <v>Stock</v>
    <v>45576.868161990627</v>
    <v>427</v>
    <v>3100.11</v>
    <v>52959253620</v>
    <v>AUTOZONE, INC.</v>
    <v>AUTOZONE, INC.</v>
    <v>3122.17</v>
    <v>20.922000000000001</v>
    <v>3106.55</v>
    <v>3128.87</v>
    <v>3124.03</v>
    <v>16926000</v>
    <v>AZO</v>
    <v>AUTOZONE, INC. (XNYS:AZO)</v>
    <v>67219</v>
    <v>135152</v>
    <v>1991</v>
  </rv>
  <rv s="2">
    <v>428</v>
  </rv>
  <rv s="0">
    <v>https://www.bing.com/financeapi/forcetrigger?t=a1mwoc&amp;q=XNAS%3aADSK&amp;form=skydnc</v>
    <v>Learn more on Bing</v>
  </rv>
  <rv s="1">
    <v>en-US</v>
    <v>a1mwoc</v>
    <v>268435456</v>
    <v>1</v>
    <v>Powered by Refinitiv</v>
    <v>0</v>
    <v>AUTODESK, INC. (XNAS:ADSK)</v>
    <v>2</v>
    <v>3</v>
    <v>Finance</v>
    <v>4</v>
    <v>282.54000000000002</v>
    <v>192.01</v>
    <v>1.4790000000000001</v>
    <v>3.96</v>
    <v>-3.1950000000000001E-4</v>
    <v>1.4258999999999999E-2</v>
    <v>-0.09</v>
    <v>USD</v>
    <v>Autodesk, Inc. is engaged in three-dimensional (3D) design, engineering and entertainment technology solutions, spanning architecture, engineering, construction, product design, manufacturing, media and entertainment. Its product offerings are focused on four primary product families: Architecture, Engineering and Construction, AutoCAD and AutoCAD LT, Manufacturing, and Media and Entertainment. Its products include AutoCAD Civil 3D; Building Connected; Autodesk Build; Revit; Computer-Aided Manufacturing (CAM) Solutions; Fusion 360; Product Design and Manufacturing Collection; Inventor; Vault; Maya; ShotGrid and 3ds Max. Its product development and manufacturing software provides manufacturers in automotive, transportation, industrial machinery, consumer products, and building product industries with comprehensive digital design, engineering, manufacturing, and production solutions. It also offers Wonder Studio, which is a cloud-based 3D animation and VFX solution.</v>
    <v>14100</v>
    <v>Nasdaq Stock Market</v>
    <v>XNAS</v>
    <v>XNAS</v>
    <v>One Market, Ste. 400., SAN FRANCISCO, CA, 94105 US</v>
    <v>282.54000000000002</v>
    <v>Software &amp; IT Services</v>
    <v>Stock</v>
    <v>45576.86892771953</v>
    <v>430</v>
    <v>277.48</v>
    <v>60559050000</v>
    <v>AUTODESK, INC.</v>
    <v>AUTODESK, INC.</v>
    <v>277.49</v>
    <v>56.883000000000003</v>
    <v>277.70999999999998</v>
    <v>281.67</v>
    <v>281.58</v>
    <v>215000000</v>
    <v>ADSK</v>
    <v>AUTODESK, INC. (XNAS:ADSK)</v>
    <v>1332288</v>
    <v>1276054</v>
    <v>1994</v>
  </rv>
  <rv s="2">
    <v>431</v>
  </rv>
  <rv s="0">
    <v>https://www.bing.com/financeapi/forcetrigger?t=a242qh&amp;q=XNYS%3aTDG&amp;form=skydnc</v>
    <v>Learn more on Bing</v>
  </rv>
  <rv s="1">
    <v>en-US</v>
    <v>a242qh</v>
    <v>268435456</v>
    <v>1</v>
    <v>Powered by Refinitiv</v>
    <v>0</v>
    <v>TRANSDIGM GROUP INCORPORATED (XNYS:TDG)</v>
    <v>2</v>
    <v>3</v>
    <v>Finance</v>
    <v>10</v>
    <v>1414.51</v>
    <v>741.28110000000004</v>
    <v>1.4285000000000001</v>
    <v>41.44</v>
    <v>0</v>
    <v>3.0270999999999999E-2</v>
    <v>0</v>
    <v>USD</v>
    <v>TransDigm Group Incorporated is a designer, producer and supplier of engineered aircraft components for use on all commercial and military aircraft in service. The Company's segments include Power &amp; Control, Airframe and Non-aviation. Power &amp; Control segment develops, produces and markets systems and components that predominately provide power to or control power of the aircraft utilizing electronic, fluid, power and mechanical motion control technologies. Its product offerings include mechanical/electro-mechanical actuators and controls. Airframe segment develops, produces and markets systems and components that are used in non-power airframe applications utilizing airframe and cabin structure technologies. Its product offerings include engineered latching and locking devices, and engineered rods. Non-aviation segment develops, produces and markets products for non-aviation markets. It manufactures complex test and measurement solutions serving the aerospace and defense end markets.</v>
    <v>15500</v>
    <v>New York Stock Exchange</v>
    <v>XNYS</v>
    <v>XNYS</v>
    <v>1350 Euclid Avenue, Suite 1600, CLEVELAND, OH, 44115 US</v>
    <v>1414.51</v>
    <v>Aerospace &amp; Defense</v>
    <v>Stock</v>
    <v>45576.853867997655</v>
    <v>433</v>
    <v>1372.42</v>
    <v>79140626683</v>
    <v>TRANSDIGM GROUP INCORPORATED</v>
    <v>TRANSDIGM GROUP INCORPORATED</v>
    <v>1372.42</v>
    <v>52.195799999999998</v>
    <v>1368.98</v>
    <v>1410.42</v>
    <v>1410.42</v>
    <v>56111390</v>
    <v>TDG</v>
    <v>TRANSDIGM GROUP INCORPORATED (XNYS:TDG)</v>
    <v>192073</v>
    <v>175072</v>
    <v>2003</v>
  </rv>
  <rv s="2">
    <v>434</v>
  </rv>
  <rv s="0">
    <v>https://www.bing.com/financeapi/forcetrigger?t=a1nihw&amp;q=XNYS%3aANET&amp;form=skydnc</v>
    <v>Learn more on Bing</v>
  </rv>
  <rv s="1">
    <v>en-US</v>
    <v>a1nihw</v>
    <v>268435456</v>
    <v>1</v>
    <v>Powered by Refinitiv</v>
    <v>0</v>
    <v>ARISTA NETWORKS, INC. (XNYS:ANET)</v>
    <v>2</v>
    <v>3</v>
    <v>Finance</v>
    <v>4</v>
    <v>417.71</v>
    <v>168.25</v>
    <v>1.0739000000000001</v>
    <v>7.2050000000000001</v>
    <v>-1.1749999999999998E-3</v>
    <v>1.7583000000000001E-2</v>
    <v>-0.49</v>
    <v>USD</v>
    <v>Arista Networks, Inc. (Arista’s) is a provider of data-driven, client to cloud networking for large data center, campus and routing environments. The Company’s platforms deliver availability, agility, automation, analytics and security through an advanced network operating stack. Its portfolio of offerings includes three product categories: Core, Cognitive Adjacencies and Network Software and Services. Its Core product categories consist of high-speed Data Center and Cloud Networking systems, including newer artificial intelligence Ethernet switching platforms. Its Cognitive Adjacencies consists of campus wired and wireless products and advanced routing systems addressing Core Routing, Edge Routing, Multi-cloud and Wide Area Networking use cases. Its Network Software and Services consist of a suite of value-add software solutions that leverage Arista’s Extensible Operating System (EOS) to provide advanced end-to-end orchestration, automation, analytics, network monitoring and security.</v>
    <v>4023</v>
    <v>New York Stock Exchange</v>
    <v>XNYS</v>
    <v>XNYS</v>
    <v>5453 Great America Pkwy, SANTA CLARA, CA, 95054 US</v>
    <v>417.71</v>
    <v>Communications &amp; Networking</v>
    <v>Stock</v>
    <v>45576.867937140625</v>
    <v>436</v>
    <v>409.95</v>
    <v>130990763948</v>
    <v>ARISTA NETWORKS, INC.</v>
    <v>ARISTA NETWORKS, INC.</v>
    <v>410.4</v>
    <v>54.045999999999999</v>
    <v>409.76</v>
    <v>416.96499999999997</v>
    <v>416.44</v>
    <v>314152900</v>
    <v>ANET</v>
    <v>ARISTA NETWORKS, INC. (XNYS:ANET)</v>
    <v>1682608</v>
    <v>1467939</v>
    <v>2011</v>
  </rv>
  <rv s="2">
    <v>437</v>
  </rv>
  <rv s="0">
    <v>https://www.bing.com/financeapi/forcetrigger?t=a1rlu2&amp;q=XNYS%3aECL&amp;form=skydnc</v>
    <v>Learn more on Bing</v>
  </rv>
  <rv s="1">
    <v>en-US</v>
    <v>a1rlu2</v>
    <v>268435456</v>
    <v>1</v>
    <v>Powered by Refinitiv</v>
    <v>0</v>
    <v>ECOLAB INC. (XNYS:ECL)</v>
    <v>2</v>
    <v>3</v>
    <v>Finance</v>
    <v>10</v>
    <v>258</v>
    <v>156.72</v>
    <v>1.1375999999999999</v>
    <v>-1.8</v>
    <v>0</v>
    <v>-7.0369999999999999E-3</v>
    <v>0</v>
    <v>USD</v>
    <v>Ecolab Inc. is engaged in offering water, hygiene and infection prevention solutions and services that protect people and the resources vital to life. The Company’s Global Industrial segment provides water treatment and process applications, and cleaning and sanitizing solutions primarily to large industrial customers within the manufacturing, food and beverage processing, transportation, chemical, primary metals and mining, power generation, pulp and paper, commercial laundry, global petroleum and petrochemical industries. Its Global Institutional &amp; Specialty segment provides specialized cleaning and sanitizing products to the foodservice, hospitality, lodging, government and education and retail industries. Its Global Healthcare &amp; Life Sciences segment provides specialized cleaning and sanitizing products to the healthcare, personal care, and pharmaceutical industries. Its Global Pest Elimination segment provides services designed to detect, prevent, and eliminate pests.</v>
    <v>48000</v>
    <v>New York Stock Exchange</v>
    <v>XNYS</v>
    <v>XNYS</v>
    <v>1 Ecolab Place, SAINT PAUL, MN, 55102 US</v>
    <v>258</v>
    <v>Chemicals</v>
    <v>Stock</v>
    <v>45576.85995868047</v>
    <v>439</v>
    <v>252.92</v>
    <v>72272550400</v>
    <v>ECOLAB INC.</v>
    <v>ECOLAB INC.</v>
    <v>255.91</v>
    <v>42.593899999999998</v>
    <v>255.8</v>
    <v>254</v>
    <v>254</v>
    <v>284537600</v>
    <v>ECL</v>
    <v>ECOLAB INC. (XNYS:ECL)</v>
    <v>726468</v>
    <v>881084</v>
    <v>1924</v>
  </rv>
  <rv s="2">
    <v>440</v>
  </rv>
  <rv s="0">
    <v>https://www.bing.com/financeapi/forcetrigger?t=a1zez2&amp;q=XNYS%3aOXY&amp;form=skydnc</v>
    <v>Learn more on Bing</v>
  </rv>
  <rv s="1">
    <v>en-US</v>
    <v>a1zez2</v>
    <v>268435456</v>
    <v>1</v>
    <v>Powered by Refinitiv</v>
    <v>0</v>
    <v>OCCIDENTAL PETROLEUM CORPORATION (XNYS:OXY)</v>
    <v>2</v>
    <v>3</v>
    <v>Finance</v>
    <v>4</v>
    <v>71.185000000000002</v>
    <v>49.75</v>
    <v>1.6020000000000001</v>
    <v>0.19</v>
    <v>-1.2780000000000001E-3</v>
    <v>3.4820000000000003E-3</v>
    <v>-7.0000000000000007E-2</v>
    <v>USD</v>
    <v>Occidental Petroleum Corporation is an international energy company with assets primarily in the United States, the Middle East, and North Africa. The Company is an oil and gas producer in the United States, including a producer in the Permian and DJ basins, and the offshore Gulf of Mexico. It operates through three segments: oil and gas, chemical and midstream and marketing. The oil and gas segment explores for, develops, and produces oil (which includes condensate), natural gas liquids (NGL) and natural gas. The chemical segment primarily manufactures and markets basic chemicals and vinyls. The midstream and marketing segment purchases, markets, gathers, processes, transports, and stores oil (which includes condensate), NGL, natural gas, carbon dioxide (CO2) and power. The midstream and marketing segment provides flow assurance and maximizes the value of its oil and gas. It also optimizes its transportation and storage capacity and invests in entities that conduct similar activities.</v>
    <v>12570</v>
    <v>New York Stock Exchange</v>
    <v>XNYS</v>
    <v>XNYS</v>
    <v>5 GREENWAY PLAZA, SUITE 110, HOUSTON, TX, 77046 US</v>
    <v>55.24</v>
    <v>Oil &amp; Gas</v>
    <v>Stock</v>
    <v>45576.870741585153</v>
    <v>442</v>
    <v>54.23</v>
    <v>51210254188</v>
    <v>OCCIDENTAL PETROLEUM CORPORATION</v>
    <v>OCCIDENTAL PETROLEUM CORPORATION</v>
    <v>54.35</v>
    <v>14.1236</v>
    <v>54.57</v>
    <v>54.76</v>
    <v>54.69</v>
    <v>935176300</v>
    <v>OXY</v>
    <v>OCCIDENTAL PETROLEUM CORPORATION (XNYS:OXY)</v>
    <v>9400849</v>
    <v>14144957</v>
    <v>1986</v>
  </rv>
  <rv s="2">
    <v>443</v>
  </rv>
  <rv s="0">
    <v>https://www.bing.com/financeapi/forcetrigger?t=a1zk27&amp;q=XNAS%3aPCAR&amp;form=skydnc</v>
    <v>Learn more on Bing</v>
  </rv>
  <rv s="1">
    <v>en-US</v>
    <v>a1zk27</v>
    <v>268435456</v>
    <v>1</v>
    <v>Powered by Refinitiv</v>
    <v>0</v>
    <v>PACCAR INC (XNAS:PCAR)</v>
    <v>2</v>
    <v>3</v>
    <v>Finance</v>
    <v>4</v>
    <v>125.5</v>
    <v>80.94</v>
    <v>0.89959999999999996</v>
    <v>3.18</v>
    <v>1.8729999999999999E-3</v>
    <v>3.0689000000000001E-2</v>
    <v>0.2</v>
    <v>USD</v>
    <v>PACCAR Inc is a multinational company, which has three segments. The Truck segment includes the designing, manufacturing and distribution of light-, medium- and heavy-duty commercial trucks. Heavy-duty trucks have a gross vehicle weight (GVW) of over 33,000 lbs in North America and over 16 metric tons in Europe and South America. Medium-duty trucks have a GVW ranging from 19,500 to 33,000 lbs in North America, and in Europe, light- and medium-duty trucks range between 6-16 metric tons. Trucks are configured with the engine in front of cab (conventional) or cab-over-engine. The Parts segment includes the distribution of aftermarket parts for trucks and related commercial vehicles. The Financial Services segment includes finance and leasing products and services provided to customers and dealers. Its finance and leasing activities are principally related to the Company’s products and associated equipment. Its other business includes the manufacturing and marketing of industrial winches.</v>
    <v>32400</v>
    <v>Nasdaq Stock Market</v>
    <v>XNAS</v>
    <v>XNAS</v>
    <v>777 106th Avenue NE, BELLEVUE, WA, 98004 US</v>
    <v>107.49</v>
    <v>Machinery, Equipment &amp; Components</v>
    <v>Stock</v>
    <v>45576.870929501565</v>
    <v>445</v>
    <v>102.78</v>
    <v>55986888240</v>
    <v>PACCAR INC</v>
    <v>PACCAR INC</v>
    <v>103.46</v>
    <v>11.277699999999999</v>
    <v>103.62</v>
    <v>106.8</v>
    <v>107</v>
    <v>524221800</v>
    <v>PCAR</v>
    <v>PACCAR INC (XNAS:PCAR)</v>
    <v>3358824</v>
    <v>2450096</v>
    <v>1971</v>
  </rv>
  <rv s="2">
    <v>446</v>
  </rv>
  <rv s="0">
    <v>https://www.bing.com/financeapi/forcetrigger?t=a1mvm7&amp;q=XNYS%3aADM&amp;form=skydnc</v>
    <v>Learn more on Bing</v>
  </rv>
  <rv s="1">
    <v>en-US</v>
    <v>a1mvm7</v>
    <v>268435456</v>
    <v>1</v>
    <v>Powered by Refinitiv</v>
    <v>0</v>
    <v>ARCHER-DANIELS-MIDLAND COMPANY. (XNYS:ADM)</v>
    <v>2</v>
    <v>3</v>
    <v>Finance</v>
    <v>4</v>
    <v>77.349999999999994</v>
    <v>50.72</v>
    <v>0.71440000000000003</v>
    <v>0.67</v>
    <v>-1.7250000000000002E-4</v>
    <v>1.1695000000000001E-2</v>
    <v>-0.01</v>
    <v>USD</v>
    <v>Archer-Daniels-Midland Company is a human and animal nutrition company. The Company is an agricultural supply chain manager and processor. It operates through three business segments: Ag Services and Oilseeds, Carbohydrate Solutions, and Nutrition. The Ag Services and Oilseeds segment includes global activities related to the origination, merchandising, transportation, and storage of agricultural raw materials, and the crushing and further processing of oilseeds such as soybeans and soft seeds into vegetable oils and protein meals. The Carbohydrate Solutions segment is engaged in corn and wheat wet and dry milling and other activities. The Nutrition segment is engaged in the manufacturing, sale, and distribution of a range of ingredients and solutions, including plant-based proteins, natural flavors, flavor systems, natural colors, emulsifiers, soluble fiber, polyols, hydrocolloids, probiotics, prebiotics, enzymes, botanical extracts, and other specialty food and feed ingredients.</v>
    <v>40213</v>
    <v>New York Stock Exchange</v>
    <v>XNYS</v>
    <v>XNYS</v>
    <v>77 W. Wacker Dr., CHICAGO, IL, 60601 US</v>
    <v>58.4</v>
    <v>Food &amp; Tobacco</v>
    <v>Stock</v>
    <v>45576.862077279686</v>
    <v>448</v>
    <v>57.51</v>
    <v>27713110320</v>
    <v>ARCHER-DANIELS-MIDLAND COMPANY.</v>
    <v>ARCHER-DANIELS-MIDLAND COMPANY.</v>
    <v>57.51</v>
    <v>11.614100000000001</v>
    <v>57.29</v>
    <v>57.96</v>
    <v>57.96</v>
    <v>478142000</v>
    <v>ADM</v>
    <v>ARCHER-DANIELS-MIDLAND COMPANY. (XNYS:ADM)</v>
    <v>1897482</v>
    <v>2809563</v>
    <v>1923</v>
  </rv>
  <rv s="2">
    <v>449</v>
  </rv>
  <rv s="0">
    <v>https://www.bing.com/financeapi/forcetrigger?t=a1xth7&amp;q=XNAS%3aMNST&amp;form=skydnc</v>
    <v>Learn more on Bing</v>
  </rv>
  <rv s="1">
    <v>en-US</v>
    <v>a1xth7</v>
    <v>268435456</v>
    <v>1</v>
    <v>Powered by Refinitiv</v>
    <v>0</v>
    <v>MONSTER BEVERAGE CORPORATION (XNAS:MNST)</v>
    <v>2</v>
    <v>3</v>
    <v>Finance</v>
    <v>10</v>
    <v>61.225000000000001</v>
    <v>43.32</v>
    <v>0.74529999999999996</v>
    <v>0.54</v>
    <v>0</v>
    <v>1.0636000000000001E-2</v>
    <v>0</v>
    <v>USD</v>
    <v>Monster Beverage 1990 Corporation is a holding company. Through its subsidiaries, it develops, markets, sells and distributes energy drink beverages and concentrates on energy drink beverages under various brand names. The Company’s segments include Monster Energy Drinks, which is comprised of its Monster Energy drinks, Reign Total Body Fuel high performance energy drinks, Monster Tour Water and True North Pure Energy Seltzers; Strategic Brands segment, which is comprised of the various energy drink brands; Alcohol Brands segment, which is comprised of the various craft beers and hard seltzers, as well as The Beast Unleashed FMBs, and Other segment, which is comprised of certain products sold by American Fruits and Flavors LLC, a wholly owned subsidiary of the Company, to independent third-party customers. Its brands include Monster Energy Ultra, Java Monster, Juice Monster, Monster Hydro Super Sport, Monster Dragon Tea, Reign Total Body Fuel, True North, Mother, and Predator.</v>
    <v>6003</v>
    <v>Nasdaq Stock Market</v>
    <v>XNAS</v>
    <v>XNAS</v>
    <v>1 Monster Way, CORONA, CA, 92879-7101 US</v>
    <v>51.98</v>
    <v>Beverages</v>
    <v>Stock</v>
    <v>45576.855973460159</v>
    <v>451</v>
    <v>50.67</v>
    <v>50260397509</v>
    <v>MONSTER BEVERAGE CORPORATION</v>
    <v>MONSTER BEVERAGE CORPORATION</v>
    <v>50.82</v>
    <v>31.6068</v>
    <v>50.77</v>
    <v>51.31</v>
    <v>51.31</v>
    <v>979543900</v>
    <v>MNST</v>
    <v>MONSTER BEVERAGE CORPORATION (XNAS:MNST)</v>
    <v>6945450</v>
    <v>5917262</v>
    <v>2014</v>
  </rv>
  <rv s="2">
    <v>452</v>
  </rv>
  <rv s="0">
    <v>https://www.bing.com/financeapi/forcetrigger?t=a1wjz2&amp;q=XNYS%3aKMB&amp;form=skydnc</v>
    <v>Learn more on Bing</v>
  </rv>
  <rv s="1">
    <v>en-US</v>
    <v>a1wjz2</v>
    <v>268435456</v>
    <v>1</v>
    <v>Powered by Refinitiv</v>
    <v>0</v>
    <v>KIMBERLY-CLARK CORPORATION (XNYS:KMB)</v>
    <v>2</v>
    <v>3</v>
    <v>Finance</v>
    <v>10</v>
    <v>149.30500000000001</v>
    <v>116.63</v>
    <v>0.40539999999999998</v>
    <v>1.19</v>
    <v>0</v>
    <v>8.4360000000000008E-3</v>
    <v>0</v>
    <v>USD</v>
    <v>Kimberly-Clark Corporation is principally engaged in the manufacturing and marketing of a range of products made from natural or synthetic fibers and materials using advanced technologies in fibers, nonwovens and absorbency. The Company has three segments. The Personal Care segment offers solutions and products, such as disposable diapers, training and youth pants, swim pants, baby wipes, feminine and incontinence care products, reusable underwear and other related products. Products in this segment are sold under the Huggies, Pull-Ups, Little Swimmers, GoodNites, DryNites, Sweety, Kotex, U by Kotex, Intimus, Thinx, Poise, Depend, and other brand names. The Consumer Tissue segment offers facial and bathroom tissue, paper towels, napkins and related products, and are sold under the Kleenex, Scott, Cottonelle, Andrex, Viva, Scottex and other brand names. The K-C Professional segment offers wipers, tissues, towels, soaps and sanitizers under Kleenex, Scott, and WypAll brand names.</v>
    <v>41000</v>
    <v>New York Stock Exchange</v>
    <v>XNYS</v>
    <v>XNYS</v>
    <v>351 Phelps Dr, IRVING, TX, 75038 US</v>
    <v>142.4</v>
    <v>Personal &amp; Household Products &amp; Services</v>
    <v>Stock</v>
    <v>45576.859959178124</v>
    <v>454</v>
    <v>141.095</v>
    <v>47910425900</v>
    <v>KIMBERLY-CLARK CORPORATION</v>
    <v>KIMBERLY-CLARK CORPORATION</v>
    <v>141.77000000000001</v>
    <v>21.054099999999998</v>
    <v>141.06</v>
    <v>142.25</v>
    <v>142.25</v>
    <v>336804400</v>
    <v>KMB</v>
    <v>KIMBERLY-CLARK CORPORATION (XNYS:KMB)</v>
    <v>1384419</v>
    <v>1886321</v>
    <v>1928</v>
  </rv>
  <rv s="2">
    <v>455</v>
  </rv>
  <rv s="0">
    <v>https://www.bing.com/financeapi/forcetrigger?t=a218mw&amp;q=XNYS%3aPSA&amp;form=skydnc</v>
    <v>Learn more on Bing</v>
  </rv>
  <rv s="1">
    <v>en-US</v>
    <v>a218mw</v>
    <v>268435456</v>
    <v>1</v>
    <v>Powered by Refinitiv</v>
    <v>0</v>
    <v>PUBLIC STORAGE. (XNYS:PSA)</v>
    <v>2</v>
    <v>3</v>
    <v>Finance</v>
    <v>10</v>
    <v>369.988</v>
    <v>233.18</v>
    <v>0.70209999999999995</v>
    <v>0.76</v>
    <v>0</v>
    <v>2.222E-3</v>
    <v>0</v>
    <v>USD</v>
    <v>Public Storage is a real estate investment trust (REIT). The Company is engaged in the ownership and operation of self-storage facilities and other related operations including tenant reinsurance and third-party self-storage management. It offers storage spaces for lease on a month-to-month basis, for personal and business use. Its segments include Self-Storage Operations and Ancillary Operations. The Self-Storage Operations segment includes the aggregated rental operations from the self-storage facilities it owns from same store facilities, acquired facilities, developed, and expanded facilities, and other non-same store facilities. The Ancillary Operations segment includes combined operations of its tenant reinsurance, merchandise sales, and third-party property management segments. The Company owns interests in approximately 3,049 self-storage facilities (an aggregate of 219 million net rentable square feet of space) operating under the Public Storage name.</v>
    <v>5380</v>
    <v>New York Stock Exchange</v>
    <v>XNYS</v>
    <v>XNYS</v>
    <v>701 Western Avenue, GLENDALE, CA, 91201-2349 US</v>
    <v>344.95</v>
    <v>Residential &amp; Commercial REIT</v>
    <v>Stock</v>
    <v>45576.859964617972</v>
    <v>457</v>
    <v>341.59</v>
    <v>60001558072</v>
    <v>PUBLIC STORAGE.</v>
    <v>PUBLIC STORAGE.</v>
    <v>343.95</v>
    <v>32.1252</v>
    <v>342.07</v>
    <v>342.83</v>
    <v>342.83</v>
    <v>175018400</v>
    <v>PSA</v>
    <v>PUBLIC STORAGE. (XNYS:PSA)</v>
    <v>445122</v>
    <v>736631</v>
    <v>2023</v>
  </rv>
  <rv s="2">
    <v>458</v>
  </rv>
  <rv s="0">
    <v>https://www.bing.com/financeapi/forcetrigger?t=a1pcf2&amp;q=XNYS%3aCCI&amp;form=skydnc</v>
    <v>Learn more on Bing</v>
  </rv>
  <rv s="1">
    <v>en-US</v>
    <v>a1pcf2</v>
    <v>268435456</v>
    <v>1</v>
    <v>Powered by Refinitiv</v>
    <v>0</v>
    <v>CROWN CASTLE INC. (XNYS:CCI)</v>
    <v>2</v>
    <v>3</v>
    <v>Finance</v>
    <v>4</v>
    <v>120.92</v>
    <v>84.72</v>
    <v>0.86780000000000002</v>
    <v>0.89</v>
    <v>-2.9780000000000002E-3</v>
    <v>8.0949999999999998E-3</v>
    <v>-0.33</v>
    <v>USD</v>
    <v>Crown Castle Inc. owns, operates and leases shared communications infrastructure. Its core business is providing access, including space or capacity, to its shared communications infrastructure via long-term contracts in various forms, including lease, license, sublease and service agreements. The Company has two segments: Towers and Fiber, which include both small cells and fiber solutions. Towers segment provides access, including space or capacity, to the Company's more than 40,000 towers geographically dispersed throughout the United States. The segment also reflects certain ancillary services relating to the Company's towers, predominately consisting of site development services and installation services. Fiber segment provides access, including space or capacity, to the Company's approximately 115,000 small cells on air or under contract and 90,000 route miles of fiber primarily supporting small cells and fiber solutions geographically dispersed throughout the United States.</v>
    <v>4700</v>
    <v>New York Stock Exchange</v>
    <v>XNYS</v>
    <v>XNYS</v>
    <v>8020 Katy Freeway, HOUSTON, TX, 77024 US</v>
    <v>111</v>
    <v>Residential &amp; Commercial REIT</v>
    <v>Stock</v>
    <v>45576.865947488281</v>
    <v>460</v>
    <v>109.72499999999999</v>
    <v>48163093859</v>
    <v>CROWN CASTLE INC.</v>
    <v>CROWN CASTLE INC.</v>
    <v>110.57</v>
    <v>40.463700000000003</v>
    <v>109.94</v>
    <v>110.83</v>
    <v>110.48</v>
    <v>434567300</v>
    <v>CCI</v>
    <v>CROWN CASTLE INC. (XNYS:CCI)</v>
    <v>1243073</v>
    <v>2580669</v>
    <v>2014</v>
  </rv>
  <rv s="2">
    <v>461</v>
  </rv>
  <rv s="0">
    <v>https://www.bing.com/financeapi/forcetrigger?t=a1pokr&amp;q=XNAS%3aCHTR&amp;form=skydnc</v>
    <v>Learn more on Bing</v>
  </rv>
  <rv s="1">
    <v>en-US</v>
    <v>a1pokr</v>
    <v>268435456</v>
    <v>1</v>
    <v>Powered by Refinitiv</v>
    <v>0</v>
    <v>CHARTER COMMUNICATIONS, INC. (XNAS:CHTR)</v>
    <v>2</v>
    <v>3</v>
    <v>Finance</v>
    <v>4</v>
    <v>458.3</v>
    <v>236.08</v>
    <v>1.0395000000000001</v>
    <v>-2.73</v>
    <v>2.1469999999999999E-4</v>
    <v>-8.3029999999999996E-3</v>
    <v>7.0000000000000007E-2</v>
    <v>USD</v>
    <v>Charter Communications, Inc. is a broadband connectivity company and cable operator serving more than 32 million customers in 41 states through its Spectrum brand. The Company offers a full range of residential and business services including Spectrum Internet, television (TV), Mobile and Voice. Its Spectrum Business delivers a range of broadband products and services coupled with features and applications to enhance productivity of small and medium-sized companies. Spectrum Enterprise provides highly customized, fiber-based solutions for larger businesses and government entities. Its Spectrum Reach delivers tailored advertising and production for the modern media landscape. The Company also distributes news coverage and sports programming to its customers through Spectrum Networks. Its Spectrum Mobile service is offered to customers subscribing to its Internet service, and runs on the Verizon Communications Inc.(Verizon) mobile network, combined with Spectrum WiFi.</v>
    <v>101100</v>
    <v>Nasdaq Stock Market</v>
    <v>XNAS</v>
    <v>XNAS</v>
    <v>400 Washington Blvd., STAMFORD, CT, 06902 US</v>
    <v>331.8</v>
    <v>Telecommunications Services</v>
    <v>Stock</v>
    <v>45576.870664467191</v>
    <v>463</v>
    <v>325.74</v>
    <v>46540768260</v>
    <v>CHARTER COMMUNICATIONS, INC.</v>
    <v>CHARTER COMMUNICATIONS, INC.</v>
    <v>329.43</v>
    <v>10.4948</v>
    <v>328.78</v>
    <v>326.05</v>
    <v>326.12</v>
    <v>142741200</v>
    <v>CHTR</v>
    <v>CHARTER COMMUNICATIONS, INC. (XNAS:CHTR)</v>
    <v>495846</v>
    <v>1308014</v>
    <v>2003</v>
  </rv>
  <rv s="2">
    <v>464</v>
  </rv>
  <rv s="0">
    <v>https://www.bing.com/financeapi/forcetrigger?t=a1xdvh&amp;q=XNAS%3aMCHP&amp;form=skydnc</v>
    <v>Learn more on Bing</v>
  </rv>
  <rv s="1">
    <v>en-US</v>
    <v>a1xdvh</v>
    <v>268435456</v>
    <v>1</v>
    <v>Powered by Refinitiv</v>
    <v>0</v>
    <v>MICROCHIP TECHNOLOGY INCORPORATED (XNAS:MCHP)</v>
    <v>2</v>
    <v>3</v>
    <v>Finance</v>
    <v>10</v>
    <v>100.565</v>
    <v>68.75</v>
    <v>1.5188999999999999</v>
    <v>0.64</v>
    <v>3.8469999999999997E-4</v>
    <v>8.2749999999999994E-3</v>
    <v>0.03</v>
    <v>USD</v>
    <v>Microchip Technology Incorporated develops, manufactures and sells smart, connected and secure embedded control solutions used by its customers for a variety of applications. The Company’s solutions serve approximately 123,000 customers across the industrial, automotive, consumer, aerospace and defense, communications and computing markets. The Company’s semiconductor products segment designs, develops, manufactures and markets mixed-signal microcontrollers, development tools and analog, interface, mixed-signal, timing, wired and wireless connectivity devices, and memory products. The Company also offers a comprehensive set of low-cost and easy-to-learn application development tools. Its manufacturing operations include wafer fabrication, wafer probe, assembly and test. The technology licensing segment includes sales and licensing of the Company's intellectual property. It markets and sells its products worldwide primarily through a network of direct sales personnel and distributors.</v>
    <v>22300</v>
    <v>Nasdaq Stock Market</v>
    <v>XNAS</v>
    <v>XNAS</v>
    <v>2355 W CHANDLER BLVD, CHANDLER, AZ, 85224-6199 US</v>
    <v>78.7</v>
    <v>Semiconductors &amp; Semiconductor Equipment</v>
    <v>Stock</v>
    <v>45576.855973541409</v>
    <v>466</v>
    <v>77</v>
    <v>41836667698</v>
    <v>MICROCHIP TECHNOLOGY INCORPORATED</v>
    <v>MICROCHIP TECHNOLOGY INCORPORATED</v>
    <v>77.11</v>
    <v>30.900300000000001</v>
    <v>77.34</v>
    <v>77.98</v>
    <v>78.010000000000005</v>
    <v>536505100</v>
    <v>MCHP</v>
    <v>MICROCHIP TECHNOLOGY INCORPORATED (XNAS:MCHP)</v>
    <v>3811666</v>
    <v>6125543</v>
    <v>1989</v>
  </rv>
  <rv s="2">
    <v>467</v>
  </rv>
  <rv s="0">
    <v>https://www.bing.com/financeapi/forcetrigger?t=a1xz1h&amp;q=XNYS%3aMSCI&amp;form=skydnc</v>
    <v>Learn more on Bing</v>
  </rv>
  <rv s="1">
    <v>en-US</v>
    <v>a1xz1h</v>
    <v>268435456</v>
    <v>1</v>
    <v>Powered by Refinitiv</v>
    <v>0</v>
    <v>MSCI INC. (XNYS:MSCI)</v>
    <v>2</v>
    <v>3</v>
    <v>Finance</v>
    <v>10</v>
    <v>617.39</v>
    <v>439.95</v>
    <v>1.1064000000000001</v>
    <v>6.16</v>
    <v>0</v>
    <v>1.0276E-2</v>
    <v>0</v>
    <v>USD</v>
    <v>MSCI Inc. (MSCI) is a provider of critical decision support tools and solutions for the global investment community. The Company operates through four segments: Index, Analytics, ESG and Climate, and All Other-Private Assets. The Index segment offers products, such as MSCI Global Equity Indexes, ESG and Climate Indexes, Factor Indexes, Thematic Indexes, Client-Designed Indexes, Fixed Income Indexes and Real Assets Indexes. The Analytics segment offers risk management, performance attribution and portfolio management content, applications and services. Its ESG and Climate segment offerings include MSCI ESG Ratings, MSCI ESG Business Involvement Screening Research, and MSCI Climate Solutions. The Company's All Other-Private Assets segment comprises the Real Assets segment and Private Capital Solutions segment. The Real Assets segment offers data, benchmarks, return-analytics, climate assessments and market insights for tangible assets such as real estate and infrastructure.</v>
    <v>6059</v>
    <v>New York Stock Exchange</v>
    <v>XNYS</v>
    <v>XNYS</v>
    <v>7 World Trade Center, 250 Greenwich Street, 49th Floor, NEW YORK, NY, 10007 US</v>
    <v>605.9</v>
    <v>Professional &amp; Commercial Services</v>
    <v>Stock</v>
    <v>45576.84889310156</v>
    <v>469</v>
    <v>600.02499999999998</v>
    <v>47629641388</v>
    <v>MSCI INC.</v>
    <v>MSCI INC.</v>
    <v>600.11</v>
    <v>40.573099999999997</v>
    <v>599.42999999999995</v>
    <v>605.59</v>
    <v>605.59</v>
    <v>78649980</v>
    <v>MSCI</v>
    <v>MSCI INC. (XNYS:MSCI)</v>
    <v>256517</v>
    <v>430448</v>
    <v>1998</v>
  </rv>
  <rv s="2">
    <v>470</v>
  </rv>
  <rv s="0">
    <v>https://www.bing.com/financeapi/forcetrigger?t=a1qgcw&amp;q=XNAS%3aCTAS&amp;form=skydnc</v>
    <v>Learn more on Bing</v>
  </rv>
  <rv s="1">
    <v>en-US</v>
    <v>a1qgcw</v>
    <v>268435456</v>
    <v>1</v>
    <v>Powered by Refinitiv</v>
    <v>0</v>
    <v>CINTAS CORPORATION (XNAS:CTAS)</v>
    <v>2</v>
    <v>3</v>
    <v>Finance</v>
    <v>10</v>
    <v>211.57</v>
    <v>123.6463</v>
    <v>1.3136000000000001</v>
    <v>1.92</v>
    <v>4.1250000000000002E-3</v>
    <v>9.3150000000000004E-3</v>
    <v>0.85829999999999995</v>
    <v>USD</v>
    <v>Cintas Corporation develops uniform programs using fabric. The Company helps businesses of all types and sizes, primarily in the United States, as well as Canada and Latin America. The Company operates through two segments: Uniform Rental and Facility Services segment and the First Aid and Safety Services segment. The Uniform Rental and Facility Services segment consists of the rental and servicing of uniforms and other garments, including flame resistant clothing, mats, mops and shop towels and other ancillary items. This segment also includes restroom cleaning services and supplies and the sale of items from its catalogs to its customers. The First Aid and Safety Services segment consists of first aid and safety products and services. The remainder of its segments, which consists of the Fire Protection Services segment and the Uniform Direct Sale segment, is included in All Other. It provides its products and services to small service and manufacturing companies and to corporations.</v>
    <v>46500</v>
    <v>Nasdaq Stock Market</v>
    <v>XNAS</v>
    <v>XNAS</v>
    <v>6800 Cintas Blvd, P O Box 625737, CINCINNATI, OH, 45262 US</v>
    <v>208.05</v>
    <v>Professional &amp; Commercial Services</v>
    <v>Stock</v>
    <v>45576.852917441407</v>
    <v>472</v>
    <v>206.19</v>
    <v>83906273730</v>
    <v>CINTAS CORPORATION</v>
    <v>CINTAS CORPORATION</v>
    <v>207.4</v>
    <v>65.747799999999998</v>
    <v>206.13</v>
    <v>208.05</v>
    <v>208.9083</v>
    <v>403298600</v>
    <v>CTAS</v>
    <v>CINTAS CORPORATION (XNAS:CTAS)</v>
    <v>1347610</v>
    <v>1507413</v>
    <v>1986</v>
  </rv>
  <rv s="2">
    <v>473</v>
  </rv>
  <rv s="0">
    <v>https://www.bing.com/financeapi/forcetrigger?t=a25xm7&amp;q=XNYS%3aWMB&amp;form=skydnc</v>
    <v>Learn more on Bing</v>
  </rv>
  <rv s="1">
    <v>en-US</v>
    <v>a25xm7</v>
    <v>268435456</v>
    <v>1</v>
    <v>Powered by Refinitiv</v>
    <v>0</v>
    <v>THE WILLIAMS COMPANIES, INC. (XNYS:WMB)</v>
    <v>2</v>
    <v>3</v>
    <v>Finance</v>
    <v>4</v>
    <v>50.53</v>
    <v>32.65</v>
    <v>1.0779000000000001</v>
    <v>1.01</v>
    <v>3.3679999999999999E-3</v>
    <v>2.0416E-2</v>
    <v>0.17</v>
    <v>USD</v>
    <v>The Williams Companies, Inc. is an energy company. Its segments include Transmission &amp; Gulf of Mexico, Northeast G&amp;P, West, and Gas &amp; NGL Marketing Services. Transmission &amp; Gulf of Mexico segment comprises of its interstate natural gas pipelines, Transco and Northwest Pipeline, as well as natural gas gathering and processing and crude oil production handling and transportation assets in the Gulf Coast region. The Northeast G&amp;P segment comprises of its midstream gathering, processing and fractionation businesses in the Marcellus Shale region, and the Utica Shale region of eastern Ohio. West segment comprises of its gas gathering, processing, and treating operations in the Rocky Mountain region of Colorado and Wyoming, the Barnett Shale region of north-central Texas, the Eagle Ford Shale region of South Texas, the Haynesville Shale region, and the Mid-Continent region. The Gas &amp; NGL Marketing Services segment includes its natural gas liquids (NGL) and natural gas marketing services.</v>
    <v>5601</v>
    <v>New York Stock Exchange</v>
    <v>XNYS</v>
    <v>XNYS</v>
    <v>One Williams Ctr, TULSA, OK, 74172 US</v>
    <v>50.53</v>
    <v>Oil &amp; Gas Related Equipment and Services</v>
    <v>Stock</v>
    <v>45576.870003830467</v>
    <v>475</v>
    <v>49.3</v>
    <v>61531636880</v>
    <v>THE WILLIAMS COMPANIES, INC.</v>
    <v>THE WILLIAMS COMPANIES, INC.</v>
    <v>49.51</v>
    <v>21.747399999999999</v>
    <v>49.47</v>
    <v>50.48</v>
    <v>50.65</v>
    <v>1218931000</v>
    <v>WMB</v>
    <v>THE WILLIAMS COMPANIES, INC. (XNYS:WMB)</v>
    <v>9246521</v>
    <v>5331327</v>
    <v>1987</v>
  </rv>
  <rv s="2">
    <v>476</v>
  </rv>
  <rv s="0">
    <v>https://www.bing.com/financeapi/forcetrigger?t=a1n6f2&amp;q=XNYS%3aAIG&amp;form=skydnc</v>
    <v>Learn more on Bing</v>
  </rv>
  <rv s="1">
    <v>en-US</v>
    <v>a1n6f2</v>
    <v>268435456</v>
    <v>1</v>
    <v>Powered by Refinitiv</v>
    <v>0</v>
    <v>AMERICAN INTERNATIONAL GROUP, INC. (XNYS:AIG)</v>
    <v>2</v>
    <v>3</v>
    <v>Finance</v>
    <v>10</v>
    <v>80.83</v>
    <v>58.69</v>
    <v>1.0727</v>
    <v>0.7</v>
    <v>0</v>
    <v>9.1469999999999989E-3</v>
    <v>0</v>
    <v>USD</v>
    <v>American International Group, Inc. (AIG) is a global insurance company. The Company provides insurance solutions that help businesses and individuals in approximately 190 countries and jurisdictions protect their assets and manage risks through AIG operations and network partners. The Company operates through three segments: General Insurance, Life and Retirement, and Other Operations. Its General Insurance segment consists of two segments: North America and International. Its Life and Retirement segment consists of four segments: Individual Retirement, Group Retirement, Life Insurance and Institutional Markets. Its North America and International segments consist of two product categories: Commercial Lines, which consists of Liability, Financial Lines, Property and Global Specialty, and Personal Insurance, which consists of Personal Lines, and Accident and Health. Its individual retirement consists of fixed annuities, fixed index annuities and variable annuities.</v>
    <v>25200</v>
    <v>New York Stock Exchange</v>
    <v>XNYS</v>
    <v>XNYS</v>
    <v>1271 Ave Of The Americas, Fl 37, NEW YORK, NY, 10020-1304 US</v>
    <v>77.89</v>
    <v>Insurance</v>
    <v>Stock</v>
    <v>45576.853866932812</v>
    <v>478</v>
    <v>76.56</v>
    <v>49732366622</v>
    <v>AMERICAN INTERNATIONAL GROUP, INC.</v>
    <v>AMERICAN INTERNATIONAL GROUP, INC.</v>
    <v>76.56</v>
    <v>18.852699999999999</v>
    <v>76.53</v>
    <v>77.23</v>
    <v>77.23</v>
    <v>643951400</v>
    <v>AIG</v>
    <v>AMERICAN INTERNATIONAL GROUP, INC. (XNYS:AIG)</v>
    <v>4299449</v>
    <v>4301986</v>
    <v>1967</v>
  </rv>
  <rv s="2">
    <v>479</v>
  </rv>
  <rv s="0">
    <v>https://www.bing.com/financeapi/forcetrigger?t=a23rm7&amp;q=XNYS%3aSTZ&amp;form=skydnc</v>
    <v>Learn more on Bing</v>
  </rv>
  <rv s="1">
    <v>en-US</v>
    <v>a23rm7</v>
    <v>268435456</v>
    <v>1</v>
    <v>Powered by Refinitiv</v>
    <v>0</v>
    <v>CONSTELLATION BRANDS, INC. (XNYS:STZ)</v>
    <v>2</v>
    <v>3</v>
    <v>Finance</v>
    <v>10</v>
    <v>274.87</v>
    <v>227.5</v>
    <v>0.88519999999999999</v>
    <v>1.46</v>
    <v>0</v>
    <v>6.0929999999999995E-3</v>
    <v>0</v>
    <v>USD</v>
    <v>Constellation Brands, Inc. is a producer and marketer of beer, wine, and spirits with operations in the United States, Mexico, New Zealand, and Italy with brands, such as Corona Extra, Modelo Especial, Robert Mondavi Winery, Kim Crawford, Meiomi, The Prisoner Wine Company, High West, Casa Noble, and Mi CAMPO. Its segments include Beer, Wine and Spirits, and Corporate Operations and Other. In the Beer segment, its portfolio consists of high-end imported beer brands and ABAs. It has a perpetual brand license to produce its Mexican beer portfolio and to import, market, and sell such portfolio in the United States. In the Wine and Spirits segment, it sells a portfolio that includes higher-end wine brands complemented by certain higher-end spirits brands. Its Corporate Operations and Other segment consist of costs of corporate development, corporate finance, corporate strategy, executive management, growth, human resources, internal audit, investor relations, IT, legal and public relations.</v>
    <v>10600</v>
    <v>New York Stock Exchange</v>
    <v>XNYS</v>
    <v>XNYS</v>
    <v>50 East Broad Street, ROCHESTER, NY, 14614 US</v>
    <v>241.815</v>
    <v>Beverages</v>
    <v>Stock</v>
    <v>45576.860849085155</v>
    <v>481</v>
    <v>239.65</v>
    <v>43761164584</v>
    <v>CONSTELLATION BRANDS, INC.</v>
    <v>CONSTELLATION BRANDS, INC.</v>
    <v>240.93</v>
    <v>77.947400000000002</v>
    <v>239.6</v>
    <v>241.06</v>
    <v>241.06</v>
    <v>181536400</v>
    <v>STZ</v>
    <v>CONSTELLATION BRANDS, INC. (XNYS:STZ)</v>
    <v>1108146</v>
    <v>1269343</v>
    <v>1972</v>
  </rv>
  <rv s="2">
    <v>482</v>
  </rv>
  <rv s="0">
    <v>https://www.bing.com/financeapi/forcetrigger?t=a1ultc&amp;q=XNYS%3aHES&amp;form=skydnc</v>
    <v>Learn more on Bing</v>
  </rv>
  <rv s="1">
    <v>en-US</v>
    <v>a1ultc</v>
    <v>268435456</v>
    <v>1</v>
    <v>Powered by Refinitiv</v>
    <v>0</v>
    <v>HESS CORPORATION (XNYS:HES)</v>
    <v>2</v>
    <v>3</v>
    <v>Finance</v>
    <v>4</v>
    <v>167.75</v>
    <v>123.79</v>
    <v>1.1580999999999999</v>
    <v>0.34</v>
    <v>-1.2880000000000001E-3</v>
    <v>2.4380000000000001E-3</v>
    <v>-0.18</v>
    <v>USD</v>
    <v>Hess Corporation is an exploration and production (E&amp;P) company. The Company is engaged in exploration, development, production, transportation, purchase and sale of crude oil, natural gas liquids, and natural gas with production operations located in the United States (U.S.), Guyana, the Malaysia/Thailand Joint Development Area (JDA) and Malaysia. The Company operates through two segments: E&amp;P and Midstream. The E&amp;P operating segment explores for, develops, produces, purchases and sells crude oil, NGL and natural gas. The Midstream operating segment provides fee-based services, including gathering, compressing and processing natural gas and fractionating NGL; gathering, terminating, loading and transporting crude oil and NGL; storing and terminating propane, and water handling services primarily in the Bakken shale play of North Dakota. The Company conducts exploration activities primarily offshore Guyana, in the U.S. Gulf of Mexico, and offshore Suriname.</v>
    <v>1756</v>
    <v>New York Stock Exchange</v>
    <v>XNYS</v>
    <v>XNYS</v>
    <v>1185 AVENUE OF THE AMERICAS, NEW YORK, NY, 10036 US</v>
    <v>141.03</v>
    <v>Oil &amp; Gas</v>
    <v>Stock</v>
    <v>45576.862467603903</v>
    <v>484</v>
    <v>138.76</v>
    <v>43065219573</v>
    <v>HESS CORPORATION</v>
    <v>HESS CORPORATION</v>
    <v>138.76</v>
    <v>16.2682</v>
    <v>139.43</v>
    <v>139.77000000000001</v>
    <v>139.61000000000001</v>
    <v>308114900</v>
    <v>HES</v>
    <v>HESS CORPORATION (XNYS:HES)</v>
    <v>1628973</v>
    <v>1528649</v>
    <v>1920</v>
  </rv>
  <rv s="2">
    <v>485</v>
  </rv>
  <rv s="0">
    <v>https://www.bing.com/financeapi/forcetrigger?t=a1ythw&amp;q=XNYS%3aNUE&amp;form=skydnc</v>
    <v>Learn more on Bing</v>
  </rv>
  <rv s="1">
    <v>en-US</v>
    <v>a1ythw</v>
    <v>268435456</v>
    <v>1</v>
    <v>Powered by Refinitiv</v>
    <v>0</v>
    <v>NUCOR CORPORATION (XNYS:NUE)</v>
    <v>2</v>
    <v>3</v>
    <v>Finance</v>
    <v>10</v>
    <v>203</v>
    <v>133.41999999999999</v>
    <v>1.5599000000000001</v>
    <v>1.01</v>
    <v>0</v>
    <v>6.6930000000000002E-3</v>
    <v>0</v>
    <v>USD</v>
    <v>Nucor Corporation is a manufacturer of steel and steel products, with operating facilities in the United States, Canada and Mexico. Its segments include steel mills, steel products, raw materials, and Nucor Data Systems. The Steel Mills segment produces sheet steel (hot-rolled, cold-rolled and galvanized), plate steel, structural steel (wide-flange beams, beam blanks, H-piling, and sheet piling) and bar steel (blooms, billets, concrete reinforcing bar, merchant bar and engineered special bar quality. The Steel products segment produces steel joists and joist girders, steel deck, galvanized torque tubes used in solar arrays, hollow structural section (HSS) steel tubing, electrical conduit, fabricated concrete reinforcing steel, cold finished steel, and steel fasteners. The Raw materials segment produces direct reduced iron (DRI), brokers ferrous and nonferrous metals, and pig iron. Nucor Data Systems serves its customers in the data center infrastructure industry.</v>
    <v>32000</v>
    <v>New York Stock Exchange</v>
    <v>XNYS</v>
    <v>XNYS</v>
    <v>1915 REXFORD RD, CHARLOTTE, NC, 28211 US</v>
    <v>153.83000000000001</v>
    <v>Metals &amp; Mining</v>
    <v>Stock</v>
    <v>45576.84782977969</v>
    <v>487</v>
    <v>150.97999999999999</v>
    <v>36054015580</v>
    <v>NUCOR CORPORATION</v>
    <v>NUCOR CORPORATION</v>
    <v>150.97999999999999</v>
    <v>10.9344</v>
    <v>150.9</v>
    <v>151.91</v>
    <v>151.91</v>
    <v>237338000</v>
    <v>NUE</v>
    <v>NUCOR CORPORATION (XNYS:NUE)</v>
    <v>1594541</v>
    <v>1502773</v>
    <v>1958</v>
  </rv>
  <rv s="2">
    <v>488</v>
  </rv>
  <rv s="0">
    <v>https://www.bing.com/financeapi/forcetrigger?t=a227lh&amp;q=XNAS%3aROST&amp;form=skydnc</v>
    <v>Learn more on Bing</v>
  </rv>
  <rv s="1">
    <v>en-US</v>
    <v>a227lh</v>
    <v>268435456</v>
    <v>1</v>
    <v>Powered by Refinitiv</v>
    <v>0</v>
    <v>ROSS STORES, INC. (XNAS:ROST)</v>
    <v>2</v>
    <v>3</v>
    <v>Finance</v>
    <v>4</v>
    <v>163.6</v>
    <v>111.64</v>
    <v>1.0953999999999999</v>
    <v>2.33</v>
    <v>-7.6730000000000006E-4</v>
    <v>1.6520999999999997E-2</v>
    <v>-0.11</v>
    <v>USD</v>
    <v>Ross Stores, Inc. is engaged in operating two brands of off-price retail apparel and home fashion stores-Ross Dress for Less (Ross) and dds DISCOUNTS. Ross is the off-price apparel and home fashion chain in the United States, with approximately 1,764 locations in 43 states, the District of Columbia, and Guam. Ross offers in-season, name brand and designer apparel, accessories, footwear, and home fashions for the entire family at savings of 20% to 60% off department and specialty store regular prices every day. Ross target customers are primarily from middle-income households. It also operates approximately 345 dds DISCOUNTS stores in 22 states. dds DISCOUNTS features more moderately-priced in- season, name brand apparel, accessories, footwear, and home fashions for the entire family at savings of 20% to 70% off moderate department and discount store regular prices every day. It operates a total of approximately 2,109 stores comprised of 1,764 Ross stores and 345 dd’s DISCOUNTS stores.</v>
    <v>108000</v>
    <v>Nasdaq Stock Market</v>
    <v>XNAS</v>
    <v>XNAS</v>
    <v>5130 Hacienda Drive, DUBLIN, CA, 94568 US</v>
    <v>143.38999999999999</v>
    <v>Specialty Retailers</v>
    <v>Stock</v>
    <v>45576.869402904689</v>
    <v>490</v>
    <v>141.345</v>
    <v>47561472000</v>
    <v>ROSS STORES, INC.</v>
    <v>ROSS STORES, INC.</v>
    <v>141.72</v>
    <v>0</v>
    <v>141.03</v>
    <v>143.36000000000001</v>
    <v>143.25</v>
    <v>331762500</v>
    <v>ROST</v>
    <v>ROSS STORES, INC. (XNAS:ROST)</v>
    <v>2530187</v>
    <v>2024101</v>
    <v>1989</v>
  </rv>
  <rv s="2">
    <v>491</v>
  </rv>
  <rv s="0">
    <v>https://www.bing.com/financeapi/forcetrigger?t=a1mzjc&amp;q=XNYS%3aAFL&amp;form=skydnc</v>
    <v>Learn more on Bing</v>
  </rv>
  <rv s="1">
    <v>en-US</v>
    <v>a1mzjc</v>
    <v>268435456</v>
    <v>1</v>
    <v>Powered by Refinitiv</v>
    <v>0</v>
    <v>AFLAC INCORPORATED (XNYS:AFL)</v>
    <v>2</v>
    <v>3</v>
    <v>Finance</v>
    <v>4</v>
    <v>115.5</v>
    <v>75.075000000000003</v>
    <v>0.94969999999999999</v>
    <v>1.66</v>
    <v>-6.8869999999999999E-3</v>
    <v>1.4873000000000001E-2</v>
    <v>-0.78</v>
    <v>USD</v>
    <v>Aflac Incorporated is a provider of supplemental health insurance products. The Company's insurance business is marketed and administered through Aflac Life Insurance Japan Ltd. (ALIJ) in Japan and through American Family Life Assurance Company of Columbus (Aflac), American Family Life Assurance Company of New York (Aflac New York), Continental American Insurance Company (CAIC), Tier One Insurance Company (TOIC) and Aflac Benefit Solutions, Inc. (ABS) in the United States. Its segments include Aflac Japan and Aflac U.S. Aflac Japan is designed to help consumers pay for medical and non-medical costs that are not reimbursed under Japan's national health insurance system. Its insurance products include cancer, medical and income support insurance, nursing care insurance, work leave insurance, whole life, GIFT and WAYS and child endowment. It designs its United States insurance products to provide supplemental coverage for people having medical or primary insurance coverage.</v>
    <v>12785</v>
    <v>New York Stock Exchange</v>
    <v>XNYS</v>
    <v>XNYS</v>
    <v>1932 Wynnton Rd, COLUMBUS, GA, 31999-0001 US</v>
    <v>113.67</v>
    <v>Insurance</v>
    <v>Stock</v>
    <v>45576.863188344534</v>
    <v>493</v>
    <v>112.1</v>
    <v>63434179001</v>
    <v>AFLAC INCORPORATED</v>
    <v>AFLAC INCORPORATED</v>
    <v>112.1</v>
    <v>11.984299999999999</v>
    <v>111.61</v>
    <v>113.27</v>
    <v>112.48</v>
    <v>560026300</v>
    <v>AFL</v>
    <v>AFLAC INCORPORATED (XNYS:AFL)</v>
    <v>1478490</v>
    <v>2459676</v>
    <v>1973</v>
  </rv>
  <rv s="2">
    <v>494</v>
  </rv>
  <rv s="7">
    <v>en-US</v>
    <v>c8ki6h</v>
    <v>268435456</v>
    <v>1</v>
    <v>Powered by Refinitiv</v>
    <v>14</v>
    <v>KENVUE INC. (XNYS:KVUE)</v>
    <v>15</v>
    <v>3</v>
    <v>Finance</v>
    <v>4</v>
    <v>23.55</v>
    <v>17.670000000000002</v>
    <v>0.51800000000000002</v>
    <v>0.14000000000000001</v>
    <v>2.0503E-2</v>
    <v>6.5669999999999999E-3</v>
    <v>0.44</v>
    <v>USD</v>
    <v>Kenvue Inc. is a consumer health company. The Company operates through three segments: Self Care, Skin Health and Beauty, and Essential Health. Its Self Care product categories include Pain Care; Cough, Cold, and Allergy; and Other Self Care (Digestive Health; Smoking Cessation; Eye Care; and Other). The Skin Health and Beauty segment's product categories include face and body care and hair, sun, and others. The Essential Health segment's product categories include oral care, baby care and other essential health (women’s health, wound care, and other). Its differentiated portfolio of brands includes Tylenol, Neutrogena, Listerine, Johnson’s, Band-Aid, Aveeno, Zyrtec, and Nicorette. The Company has a global footprint through which it sells and distributes its product portfolio in more than 165 countries across its four regions. The four region consists of North America, Asia Pacific (APAC), Europe, Middle East, and Africa (EMEA), and Latin America (LATAM).</v>
    <v>21780</v>
    <v>New York Stock Exchange</v>
    <v>XNYS</v>
    <v>XNYS</v>
    <v>199 Grandview Road, SKILLMAN, NJ, 08558 US</v>
    <v>21.51</v>
    <v>Personal &amp; Household Products &amp; Services</v>
    <v>Stock</v>
    <v>45576.869813738282</v>
    <v>21.31</v>
    <v>41099483820</v>
    <v>KENVUE INC.</v>
    <v>KENVUE INC.</v>
    <v>21.39</v>
    <v>36.822200000000002</v>
    <v>21.32</v>
    <v>21.46</v>
    <v>21.9</v>
    <v>1915167000</v>
    <v>KVUE</v>
    <v>KENVUE INC. (XNYS:KVUE)</v>
    <v>14512921</v>
    <v>15914623</v>
    <v>2022</v>
  </rv>
  <rv s="2">
    <v>496</v>
  </rv>
  <rv s="0">
    <v>https://www.bing.com/financeapi/forcetrigger?t=a1vb5r&amp;q=XNAS%3aIDXX&amp;form=skydnc</v>
    <v>Learn more on Bing</v>
  </rv>
  <rv s="1">
    <v>en-US</v>
    <v>a1vb5r</v>
    <v>268435456</v>
    <v>1</v>
    <v>Powered by Refinitiv</v>
    <v>0</v>
    <v>IDEXX LABORATORIES, INC. (XNAS:IDXX)</v>
    <v>2</v>
    <v>3</v>
    <v>Finance</v>
    <v>10</v>
    <v>583.39</v>
    <v>372.5</v>
    <v>1.3358000000000001</v>
    <v>2.99</v>
    <v>0</v>
    <v>6.3180000000000007E-3</v>
    <v>0</v>
    <v>USD</v>
    <v>IDEXX Laboratories, Inc. develops, manufactures and distributes products and provides services primarily for the companion animal veterinary, livestock and poultry, dairy and water testing industries. The Company also provides human medical point-of-care and laboratory diagnostics. Its segments include Companion Animal Group (CAG), Water quality products (Water), and Livestock, Poultry and Dairy (LPD). The CAG segment offers diagnostic and information management-based products and services for the companion animal veterinary industry, including in-clinic diagnostic solutions, outside reference laboratory services, and veterinary software and services. Its Water segment provides testing solutions for accurate detection and quantification of various microbiological parameters in water. Its LPD segment provides diagnostic tests, services, and related instrumentation that are used to manage the health status of livestock and poultry, to improve the quality and safety of milk.</v>
    <v>11000</v>
    <v>Nasdaq Stock Market</v>
    <v>XNAS</v>
    <v>XNAS</v>
    <v>One Idexx Drive, WESTBROOK, ME, 04092-2041 US</v>
    <v>484.61</v>
    <v>Healthcare Equipment &amp; Supplies</v>
    <v>Stock</v>
    <v>45576.847228089842</v>
    <v>498</v>
    <v>474.92</v>
    <v>39199830993</v>
    <v>IDEXX LABORATORIES, INC.</v>
    <v>IDEXX LABORATORIES, INC.</v>
    <v>474.92</v>
    <v>46.915700000000001</v>
    <v>473.28</v>
    <v>476.27</v>
    <v>476.27</v>
    <v>82305900</v>
    <v>IDXX</v>
    <v>IDEXX LABORATORIES, INC. (XNAS:IDXX)</v>
    <v>490764</v>
    <v>382578</v>
    <v>1983</v>
  </rv>
  <rv s="2">
    <v>499</v>
  </rv>
  <rv s="0">
    <v>https://www.bing.com/financeapi/forcetrigger?t=a1qpw7&amp;q=XNYS%3aD&amp;form=skydnc</v>
    <v>Learn more on Bing</v>
  </rv>
  <rv s="1">
    <v>en-US</v>
    <v>a1qpw7</v>
    <v>268435456</v>
    <v>1</v>
    <v>Powered by Refinitiv</v>
    <v>0</v>
    <v>Dominion Energy, Inc. (XNYS:D)</v>
    <v>2</v>
    <v>3</v>
    <v>Finance</v>
    <v>10</v>
    <v>58.94</v>
    <v>39.18</v>
    <v>0.60409999999999997</v>
    <v>0.73</v>
    <v>0</v>
    <v>1.3156000000000001E-2</v>
    <v>0</v>
    <v>USD</v>
    <v>Dominion Energy, Inc. is a producer and distributor of energy. The Company's segments include Dominion Energy Virginia, Dominion Energy South Carolina, and Contracted Energy. Dominion Energy Virginia segment is composed of Virginia Power’s regulated electric transmission, distribution, and generation (regulated electric utility and its related energy supply) operations, which serve approximately 2.8 million residential, commercial, industrial and governmental customers in Virginia and North Carolina. Dominion Energy South Carolina segment consists of DESC’s generation, transmission, and distribution of electricity to approximately 0.8 million customers in the central, southern and southwestern portions of South Carolina and the distribution of natural gas to approximately 0.4 million residential, commercial and industrial customers in South Carolina. Contracted Energy segment includes the operations of Millstone, and associated energy marketing and price risk activities and others.</v>
    <v>17700</v>
    <v>New York Stock Exchange</v>
    <v>XNYS</v>
    <v>XNYS</v>
    <v>120 Tredegar St, RICHMOND, VA, 23219-4306 US</v>
    <v>56.29</v>
    <v>Electrical Utilities &amp; IPPs</v>
    <v>Stock</v>
    <v>45576.847829791404</v>
    <v>501</v>
    <v>55.42</v>
    <v>47165116848</v>
    <v>Dominion Energy, Inc.</v>
    <v>Dominion Energy, Inc.</v>
    <v>55.49</v>
    <v>23.923400000000001</v>
    <v>55.49</v>
    <v>56.22</v>
    <v>56.22</v>
    <v>838938400</v>
    <v>D</v>
    <v>Dominion Energy, Inc. (XNYS:D)</v>
    <v>3477571</v>
    <v>3788629</v>
    <v>1983</v>
  </rv>
  <rv s="2">
    <v>502</v>
  </rv>
  <rv s="0">
    <v>http://fr.wikipedia.org/wiki/TE_Connectivity</v>
    <v>Wikipedia</v>
  </rv>
  <rv s="3">
    <v>3</v>
    <v>504</v>
  </rv>
  <rv s="4">
    <v>9</v>
    <v>https://www.bing.com/th?id=AMMS_e83e68f97f5001b753ff93f8a5154da3&amp;qlt=95</v>
    <v>505</v>
    <v>0</v>
    <v>https://www.bing.com/images/search?form=xlimg&amp;q=te+connectivity</v>
    <v>Image of TE CONNECTIVITY PUBLIC LIMITED COMPANY</v>
  </rv>
  <rv s="0">
    <v>https://www.bing.com/financeapi/forcetrigger?t=a244dm&amp;q=XNYS%3aTEL&amp;form=skydnc</v>
    <v>Learn more on Bing</v>
  </rv>
  <rv s="5">
    <v>en-US</v>
    <v>a244dm</v>
    <v>268435456</v>
    <v>1</v>
    <v>Powered by Refinitiv</v>
    <v>5</v>
    <v>TE CONNECTIVITY PUBLIC LIMITED COMPANY (XNYS:TEL)</v>
    <v>7</v>
    <v>8</v>
    <v>Finance</v>
    <v>10</v>
    <v>159.97999999999999</v>
    <v>114.995</v>
    <v>1.3281000000000001</v>
    <v>1.1200000000000001</v>
    <v>0</v>
    <v>7.6509999999999998E-3</v>
    <v>0</v>
    <v>USD</v>
    <v>TE Connectivity plc is a global industrial technology company. The Company offers a range of connectivity and sensor solutions that enable the distribution of power, signal and data to advance next-generation transportation, renewable energy, automated factories, data centers, medical technology and more. Its segments include Transportation Solutions, Industrial Solutions, and Communications Solutions. The Transportation Solutions segment offers connectivity and sensor technologies. Its products include terminals and connector systems and components, sensors, relays, antennas, and application tooling. The Industrial Solutions segment is a supplier of products that connect and distribute power, data, and signals. Its products include terminals and connector systems and components, interventional medical components, relays, heat shrink tubing, and wire and cable. The Communications Solutions segment is a supplier of electronic components for the data and devices and the appliance market.</v>
    <v>90000</v>
    <v>New York Stock Exchange</v>
    <v>XNYS</v>
    <v>XNYS</v>
    <v>Ten Earlsfort Terrace, Dublin 2, DUBLIN, IRELAND-NA, D02 T380 IE</v>
    <v>147.87</v>
    <v>506</v>
    <v>Electronic Equipment &amp; Parts</v>
    <v>Stock</v>
    <v>45576.853868043749</v>
    <v>507</v>
    <v>145.75</v>
    <v>44831047437</v>
    <v>TE CONNECTIVITY PUBLIC LIMITED COMPANY</v>
    <v>TE CONNECTIVITY PUBLIC LIMITED COMPANY</v>
    <v>146.19999999999999</v>
    <v>13.2463</v>
    <v>146.38999999999999</v>
    <v>147.51</v>
    <v>147.51</v>
    <v>303918700</v>
    <v>TEL</v>
    <v>TE CONNECTIVITY PUBLIC LIMITED COMPANY (XNYS:TEL)</v>
    <v>1213583</v>
    <v>1654673</v>
    <v>2015</v>
  </rv>
  <rv s="2">
    <v>508</v>
  </rv>
  <rv s="0">
    <v>https://www.bing.com/financeapi/forcetrigger?t=a1w2cw&amp;q=XNYS%3aJCI&amp;form=skydnc</v>
    <v>Learn more on Bing</v>
  </rv>
  <rv s="1">
    <v>en-US</v>
    <v>a1w2cw</v>
    <v>268435456</v>
    <v>1</v>
    <v>Powered by Refinitiv</v>
    <v>0</v>
    <v>JOHNSON CONTROLS INTERNATIONAL PLC (XNYS:JCI)</v>
    <v>2</v>
    <v>3</v>
    <v>Finance</v>
    <v>4</v>
    <v>78.23</v>
    <v>47.9</v>
    <v>1.3044</v>
    <v>0.68</v>
    <v>5.0249999999999991E-3</v>
    <v>8.8400000000000006E-3</v>
    <v>0.39</v>
    <v>USD</v>
    <v>Johnson Controls International plc offers smart, healthy and sustainable buildings, serving a range of customers. It operates through four segments: Building Solutions North America, Building Solutions EMEA/LA, Building Solutions Asia Pacific, and Global Products. Its Building Solutions North America, Building Solutions EMEA/LA, and Building Solutions Asia Pacific segments design, sell, install, and services heating, ventilation and air conditioning (HVAC), controls, building management, refrigeration, integrated electronic security, integrated fire detection and suppression systems, and provides technical services. Its Global Products segment designs, manufactures and sells HVAC equipment, controls software and software services for residential and commercial applications to commercial, industrial, retail, residential, small business, institutional and governmental customers worldwide. Global Products segment also designs, manufactures and sells refrigeration equipment and controls.</v>
    <v>100000</v>
    <v>New York Stock Exchange</v>
    <v>XNYS</v>
    <v>XNYS</v>
    <v>One Albert Quay, Albert Quay, CORK, CORK IE</v>
    <v>77.83</v>
    <v>Machinery, Equipment &amp; Components</v>
    <v>Stock</v>
    <v>45576.870399710155</v>
    <v>510</v>
    <v>76.36</v>
    <v>51837847600</v>
    <v>JOHNSON CONTROLS INTERNATIONAL PLC</v>
    <v>JOHNSON CONTROLS INTERNATIONAL PLC</v>
    <v>76.430000000000007</v>
    <v>32.429299999999998</v>
    <v>76.92</v>
    <v>77.599999999999994</v>
    <v>78</v>
    <v>668013500</v>
    <v>JCI</v>
    <v>JOHNSON CONTROLS INTERNATIONAL PLC (XNYS:JCI)</v>
    <v>2476107</v>
    <v>4004644</v>
    <v>2014</v>
  </rv>
  <rv s="2">
    <v>511</v>
  </rv>
  <rv s="0">
    <v>https://www.bing.com/financeapi/forcetrigger?t=a1tvzr&amp;q=XNYS%3aGIS&amp;form=skydnc</v>
    <v>Learn more on Bing</v>
  </rv>
  <rv s="1">
    <v>en-US</v>
    <v>a1tvzr</v>
    <v>268435456</v>
    <v>1</v>
    <v>Powered by Refinitiv</v>
    <v>0</v>
    <v>GENERAL MILLS, INC. (XNYS:GIS)</v>
    <v>2</v>
    <v>3</v>
    <v>Finance</v>
    <v>4</v>
    <v>75.900000000000006</v>
    <v>61.01</v>
    <v>9.8199999999999996E-2</v>
    <v>-0.48</v>
    <v>4.2370000000000003E-3</v>
    <v>-6.7320000000000001E-3</v>
    <v>0.3</v>
    <v>USD</v>
    <v>General Mills, Inc. is a global manufacturer and marketer of branded consumer foods with more than 100 brands in 100 countries across six continents. Its segments include North America Retail, International, Pet and North America Foodservice. The North America Retail segment reflects business with a variety of grocery stores, mass merchandisers, membership stores, natural food chains, drug, dollar and discount chains, convenience stores, and e-commerce grocery providers. The International segment reflects retail and foodservice businesses outside of the United States and Canada. Its product categories include super-premium ice cream and frozen desserts, meal kits and others. The Pet segment includes pet food products sold primarily in the United States and Canada in national pet superstore chains, e-commerce retailers, mass merchandisers, and veterinary clinics and hospitals. The North America Foodservice segment consists of foodservice businesses in the United States and Canada.</v>
    <v>34000</v>
    <v>New York Stock Exchange</v>
    <v>XNYS</v>
    <v>XNYS</v>
    <v>Number One General Mills Blvd, MINNEAPOLIS, MN, 55426 US</v>
    <v>71.59</v>
    <v>Food &amp; Tobacco</v>
    <v>Stock</v>
    <v>45576.864880671092</v>
    <v>513</v>
    <v>70.75</v>
    <v>39316353298</v>
    <v>GENERAL MILLS, INC.</v>
    <v>GENERAL MILLS, INC.</v>
    <v>71.59</v>
    <v>16.8764</v>
    <v>71.3</v>
    <v>70.819999999999993</v>
    <v>71.11</v>
    <v>555158900</v>
    <v>GIS</v>
    <v>GENERAL MILLS, INC. (XNYS:GIS)</v>
    <v>2815909</v>
    <v>3809950</v>
    <v>1928</v>
  </rv>
  <rv s="2">
    <v>514</v>
  </rv>
  <rv s="0">
    <v>https://www.bing.com/financeapi/forcetrigger?t=aw2c52&amp;q=XNYS%3aIQV&amp;form=skydnc</v>
    <v>Learn more on Bing</v>
  </rv>
  <rv s="1">
    <v>en-US</v>
    <v>aw2c52</v>
    <v>268435456</v>
    <v>1</v>
    <v>Powered by Refinitiv</v>
    <v>0</v>
    <v>IQVIA HOLDINGS INC (XNYS:IQV)</v>
    <v>2</v>
    <v>3</v>
    <v>Finance</v>
    <v>4</v>
    <v>261.73</v>
    <v>167.42</v>
    <v>1.4984</v>
    <v>-1.01</v>
    <v>2.5729999999999998E-3</v>
    <v>-4.3869999999999994E-3</v>
    <v>0.59</v>
    <v>USD</v>
    <v>IQVIA Holdings Inc. is a provider of advanced analytics, technology solutions, and clinical research services to the life sciences industry. Its segments include Technology &amp; Analytics Solutions, Research &amp; Development Solutions, and Contract Sales &amp; Medical Solutions. Technology &amp; Analytics Solutions segment offers mission-critical information, technology solutions and real-world insights and services to its life science clients. Research &amp; Development Solutions segment serves biopharmaceutical customers and provides outsourced clinical research and clinical trial related services. Contract Sales &amp; Medical Solutions segment offers health care providers (including contract sales) and patient engagement services to both biopharmaceutical clients and the broader healthcare market. Its Connected Intelligence delivers insights and solutions enabling customers to accelerate the clinical development and commercialization of medical treatments that improve healthcare outcomes for patients.</v>
    <v>88000</v>
    <v>New York Stock Exchange</v>
    <v>XNYS</v>
    <v>XNYS</v>
    <v>2400 ELLIS ROAD, DURHAM, NC, 27703 US</v>
    <v>232.49</v>
    <v>Biotechnology &amp; Medical Research</v>
    <v>Stock</v>
    <v>45576.865351318753</v>
    <v>516</v>
    <v>228.96</v>
    <v>41790452000</v>
    <v>IQVIA HOLDINGS INC</v>
    <v>IQVIA HOLDINGS INC</v>
    <v>229.97</v>
    <v>29.741700000000002</v>
    <v>230.25</v>
    <v>229.24</v>
    <v>229.85</v>
    <v>182300000</v>
    <v>IQV</v>
    <v>IQVIA HOLDINGS INC (XNYS:IQV)</v>
    <v>971321</v>
    <v>1170284</v>
    <v>2016</v>
  </rv>
  <rv s="2">
    <v>517</v>
  </rv>
  <rv s="0">
    <v>https://www.bing.com/financeapi/forcetrigger?t=a1shjc&amp;q=XNAS%3aEXC&amp;form=skydnc</v>
    <v>Learn more on Bing</v>
  </rv>
  <rv s="1">
    <v>en-US</v>
    <v>a1shjc</v>
    <v>268435456</v>
    <v>1</v>
    <v>Powered by Refinitiv</v>
    <v>0</v>
    <v>EXELON CORPORATION (XNAS:EXC)</v>
    <v>2</v>
    <v>3</v>
    <v>Finance</v>
    <v>10</v>
    <v>41.48</v>
    <v>33.344999999999999</v>
    <v>0.52869999999999995</v>
    <v>0.47</v>
    <v>5.7879999999999997E-3</v>
    <v>1.1968000000000001E-2</v>
    <v>0.23</v>
    <v>USD</v>
    <v>Exelon Corporation is a utility services holding company. The Company is engaged in the energy distribution and transmission businesses through Commonwealth Edison Company (ComEd), Commonwealth Edison Company (PECO), Baltimore Gas and Electric Company (BGE), Potomac Electric Power Company (Pepco), Delmarva Power &amp; Light Company (DPL), and Atlantic City Electric Company (ACE). The Company operates through six segments: ComEd, PECO, BGE, Pepco, DPL, and ACE. ComEd is engaged in purchasing and regulating retail sales of electricity. PECO is engaged in purchasing and regulating the retail sale of electricity and natural gas. Through its business services subsidiary, Exelon Business Services Company, LLC (BSC), the Company provides its subsidiaries with a variety of support services at cost, including legal, human resources, financial, information technology, and supply management services.</v>
    <v>20000</v>
    <v>Nasdaq Stock Market</v>
    <v>XNAS</v>
    <v>XNAS</v>
    <v>PO BOX 805398, CHICAGO, IL, 60680-5398 US</v>
    <v>39.93</v>
    <v>Electrical Utilities &amp; IPPs</v>
    <v>Stock</v>
    <v>45576.853358714841</v>
    <v>519</v>
    <v>39.24</v>
    <v>39740000000</v>
    <v>EXELON CORPORATION</v>
    <v>EXELON CORPORATION</v>
    <v>39.24</v>
    <v>16.548300000000001</v>
    <v>39.270000000000003</v>
    <v>39.74</v>
    <v>39.97</v>
    <v>1000000000</v>
    <v>EXC</v>
    <v>EXELON CORPORATION (XNAS:EXC)</v>
    <v>5000144</v>
    <v>7282901</v>
    <v>1999</v>
  </rv>
  <rv s="2">
    <v>520</v>
  </rv>
  <rv s="0">
    <v>https://www.bing.com/financeapi/forcetrigger?t=az6zf2&amp;q=XNYS%3aWELL&amp;form=skydnc</v>
    <v>Learn more on Bing</v>
  </rv>
  <rv s="1">
    <v>en-US</v>
    <v>az6zf2</v>
    <v>268435456</v>
    <v>1</v>
    <v>Powered by Refinitiv</v>
    <v>0</v>
    <v>WELLTOWER INC. (XNYS:WELL)</v>
    <v>2</v>
    <v>3</v>
    <v>Finance</v>
    <v>10</v>
    <v>131.31</v>
    <v>80.8</v>
    <v>1.2059</v>
    <v>2.0699999999999998</v>
    <v>-5.2719999999999998E-3</v>
    <v>1.6813999999999999E-2</v>
    <v>-0.66</v>
    <v>USD</v>
    <v>Welltower Inc. is a real estate investment trust, which is focused on health care infrastructure. The Company invests with seniors housing operators, post-acute providers and health systems to fund the real estate infrastructure needed to scale care delivery models and improve people's wellness and overall health care experience. The Company owns interests in properties concentrated in high-growth markets in the United States, Canada and the United Kingdom, consisting of seniors housing and post-acute communities and outpatient medical properties. Its seniors housing operating properties include seniors apartments, assisted living, independent living/continuing care retirement communities, independent supportive living communities (Canada), care homes with and without nursing (United Kingdom) and combinations thereof. The Company's triple-net properties include the property types that are under seniors housing operating properties, as well as long-term/post-acute care facilities.</v>
    <v>533</v>
    <v>New York Stock Exchange</v>
    <v>XNYS</v>
    <v>XNYS</v>
    <v>4500 Dorr Street, TOLEDO, OH, 43615 US</v>
    <v>125.31</v>
    <v>Residential &amp; Commercial REIT</v>
    <v>Stock</v>
    <v>45576.852848286719</v>
    <v>522</v>
    <v>123.6</v>
    <v>77423366834</v>
    <v>WELLTOWER INC.</v>
    <v>WELLTOWER INC.</v>
    <v>124.34</v>
    <v>195.86920000000001</v>
    <v>123.11</v>
    <v>125.18</v>
    <v>124.52</v>
    <v>618496300</v>
    <v>WELL</v>
    <v>WELLTOWER INC. (XNYS:WELL)</v>
    <v>1758292</v>
    <v>2872382</v>
    <v>2022</v>
  </rv>
  <rv s="2">
    <v>523</v>
  </rv>
  <rv s="0">
    <v>https://www.bing.com/financeapi/forcetrigger?t=a1rgxm&amp;q=XNAS%3aDXCM&amp;form=skydnc</v>
    <v>Learn more on Bing</v>
  </rv>
  <rv s="1">
    <v>en-US</v>
    <v>a1rgxm</v>
    <v>268435456</v>
    <v>1</v>
    <v>Powered by Refinitiv</v>
    <v>0</v>
    <v>DEXCOM, INC. (XNAS:DXCM)</v>
    <v>2</v>
    <v>3</v>
    <v>Finance</v>
    <v>4</v>
    <v>142</v>
    <v>62.34</v>
    <v>1.1783999999999999</v>
    <v>-0.35</v>
    <v>-1.5890000000000001E-3</v>
    <v>-5.032E-3</v>
    <v>-0.11</v>
    <v>USD</v>
    <v>DexCom, Inc. is a medical device company. The Company enables people to take real-time control of health through continuous glucose monitoring (CGM) systems. The Company is engaged in diabetes care technology. Based on the needs of users, caregivers, and providers, the Company works to simplify and improve diabetes management around the world. The Company is primarily focused on the design, development, and commercialization of CGM, systems for the management of diabetes by patients, caregivers, and clinicians around the world. Its products include Dexcom G6, Dexcom G7, Dexcom Stelo, Dexcom Share, Dexcom Real-Time API, and Dexcom ONE. Dexcom G6 is its integrated continuous glucose monitoring system (iCGM). Dexcom Stelo is designed specifically for people with type II diabetes who do not use insulin and are not at risk for hypoglycemia. The Dexcom Share remote monitoring system, offered for use with any Dexcom system, uses an app on the patient’s compatible mobile device.</v>
    <v>9600</v>
    <v>Nasdaq Stock Market</v>
    <v>XNAS</v>
    <v>XNAS</v>
    <v>6340 Sequence Dr, SAN DIEGO, CA, 92121 US</v>
    <v>70.02</v>
    <v>Healthcare Equipment &amp; Supplies</v>
    <v>Stock</v>
    <v>45576.862637615624</v>
    <v>525</v>
    <v>69.06</v>
    <v>27734301827</v>
    <v>DEXCOM, INC.</v>
    <v>DEXCOM, INC.</v>
    <v>69.98</v>
    <v>43.668799999999997</v>
    <v>69.56</v>
    <v>69.209999999999994</v>
    <v>69.099999999999994</v>
    <v>400726800</v>
    <v>DXCM</v>
    <v>DEXCOM, INC. (XNAS:DXCM)</v>
    <v>3941889</v>
    <v>3974387</v>
    <v>1999</v>
  </rv>
  <rv s="2">
    <v>526</v>
  </rv>
  <rv s="0">
    <v>https://www.bing.com/financeapi/forcetrigger?t=a1uqpr&amp;q=XNYS%3aHLT&amp;form=skydnc</v>
    <v>Learn more on Bing</v>
  </rv>
  <rv s="1">
    <v>en-US</v>
    <v>a1uqpr</v>
    <v>268435456</v>
    <v>1</v>
    <v>Powered by Refinitiv</v>
    <v>0</v>
    <v>HILTON WORLDWIDE HOLDINGS INC. (XNYS:HLT)</v>
    <v>2</v>
    <v>3</v>
    <v>Finance</v>
    <v>10</v>
    <v>239.25</v>
    <v>146.36000000000001</v>
    <v>1.3095000000000001</v>
    <v>2.1800000000000002</v>
    <v>0</v>
    <v>9.2390000000000007E-3</v>
    <v>0</v>
    <v>USD</v>
    <v>Hilton Worldwide Holdings Inc. is a global hospitality company that is engaged in managing, franchising, owning and leasing hotels and resorts, and licensing its intellectual property, including brand names, trademarks and service marks. It has a portfolio of approximately 22 brands comprising more than 7,500 properties and more than 1.2 million rooms, in 126 countries and territories. It has two segments: management and franchise and ownership. The management and franchise segment includes all of the hotels it manages for third-party owners, as well as all franchised hotels that licenses its intellectual property (IP), including its brand names, trademarks and service marks, and where it provides other contracted services to third-party owners. Its brands include Waldorf Astoria Hotels &amp; Resorts, LXR Hotels &amp; Resorts, Conrad Hotels &amp; Resorts, Canopy by Hilton, Curio Collection by Hilton, Tapestry Collection by Hilton, Tempo by Hilton, Hilton Hotels &amp; Resorts and DoubleTree by Hilton.</v>
    <v>178000</v>
    <v>New York Stock Exchange</v>
    <v>XNYS</v>
    <v>XNYS</v>
    <v>7930 Jones Branch Dr Ste 1100, MCLEAN, VA, 22102 US</v>
    <v>239.25</v>
    <v>Hotels &amp; Entertainment Services</v>
    <v>Stock</v>
    <v>45576.853866596874</v>
    <v>528</v>
    <v>236</v>
    <v>58681685323</v>
    <v>HILTON WORLDWIDE HOLDINGS INC.</v>
    <v>HILTON WORLDWIDE HOLDINGS INC.</v>
    <v>236</v>
    <v>50.466200000000001</v>
    <v>235.95</v>
    <v>238.13</v>
    <v>238.13</v>
    <v>246427100</v>
    <v>HLT</v>
    <v>HILTON WORLDWIDE HOLDINGS INC. (XNYS:HLT)</v>
    <v>896347</v>
    <v>1551126</v>
    <v>2010</v>
  </rv>
  <rv s="2">
    <v>529</v>
  </rv>
  <rv s="0">
    <v>https://www.bing.com/financeapi/forcetrigger?t=a1z8jc&amp;q=XNAS%3aON&amp;form=skydnc</v>
    <v>Learn more on Bing</v>
  </rv>
  <rv s="1">
    <v>en-US</v>
    <v>a1z8jc</v>
    <v>268435456</v>
    <v>1</v>
    <v>Powered by Refinitiv</v>
    <v>0</v>
    <v>ON SEMICONDUCTOR CORPORATION (XNAS:ON)</v>
    <v>2</v>
    <v>3</v>
    <v>Finance</v>
    <v>4</v>
    <v>95.59</v>
    <v>59.34</v>
    <v>1.6523000000000001</v>
    <v>0.02</v>
    <v>-1.137E-3</v>
    <v>2.8449999999999998E-4</v>
    <v>-0.08</v>
    <v>USD</v>
    <v>ON Semiconductor Corporation, together with its wholly owned subsidiaries, operates under the onsemi brand. The Company provides intelligent power and intelligent sensing solutions. Its segments include the Power Solutions Group (PSG), the Analog &amp; Mixed-Signal Group (AMG), and the Intelligent Sensing Group (ISG). PSG offers a range of analog, discrete, module and integrated semiconductor products that perform multiple application functions, including power switching, power conversion, and signal conditioning. AMG designs and develops analog, mixed-signal, power management integrated circuits (ICs) and sensor interface devices for a range of end-users in the automotive, industrial, compute and mobile end-markets. ISG designs and develops complementary metal oxide semiconductor (CMOS) image sensors, image signal processors, and single photon detectors. Its SWIR Vision Systems is a provider of colloidal quantum-dot-based (CQD) short wavelength infrared (SWIR) technology.</v>
    <v>30000</v>
    <v>Nasdaq Stock Market</v>
    <v>XNAS</v>
    <v>XNAS</v>
    <v>5701 NORTH PIMA ROAD, SCOTTSDALE, AZ, 85250 US</v>
    <v>71.64</v>
    <v>Semiconductors &amp; Semiconductor Equipment</v>
    <v>Stock</v>
    <v>45576.86185820547</v>
    <v>531</v>
    <v>69</v>
    <v>30126284513</v>
    <v>ON SEMICONDUCTOR CORPORATION</v>
    <v>ON SEMICONDUCTOR CORPORATION</v>
    <v>69.174999999999997</v>
    <v>16.008099999999999</v>
    <v>70.31</v>
    <v>70.33</v>
    <v>70.25</v>
    <v>428356100</v>
    <v>ON</v>
    <v>ON SEMICONDUCTOR CORPORATION (XNAS:ON)</v>
    <v>5132257</v>
    <v>5316675</v>
    <v>2000</v>
  </rv>
  <rv s="2">
    <v>532</v>
  </rv>
  <rv s="0">
    <v>https://www.bing.com/financeapi/forcetrigger?t=a1q3jc&amp;q=XNYS%3aCOF&amp;form=skydnc</v>
    <v>Learn more on Bing</v>
  </rv>
  <rv s="1">
    <v>en-US</v>
    <v>a1q3jc</v>
    <v>268435456</v>
    <v>1</v>
    <v>Powered by Refinitiv</v>
    <v>0</v>
    <v>CAPITAL ONE FINANCIAL CORPORATION (XNYS:COF)</v>
    <v>2</v>
    <v>3</v>
    <v>Finance</v>
    <v>10</v>
    <v>156.34</v>
    <v>88.23</v>
    <v>1.446</v>
    <v>4.55</v>
    <v>0</v>
    <v>3.0106999999999998E-2</v>
    <v>0</v>
    <v>USD</v>
    <v>Capital One Financial Corporation is a diversified financial service holding company. The Company offers a range of financial products and services to consumers, small businesses and commercial clients through digital channels, branch locations, cafes, and other distribution channels. The Company operates through three segments: Credit Card, Consumer Banking and Commercial Banking. The Credit Card segment consists of its domestic consumer and small business card lending, and international card businesses in the United Kingdom and Canada. The Consumer Banking segment consists of its deposit gathering and lending activities for consumers and small businesses, and national auto lending. The Commercial Banking segment consists of its lending, deposit gathering, capital markets and treasury management services to commercial real estate and commercial and industrial customers. Its subsidiary includes Capital One, National Association, and Capital One Bank (USA), National Association.</v>
    <v>52100</v>
    <v>New York Stock Exchange</v>
    <v>XNYS</v>
    <v>XNYS</v>
    <v>Suite 1400, 1680 Capital One Drive, MCLEAN, VA, 22102 US</v>
    <v>156.34</v>
    <v>Banking Services</v>
    <v>Stock</v>
    <v>45576.847829988285</v>
    <v>534</v>
    <v>152</v>
    <v>59447357648</v>
    <v>CAPITAL ONE FINANCIAL CORPORATION</v>
    <v>CAPITAL ONE FINANCIAL CORPORATION</v>
    <v>152</v>
    <v>14.644399999999999</v>
    <v>151.13</v>
    <v>155.68</v>
    <v>155.68</v>
    <v>381856100</v>
    <v>COF</v>
    <v>CAPITAL ONE FINANCIAL CORPORATION (XNYS:COF)</v>
    <v>2498845</v>
    <v>2297940</v>
    <v>1994</v>
  </rv>
  <rv s="2">
    <v>535</v>
  </rv>
  <rv s="0">
    <v>https://www.bing.com/financeapi/forcetrigger?t=a1zhcw&amp;q=XNAS%3aPAYX&amp;form=skydnc</v>
    <v>Learn more on Bing</v>
  </rv>
  <rv s="1">
    <v>en-US</v>
    <v>a1zhcw</v>
    <v>268435456</v>
    <v>1</v>
    <v>Powered by Refinitiv</v>
    <v>0</v>
    <v>PAYCHEX, INC. (XNAS:PAYX)</v>
    <v>2</v>
    <v>3</v>
    <v>Finance</v>
    <v>10</v>
    <v>142.04</v>
    <v>106.27</v>
    <v>0.99129999999999996</v>
    <v>-0.4</v>
    <v>0</v>
    <v>-2.872E-3</v>
    <v>0</v>
    <v>USD</v>
    <v>Paychex, Inc. is a provider of human capital management solutions for human resources (HR), payroll, benefits and insurance services for small-to-medium-sized businesses and their employees across the United States and parts of Europe. The Company offers a portfolio of HCM technology and HR advisory solutions that help its clients navigate the challenges of HR. Its clients have the option of doing payroll online using its software as a service (SaaS) technology, outsourcing to its payroll specialists, or using a combination of those solutions. Payroll is integrated with HCM software modules for clients who have more complex HR needs. It also provides comprehensive HR outsourcing through its administrative services organization and PEO solutions. The Company's HCM SaaS platform is Paychex Flex, which provides workforce management throughout the employee life cycle from recruiting and hiring to retirement, including recruiting, onboarding, HR, time and attendance and employee benefits.</v>
    <v>16500</v>
    <v>Nasdaq Stock Market</v>
    <v>XNAS</v>
    <v>XNAS</v>
    <v>911 Panorama Trail S, ROCHESTER, NY, 14625-0397 US</v>
    <v>140.08000000000001</v>
    <v>Professional &amp; Commercial Services</v>
    <v>Stock</v>
    <v>45576.860848796096</v>
    <v>537</v>
    <v>138.77000000000001</v>
    <v>49986510999</v>
    <v>PAYCHEX, INC.</v>
    <v>PAYCHEX, INC.</v>
    <v>139.99</v>
    <v>29.588799999999999</v>
    <v>139.29</v>
    <v>138.88999999999999</v>
    <v>138.88999999999999</v>
    <v>359900000</v>
    <v>PAYX</v>
    <v>PAYCHEX, INC. (XNAS:PAYX)</v>
    <v>1498066</v>
    <v>1800866</v>
    <v>1979</v>
  </rv>
  <rv s="2">
    <v>538</v>
  </rv>
  <rv s="0">
    <v>https://www.bing.com/financeapi/forcetrigger?t=a1ohur&amp;q=XNAS%3aBIIB&amp;form=skydnc</v>
    <v>Learn more on Bing</v>
  </rv>
  <rv s="1">
    <v>en-US</v>
    <v>a1ohur</v>
    <v>268435456</v>
    <v>1</v>
    <v>Powered by Refinitiv</v>
    <v>0</v>
    <v>BIOGEN INC. (XNAS:BIIB)</v>
    <v>2</v>
    <v>3</v>
    <v>Finance</v>
    <v>10</v>
    <v>269.43119999999999</v>
    <v>181.31</v>
    <v>-7.3599999999999999E-2</v>
    <v>-0.21</v>
    <v>0</v>
    <v>-1.114E-3</v>
    <v>0</v>
    <v>USD</v>
    <v>Biogen Inc. is a global biopharmaceutical company focused on discovering, developing, and delivering advanced therapies for people living with serious and complex diseases worldwide. It has a portfolio of medicines to treat multiple sclerosis (MS), spinal muscular atrophy (SMA), Alzheimer's disease, and amyotrophic lateral sclerosis (ALS). It is focused on advancing its pipeline in neurology, specialized immunology, and rare diseases. The Company’s marketed products include TECFIDERA, VUMERITY, AVONEX, PLEGRIDY, TYSABRI and FAMPYRA for the treatment of MS; SPINRAZA for the treatment of SMA; SKYCLARYS for the treatment of Friedreich's Ataxia; QALSODY for the treatment of ALS; and FUMADERM for the treatment of severe plaque psoriasis. It also has collaborations for the commercialization of LEQEMBI, ZURZUVAE, RITUXAN, RITUXAN HYCELA, GAZYVA, OCREVUS, LUNSUMIO, and COLUMVI. It commercializes a portfolio of biosimilars of advanced biologics including BENEPALI, IMRALDI, FLIXABI, and BYOOVIZ.</v>
    <v>7570</v>
    <v>Nasdaq Stock Market</v>
    <v>XNAS</v>
    <v>XNAS</v>
    <v>225 Binney Street, CAMBRIDGE, MA, 02142 US</v>
    <v>189.43</v>
    <v>Pharmaceuticals</v>
    <v>Stock</v>
    <v>45576.860848842189</v>
    <v>540</v>
    <v>186.91</v>
    <v>27439732208</v>
    <v>BIOGEN INC.</v>
    <v>BIOGEN INC.</v>
    <v>189</v>
    <v>23.7593</v>
    <v>188.59</v>
    <v>188.38</v>
    <v>188.38</v>
    <v>145661600</v>
    <v>BIIB</v>
    <v>BIOGEN INC. (XNAS:BIIB)</v>
    <v>1429474</v>
    <v>1229446</v>
    <v>1997</v>
  </rv>
  <rv s="2">
    <v>541</v>
  </rv>
  <rv s="0">
    <v>https://www.bing.com/financeapi/forcetrigger?t=a1z11h&amp;q=XNYS%3aO&amp;form=skydnc</v>
    <v>Learn more on Bing</v>
  </rv>
  <rv s="1">
    <v>en-US</v>
    <v>a1z11h</v>
    <v>268435456</v>
    <v>1</v>
    <v>Powered by Refinitiv</v>
    <v>0</v>
    <v>REALTY INCOME CORPORATION (XNYS:O)</v>
    <v>2</v>
    <v>3</v>
    <v>Finance</v>
    <v>4</v>
    <v>63.604999999999997</v>
    <v>45.034999999999997</v>
    <v>0.98740000000000006</v>
    <v>0.27500000000000002</v>
    <v>6.4780000000000003E-4</v>
    <v>4.4740000000000005E-3</v>
    <v>0.04</v>
    <v>USD</v>
    <v>Realty Income Corporation is a real estate investment trust. The Company is engaged in acquiring and managing freestanding commercial properties that generate rental revenue under long-term net lease agreements with its commercial clients. It is engaged in a single business activity, which is the leasing of property to clients, generally on a net basis. That business activity spans various geographic boundaries and includes property types and clients engaged in various industries. The Company owns approximately 15,450 properties across 86 different industries leased to over 1,300 different clients throughout all 50 states, as well as Puerto Rico, the United Kingdom, Spain, Italy, Ireland, France, Germany and Portugal. Its property types include retail, industrial, gaming and others, such as agriculture and office. Its primary industry concentrations include grocery stores, convenience stores, dollar stores, drug stores, home improvement, restaurants-quick service and others.</v>
    <v>418</v>
    <v>New York Stock Exchange</v>
    <v>XNYS</v>
    <v>XNYS</v>
    <v>11995 El Camino Real, SAN DIEGO, CA, 92130 US</v>
    <v>62.0152</v>
    <v>Residential &amp; Commercial REIT</v>
    <v>Stock</v>
    <v>45576.86982903906</v>
    <v>543</v>
    <v>61.5</v>
    <v>53771719962</v>
    <v>REALTY INCOME CORPORATION</v>
    <v>REALTY INCOME CORPORATION</v>
    <v>61.73</v>
    <v>57.171300000000002</v>
    <v>61.47</v>
    <v>61.744999999999997</v>
    <v>61.79</v>
    <v>870867600</v>
    <v>O</v>
    <v>REALTY INCOME CORPORATION (XNYS:O)</v>
    <v>2911385</v>
    <v>4617719</v>
    <v>1997</v>
  </rv>
  <rv s="2">
    <v>544</v>
  </rv>
  <rv s="0">
    <v>https://www.bing.com/financeapi/forcetrigger?t=a1tg3m&amp;q=XNAS%3aFTNT&amp;form=skydnc</v>
    <v>Learn more on Bing</v>
  </rv>
  <rv s="1">
    <v>en-US</v>
    <v>a1tg3m</v>
    <v>268435456</v>
    <v>1</v>
    <v>Powered by Refinitiv</v>
    <v>0</v>
    <v>FORTINET, INC. (XNAS:FTNT)</v>
    <v>2</v>
    <v>3</v>
    <v>Finance</v>
    <v>4</v>
    <v>83.04</v>
    <v>44.12</v>
    <v>0.99339999999999995</v>
    <v>0.39500000000000002</v>
    <v>-1.207E-3</v>
    <v>4.7889999999999999E-3</v>
    <v>-0.1</v>
    <v>USD</v>
    <v>Fortinet, Inc. provides an integrated platform, the Fortinet Security Fabric, that spans networking, unified Secure Access Service Edge (SASE) and AI-driven security operations to deliver cybersecurity where customers need it. It offers solutions to enterprises, such as in the financial services, retail and operational technology market verticals, communication and security service providers, government organizations and small and medium-sized businesses. Its Secure Networking solutions focuses on the convergence of networking and security via its network firewall and its switches, access points and other secure connectivity solutions. Its Unified SASE solution is a single-vendor SASE solution that includes Firewall, SD-WAN, Secure Web Gateway, Cloud Access Services Broker, and Data Loss Prevention, Zero Trust Network Access and cloud security. Its Security Operations solutions are delivered as a platform that automates detection and response to accelerate discovery and remediation.</v>
    <v>13527</v>
    <v>Nasdaq Stock Market</v>
    <v>XNAS</v>
    <v>XNAS</v>
    <v>909 Kifer Road, SUNNYVALE, CA, 94086 US</v>
    <v>83.04</v>
    <v>Software &amp; IT Services</v>
    <v>Stock</v>
    <v>45576.867466990625</v>
    <v>546</v>
    <v>81.92</v>
    <v>63387925960</v>
    <v>FORTINET, INC.</v>
    <v>FORTINET, INC.</v>
    <v>82.44</v>
    <v>48.732599999999998</v>
    <v>82.474999999999994</v>
    <v>82.87</v>
    <v>82.77</v>
    <v>764908000</v>
    <v>FTNT</v>
    <v>FORTINET, INC. (XNAS:FTNT)</v>
    <v>2963487</v>
    <v>4444904</v>
    <v>2000</v>
  </rv>
  <rv s="2">
    <v>547</v>
  </rv>
  <rv s="0">
    <v>https://www.bing.com/financeapi/forcetrigger?t=bpifbh&amp;q=XNYS%3aDOW&amp;form=skydnc</v>
    <v>Learn more on Bing</v>
  </rv>
  <rv s="1">
    <v>en-US</v>
    <v>bpifbh</v>
    <v>268435456</v>
    <v>1</v>
    <v>Powered by Refinitiv</v>
    <v>0</v>
    <v>Dow Inc. (XNYS:DOW)</v>
    <v>2</v>
    <v>3</v>
    <v>Finance</v>
    <v>4</v>
    <v>60.69</v>
    <v>47.26</v>
    <v>1.2119</v>
    <v>0.16</v>
    <v>6.2199999999999998E-3</v>
    <v>2.9840000000000001E-3</v>
    <v>0.33450000000000002</v>
    <v>USD</v>
    <v>Dow Inc. serves as a holding company for The Dow Chemical Company and its subsidiaries. The Company conducts its operations through six global businesses, which are organized into segments, such as Packaging &amp; Specialty Plastics, Industrial Intermediates &amp; Infrastructure and Performance Materials &amp; Coatings. Packaging &amp; Specialty Plastics segment consists of two integrated global businesses: Hydrocarbons &amp; Energy and Packaging and Specialty Plastics. This segment employs polyolefin product portfolio. Industrial Intermediates &amp; Infrastructure segment consists of two customer-centric global businesses, such as Industrial Solutions and Polyurethanes &amp; Construction Chemicals that develop intermediate chemicals that are essential to manufacturing processes, as well as downstream, customized materials and formulations that use advanced development technologies. Performance Materials &amp; Coatings segment consists of two global businesses: Coatings &amp; Performance Monomers and Consumer Solutions.</v>
    <v>35900</v>
    <v>New York Stock Exchange</v>
    <v>XNYS</v>
    <v>XNYS</v>
    <v>2211 H H Dow Way, MIDLAND, MI, 48642-4815 US</v>
    <v>54.17</v>
    <v>Chemicals</v>
    <v>Stock</v>
    <v>45576.871272395314</v>
    <v>549</v>
    <v>53.7</v>
    <v>37695531380</v>
    <v>Dow Inc.</v>
    <v>Dow Inc.</v>
    <v>53.75</v>
    <v>33.281799999999997</v>
    <v>53.62</v>
    <v>53.78</v>
    <v>54.1145</v>
    <v>700921000</v>
    <v>DOW</v>
    <v>Dow Inc. (XNYS:DOW)</v>
    <v>4288191</v>
    <v>4464297</v>
    <v>2018</v>
  </rv>
  <rv s="2">
    <v>550</v>
  </rv>
  <rv s="0">
    <v>https://www.bing.com/financeapi/forcetrigger?t=a24j8m&amp;q=XNYS%3aTRV&amp;form=skydnc</v>
    <v>Learn more on Bing</v>
  </rv>
  <rv s="1">
    <v>en-US</v>
    <v>a24j8m</v>
    <v>268435456</v>
    <v>1</v>
    <v>Powered by Refinitiv</v>
    <v>0</v>
    <v>The Travelers Companies, Inc. (XNYS:TRV)</v>
    <v>2</v>
    <v>3</v>
    <v>Finance</v>
    <v>10</v>
    <v>243.48</v>
    <v>157.33009999999999</v>
    <v>0.63719999999999999</v>
    <v>3.38</v>
    <v>0</v>
    <v>1.4494E-2</v>
    <v>0</v>
    <v>USD</v>
    <v>The Travelers Companies, Inc. is a provider of property casualty insurance for auto, home and business. The Company's segments include Business Insurance, Bond &amp; Specialty Insurance, and Personal Insurance. The Business Insurance segment offers a broad array of property and casualty insurance products and services. The Bond &amp; Specialty Insurance segment offers surety, fidelity, management liability, professional liability, and other property and casualty coverages and related risk management services, primarily in the United States, and certain surety and specialty insurance products in Canada, the United Kingdom and the Republic of Ireland, as well as Brazil. The Personal Insurance segment offers a broad range of property and casualty insurance products and services covering individuals personal risks, primarily in the United States, as well as in Canada. The Company, through its subsidiary, Corvus Insurance Holdings, Inc., is a cyber insurance managing general underwriter.</v>
    <v>33300</v>
    <v>New York Stock Exchange</v>
    <v>XNYS</v>
    <v>XNYS</v>
    <v>385 WASHINGTON ST, SAINT PAUL, MN, 55102 US</v>
    <v>236.89</v>
    <v>Insurance</v>
    <v>Stock</v>
    <v>45576.860848888282</v>
    <v>552</v>
    <v>233.49</v>
    <v>53924010612</v>
    <v>The Travelers Companies, Inc.</v>
    <v>The Travelers Companies, Inc.</v>
    <v>233.49</v>
    <v>14.9693</v>
    <v>233.2</v>
    <v>236.58</v>
    <v>236.58</v>
    <v>227931400</v>
    <v>TRV</v>
    <v>The Travelers Companies, Inc. (XNYS:TRV)</v>
    <v>932542</v>
    <v>1183220</v>
    <v>1853</v>
  </rv>
  <rv s="2">
    <v>553</v>
  </rv>
  <rv s="0">
    <v>https://www.bing.com/financeapi/forcetrigger?t=a1r5fr&amp;q=XNYS%3aDLR&amp;form=skydnc</v>
    <v>Learn more on Bing</v>
  </rv>
  <rv s="1">
    <v>en-US</v>
    <v>a1r5fr</v>
    <v>268435456</v>
    <v>1</v>
    <v>Powered by Refinitiv</v>
    <v>0</v>
    <v>DIGITAL REALTY TRUST, INC. (XNYS:DLR)</v>
    <v>2</v>
    <v>3</v>
    <v>Finance</v>
    <v>4</v>
    <v>165.17</v>
    <v>113.9355</v>
    <v>0.62429999999999997</v>
    <v>1.9</v>
    <v>1.6800000000000001E-3</v>
    <v>1.1960999999999999E-2</v>
    <v>0.27</v>
    <v>USD</v>
    <v>Digital Realty Trust, Inc. operates as a real estate investment trust. The Company is engaged in the business of owning, acquiring, developing, and operating data centers. It is a global provider of data center, colocation, and interconnection solutions for customers across a variety of industry verticals ranging from cloud and information technology services, social networking and communications to financial services, manufacturing, energy, healthcare, and consumer products. Through its PlatformDIGITAL, which is a global data center platform that provides customers with a secure data meeting place and a proven Pervasive Datacenter Architecture (PDx) solution methodology for powering innovation and efficiently managing Data Gravity challenges. The Company’s data centers are located across the United States, Europe, Latin America, Africa, Asia, Australia, and Canada. It also owns a highly connected colocation data center in the Slough Trading Estate.</v>
    <v>3664</v>
    <v>New York Stock Exchange</v>
    <v>XNYS</v>
    <v>XNYS</v>
    <v>5707 Southwest Parkway, Building 1, Suite 275, AUSTIN, TX, 78735 US</v>
    <v>160.80000000000001</v>
    <v>Residential &amp; Commercial REIT</v>
    <v>Stock</v>
    <v>45576.869695242967</v>
    <v>555</v>
    <v>158.86000000000001</v>
    <v>52631318250</v>
    <v>DIGITAL REALTY TRUST, INC.</v>
    <v>DIGITAL REALTY TRUST, INC.</v>
    <v>159.05000000000001</v>
    <v>47.150399999999998</v>
    <v>158.85</v>
    <v>160.75</v>
    <v>161</v>
    <v>327411000</v>
    <v>DLR</v>
    <v>DIGITAL REALTY TRUST, INC. (XNYS:DLR)</v>
    <v>1346071</v>
    <v>1702060</v>
    <v>2004</v>
  </rv>
  <rv s="2">
    <v>556</v>
  </rv>
  <rv s="0">
    <v>https://www.bing.com/financeapi/forcetrigger?t=bo5fpr&amp;q=XNAS%3aMRNA&amp;form=skydnc</v>
    <v>Learn more on Bing</v>
  </rv>
  <rv s="1">
    <v>en-US</v>
    <v>bo5fpr</v>
    <v>268435456</v>
    <v>1</v>
    <v>Powered by Refinitiv</v>
    <v>0</v>
    <v>MODERNA, INC. (XNAS:MRNA)</v>
    <v>2</v>
    <v>3</v>
    <v>Finance</v>
    <v>4</v>
    <v>170.47</v>
    <v>55.7</v>
    <v>1.6725000000000001</v>
    <v>1.46</v>
    <v>1.908E-3</v>
    <v>2.5691000000000002E-2</v>
    <v>0.11119999999999999</v>
    <v>USD</v>
    <v>Moderna, Inc. is a biotechnology company. The Company is advancing a new class of medicines made of messenger ribonucleic acid (mRNA). It is developing therapeutics and vaccines for infectious diseases, immuno-oncology, rare diseases and autoimmune diseases, independently and with its strategic collaborators. mRNA medicines are designed to direct the body’s cells to produce intracellular, membrane or secreted proteins that have a therapeutic or preventive benefit with the potential to address a spectrum of diseases. Its diverse development pipeline consists of 45 therapeutic and vaccine programs, nine of which are in late-stage development. Its products include COVID-19 vaccines (mRNA-1273/Spikevax, next-generation mRNA-1283), RSV vaccine (mRNA-1345), Seasonal influenza vaccines (mRNA-1010, mRNA-1011, mRNA-1012, mRNA-1020 and mRNA-1030), Combination vaccines (mRNA-1083, mRNA-1230, mRNA-1045 and mRNA-1365), CMV vaccine (mRNA-1647), EBV vaccine (mRNA-1189 and mRNA-1195) and others.</v>
    <v>5600</v>
    <v>Nasdaq Stock Market</v>
    <v>XNAS</v>
    <v>XNAS</v>
    <v>325 BINNEY STREET, Cambridge, MA, 02142 US</v>
    <v>59.734200000000001</v>
    <v>Biotechnology &amp; Medical Research</v>
    <v>Stock</v>
    <v>45576.87122040469</v>
    <v>558</v>
    <v>55.7</v>
    <v>22406442840</v>
    <v>MODERNA, INC.</v>
    <v>MODERNA, INC.</v>
    <v>56.71</v>
    <v>0</v>
    <v>56.83</v>
    <v>58.29</v>
    <v>58.401200000000003</v>
    <v>384396000</v>
    <v>MRNA</v>
    <v>MODERNA, INC. (XNAS:MRNA)</v>
    <v>6256384</v>
    <v>6044334</v>
    <v>2016</v>
  </rv>
  <rv s="2">
    <v>559</v>
  </rv>
  <rv s="0">
    <v>https://www.bing.com/financeapi/forcetrigger?t=a1q8r7&amp;q=XNAS%3aCPRT&amp;form=skydnc</v>
    <v>Learn more on Bing</v>
  </rv>
  <rv s="1">
    <v>en-US</v>
    <v>a1q8r7</v>
    <v>268435456</v>
    <v>1</v>
    <v>Powered by Refinitiv</v>
    <v>0</v>
    <v>COPART, INC. (XNAS:CPRT)</v>
    <v>2</v>
    <v>3</v>
    <v>Finance</v>
    <v>10</v>
    <v>58.58</v>
    <v>42.41</v>
    <v>1.2663</v>
    <v>0.32</v>
    <v>-1.9670000000000001E-4</v>
    <v>5.7549999999999997E-3</v>
    <v>-1.0999999999999999E-2</v>
    <v>USD</v>
    <v>Copart, Inc. is a provider of online auctions and vehicle remarketing services. The Company offers services to process and sell vehicles to dealers, dismantlers, rebuilders, exporters and to the general public. It sells vehicles on behalf of insurance companies, banks, finance companies, charities, fleet operators, dealers, vehicle rental companies, and individuals. It has approximately 250,000 vehicles available online every day with operations at over 200 locations in 11 countries, including the United States, Canada, the United Kingdom, Brazil, the Republic of Ireland, Germany, Finland, the United Arab Emirates, Oman, Bahrain and Spain. It provides vehicle sellers with a full range of services to process and sell vehicles primarily over the internet through its Virtual Bidding Third Generation internet auction-style sales technology, VB3. Vehicle sellers consist primarily of insurance companies, but also include banks, finance companies, charities, fleet operators and others.</v>
    <v>11700</v>
    <v>Nasdaq Stock Market</v>
    <v>XNAS</v>
    <v>XNAS</v>
    <v>14185 Dallas Pkwy Ste 300, DALLAS, TX, 75254 US</v>
    <v>56.585000000000001</v>
    <v>Software &amp; IT Services</v>
    <v>Stock</v>
    <v>45576.855995925784</v>
    <v>561</v>
    <v>55.73</v>
    <v>53867031408</v>
    <v>COPART, INC.</v>
    <v>COPART, INC.</v>
    <v>55.78</v>
    <v>39.994300000000003</v>
    <v>55.6</v>
    <v>55.92</v>
    <v>55.908999999999999</v>
    <v>963287400</v>
    <v>CPRT</v>
    <v>COPART, INC. (XNAS:CPRT)</v>
    <v>3840728</v>
    <v>4674529</v>
    <v>2012</v>
  </rv>
  <rv s="2">
    <v>562</v>
  </rv>
  <rv s="0">
    <v>https://www.bing.com/financeapi/forcetrigger?t=a1z3h7&amp;q=XNAS%3aODFL&amp;form=skydnc</v>
    <v>Learn more on Bing</v>
  </rv>
  <rv s="1">
    <v>en-US</v>
    <v>a1z3h7</v>
    <v>268435456</v>
    <v>1</v>
    <v>Powered by Refinitiv</v>
    <v>0</v>
    <v>OLD DOMINION FREIGHT LINE, INC. (XNAS:ODFL)</v>
    <v>2</v>
    <v>3</v>
    <v>Finance</v>
    <v>10</v>
    <v>227.8</v>
    <v>165.49</v>
    <v>0.9919</v>
    <v>4.99</v>
    <v>0</v>
    <v>2.5644E-2</v>
    <v>0</v>
    <v>USD</v>
    <v>Old Dominion Freight Line, Inc. is a less-than-truckload (LTL) motor carriers. The Company provides regional, inter-regional and national LTL services through a single integrated, union-free organization. Its service offerings, which include expedited transportation, are provided through an expansive network of service centers located throughout the continental United States. It offers a range of value-added services including container drayage, truckload brokerage, and supply chain consulting. It operates approximately 257 service center locations, of which the Company owns 233 and leases 24. Its service centers are responsible for the pickup and delivery of freight within their local service area. Its system offers its customers access to information such as freight tracking, shipping documents, rate quotes, rate databases, and account activity. The Company's integrated systems and customer service department provide its customers with a single point of contact to access information.</v>
    <v>22796</v>
    <v>Nasdaq Stock Market</v>
    <v>XNAS</v>
    <v>XNAS</v>
    <v>500 Old Dominion Way, THOMASVILLE, NC, 27360 US</v>
    <v>200.48</v>
    <v>Freight &amp; Logistics Services</v>
    <v>Stock</v>
    <v>45576.847231932814</v>
    <v>564</v>
    <v>196</v>
    <v>41699960000</v>
    <v>OLD DOMINION FREIGHT LINE, INC.</v>
    <v>OLD DOMINION FREIGHT LINE, INC.</v>
    <v>196</v>
    <v>33.361800000000002</v>
    <v>194.59</v>
    <v>199.58</v>
    <v>199.58</v>
    <v>214296600</v>
    <v>ODFL</v>
    <v>OLD DOMINION FREIGHT LINE, INC. (XNAS:ODFL)</v>
    <v>1047689</v>
    <v>1294403</v>
    <v>1950</v>
  </rv>
  <rv s="2">
    <v>565</v>
  </rv>
  <rv s="0">
    <v>https://www.bing.com/financeapi/forcetrigger?t=a1r1lh&amp;q=XNYS%3aDHI&amp;form=skydnc</v>
    <v>Learn more on Bing</v>
  </rv>
  <rv s="1">
    <v>en-US</v>
    <v>a1r1lh</v>
    <v>268435456</v>
    <v>1</v>
    <v>Powered by Refinitiv</v>
    <v>0</v>
    <v>D.R. HORTON, INC. (XNYS:DHI)</v>
    <v>2</v>
    <v>3</v>
    <v>Finance</v>
    <v>10</v>
    <v>199.85</v>
    <v>100.08</v>
    <v>1.7321</v>
    <v>-0.56999999999999995</v>
    <v>-2.2149999999999999E-4</v>
    <v>-3.1080000000000001E-3</v>
    <v>-4.0500000000000001E-2</v>
    <v>USD</v>
    <v>D.R. Horton, Inc. is a homebuilding company. The Company is primarily engaged in the acquisition and development of land and the construction and sale of residential homes. Its segments include Homebuilding, Rental, Forestar, Financial Services, and Other. The Company’s Homebuilding segment designs, builds and sells single-family detached homes on lots they develop and on fully developed lots purchased ready for home construction. The Rental segment consists of single-family and multi-family rental operations. The single-family rental operations primarily construct and lease single-family homes within a community and then market each community for a bulk sale of rental homes. The Forestar segment is a residential lot development company. The Financial services segment provides mortgage financing, title agency services and title insurance to homebuyers in many of the Company’s homebuilding markets. In addition, it also conducts insurance-related operations.</v>
    <v>13450</v>
    <v>New York Stock Exchange</v>
    <v>XNYS</v>
    <v>XNYS</v>
    <v>1341 Horton Cir, ARLINGTON, TX, 76011-4310 US</v>
    <v>184.93</v>
    <v>Homebuilding &amp; Construction Supplies</v>
    <v>Stock</v>
    <v>45576.856846157032</v>
    <v>567</v>
    <v>182.73</v>
    <v>59606651082</v>
    <v>D.R. HORTON, INC.</v>
    <v>D.R. HORTON, INC.</v>
    <v>183.67</v>
    <v>12.2768</v>
    <v>183.39</v>
    <v>182.82</v>
    <v>182.77950000000001</v>
    <v>326040100</v>
    <v>DHI</v>
    <v>D.R. HORTON, INC. (XNYS:DHI)</v>
    <v>1488198</v>
    <v>2054995</v>
    <v>1991</v>
  </rv>
  <rv s="2">
    <v>568</v>
  </rv>
  <rv s="0">
    <v>https://www.bing.com/financeapi/forcetrigger?t=a26em7&amp;q=XNYS%3aYUM&amp;form=skydnc</v>
    <v>Learn more on Bing</v>
  </rv>
  <rv s="1">
    <v>en-US</v>
    <v>a26em7</v>
    <v>268435456</v>
    <v>1</v>
    <v>Powered by Refinitiv</v>
    <v>0</v>
    <v>YUM! BRANDS, INC. (XNYS:YUM)</v>
    <v>2</v>
    <v>3</v>
    <v>Finance</v>
    <v>10</v>
    <v>143.19999999999999</v>
    <v>115.52500000000001</v>
    <v>1.0909</v>
    <v>0.75</v>
    <v>0</v>
    <v>5.6279999999999993E-3</v>
    <v>0</v>
    <v>USD</v>
    <v>YUM! Brands, Inc. and its subsidiaries franchise or operate a system of approximately 58,000 restaurants in 155 countries and territories under the concepts of KFC, Taco Bell, Pizza Hut and The Habit Burger Grill. It consists of four operating segments: The KFC Division, which includes its worldwide operations of the KFC concept; The Taco Bell Division, which includes its worldwide operations of the Taco Bell concept; The Pizza Hut Division, which includes its worldwide operations of the Pizza Hut concept and The Habit Burger Grill Division, which includes its worldwide operations of the Habit Burger Grill concept. It develops, operates or franchises a system of both traditional and non-traditional restaurants. KFC restaurants offers fried and non-fried chicken products. Taco Bell specializes in Mexican-style food products. Pizza Hut specializes in the sale of ready-to-eat pizza products. The Habit Burger Grill offers chargrilled burgers and sandwiches made-to-order over an open flame.</v>
    <v>25000</v>
    <v>New York Stock Exchange</v>
    <v>XNYS</v>
    <v>XNYS</v>
    <v>1441 Gardiner Lane, LOUISVILLE, KY, 40213 US</v>
    <v>134.88999999999999</v>
    <v>Hotels &amp; Entertainment Services</v>
    <v>Stock</v>
    <v>45576.843796978908</v>
    <v>570</v>
    <v>133.33500000000001</v>
    <v>37681733300</v>
    <v>YUM! BRANDS, INC.</v>
    <v>YUM! BRANDS, INC.</v>
    <v>133.47</v>
    <v>24.467400000000001</v>
    <v>133.27000000000001</v>
    <v>134.02000000000001</v>
    <v>134.02000000000001</v>
    <v>281165000</v>
    <v>YUM</v>
    <v>YUM! BRANDS, INC. (XNYS:YUM)</v>
    <v>1334184</v>
    <v>2024183</v>
    <v>1997</v>
  </rv>
  <rv s="2">
    <v>571</v>
  </rv>
  <rv s="0">
    <v>https://www.bing.com/financeapi/forcetrigger?t=a23d6h&amp;q=XNYS%3aSPG&amp;form=skydnc</v>
    <v>Learn more on Bing</v>
  </rv>
  <rv s="1">
    <v>en-US</v>
    <v>a23d6h</v>
    <v>268435456</v>
    <v>1</v>
    <v>Powered by Refinitiv</v>
    <v>0</v>
    <v>SIMON PROPERTY GROUP, INC. (XNYS:SPG)</v>
    <v>2</v>
    <v>3</v>
    <v>Finance</v>
    <v>4</v>
    <v>171.51</v>
    <v>104.05249999999999</v>
    <v>1.7710999999999999</v>
    <v>2.96</v>
    <v>-1.64E-3</v>
    <v>1.7637E-2</v>
    <v>-0.28000000000000003</v>
    <v>USD</v>
    <v>Simon Property Group, Inc. is a self-administered and self-managed real estate investment trust (REIT). The Company owns, develops and manages premier shopping, dining, entertainment and mixed-use destinations, which consist primarily of malls, Premium Outlets, and The Mills. It owns or holds an interest in approximately 195 income-producing properties in the United States, which consists of 93 malls, 69 Premium Outlets, 14 Mills, six lifestyle centers, and 13 other retail properties in 37 states and Puerto Rico. It also holds an interest in 24 regional, super-regional, and outlet malls in the United States and Asia. In addition, it has redevelopment and expansion projects, including the addition of anchors, big box tenants and restaurants, underway at several properties in the North America, Europe and Asia. Internationally, the Company has ownership in 35 Premium Outlets and Designer Outlet properties primarily located in Asia, Europe, and Canada.</v>
    <v>2500</v>
    <v>New York Stock Exchange</v>
    <v>XNYS</v>
    <v>XNYS</v>
    <v>225 West Washington Street, INDIANAPOLIS, IN, 46204-3438 US</v>
    <v>171.51</v>
    <v>Residential &amp; Commercial REIT</v>
    <v>Stock</v>
    <v>45576.8656309375</v>
    <v>573</v>
    <v>168.85</v>
    <v>55684952286</v>
    <v>SIMON PROPERTY GROUP, INC.</v>
    <v>SIMON PROPERTY GROUP, INC.</v>
    <v>168.94</v>
    <v>18.146000000000001</v>
    <v>167.83</v>
    <v>170.79</v>
    <v>170.5</v>
    <v>326043400</v>
    <v>SPG</v>
    <v>SIMON PROPERTY GROUP, INC. (XNYS:SPG)</v>
    <v>1135407</v>
    <v>1623551</v>
    <v>1998</v>
  </rv>
  <rv s="2">
    <v>574</v>
  </rv>
  <rv s="0">
    <v>https://www.bing.com/financeapi/forcetrigger?t=a1qhz2&amp;q=XNAS%3aCTSH&amp;form=skydnc</v>
    <v>Learn more on Bing</v>
  </rv>
  <rv s="1">
    <v>en-US</v>
    <v>a1qhz2</v>
    <v>268435456</v>
    <v>1</v>
    <v>Powered by Refinitiv</v>
    <v>0</v>
    <v>COGNIZANT TECHNOLOGY SOLUTIONS CORPORATION (XNAS:CTSH)</v>
    <v>2</v>
    <v>3</v>
    <v>Finance</v>
    <v>10</v>
    <v>80.27</v>
    <v>62.14</v>
    <v>1.0506</v>
    <v>1.44</v>
    <v>0</v>
    <v>1.9328999999999999E-2</v>
    <v>0</v>
    <v>USD</v>
    <v>Cognizant Technology Solutions Corporation is a professional services company. The Company operates through four segments: Financial Services (FS), Health Sciences (HS), Products and Resources (P&amp;R), and Communications, Media and Technology (CMT). The FS segment includes banking, capital markets, payments and insurance companies. Its HS segment consists of healthcare providers and payers, and life sciences companies, including pharmaceutical, biotech and medical device companies. Its P&amp;R segment includes manufacturers, automakers, retailers and travel and hospitality companies, as well as companies providing logistics, energy and utility services. Its CMT segment includes global communications, media and entertainment, education, information services and technology companies. Its services include digital services and solutions, consulting, application development, systems integration, quality engineering and assurance, application maintenance, and infrastructure and security.</v>
    <v>336300</v>
    <v>Nasdaq Stock Market</v>
    <v>XNAS</v>
    <v>XNAS</v>
    <v>300 Frank W. Burr Blvd., Ste. 36, 6 Fl., TEANECK, NJ, 07666 US</v>
    <v>76.075000000000003</v>
    <v>Software &amp; IT Services</v>
    <v>Stock</v>
    <v>45576.848893471877</v>
    <v>576</v>
    <v>74.540000000000006</v>
    <v>37640268520</v>
    <v>COGNIZANT TECHNOLOGY SOLUTIONS CORPORATION</v>
    <v>COGNIZANT TECHNOLOGY SOLUTIONS CORPORATION</v>
    <v>74.58</v>
    <v>16.9847</v>
    <v>74.5</v>
    <v>75.94</v>
    <v>75.94</v>
    <v>495658000</v>
    <v>CTSH</v>
    <v>COGNIZANT TECHNOLOGY SOLUTIONS CORPORATION (XNAS:CTSH)</v>
    <v>2800333</v>
    <v>2835161</v>
    <v>1988</v>
  </rv>
  <rv s="2">
    <v>577</v>
  </rv>
  <rv s="0">
    <v>https://www.bing.com/financeapi/forcetrigger?t=a1ne3m&amp;q=XNYS%3aAME&amp;form=skydnc</v>
    <v>Learn more on Bing</v>
  </rv>
  <rv s="1">
    <v>en-US</v>
    <v>a1ne3m</v>
    <v>268435456</v>
    <v>1</v>
    <v>Powered by Refinitiv</v>
    <v>0</v>
    <v>AMETEK, INC. (XNYS:AME)</v>
    <v>2</v>
    <v>3</v>
    <v>Finance</v>
    <v>10</v>
    <v>186.32499999999999</v>
    <v>136.88999999999999</v>
    <v>1.1744000000000001</v>
    <v>1.49</v>
    <v>0</v>
    <v>8.822E-3</v>
    <v>0</v>
    <v>USD</v>
    <v>AMETEK, Inc. is a global provider of industrial technology solutions serving a diverse set of niche markets. The Company’s segments include Electronic Instruments (EIG) and Electromechanical (EMG). The EIG segment manufactures advanced instruments for the process, power and industrial, and aerospace markets. It provides process and analytical instruments for the oil and gas, petrochemical, pharmaceutical, semiconductor, automation, and food and beverage industries. The EIG segment also provides instruments to the laboratory equipment, ultra-precision manufacturing, medical, and test and measurement markets. The EMG segment designs and manufactures engineered medical components and devices, automation solutions, thermal management systems, specialty metals and electrical interconnects. The Company’s EMG segment makes precision motion control products for data storage, medical devices, business equipment, automation, and other applications.</v>
    <v>21500</v>
    <v>New York Stock Exchange</v>
    <v>XNYS</v>
    <v>XNYS</v>
    <v>1100 Cassatt Road, BERWYN, PA, 19312 US</v>
    <v>171.58</v>
    <v>Machinery, Equipment &amp; Components</v>
    <v>Stock</v>
    <v>45576.847227846876</v>
    <v>579</v>
    <v>169.04</v>
    <v>39451419040</v>
    <v>AMETEK, INC.</v>
    <v>AMETEK, INC.</v>
    <v>169.04</v>
    <v>29.676400000000001</v>
    <v>168.9</v>
    <v>170.39</v>
    <v>170.39</v>
    <v>231536000</v>
    <v>AME</v>
    <v>AMETEK, INC. (XNYS:AME)</v>
    <v>1171267</v>
    <v>1252650</v>
    <v>1986</v>
  </rv>
  <rv s="2">
    <v>580</v>
  </rv>
  <rv s="0">
    <v>https://www.bing.com/financeapi/forcetrigger?t=a1ogsm&amp;q=XNAS%3aBKR&amp;form=skydnc</v>
    <v>Learn more on Bing</v>
  </rv>
  <rv s="1">
    <v>en-US</v>
    <v>a1ogsm</v>
    <v>268435456</v>
    <v>1</v>
    <v>Powered by Refinitiv</v>
    <v>0</v>
    <v>BAKER HUGHES COMPANY (XNAS:BKR)</v>
    <v>2</v>
    <v>3</v>
    <v>Finance</v>
    <v>10</v>
    <v>39.049999999999997</v>
    <v>28.32</v>
    <v>1.3694</v>
    <v>0.09</v>
    <v>0</v>
    <v>2.3930000000000002E-3</v>
    <v>0</v>
    <v>USD</v>
    <v>Baker Hughes Company is an energy technology company with a portfolio of technologies and services that span the energy and industrial value chain. The Company operates in two segments: Oilfield Services &amp; Equipment (OFSE) and Industrial &amp; Energy Technology (IET). OFSE segment provides products and services for onshore and offshore oilfield operations across the lifecycle of a well, ranging from exploration, appraisal, and development, to production, rejuvenation, and decommissioning. OFSE is organized into four product lines: Well Construction; Completions, Intervention, and Measurements; Production Solutions, and Subsea and Surface Pressure Systems. IET segment provides technology solutions and services for mechanical-drive, compression and power-generation applications across the energy industry, including oil and gas, liquefied natural gas (LNG) operations, downstream refining and petrochemical markets, as well as lower carbon solutions to broader energy and industrial sectors.</v>
    <v>57000</v>
    <v>Nasdaq Stock Market</v>
    <v>XNAS</v>
    <v>XNAS</v>
    <v>575 NORTH DAIRY ASHFORD ROAD, SUITE 100, HOUSTON, TX, 77079-1121 US</v>
    <v>37.835000000000001</v>
    <v>Oil &amp; Gas Related Equipment and Services</v>
    <v>Stock</v>
    <v>45576.859963610936</v>
    <v>582</v>
    <v>37.5</v>
    <v>37452073490</v>
    <v>BAKER HUGHES COMPANY</v>
    <v>BAKER HUGHES COMPANY</v>
    <v>37.61</v>
    <v>19.036000000000001</v>
    <v>37.61</v>
    <v>37.700000000000003</v>
    <v>37.700000000000003</v>
    <v>993423700</v>
    <v>BKR</v>
    <v>BAKER HUGHES COMPANY (XNAS:BKR)</v>
    <v>4528208</v>
    <v>7384503</v>
    <v>2016</v>
  </rv>
  <rv s="2">
    <v>583</v>
  </rv>
  <rv s="0">
    <v>https://www.bing.com/financeapi/forcetrigger?t=a23wlh&amp;q=XNYS%3aSYY&amp;form=skydnc</v>
    <v>Learn more on Bing</v>
  </rv>
  <rv s="1">
    <v>en-US</v>
    <v>a23wlh</v>
    <v>268435456</v>
    <v>1</v>
    <v>Powered by Refinitiv</v>
    <v>0</v>
    <v>SYSCO CORPORATION (XNYS:SYY)</v>
    <v>2</v>
    <v>3</v>
    <v>Finance</v>
    <v>10</v>
    <v>82.89</v>
    <v>62.45</v>
    <v>1.2002999999999999</v>
    <v>0.62</v>
    <v>0</v>
    <v>8.4009999999999987E-3</v>
    <v>0</v>
    <v>USD</v>
    <v>Sysco Corporation is engaged in selling, marketing and distributing food products to restaurants, healthcare and educational facilities, lodging establishments and other customers who prepare meals away from home. It also supplies a variety of non-food items. Its segments include U.S. Foodservice Operations, International Foodservice Operations, SYGMA and Other. U.S. Foodservice Operations segment includes United States Broadline operations and United States Specialty operations. International Foodservice Operations include operations outside of the United States. SYGMA segment includes its United States customized distribution operations serving quick-service chain restaurant customer locations. Other segment includes primarily its hotel supply operations, Guest Worldwide. It distributes various products, such as frozen foods, fresh meats and seafood, dairy products, beverage products, imported specialties, and fresh produce. It operates around 340 distribution facilities worldwide.</v>
    <v>76000</v>
    <v>New York Stock Exchange</v>
    <v>XNYS</v>
    <v>XNYS</v>
    <v>1390 Enclave Pkwy, HOUSTON, TX, 77077 US</v>
    <v>74.88</v>
    <v>Food &amp; Drug Retailing</v>
    <v>Stock</v>
    <v>45576.860848888282</v>
    <v>585</v>
    <v>73.62</v>
    <v>36557924518</v>
    <v>SYSCO CORPORATION</v>
    <v>SYSCO CORPORATION</v>
    <v>73.81</v>
    <v>19.135000000000002</v>
    <v>73.8</v>
    <v>74.42</v>
    <v>74.42</v>
    <v>491237900</v>
    <v>SYY</v>
    <v>SYSCO CORPORATION (XNYS:SYY)</v>
    <v>4011948</v>
    <v>3820980</v>
    <v>1969</v>
  </rv>
  <rv s="2">
    <v>586</v>
  </rv>
  <rv s="0">
    <v>https://www.bing.com/financeapi/forcetrigger?t=a1mnrw&amp;q=XNYS%3aA&amp;form=skydnc</v>
    <v>Learn more on Bing</v>
  </rv>
  <rv s="1">
    <v>en-US</v>
    <v>a1mnrw</v>
    <v>268435456</v>
    <v>1</v>
    <v>Powered by Refinitiv</v>
    <v>0</v>
    <v>AGILENT TECHNOLOGIES, INC. (XNYS:A)</v>
    <v>2</v>
    <v>3</v>
    <v>Finance</v>
    <v>10</v>
    <v>155.35</v>
    <v>96.8</v>
    <v>1.0588</v>
    <v>1.08</v>
    <v>0</v>
    <v>7.5660000000000007E-3</v>
    <v>0</v>
    <v>USD</v>
    <v>Agilent Technologies, Inc. is engaged in providing application focused solutions that include instruments, software, services and consumables for the entire laboratory workflow. It operates in the life sciences, diagnostics and applied chemical markets. Its life sciences and applied markets segment provides application-focused solutions that include instruments, consumables and software that enable customers to identify, quantify and analyze the physical and biological properties of substances and products. Its diagnostics and genomics segment includes the genomics, nucleic acid contract manufacturing and research and development, pathology, companion diagnostics, reagent partnership and biomolecular analysis businesses. The Agilent CrossLab segment offers a service portfolio that includes repairs, parts, maintenance, installations and various other custom services to support the laboratory operations. It also offers contract development and manufacturing organization (CDMO) services.</v>
    <v>17400</v>
    <v>New York Stock Exchange</v>
    <v>XNYS</v>
    <v>XNYS</v>
    <v>5301 Stevens Creek Blvd, SANTA CLARA, CA, 95051 US</v>
    <v>145.05500000000001</v>
    <v>Healthcare Equipment &amp; Supplies</v>
    <v>Stock</v>
    <v>45576.859959247653</v>
    <v>588</v>
    <v>143.06</v>
    <v>41323469814</v>
    <v>AGILENT TECHNOLOGIES, INC.</v>
    <v>AGILENT TECHNOLOGIES, INC.</v>
    <v>143.06</v>
    <v>29.908300000000001</v>
    <v>142.74</v>
    <v>143.82</v>
    <v>143.82</v>
    <v>287327700</v>
    <v>A</v>
    <v>AGILENT TECHNOLOGIES, INC. (XNYS:A)</v>
    <v>1376145</v>
    <v>1415864</v>
    <v>1999</v>
  </rv>
  <rv s="2">
    <v>589</v>
  </rv>
  <rv s="0">
    <v>https://www.bing.com/financeapi/forcetrigger?t=bq89dm&amp;q=XNYS%3aCTVA&amp;form=skydnc</v>
    <v>Learn more on Bing</v>
  </rv>
  <rv s="1">
    <v>en-US</v>
    <v>bq89dm</v>
    <v>268435456</v>
    <v>1</v>
    <v>Powered by Refinitiv</v>
    <v>0</v>
    <v>CORTEVA, INC. (XNYS:CTVA)</v>
    <v>2</v>
    <v>3</v>
    <v>Finance</v>
    <v>4</v>
    <v>59.075000000000003</v>
    <v>43.22</v>
    <v>0.78039999999999998</v>
    <v>0.28999999999999998</v>
    <v>-2.0232E-2</v>
    <v>5.1280000000000006E-3</v>
    <v>-1.1499999999999999</v>
    <v>USD</v>
    <v>Corteva, Inc. is a global pure-play agriculture company. The Company is a global provider of seed and crop protection solutions focused on the agriculture industry and contributing to a healthier food supply. The Company's Seed segment is developing and supplying advanced germplasm and traits that produce optimum yield for farms around the world. The segment is engaged in the seed markets, such as North America corn and soybeans, Europe corn and sunflower, as well as Brazil, India, South Africa, and Argentina corn. The segment also offers trait technologies that improve resistance to weather, disease, insects and enhance food. The Company's Crop Protection segment offers crop protection solutions and digital solutions that provide farmers with the tools they need to improve productivity and profitability, and help keep fields free of weeds, insects and diseases. The segment offers herbicides, insecticides, nitrogen stabilizers, pasture and range management herbicides and biologicals.</v>
    <v>22500</v>
    <v>New York Stock Exchange</v>
    <v>XNYS</v>
    <v>XNYS</v>
    <v>9330 ZIONSVILLE ROAD, INDIANAPOLIS, IN, 46268 US</v>
    <v>57.5</v>
    <v>Chemicals</v>
    <v>Stock</v>
    <v>45576.867690763283</v>
    <v>591</v>
    <v>56.64</v>
    <v>39347319480</v>
    <v>CORTEVA, INC.</v>
    <v>CORTEVA, INC.</v>
    <v>56.65</v>
    <v>45.19</v>
    <v>56.55</v>
    <v>56.84</v>
    <v>55.69</v>
    <v>692247000</v>
    <v>CTVA</v>
    <v>CORTEVA, INC. (XNYS:CTVA)</v>
    <v>2883610</v>
    <v>2879458</v>
    <v>2018</v>
  </rv>
  <rv s="2">
    <v>592</v>
  </rv>
  <rv s="0">
    <v>https://www.bing.com/financeapi/forcetrigger?t=a1pzfr&amp;q=XNYS%3aCNC&amp;form=skydnc</v>
    <v>Learn more on Bing</v>
  </rv>
  <rv s="1">
    <v>en-US</v>
    <v>a1pzfr</v>
    <v>268435456</v>
    <v>1</v>
    <v>Powered by Refinitiv</v>
    <v>0</v>
    <v>CENTENE CORPORATION (XNYS:CNC)</v>
    <v>2</v>
    <v>3</v>
    <v>Finance</v>
    <v>10</v>
    <v>81.415000000000006</v>
    <v>63.45</v>
    <v>0.4728</v>
    <v>0.82</v>
    <v>0</v>
    <v>1.1449000000000001E-2</v>
    <v>0</v>
    <v>USD</v>
    <v>Centene Corporation is a healthcare company. The Company provides services to government-sponsored and commercial healthcare programs, focusing on under-insured and uninsured individuals. It provides a range of managed healthcare products and services, primarily through Medicaid, Medicare, and commercial products. Its segments include Medicaid, Medicare, Commercial and Other. It offers Medicaid and Medicare members (including Medicare Prescription Drug Plans) as well as individuals and families served by the Health Insurance Marketplace and the TRICARE program. It also contracts with other healthcare and commercial organizations to provide a variety of specialty services focused on treating the whole person. Medicaid program provides health insurance to low-income families and individuals with disabilities. Medicare is a federal health insurance program for people ages 65 and over, which also covers people under 65 with certain disabilities and people with end-stage renal diseases.</v>
    <v>67700</v>
    <v>New York Stock Exchange</v>
    <v>XNYS</v>
    <v>XNYS</v>
    <v>7700 Forsyth Blvd, ST. LOUIS, MO, 63105-1807 US</v>
    <v>73.5</v>
    <v>Healthcare Providers &amp; Services</v>
    <v>Stock</v>
    <v>45576.848893078124</v>
    <v>594</v>
    <v>71.75</v>
    <v>38105613200</v>
    <v>CENTENE CORPORATION</v>
    <v>CENTENE CORPORATION</v>
    <v>71.900000000000006</v>
    <v>13.743600000000001</v>
    <v>71.62</v>
    <v>72.44</v>
    <v>72.44</v>
    <v>526030000</v>
    <v>CNC</v>
    <v>CENTENE CORPORATION (XNYS:CNC)</v>
    <v>3541687</v>
    <v>4192456</v>
    <v>2001</v>
  </rv>
  <rv s="2">
    <v>595</v>
  </rv>
  <rv s="0">
    <v>https://www.bing.com/financeapi/forcetrigger?t=a1ruc7&amp;q=XNYS%3aEL&amp;form=skydnc</v>
    <v>Learn more on Bing</v>
  </rv>
  <rv s="1">
    <v>en-US</v>
    <v>a1ruc7</v>
    <v>268435456</v>
    <v>1</v>
    <v>Powered by Refinitiv</v>
    <v>0</v>
    <v>THE ESTEE LAUDER COMPANIES INC. (XNYS:EL)</v>
    <v>2</v>
    <v>3</v>
    <v>Finance</v>
    <v>4</v>
    <v>159.75</v>
    <v>82.39</v>
    <v>1.0067999999999999</v>
    <v>1.1299999999999999</v>
    <v>4.1619999999999999E-3</v>
    <v>1.1901999999999999E-2</v>
    <v>0.4</v>
    <v>USD</v>
    <v>The Estee Lauder Companies Inc. is a manufacturer, marketer and seller of skin care, makeup, fragrance and hair care products. Its product categories include skin care, makeup, fragrance, hair care and others. Its products are sold in approximately 150 countries and territories under a number of brand names, including Estee Lauder, Aramis, Clinique, Lab Series, Origins, M.A.C, Bobbi Brown Cosmetics, La Mer, Aveda, Jo Malone London, Bumble and bumble, Darphin Paris, TOM FORD, Smashbox, AERIN Beauty, Le Labo, Editions de Parfums Frederic Malle, GLAMGLOW, Kilian Paris, Too Faced, Dr.Jart+, and the DECIEM family of brands, including The Ordinary and NIOD. It is a licensee for fragrances, cosmetics and/or related products for AERIN, BALMAIN, and Dr. Andrew Weil. Its skin care products include moisturizers, serums, cleansers, toners, exfoliators, facial masks, body care, sun care products and others. Its makeup products include lipsticks, lip glosses, mascaras, foundations and others.</v>
    <v>62000</v>
    <v>New York Stock Exchange</v>
    <v>XNYS</v>
    <v>XNYS</v>
    <v>767 5th Ave, NEW YORK, NY, 10153 US</v>
    <v>97.44</v>
    <v>Personal &amp; Household Products &amp; Services</v>
    <v>Stock</v>
    <v>45576.864436735937</v>
    <v>597</v>
    <v>94.08</v>
    <v>34486632180</v>
    <v>THE ESTEE LAUDER COMPANIES INC.</v>
    <v>THE ESTEE LAUDER COMPANIES INC.</v>
    <v>94.47</v>
    <v>88.929000000000002</v>
    <v>94.94</v>
    <v>96.07</v>
    <v>96.5</v>
    <v>358974000</v>
    <v>EL</v>
    <v>THE ESTEE LAUDER COMPANIES INC. (XNYS:EL)</v>
    <v>2860789</v>
    <v>4048768</v>
    <v>1976</v>
  </rv>
  <rv s="2">
    <v>598</v>
  </rv>
  <rv s="0">
    <v>https://www.bing.com/financeapi/forcetrigger?t=a1nfvh&amp;q=XNYS%3aAMP&amp;form=skydnc</v>
    <v>Learn more on Bing</v>
  </rv>
  <rv s="1">
    <v>en-US</v>
    <v>a1nfvh</v>
    <v>268435456</v>
    <v>1</v>
    <v>Powered by Refinitiv</v>
    <v>0</v>
    <v>AMERIPRISE FINANCIAL, INC. (XNYS:AMP)</v>
    <v>2</v>
    <v>3</v>
    <v>Finance</v>
    <v>10</v>
    <v>502.97</v>
    <v>306.6275</v>
    <v>1.3445</v>
    <v>11.13</v>
    <v>0</v>
    <v>2.2650999999999998E-2</v>
    <v>0</v>
    <v>USD</v>
    <v>Ameriprise Financial, Inc. is a diversified financial services company. The Company offers a range of financial planning and advice products and services designed to achieve individual and institutional clients' financial objectives. Its segments include Advice &amp; Wealth Management, Asset Management, and Retirement &amp; Protection Solutions. Advice &amp; Wealth Management segment provides financial planning and advice, as well as service brokerage services, primarily to retail clients through the Company's advisors. Asset Management segment provides investment management, advice and products to retail and institutional clients on a global scale through Columbia Threadneedle Investments brand. Retirement &amp; Protection Solutions segment includes retirement solutions (variable annuities and payout annuities) and Protection Solutions (life and disability insurance). It offers diversified products and services through brands: Ameriprise Financial, Columbia Threadneedle Investments, and RiverSource.</v>
    <v>13800</v>
    <v>New York Stock Exchange</v>
    <v>XNYS</v>
    <v>XNYS</v>
    <v>1099 Ameriprise Financial Center, MINNEAPOLIS, MN, 55474 US</v>
    <v>502.97</v>
    <v>Investment Banking &amp; Investment Services</v>
    <v>Stock</v>
    <v>45576.860848969533</v>
    <v>600</v>
    <v>493.18</v>
    <v>49339801650</v>
    <v>AMERIPRISE FINANCIAL, INC.</v>
    <v>AMERIPRISE FINANCIAL, INC.</v>
    <v>493.18</v>
    <v>17.214400000000001</v>
    <v>491.37</v>
    <v>502.5</v>
    <v>502.5</v>
    <v>98188660</v>
    <v>AMP</v>
    <v>AMERIPRISE FINANCIAL, INC. (XNYS:AMP)</v>
    <v>369617</v>
    <v>426383</v>
    <v>1983</v>
  </rv>
  <rv s="2">
    <v>601</v>
  </rv>
  <rv s="0">
    <v>https://www.bing.com/financeapi/forcetrigger?t=c4xjc7&amp;q=XNAS%3aCEG&amp;form=skydnc</v>
    <v>Learn more on Bing</v>
  </rv>
  <rv s="1">
    <v>en-US</v>
    <v>c4xjc7</v>
    <v>268435456</v>
    <v>1</v>
    <v>Powered by Refinitiv</v>
    <v>0</v>
    <v>CONSTELLATION ENERGY CORPORATION. (XNAS:CEG)</v>
    <v>2</v>
    <v>3</v>
    <v>Finance</v>
    <v>4</v>
    <v>288.75330000000002</v>
    <v>109.44</v>
    <v>1.1220000000000001</v>
    <v>3.91</v>
    <v>-8.2640000000000003E-4</v>
    <v>1.4905999999999999E-2</v>
    <v>-0.22</v>
    <v>USD</v>
    <v>Constellation Energy Corporation is a producer of carbon-free energy and a supplier of energy products and services. The Company’s segments include Mid-Atlantic, Midwest, New York, ERCOT and Other Power Regions. Its generation fleet of nuclear, hydro, wind, and solar generation facilities has the generating capacity to power the equivalent of 16 million homes, producing about 10% of the carbon-free energy in the United States. Through its integrated business operations, it sells electricity, natural gas, and other energy-related products and sustainable solutions to various types of customers. The Company serves industries, including distribution utilities, municipalities, cooperatives, and commercial, industrial, public sector, and residential customers in markets across multiple geographic regions. The Company owns a 44% ownership interest in the jointly owned South Texas Project (STP), a 2,645 megawatt, dual-unit nuclear plant located in Bay City, Texas.</v>
    <v>13871</v>
    <v>Nasdaq Stock Market</v>
    <v>XNAS</v>
    <v>XNAS</v>
    <v>1310 Point Street, BALTIMORE, MD, 21231 US</v>
    <v>266.89999999999998</v>
    <v>Electrical Utilities &amp; IPPs</v>
    <v>Stock</v>
    <v>45576.871299351566</v>
    <v>603</v>
    <v>249.05</v>
    <v>83244092202</v>
    <v>CONSTELLATION ENERGY CORPORATION.</v>
    <v>CONSTELLATION ENERGY CORPORATION.</v>
    <v>256.39</v>
    <v>34.973700000000001</v>
    <v>262.31</v>
    <v>266.22000000000003</v>
    <v>266</v>
    <v>312689100</v>
    <v>CEG</v>
    <v>CONSTELLATION ENERGY CORPORATION. (XNAS:CEG)</v>
    <v>4470236</v>
    <v>4004545</v>
    <v>2021</v>
  </rv>
  <rv s="2">
    <v>604</v>
  </rv>
  <rv s="0">
    <v>https://www.bing.com/financeapi/forcetrigger?t=a1ufm7&amp;q=XNYS%3aHAL&amp;form=skydnc</v>
    <v>Learn more on Bing</v>
  </rv>
  <rv s="1">
    <v>en-US</v>
    <v>a1ufm7</v>
    <v>268435456</v>
    <v>1</v>
    <v>Powered by Refinitiv</v>
    <v>0</v>
    <v>HALLIBURTON COMPANY (XNYS:HAL)</v>
    <v>2</v>
    <v>3</v>
    <v>Finance</v>
    <v>4</v>
    <v>43.85</v>
    <v>27.524999999999999</v>
    <v>1.8980999999999999</v>
    <v>9.5000000000000001E-2</v>
    <v>2.5959999999999998E-3</v>
    <v>3.091E-3</v>
    <v>0.08</v>
    <v>USD</v>
    <v>Halliburton Company is a provider of products and services to the energy industry. The Company operates through two segments: Completion and Production and the Drilling and Evaluation. Completion and Production segment delivers cementing, stimulation, specialty chemicals, intervention, pressure control, artificial lift, and completion products and services. The segment consists of the product service lines, such as artificial lift, cementing, completion tools, multi-chem, pipeline and process services, production enhancement and production solutions. Its Drilling and Evaluation segment provides field and reservoir modeling, drilling, fluids, evaluation and precise wellbore placement solutions that enable customers to model, measure, drill, and optimize their well construction activities. Its product service lines include Baroid, drill bits and services, Halliburton project management, landmark software and services, Sperry drilling, testing and subsea and wireline and perforating.</v>
    <v>49000</v>
    <v>New York Stock Exchange</v>
    <v>XNYS</v>
    <v>XNYS</v>
    <v>3000 North Sam Houston Parkway East, HOUSTON, TX, 77032 US</v>
    <v>30.984999999999999</v>
    <v>Oil &amp; Gas Related Equipment and Services</v>
    <v>Stock</v>
    <v>45576.866021839844</v>
    <v>606</v>
    <v>30.49</v>
    <v>27213188512</v>
    <v>HALLIBURTON COMPANY</v>
    <v>HALLIBURTON COMPANY</v>
    <v>30.52</v>
    <v>10.234400000000001</v>
    <v>30.73</v>
    <v>30.824999999999999</v>
    <v>30.9</v>
    <v>882828500</v>
    <v>HAL</v>
    <v>HALLIBURTON COMPANY (XNYS:HAL)</v>
    <v>4495459</v>
    <v>10692760</v>
    <v>1996</v>
  </rv>
  <rv s="2">
    <v>607</v>
  </rv>
  <rv s="0">
    <v>https://www.bing.com/financeapi/forcetrigger?t=bu3f2w&amp;q=XNYS%3aOTIS&amp;form=skydnc</v>
    <v>Learn more on Bing</v>
  </rv>
  <rv s="1">
    <v>en-US</v>
    <v>bu3f2w</v>
    <v>268435456</v>
    <v>1</v>
    <v>Powered by Refinitiv</v>
    <v>0</v>
    <v>OTIS WORLDWIDE CORPORATION (XNYS:OTIS)</v>
    <v>2</v>
    <v>3</v>
    <v>Finance</v>
    <v>10</v>
    <v>105.39</v>
    <v>73.319999999999993</v>
    <v>0.9335</v>
    <v>1.05</v>
    <v>0</v>
    <v>1.0196E-2</v>
    <v>0</v>
    <v>USD</v>
    <v>Otis Worldwide Corporation is an elevator and escalator manufacturing, installation and service company. The Company’s segments include New Equipment and Service. The New Equipment segment designs, manufactures, sell and installs a range of passenger and freight elevators, and escalators and moving walkways for residential, commercial and infrastructure projects. Its elevator and escalator solutions include Gen2, Gen3, Gen360 and SkyRise. Through its Service segment, it performs maintenance and repair services, and modernization services to upgrade elevators and escalators. Through its network of service sales personnel, it sells its services directly to customers in all significant elevator and escalator verticals around the world. It serves customers in over 200 countries and territories around the world. The SkyRise advanced elevator platform combines cutting-edge technologies and precision engineering to deliver solutions for residential, commercial and mixed-use skyscrapers.</v>
    <v>71000</v>
    <v>New York Stock Exchange</v>
    <v>XNYS</v>
    <v>XNYS</v>
    <v>One Carrier Place, FARMINGTON, CT, 06032 US</v>
    <v>105.36499999999999</v>
    <v>Machinery, Equipment &amp; Components</v>
    <v>Stock</v>
    <v>45576.848893182811</v>
    <v>609</v>
    <v>103.26</v>
    <v>41669715844</v>
    <v>OTIS WORLDWIDE CORPORATION</v>
    <v>OTIS WORLDWIDE CORPORATION</v>
    <v>103.26</v>
    <v>29.032699999999998</v>
    <v>102.98</v>
    <v>104.03</v>
    <v>104.03</v>
    <v>400554800</v>
    <v>OTIS</v>
    <v>OTIS WORLDWIDE CORPORATION (XNYS:OTIS)</v>
    <v>2408365</v>
    <v>2490094</v>
    <v>2019</v>
  </rv>
  <rv s="2">
    <v>610</v>
  </rv>
  <rv s="0">
    <v>https://www.bing.com/financeapi/forcetrigger?t=a226jc&amp;q=XNYS%3aROK&amp;form=skydnc</v>
    <v>Learn more on Bing</v>
  </rv>
  <rv s="1">
    <v>en-US</v>
    <v>a226jc</v>
    <v>268435456</v>
    <v>1</v>
    <v>Powered by Refinitiv</v>
    <v>0</v>
    <v>ROCKWELL AUTOMATION, INC. (XNYS:ROK)</v>
    <v>2</v>
    <v>3</v>
    <v>Finance</v>
    <v>4</v>
    <v>312.755</v>
    <v>242.81</v>
    <v>1.3603000000000001</v>
    <v>3.01</v>
    <v>7.0069999999999996E-4</v>
    <v>1.1225000000000001E-2</v>
    <v>0.19</v>
    <v>USD</v>
    <v>Rockwell Automation, Inc. is engaged in providing industrial automation and digital transformation products and services. The Company operates through three segments: Intelligent Devices, Software and Control, and Lifecycle Services. The Intelligent Devices segment includes drives, motion, advanced material handling, safety, sensing, industrial components and configured-to-order products. The Software and Control segment includes control and visualization software and hardware, digital twin, simulation and information software, and network and security infrastructure. The Lifecycle Services segment includes digital consulting, professional services including engineered-to-order solutions, recurring services, including cybersecurity, safety, remote monitoring, asset management and the Sensia joint venture. Its hardware and software products include condition monitoring, connection devices, industrial control products, FactoryTalk Logix Echo, Emulate3D Digital Twin and Arena Simulation.</v>
    <v>29000</v>
    <v>New York Stock Exchange</v>
    <v>XNYS</v>
    <v>XNYS</v>
    <v>1201 South 2Nd Street, MILWAUKEE, WI, 53204 US</v>
    <v>273.83999999999997</v>
    <v>Machinery, Equipment &amp; Components</v>
    <v>Stock</v>
    <v>45576.870496203126</v>
    <v>612</v>
    <v>268.32499999999999</v>
    <v>30767820184</v>
    <v>ROCKWELL AUTOMATION, INC.</v>
    <v>ROCKWELL AUTOMATION, INC.</v>
    <v>268.48</v>
    <v>30.8185</v>
    <v>268.14999999999998</v>
    <v>271.16000000000003</v>
    <v>271.35000000000002</v>
    <v>113467400</v>
    <v>ROK</v>
    <v>ROCKWELL AUTOMATION, INC. (XNYS:ROK)</v>
    <v>597852</v>
    <v>667913</v>
    <v>1996</v>
  </rv>
  <rv s="2">
    <v>613</v>
  </rv>
  <rv s="0">
    <v>https://www.bing.com/financeapi/forcetrigger?t=a218k2&amp;q=XNYS%3aPRU&amp;form=skydnc</v>
    <v>Learn more on Bing</v>
  </rv>
  <rv s="1">
    <v>en-US</v>
    <v>a218k2</v>
    <v>268435456</v>
    <v>1</v>
    <v>Powered by Refinitiv</v>
    <v>0</v>
    <v>PRUDENTIAL FINANCIAL, INC. (XNYS:PRU)</v>
    <v>2</v>
    <v>3</v>
    <v>Finance</v>
    <v>10</v>
    <v>128.52500000000001</v>
    <v>87.95</v>
    <v>1.2848999999999999</v>
    <v>2.02</v>
    <v>0</v>
    <v>1.6597999999999998E-2</v>
    <v>0</v>
    <v>USD</v>
    <v>Prudential Financial, Inc. is a financial services provider and global investment manager. The Company offers a range of financial products and services, including life insurance, annuities, retirement-related products and services, mutual funds, and investment management. It offers these products and services to individual and institutional customers through its own and third-party distribution networks. It operates in the United States, Asia, Europe and Latin America. Its segment includes PGIM, U.S. Businesses, International Businesses, Closed Block division, and Corporate and Other operations. PGIM segment provides investment management services and solutions related to public fixed income, public equity, real estate debt and equity, private credit and other alternatives, and multi-asset class strategies, to institutional and retail clients and its general account. U.S. Businesses segment consists of the retirement strategies, group insurance and individual life products.</v>
    <v>40658</v>
    <v>New York Stock Exchange</v>
    <v>XNYS</v>
    <v>XNYS</v>
    <v>751 BROAD ST, NEWARK, NJ, 07102 US</v>
    <v>124.8</v>
    <v>Insurance</v>
    <v>Stock</v>
    <v>45576.85996114531</v>
    <v>615</v>
    <v>122.3</v>
    <v>44168040000</v>
    <v>PRUDENTIAL FINANCIAL, INC.</v>
    <v>PRUDENTIAL FINANCIAL, INC.</v>
    <v>122.38</v>
    <v>15.8843</v>
    <v>121.7</v>
    <v>123.72</v>
    <v>123.72</v>
    <v>357000000</v>
    <v>PRU</v>
    <v>PRUDENTIAL FINANCIAL, INC. (XNYS:PRU)</v>
    <v>1347416</v>
    <v>1465203</v>
    <v>1999</v>
  </rv>
  <rv s="2">
    <v>616</v>
  </rv>
  <rv s="0">
    <v>https://www.bing.com/financeapi/forcetrigger?t=a1rfsm&amp;q=XNYS%3aDD&amp;form=skydnc</v>
    <v>Learn more on Bing</v>
  </rv>
  <rv s="1">
    <v>en-US</v>
    <v>a1rfsm</v>
    <v>268435456</v>
    <v>1</v>
    <v>Powered by Refinitiv</v>
    <v>0</v>
    <v>DuPont de Nemours, Inc. (XNYS:DD)</v>
    <v>2</v>
    <v>3</v>
    <v>Finance</v>
    <v>4</v>
    <v>90.06</v>
    <v>61.14</v>
    <v>1.3331999999999999</v>
    <v>0.22</v>
    <v>0</v>
    <v>2.5490000000000001E-3</v>
    <v>0</v>
    <v>USD</v>
    <v>DuPont de Nemours, Inc. provides technology-based materials and solutions. Its Electronics &amp; Industrial segment is a global supplier of differentiated materials and systems for a range of consumer electronics, including mobile devices, television monitors, personal computers and electronics used in a variety of industries. The segment provides materials and solutions for the fabrication and packaging of semiconductors and integrated circuits and provides solutions for thermal management and electromagnetic shielding and metallization processes for metal finishing, decorative, and industrial applications. Its Water &amp; Protection segment provides engineered products and integrated systems for a number of industries, including worker safety, water purification and separation, aerospace, energy, medical packaging and building materials. Its brands include NOMEX, KEVLAR, TYVEK, FILMTEC, AMBERLITE, and STYROFOAM. It also offers advanced injection molding manufacturing capabilities.</v>
    <v>24000</v>
    <v>New York Stock Exchange</v>
    <v>XNYS</v>
    <v>XNYS</v>
    <v>974 Centre Rd Bldg 730, WILMINGTON, DE, 19805 US</v>
    <v>86.71</v>
    <v>Chemicals</v>
    <v>Stock</v>
    <v>45576.870193193747</v>
    <v>618</v>
    <v>85.78</v>
    <v>36125851003</v>
    <v>DuPont de Nemours, Inc.</v>
    <v>DuPont de Nemours, Inc.</v>
    <v>86.31</v>
    <v>119.964</v>
    <v>86.31</v>
    <v>86.53</v>
    <v>86.53</v>
    <v>417495100</v>
    <v>DD</v>
    <v>DuPont de Nemours, Inc. (XNYS:DD)</v>
    <v>989545</v>
    <v>1999562</v>
    <v>2015</v>
  </rv>
  <rv s="2">
    <v>619</v>
  </rv>
  <rv s="0">
    <v>https://www.bing.com/financeapi/forcetrigger?t=a1wkbh&amp;q=XNYS%3aKMI&amp;form=skydnc</v>
    <v>Learn more on Bing</v>
  </rv>
  <rv s="1">
    <v>en-US</v>
    <v>a1wkbh</v>
    <v>268435456</v>
    <v>1</v>
    <v>Powered by Refinitiv</v>
    <v>0</v>
    <v>KINDER MORGAN, INC. (XNYS:KMI)</v>
    <v>2</v>
    <v>3</v>
    <v>Finance</v>
    <v>4</v>
    <v>24.7</v>
    <v>15.91</v>
    <v>0.9194</v>
    <v>0.98</v>
    <v>-1.8220000000000001E-3</v>
    <v>4.1314999999999998E-2</v>
    <v>-4.4999999999999998E-2</v>
    <v>USD</v>
    <v>Kinder Morgan, Inc. is an energy infrastructure company. The Company operates approximately 79,000 miles of pipelines and 139 terminals. Its Natural Gas Pipelines business segment includes interstate and intrastate pipelines, underground storage facilities, liquefied natural gas (LNG) liquefaction and terminal facilities, and NGL fractionation facilities. Its Products Pipelines business segment consists of its refined petroleum products, crude oil and condensate pipelines, and associated terminals, its Southeast terminals, its condensate processing facility, and its transmix processing facilities. Its Terminals business segment includes the operations of its refined petroleum product, chemical, renewable fuel, and other liquid terminal facilities and all of its petroleum coke, metal and ores facilities. Its CO2 business segment produces, transports, and markets carbon dioxide for use in enhanced oil recovery projects as a flooding medium for recovering crude oil from mature oil fields.</v>
    <v>10891</v>
    <v>New York Stock Exchange</v>
    <v>XNYS</v>
    <v>XNYS</v>
    <v>1001 Louisiana Street, Suite 1000, HOUSTON, TX, 77002 US</v>
    <v>24.7</v>
    <v>Oil &amp; Gas Related Equipment and Services</v>
    <v>Stock</v>
    <v>45576.869979467185</v>
    <v>621</v>
    <v>23.86</v>
    <v>54820736100</v>
    <v>KINDER MORGAN, INC.</v>
    <v>KINDER MORGAN, INC.</v>
    <v>23.98</v>
    <v>22.561199999999999</v>
    <v>23.72</v>
    <v>24.7</v>
    <v>24.655000000000001</v>
    <v>2219463000</v>
    <v>KMI</v>
    <v>KINDER MORGAN, INC. (XNYS:KMI)</v>
    <v>21479730</v>
    <v>12350971</v>
    <v>2006</v>
  </rv>
  <rv s="2">
    <v>622</v>
  </rv>
  <rv s="0">
    <v>https://www.bing.com/financeapi/forcetrigger?t=a25jnm&amp;q=XNAS%3aVRSK&amp;form=skydnc</v>
    <v>Learn more on Bing</v>
  </rv>
  <rv s="1">
    <v>en-US</v>
    <v>a25jnm</v>
    <v>268435456</v>
    <v>1</v>
    <v>Powered by Refinitiv</v>
    <v>0</v>
    <v>VERISK ANALYTICS, INC. (XNAS:VRSK)</v>
    <v>2</v>
    <v>3</v>
    <v>Finance</v>
    <v>10</v>
    <v>287.13</v>
    <v>215.32</v>
    <v>0.86639999999999995</v>
    <v>-0.05</v>
    <v>0</v>
    <v>-1.864E-4</v>
    <v>0</v>
    <v>USD</v>
    <v>Verisk Analytics, Inc. is a data, analytics, and technology provider serving clients in the insurance ecosystem. The Company offers predictive analytics and decision support solutions to clients in rating, underwriting, claims, catastrophe, weather risk, and many other fields. Its Insurance segment primarily serves its property and casualty insurance customers across personal and commercial lines of business, focusing on insurance programs, the prediction of loss, the selection and pricing of risk, and compliance with their reporting requirements in each United States state in which they operate. It also develops and utilize machine learned and artificially intelligent models to forecast scenarios and produce both standard and customized analytics that help its customers better manage their businesses, including detecting fraud before and after a loss event and quantifying losses. It also helps businesses and governments anticipate and manage climate and weather-related risks.</v>
    <v>7500</v>
    <v>Nasdaq Stock Market</v>
    <v>XNAS</v>
    <v>XNAS</v>
    <v>545 Washington Boulevard, JERSEY CITY, NJ, 07310-1686 US</v>
    <v>270.08</v>
    <v>Software &amp; IT Services</v>
    <v>Stock</v>
    <v>45576.837631770315</v>
    <v>624</v>
    <v>266.97000000000003</v>
    <v>38202335874</v>
    <v>VERISK ANALYTICS, INC.</v>
    <v>VERISK ANALYTICS, INC.</v>
    <v>270.08</v>
    <v>43.156300000000002</v>
    <v>268.27999999999997</v>
    <v>268.23</v>
    <v>268.23</v>
    <v>142423800</v>
    <v>VRSK</v>
    <v>VERISK ANALYTICS, INC. (XNAS:VRSK)</v>
    <v>446125</v>
    <v>770167</v>
    <v>2008</v>
  </rv>
  <rv s="2">
    <v>625</v>
  </rv>
  <rv s="0">
    <v>https://www.bing.com/financeapi/forcetrigger?t=a1uvar&amp;q=XNYS%3aLHX&amp;form=skydnc</v>
    <v>Learn more on Bing</v>
  </rv>
  <rv s="1">
    <v>en-US</v>
    <v>a1uvar</v>
    <v>268435456</v>
    <v>1</v>
    <v>Powered by Refinitiv</v>
    <v>0</v>
    <v>L3HARRIS TECHNOLOGIES, INC. (XNYS:LHX)</v>
    <v>2</v>
    <v>3</v>
    <v>Finance</v>
    <v>10</v>
    <v>247.33</v>
    <v>169.55009999999999</v>
    <v>0.73170000000000002</v>
    <v>3.69</v>
    <v>0</v>
    <v>1.5226E-2</v>
    <v>0</v>
    <v>USD</v>
    <v>L3Harris Technologies, Inc. provides end-to-end technology solutions connecting the space, air, land, sea and cyber domains. Its Space &amp; Airborne Systems segment includes space payloads, sensors and full-mission solutions; classified intelligence and cyber; avionics; electronic warfare, and mission networks for air traffic management operations. Its Integrated Mission Systems segment includes passive sensing and targeting; electronic attack; autonomy; power and communications; networks; sensors; aviation products, and pilot training operations. Its Communication Systems segment includes tactical communications with global communications solutions; broadband communications; integrated vision solutions, and public safety radios, system applications and equipment. Aerojet Rocketdyne segment includes missile solutions with propulsion technologies for strategic defense, missile defense, and hypersonic and tactical systems, and space propulsion and power systems for national security space.</v>
    <v>50000</v>
    <v>New York Stock Exchange</v>
    <v>XNYS</v>
    <v>XNYS</v>
    <v>1025 W Nasa Blvd, MELBOURNE, FL, 32919-0001 US</v>
    <v>246.34</v>
    <v>Aerospace &amp; Defense</v>
    <v>Stock</v>
    <v>45576.860873553123</v>
    <v>627</v>
    <v>242.66</v>
    <v>46675067408</v>
    <v>L3HARRIS TECHNOLOGIES, INC.</v>
    <v>L3HARRIS TECHNOLOGIES, INC.</v>
    <v>243.12</v>
    <v>39.384</v>
    <v>242.35</v>
    <v>246.04</v>
    <v>246.04</v>
    <v>189705200</v>
    <v>LHX</v>
    <v>L3HARRIS TECHNOLOGIES, INC. (XNYS:LHX)</v>
    <v>692239</v>
    <v>683198</v>
    <v>1926</v>
  </rv>
  <rv s="2">
    <v>628</v>
  </rv>
  <rv s="0">
    <v>https://www.bing.com/financeapi/forcetrigger?t=a1qyvh&amp;q=XNYS%3aDG&amp;form=skydnc</v>
    <v>Learn more on Bing</v>
  </rv>
  <rv s="1">
    <v>en-US</v>
    <v>a1qyvh</v>
    <v>268435456</v>
    <v>1</v>
    <v>Powered by Refinitiv</v>
    <v>0</v>
    <v>DOLLAR GENERAL CORPORATION (XNYS:DG)</v>
    <v>2</v>
    <v>3</v>
    <v>Finance</v>
    <v>4</v>
    <v>168.07</v>
    <v>77.959999999999994</v>
    <v>0.44490000000000002</v>
    <v>0.01</v>
    <v>-1.6969999999999999E-3</v>
    <v>1.2130000000000001E-4</v>
    <v>-0.14000000000000001</v>
    <v>USD</v>
    <v>Dollar General Corporation is a discount retailer. The Company offers merchandise, including consumable items, seasonal items, home products and apparel. Its merchandise includes brands from manufacturers, as well as its own private brand selections with prices at discounts to brands. Its consumables category includes paper and cleaning products, packaged food, perishables, snacks, health and beauty, pet, and tobacco products. Its seasonal products include holiday items, toys, batteries, small electronics, greeting cards, stationery, prepaid phones and accessories, gardening supplies, hardware, automotive and home office supplies. Its home products include kitchen supplies, cookware, small appliances, light bulbs, storage containers, frames, candles, craft supplies and kitchen, bed and bath soft goods. The Company’s apparel products include basic items for infants, toddlers, girls, boys, women and men, as well as socks, underwear, disposable diapers, shoes and accessories.</v>
    <v>185800</v>
    <v>New York Stock Exchange</v>
    <v>XNYS</v>
    <v>XNYS</v>
    <v>100 Mission Ridge, GOODLETTSVILLE, TN, 37072-2171 US</v>
    <v>82.9</v>
    <v>Diversified Retail</v>
    <v>Stock</v>
    <v>45576.862673830467</v>
    <v>630</v>
    <v>81.900000000000006</v>
    <v>18132008240</v>
    <v>DOLLAR GENERAL CORPORATION</v>
    <v>DOLLAR GENERAL CORPORATION</v>
    <v>82.5</v>
    <v>12.8102</v>
    <v>82.44</v>
    <v>82.45</v>
    <v>82.35</v>
    <v>219915200</v>
    <v>DG</v>
    <v>DOLLAR GENERAL CORPORATION (XNYS:DG)</v>
    <v>6847073</v>
    <v>4134916</v>
    <v>1998</v>
  </rv>
  <rv s="2">
    <v>631</v>
  </rv>
  <rv s="0">
    <v>https://www.bing.com/financeapi/forcetrigger?t=ab4mmw&amp;q=XTSX%3aFMN&amp;form=skydnc</v>
    <v>Learn more on Bing</v>
  </rv>
  <rv s="8">
    <v>en-US</v>
    <v>ab4mmw</v>
    <v>268435456</v>
    <v>1</v>
    <v>Powered by Refinitiv</v>
    <v>16</v>
    <v>FIDELITY MINERALS CORP. (XTSX:FMN)</v>
    <v>2</v>
    <v>17</v>
    <v>Finance</v>
    <v>18</v>
    <v>0.1</v>
    <v>1.4999999999999999E-2</v>
    <v>0.76949999999999996</v>
    <v>2.5000000000000001E-2</v>
    <v>0.625</v>
    <v>CAD</v>
    <v>Fidelity Minerals Corp. is a Canada-based company is engaged in assembling a portfolio of near-term development and large-scale appraisal projects to underpin the development of a resource company. Its projects include Greater Las Huaquillas (GLH), Las Brujas, Porphyritic Copper, and Cerro El Bronce. GLH project consists of nine concessions for approximately 3,600 hectares (Ha) of which the Company has acquired a 50% interest, and nine concessions for approximately 3,800 Ha of contiguous mineral title, of which the Company has acquired a 100% interest. The Las Brujas project is gold project located within the Yanacocha External Caldera region. It consists of four concessions 100% held by the Company located in the Cajamarca province of Peru. The Porphyritic Copper Project comprises three contiguous concessions 100% held by the Company located in La Libertad, Northern Peru. The Cerro El Bronce project consists of two concessions 100% held by it located in the Ancash province of Peru.</v>
    <v>TSX Venture Exchange</v>
    <v>XTSX</v>
    <v>XTSX</v>
    <v>1201 - 1166 Alberni Street, VANCOUVER, BC, V6E 3Z3 CA</v>
    <v>6.5000000000000002E-2</v>
    <v>Metals &amp; Mining</v>
    <v>Stock</v>
    <v>45576.615451388891</v>
    <v>633</v>
    <v>0.05</v>
    <v>4279310</v>
    <v>FIDELITY MINERALS CORP.</v>
    <v>FIDELITY MINERALS CORP.</v>
    <v>0.05</v>
    <v>0</v>
    <v>0.04</v>
    <v>6.5000000000000002E-2</v>
    <v>106982900</v>
    <v>FMN</v>
    <v>FIDELITY MINERALS CORP. (XTSX:FMN)</v>
    <v>176000</v>
    <v>26850</v>
    <v>2018</v>
  </rv>
  <rv s="2">
    <v>634</v>
  </rv>
  <rv s="0">
    <v>https://www.bing.com/financeapi/forcetrigger?t=a1pxec&amp;q=XNYS%3aCMI&amp;form=skydnc</v>
    <v>Learn more on Bing</v>
  </rv>
  <rv s="1">
    <v>en-US</v>
    <v>a1pxec</v>
    <v>268435456</v>
    <v>1</v>
    <v>Powered by Refinitiv</v>
    <v>0</v>
    <v>CUMMINS INC. (XNYS:CMI)</v>
    <v>2</v>
    <v>3</v>
    <v>Finance</v>
    <v>4</v>
    <v>337.59629999999999</v>
    <v>212.8</v>
    <v>0.97240000000000004</v>
    <v>3.21</v>
    <v>-3.1840000000000002E-3</v>
    <v>9.6439999999999998E-3</v>
    <v>-1.07</v>
    <v>USD</v>
    <v>Cummins Inc. offers complementary business segments that design, manufacture, distribute and service a portfolio of power solutions. Its segments include Components, Engine, Distribution, Power Systems and Accelera. The Components segment sells axles, drivelines, brakes and suspension systems. The Engine segment produces engines and associated parts for sale to customers in on-highway and various off-highway markets. The Distribution segment includes distributorships engaged in wholesaling engines, generator sets, service parts, performing service and repair activities. The Power Systems segment is an integrated power provider, which designs, manufactures and sells engines for industrial applications, standby and prime power generator sets, alternators and others. The Accelera segment designs, manufactures, sells and supports hydrogen production technologies as well as electrified power systems. It sells products to OEMs, distributors, dealers and other customers worldwide.</v>
    <v>75500</v>
    <v>New York Stock Exchange</v>
    <v>XNYS</v>
    <v>XNYS</v>
    <v>500 JACKSON ST, BOX 3005 MAIL CODE 93050, COLUMBUS, IN, 47202-3005 US</v>
    <v>337.59629999999999</v>
    <v>Automobiles &amp; Auto Parts</v>
    <v>Stock</v>
    <v>45576.861240832812</v>
    <v>636</v>
    <v>333.03</v>
    <v>45616310000</v>
    <v>CUMMINS INC.</v>
    <v>CUMMINS INC.</v>
    <v>333.73</v>
    <v>24.378499999999999</v>
    <v>332.85</v>
    <v>336.06</v>
    <v>335</v>
    <v>137047700</v>
    <v>CMI</v>
    <v>CUMMINS INC. (XNYS:CMI)</v>
    <v>412737</v>
    <v>645484</v>
    <v>1919</v>
  </rv>
  <rv s="2">
    <v>637</v>
  </rv>
  <rv s="0">
    <v>https://www.bing.com/financeapi/forcetrigger?t=a1qeh7&amp;q=XNAS%3aCSGP&amp;form=skydnc</v>
    <v>Learn more on Bing</v>
  </rv>
  <rv s="1">
    <v>en-US</v>
    <v>a1qeh7</v>
    <v>268435456</v>
    <v>1</v>
    <v>Powered by Refinitiv</v>
    <v>0</v>
    <v>COSTAR GROUP, INC. (XNAS:CSGP)</v>
    <v>2</v>
    <v>3</v>
    <v>Finance</v>
    <v>10</v>
    <v>100.38</v>
    <v>67.349999999999994</v>
    <v>0.81930000000000003</v>
    <v>1.44</v>
    <v>3.9329999999999999E-3</v>
    <v>1.9244000000000001E-2</v>
    <v>0.3</v>
    <v>USD</v>
    <v>CoStar Group, Inc. is a provider of online real estate marketplaces, information, and analytics in the property markets. It conducts expansive, ongoing research to produce and maintain a comprehensive database of real estate information. It manages its business in two segments: North America, which includes the United States and Canada, and International, which primarily includes Europe, Asia-Pacific and Latin America. Its portfolio of information, analytics and online marketplaces is branded and marketed to its customers and marketplace end users under the primary brands of CoStar, LoopNet, Apartments.com, Homes.com, OnTheMarket, Ten-X, STR, Land.com and BizBuySell. CoStar is a subscription-based integrated platform for commercial real estate intelligence. Ten-X offers a platform for conducting commercial real estate online auctions and negotiating bids. OnTheMarket is a residential property portal in the United Kingdom. LoopNet is an online commercial real estate marketplace.</v>
    <v>6152</v>
    <v>Nasdaq Stock Market</v>
    <v>XNAS</v>
    <v>XNAS</v>
    <v>1331 L St NW, WASHINGTON, DC, 20005 US</v>
    <v>76.91</v>
    <v>Software &amp; IT Services</v>
    <v>Stock</v>
    <v>45576.855973541409</v>
    <v>639</v>
    <v>74.89</v>
    <v>31256734963</v>
    <v>COSTAR GROUP, INC.</v>
    <v>COSTAR GROUP, INC.</v>
    <v>74.900000000000006</v>
    <v>143.1413</v>
    <v>74.83</v>
    <v>76.27</v>
    <v>76.569999999999993</v>
    <v>409816900</v>
    <v>CSGP</v>
    <v>COSTAR GROUP, INC. (XNAS:CSGP)</v>
    <v>2338781</v>
    <v>2127291</v>
    <v>1998</v>
  </rv>
  <rv s="2">
    <v>640</v>
  </rv>
  <rv s="0">
    <v>https://www.bing.com/financeapi/forcetrigger?t=a1sl52&amp;q=XNAS%3aFAST&amp;form=skydnc</v>
    <v>Learn more on Bing</v>
  </rv>
  <rv s="1">
    <v>en-US</v>
    <v>a1sl52</v>
    <v>268435456</v>
    <v>1</v>
    <v>Powered by Refinitiv</v>
    <v>0</v>
    <v>Fastenal Company (XNAS:FAST)</v>
    <v>2</v>
    <v>3</v>
    <v>Finance</v>
    <v>4</v>
    <v>79.040000000000006</v>
    <v>55.074599999999997</v>
    <v>0.99690000000000001</v>
    <v>6.83</v>
    <v>1.3019999999999999E-4</v>
    <v>9.7584999999999991E-2</v>
    <v>0.01</v>
    <v>USD</v>
    <v>Fastenal Company is engaged in the wholesale distribution of industrial and construction supplies. The Company is a distributor of threaded fasteners, bolts, nuts, screws, studs, and related washers, as well as miscellaneous supplies and hardware, such as pins, machinery keys, concrete anchors, metal framing systems, wire rope, struts, rivets, and related accessories. Its business tools include Fastenal Managed Inventory (FMI), Bin stock (FASTStock and FASTBin) and Industrial vending (FASTVend). It also invests in digital solutions that aim to deliver value for its customers, leverage local inventory for same-day solutions, and provide service. Its customers are in the manufacturing and non-residential construction markets. It serves general and commercial contractors in non-residential end markets as well as farmers, truckers, railroads, oil exploration companies, oil production and refinement companies, mining companies, federal, state, and local governmental entities, and others.</v>
    <v>21249</v>
    <v>Nasdaq Stock Market</v>
    <v>XNAS</v>
    <v>XNAS</v>
    <v>2001 Theurer Blvd, WINONA, MN, 55987 US</v>
    <v>77.23</v>
    <v>Machinery, Equipment &amp; Components</v>
    <v>Stock</v>
    <v>45576.868743402345</v>
    <v>642</v>
    <v>71.260000000000005</v>
    <v>43990673401</v>
    <v>Fastenal Company</v>
    <v>Fastenal Company</v>
    <v>73.8</v>
    <v>34.843600000000002</v>
    <v>69.989999999999995</v>
    <v>76.819999999999993</v>
    <v>76.83</v>
    <v>572646100</v>
    <v>FAST</v>
    <v>Fastenal Company (XNAS:FAST)</v>
    <v>8467872</v>
    <v>2335867</v>
    <v>1968</v>
  </rv>
  <rv s="2">
    <v>643</v>
  </rv>
  <rv s="0">
    <v>https://www.bing.com/financeapi/forcetrigger?t=a214h7&amp;q=XNYS%3aPPG&amp;form=skydnc</v>
    <v>Learn more on Bing</v>
  </rv>
  <rv s="1">
    <v>en-US</v>
    <v>a214h7</v>
    <v>268435456</v>
    <v>1</v>
    <v>Powered by Refinitiv</v>
    <v>0</v>
    <v>PPG INDUSTRIES, INC. (XNYS:PPG)</v>
    <v>2</v>
    <v>3</v>
    <v>Finance</v>
    <v>10</v>
    <v>151.16</v>
    <v>118.07</v>
    <v>1.2503</v>
    <v>0.9</v>
    <v>-1.5589999999999999E-4</v>
    <v>7.0670000000000004E-3</v>
    <v>-0.02</v>
    <v>USD</v>
    <v>PPG Industries, Inc. manufactures and distributes a range of paints, coatings, and specialty materials. The Company operates through two segments: Performance Coatings and Industrial Coatings. The Performance Coatings segment primarily supplies a variety of protective and decorative coatings, adhesives, sealants and finishes along with pavement marking products, paint strippers, stains and related chemicals, transparencies, transparent armor, and paint films. The Industrial Coatings segment primarily supplies a variety of protective and decorative coatings and finishes along with adhesives, sealants, metal pretreatment products, optical monomers and coatings, low-friction coatings, precipitated silicas, and other specialty materials. The Company’s Performance Coatings brands include PPG, GLIDDEN, COMEX, OLYMPIC, DULUX, SIGMA, HISTOR, SEIGNEURIE, PEINTURES GAUTHIER, and JOHNSTONE'S, among others. Its Industrial Coatings brands include PPG and TESLIN.</v>
    <v>53000</v>
    <v>New York Stock Exchange</v>
    <v>XNYS</v>
    <v>XNYS</v>
    <v>One Ppg Pl 40 East, PITTSBURGH, PA, 15272 US</v>
    <v>128.47499999999999</v>
    <v>Chemicals</v>
    <v>Stock</v>
    <v>45576.848893240625</v>
    <v>645</v>
    <v>127.25</v>
    <v>29920725000</v>
    <v>PPG INDUSTRIES, INC.</v>
    <v>PPG INDUSTRIES, INC.</v>
    <v>127.36</v>
    <v>21.018699999999999</v>
    <v>127.35</v>
    <v>128.25</v>
    <v>128.22999999999999</v>
    <v>233300000</v>
    <v>PPG</v>
    <v>PPG INDUSTRIES, INC. (XNYS:PPG)</v>
    <v>850387</v>
    <v>1434555</v>
    <v>1883</v>
  </rv>
  <rv s="2">
    <v>646</v>
  </rv>
  <rv s="0">
    <v>https://www.bing.com/financeapi/forcetrigger?t=a1u4zr&amp;q=XNYS%3aGPN&amp;form=skydnc</v>
    <v>Learn more on Bing</v>
  </rv>
  <rv s="1">
    <v>en-US</v>
    <v>a1u4zr</v>
    <v>268435456</v>
    <v>1</v>
    <v>Powered by Refinitiv</v>
    <v>0</v>
    <v>GLOBAL PAYMENTS INC. (XNYS:GPN)</v>
    <v>2</v>
    <v>3</v>
    <v>Finance</v>
    <v>10</v>
    <v>141.77500000000001</v>
    <v>91.6</v>
    <v>0.98560000000000003</v>
    <v>1.73</v>
    <v>0</v>
    <v>1.7496000000000001E-2</v>
    <v>0</v>
    <v>USD</v>
    <v>Global Payments Inc. is a payments technology company that delivers software and services. It operates through two segments: Merchant Solutions, Issuer Solutions and Business. Through its Merchant Solutions segment, the Company provides payments technology and software solutions to customers. Its segment offerings include authorization, settlement and funding services, customer support, chargeback resolution, terminal rental, sales and deployment, payment security services, consolidated billing and reporting. In addition, it offers an array of enterprise software solutions that streamline business operations to customers in numerous vertical markets. Through its Issuer Solutions segment, the Company provide solutions that enable financial institutions and other financial service providers to manage their card portfolios. It also provides commercial payments, accounts payable and electronic payment alternatives solutions that support B2B payment processes for businesses and governments.</v>
    <v>27000</v>
    <v>New York Stock Exchange</v>
    <v>XNYS</v>
    <v>XNYS</v>
    <v>3550 Lenox Road, ATLANTA, GA, 30326 US</v>
    <v>100.7</v>
    <v>Professional &amp; Commercial Services</v>
    <v>Stock</v>
    <v>45576.848893356248</v>
    <v>648</v>
    <v>98.71</v>
    <v>25598906570</v>
    <v>GLOBAL PAYMENTS INC.</v>
    <v>GLOBAL PAYMENTS INC.</v>
    <v>98.9</v>
    <v>18.468299999999999</v>
    <v>98.88</v>
    <v>100.61</v>
    <v>100.61</v>
    <v>254437000</v>
    <v>GPN</v>
    <v>GLOBAL PAYMENTS INC. (XNYS:GPN)</v>
    <v>1833426</v>
    <v>2646291</v>
    <v>2000</v>
  </rv>
  <rv s="2">
    <v>649</v>
  </rv>
  <rv s="0">
    <v>https://www.bing.com/financeapi/forcetrigger?t=a1udz2&amp;q=XNYS%3aGWW&amp;form=skydnc</v>
    <v>Learn more on Bing</v>
  </rv>
  <rv s="1">
    <v>en-US</v>
    <v>a1udz2</v>
    <v>268435456</v>
    <v>1</v>
    <v>Powered by Refinitiv</v>
    <v>0</v>
    <v>W.W. GRAINGER, INC. (XNYS:GWW)</v>
    <v>2</v>
    <v>3</v>
    <v>Finance</v>
    <v>4</v>
    <v>1088.8399999999999</v>
    <v>674.41</v>
    <v>1.1617999999999999</v>
    <v>60.42</v>
    <v>0</v>
    <v>5.8936999999999996E-2</v>
    <v>0</v>
    <v>USD</v>
    <v>W.W. Grainger, Inc. is a broad line, distributor of maintenance, repair and operating (MRO) products and services with operations primarily in North America, Japan and the United Kingdom. The Company operates through two segments: High-Touch Solutions North America (High-Touch Solutions N.A.) and Endless Assortment. High-Touch Solutions N.A. segment provides value-added MRO solutions. This segment primarily includes the Grainger-branded businesses in the United States (U.S.), Canada, Mexico and Puerto Rico. The Endless Assortment segment provides a streamlined and transparent online platform. The Endless Assortment segment includes the Company's Zoro Tools, Inc. (Zoro) and MonotaRO Co., Ltd. (MonotaRO) online channels which operate predominately in the United States and Japan. The Company’s product offering is grouped under several broad categories, including safety and security, material handling and storage, pumps and plumbing equipment, and cleaning and maintenance.</v>
    <v>23200</v>
    <v>New York Stock Exchange</v>
    <v>XNYS</v>
    <v>XNYS</v>
    <v>100 Grainger Parkway, LAKE FOREST, IL, 60045-5201 US</v>
    <v>1088.8399999999999</v>
    <v>Machinery, Equipment &amp; Components</v>
    <v>Stock</v>
    <v>45576.862048784373</v>
    <v>651</v>
    <v>1046</v>
    <v>53004203406</v>
    <v>W.W. GRAINGER, INC.</v>
    <v>W.W. GRAINGER, INC.</v>
    <v>1048.0999999999999</v>
    <v>29.571899999999999</v>
    <v>1025.1600000000001</v>
    <v>1085.58</v>
    <v>1085.04</v>
    <v>48825700</v>
    <v>GWW</v>
    <v>W.W. GRAINGER, INC. (XNYS:GWW)</v>
    <v>514491</v>
    <v>185895</v>
    <v>1928</v>
  </rv>
  <rv s="2">
    <v>652</v>
  </rv>
  <rv s="0">
    <v>https://www.bing.com/financeapi/forcetrigger?t=a1uwu2&amp;q=XNYS%3aHSY&amp;form=skydnc</v>
    <v>Learn more on Bing</v>
  </rv>
  <rv s="1">
    <v>en-US</v>
    <v>a1uwu2</v>
    <v>268435456</v>
    <v>1</v>
    <v>Powered by Refinitiv</v>
    <v>0</v>
    <v>THE HERSHEY COMPANY (XNYS:HSY)</v>
    <v>2</v>
    <v>3</v>
    <v>Finance</v>
    <v>4</v>
    <v>211.92</v>
    <v>178.82</v>
    <v>0.36520000000000002</v>
    <v>-1.61</v>
    <v>3.7639999999999999E-4</v>
    <v>-8.5830000000000004E-3</v>
    <v>7.0000000000000007E-2</v>
    <v>USD</v>
    <v>The Hershey Company is a confectionery company. The Company offers a branded portfolio of chocolate, sweets, mints and other snacks. The Company operates through three segments, which include North America Confectionery, North America Salty Snacks and International. The North America Confectionery segment includes its business in chocolate and non-chocolate confectionery, gum and refreshment products, protein bars, spreads, snack bites and mixes, as well as pantry and food service lines. The North America Salty Snacks segment offers salty snacking products in the United States. This includes ready-to-eat popcorn, baked and trans fat-free snacks, pretzels and other snacks. The international segment has operations and manufactures products in Mexico, Brazil, India and Malaysia, primarily for consumers in these regions, and also distributes and sell confectionery products in export markets of Asia, Latin America, the Middle East, Europe, Africa and other regions.</v>
    <v>18650</v>
    <v>New York Stock Exchange</v>
    <v>XNYS</v>
    <v>XNYS</v>
    <v>19 East Chocolate Avenue, External Rptg &amp; Compliance, HERSHEY, PA, 17033 US</v>
    <v>188.4</v>
    <v>Food &amp; Tobacco</v>
    <v>Stock</v>
    <v>45576.868783691403</v>
    <v>654</v>
    <v>185.85</v>
    <v>37617439288</v>
    <v>THE HERSHEY COMPANY</v>
    <v>THE HERSHEY COMPANY</v>
    <v>187.81</v>
    <v>20.6629</v>
    <v>187.57</v>
    <v>185.96</v>
    <v>186.05</v>
    <v>202287800</v>
    <v>HSY</v>
    <v>THE HERSHEY COMPANY (XNYS:HSY)</v>
    <v>1156569</v>
    <v>1114184</v>
    <v>1927</v>
  </rv>
  <rv s="2">
    <v>655</v>
  </rv>
  <rv s="0">
    <v>https://www.bing.com/financeapi/forcetrigger?t=a1ojc7&amp;q=XNYS%3aBK&amp;form=skydnc</v>
    <v>Learn more on Bing</v>
  </rv>
  <rv s="1">
    <v>en-US</v>
    <v>a1ojc7</v>
    <v>268435456</v>
    <v>1</v>
    <v>Powered by Refinitiv</v>
    <v>0</v>
    <v>THE BANK OF NEW YORK MELLON CORPORATION (XNYS:BK)</v>
    <v>2</v>
    <v>3</v>
    <v>Finance</v>
    <v>10</v>
    <v>76.150000000000006</v>
    <v>39.659999999999997</v>
    <v>1.0660000000000001</v>
    <v>-0.3</v>
    <v>-4.7199999999999994E-3</v>
    <v>-4.0300000000000006E-3</v>
    <v>-0.35</v>
    <v>USD</v>
    <v>The Bank of New York Mellon Corporation is a global company. The Company’s businesses are divided into three business segments: Securities Services, Market and Wealth Services and Investment and Wealth Management. The Company also includes Other segment, which includes the leasing portfolio, corporate treasury activities, including its securities portfolio, derivatives and other trading activities, corporate and bank-owned life insurance, renewable energy and other corporate investments. The Company’s two principal United States banking subsidiaries include The Bank of New York Mellon, a New York state-chartered bank, which houses its Securities Services businesses, including asset servicing and issuer services and certain market and Wealth Services businesses, including treasury services and clearance and collateral management, as well as the bank-advised business of investment management and BNY Mellon, National Association, which houses its wealth management business.</v>
    <v>52000</v>
    <v>New York Stock Exchange</v>
    <v>XNYS</v>
    <v>XNYS</v>
    <v>240 Greenwich Street, NEW YORK, NY, 10286 US</v>
    <v>76.150000000000006</v>
    <v>Investment Banking &amp; Investment Services</v>
    <v>Stock</v>
    <v>45576.856275381251</v>
    <v>657</v>
    <v>72.760000000000005</v>
    <v>54719548625</v>
    <v>THE BANK OF NEW YORK MELLON CORPORATION</v>
    <v>THE BANK OF NEW YORK MELLON CORPORATION</v>
    <v>75.22</v>
    <v>17.6296</v>
    <v>74.45</v>
    <v>74.150000000000006</v>
    <v>73.8</v>
    <v>737957500</v>
    <v>BK</v>
    <v>THE BANK OF NEW YORK MELLON CORPORATION (XNYS:BK)</v>
    <v>10108714</v>
    <v>4105529</v>
    <v>2007</v>
  </rv>
  <rv s="2">
    <v>658</v>
  </rv>
  <rv s="0">
    <v>https://www.bing.com/financeapi/forcetrigger?t=ay4lu2&amp;q=XNAS%3aXEL&amp;form=skydnc</v>
    <v>Learn more on Bing</v>
  </rv>
  <rv s="1">
    <v>en-US</v>
    <v>ay4lu2</v>
    <v>268435456</v>
    <v>1</v>
    <v>Powered by Refinitiv</v>
    <v>0</v>
    <v>Xcel Energy Inc. (XNAS:XEL)</v>
    <v>2</v>
    <v>3</v>
    <v>Finance</v>
    <v>10</v>
    <v>65.64</v>
    <v>46.79</v>
    <v>0.40439999999999998</v>
    <v>0.15</v>
    <v>-3.2099999999999994E-4</v>
    <v>2.4129999999999998E-3</v>
    <v>-0.02</v>
    <v>USD</v>
    <v>Xcel Energy Inc. is an electric and natural gas delivery company. The Company provides a comprehensive portfolio of energy-related products and services to approximately 3.8 million electric customers and 2.2 million natural gas customers through four utility subsidiaries, NSP-Minnesota, NSP-Wisconsin, PSCo and SPS. The Company operates through two segments. The Regulated Electric Utility segment generates, purchases, transmits, distributes and sells electricity in Colorado, Michigan, Minnesota, New Mexico, North Dakota, South Dakota, Texas and Wisconsin. In addition, this segment includes sales for resale and provides wholesale transmission service to various entities in the United States. The Regulated Electric Utility segment also includes wholesale commodity and trading operations. The Regulated Natural Gas utility segment purchases, transports, stores, distributes and sells natural gas primarily in portions of Colorado, Michigan, Minnesota, North Dakota and Wisconsin.</v>
    <v>11311</v>
    <v>Nasdaq Stock Market</v>
    <v>XNAS</v>
    <v>XNAS</v>
    <v>414 Nicollet Mall, MINNEAPOLIS, MN, 55401 US</v>
    <v>62.66</v>
    <v>Electrical Utilities &amp; IPPs</v>
    <v>Stock</v>
    <v>45576.855973564059</v>
    <v>660</v>
    <v>62.12</v>
    <v>34737868617</v>
    <v>Xcel Energy Inc.</v>
    <v>Xcel Energy Inc.</v>
    <v>62.18</v>
    <v>18.7059</v>
    <v>62.16</v>
    <v>62.31</v>
    <v>62.29</v>
    <v>557500700</v>
    <v>XEL</v>
    <v>Xcel Energy Inc. (XNAS:XEL)</v>
    <v>2418158</v>
    <v>3487144</v>
    <v>1909</v>
  </rv>
  <rv s="2">
    <v>661</v>
  </rv>
  <rv s="0">
    <v>https://www.bing.com/financeapi/forcetrigger?t=a1rew7&amp;q=XNYS%3aDVN&amp;form=skydnc</v>
    <v>Learn more on Bing</v>
  </rv>
  <rv s="1">
    <v>en-US</v>
    <v>a1rew7</v>
    <v>268435456</v>
    <v>1</v>
    <v>Powered by Refinitiv</v>
    <v>0</v>
    <v>DEVON ENERGY CORPORATION (XNYS:DVN)</v>
    <v>2</v>
    <v>3</v>
    <v>Finance</v>
    <v>4</v>
    <v>55.09</v>
    <v>37.765000000000001</v>
    <v>2.0737999999999999</v>
    <v>0.1</v>
    <v>-2.3279999999999999E-4</v>
    <v>2.333E-3</v>
    <v>-0.01</v>
    <v>USD</v>
    <v>Devon Energy Corporation is an oil and gas producer in the United States with a multi-basin portfolio. The Company is primarily engaged in the exploration, development and production of oil, natural gas and natural gas liquids (NGLs). Its oil and gas properties include Delaware Basin, Eagle Ford, Anadarko Basin, Williston Basin and Powder River Basin. The Delaware Basin operates in southeast New Mexico and across the state line into west Texas. It offers exploration and development opportunities from many geologic reservoirs and play types, including the oil-rich Wolfcamp, Bone Spring, Avalon and Delaware formations. The Eagle Ford operations are located in Texas' DeWitt and Karnes counties. The Anadarko Basin has around four-operated rig program associated with a joint venture. Its position in the Williston is located entirely on the Fort Berthold Indian Reservation in North Dakota. The Powder River Basin is focused on emerging oil opportunities in Wyoming's Powder River Basin.</v>
    <v>1900</v>
    <v>New York Stock Exchange</v>
    <v>XNYS</v>
    <v>XNYS</v>
    <v>333 W Sheridan Ave, OKLAHOMA CITY, OK, 73102 US</v>
    <v>43.295000000000002</v>
    <v>Oil &amp; Gas</v>
    <v>Stock</v>
    <v>45576.871066064065</v>
    <v>663</v>
    <v>42.55</v>
    <v>28278806640</v>
    <v>DEVON ENERGY CORPORATION</v>
    <v>DEVON ENERGY CORPORATION</v>
    <v>42.65</v>
    <v>7.7911999999999999</v>
    <v>42.86</v>
    <v>42.96</v>
    <v>42.95</v>
    <v>658259000</v>
    <v>DVN</v>
    <v>DEVON ENERGY CORPORATION (XNYS:DVN)</v>
    <v>5962295</v>
    <v>8803331</v>
    <v>1999</v>
  </rv>
  <rv s="2">
    <v>664</v>
  </rv>
  <rv s="0">
    <v>https://www.bing.com/financeapi/forcetrigger?t=a1rjec&amp;q=XNAS%3aEA&amp;form=skydnc</v>
    <v>Learn more on Bing</v>
  </rv>
  <rv s="1">
    <v>en-US</v>
    <v>a1rjec</v>
    <v>268435456</v>
    <v>1</v>
    <v>Powered by Refinitiv</v>
    <v>0</v>
    <v>ELECTRONIC ARTS INC. (XNAS:EA)</v>
    <v>2</v>
    <v>3</v>
    <v>Finance</v>
    <v>10</v>
    <v>153.505</v>
    <v>119.92</v>
    <v>0.78990000000000005</v>
    <v>1.27</v>
    <v>0</v>
    <v>8.9459999999999991E-3</v>
    <v>0</v>
    <v>USD</v>
    <v>Electronic Arts Inc. is a digital interactive entertainment company. The Company develops, markets, publishes, and delivers games, content and services that can be played by consumers on a range of platforms, which include game consoles, personal computers (PCs), mobile phones and tablets. Its portfolio includes Intellectual Property (IP) that it either wholly owns, such as Apex Legends, Battlefield, and The Sims or licenses from others, such as the licenses within EA SPORTS FC and EA SPORTS Madden NFL. It develops and publishes games and services across diverse genres, such as sports, racing, first-person shooter, action, role-playing and simulation. The Company markets and sells its games and services through retail channels and through digital distribution channels. The Company also offers live services, including extra content, subscription offerings and sale of its base games and free-to-play games. The Company also offer its EA Play subscription service on consoles and PC.</v>
    <v>13700</v>
    <v>Nasdaq Stock Market</v>
    <v>XNAS</v>
    <v>XNAS</v>
    <v>209 Redwood Shores Pkwy, REDWOOD CITY, CA, 94065 US</v>
    <v>143.94999999999999</v>
    <v>Software &amp; IT Services</v>
    <v>Stock</v>
    <v>45576.859957835157</v>
    <v>666</v>
    <v>142.22</v>
    <v>37843993676</v>
    <v>ELECTRONIC ARTS INC.</v>
    <v>ELECTRONIC ARTS INC.</v>
    <v>142.53</v>
    <v>33.773600000000002</v>
    <v>141.97</v>
    <v>143.24</v>
    <v>143.24</v>
    <v>264199900</v>
    <v>EA</v>
    <v>ELECTRONIC ARTS INC. (XNAS:EA)</v>
    <v>1460559</v>
    <v>1899588</v>
    <v>1991</v>
  </rv>
  <rv s="2">
    <v>667</v>
  </rv>
  <rv s="0">
    <v>https://www.bing.com/financeapi/forcetrigger?t=a1rmkr&amp;q=XNYS%3aED&amp;form=skydnc</v>
    <v>Learn more on Bing</v>
  </rv>
  <rv s="1">
    <v>en-US</v>
    <v>a1rmkr</v>
    <v>268435456</v>
    <v>1</v>
    <v>Powered by Refinitiv</v>
    <v>0</v>
    <v>CONSOLIDATED EDISON, INC. (XNYS:ED)</v>
    <v>2</v>
    <v>3</v>
    <v>Finance</v>
    <v>10</v>
    <v>105.99</v>
    <v>85.15</v>
    <v>0.35160000000000002</v>
    <v>0.74</v>
    <v>9.2849999999999999E-3</v>
    <v>7.2850000000000007E-3</v>
    <v>0.95</v>
    <v>USD</v>
    <v>Consolidated Edison, Inc. is an energy-delivery company. The Company provides a range of energy-related products and services to its customers through its subsidiaries, including Consolidated Edison Company of New York, Inc. (CECONY), Orange and Rockland Utilities, Inc. (O&amp;R) and Con Edison Transmission, Inc. CECONY is a regulated utility providing electric service in New York City and New York’s Westchester County, gas service in Manhattan, the Bronx, parts of Queens and parts of Westchester, and steam service in Manhattan. CECONY provides electric service to approximately 3.7 million customers. O&amp;R is a regulated utility serving customers in a 1,300-square-mile area in southeastern New York State and northern New Jersey. Con Edison Transmission, Inc manages, through joint ventures, both electric and gas assets while seeking to develop electric transmission projects that bring clean, renewable electricity to customers, focusing on New York and the Northeast.</v>
    <v>14592</v>
    <v>New York Stock Exchange</v>
    <v>XNYS</v>
    <v>XNYS</v>
    <v>4 Irving Place, NEW YORK, NY, 10003 US</v>
    <v>102.35</v>
    <v>Electrical Utilities &amp; IPPs</v>
    <v>Stock</v>
    <v>45576.856632453128</v>
    <v>669</v>
    <v>101.66500000000001</v>
    <v>35385806504</v>
    <v>CONSOLIDATED EDISON, INC.</v>
    <v>CONSOLIDATED EDISON, INC.</v>
    <v>101.91</v>
    <v>19.917100000000001</v>
    <v>101.58</v>
    <v>102.32</v>
    <v>103.27</v>
    <v>345834700</v>
    <v>ED</v>
    <v>CONSOLIDATED EDISON, INC. (XNYS:ED)</v>
    <v>1317177</v>
    <v>1498265</v>
    <v>1997</v>
  </rv>
  <rv s="2">
    <v>670</v>
  </rv>
  <rv s="0">
    <v>https://www.bing.com/financeapi/forcetrigger?t=a24zec&amp;q=XNYS%3aURI&amp;form=skydnc</v>
    <v>Learn more on Bing</v>
  </rv>
  <rv s="1">
    <v>en-US</v>
    <v>a24zec</v>
    <v>268435456</v>
    <v>1</v>
    <v>Powered by Refinitiv</v>
    <v>0</v>
    <v>UNITED RENTALS, INC. (XNYS:URI)</v>
    <v>2</v>
    <v>3</v>
    <v>Finance</v>
    <v>4</v>
    <v>826.24</v>
    <v>387.01</v>
    <v>1.6834</v>
    <v>16</v>
    <v>-6.1050000000000004E-4</v>
    <v>1.9928999999999999E-2</v>
    <v>-0.5</v>
    <v>USD</v>
    <v>United Rentals, Inc. is an equipment rental company. The Company's segments include General Rentals and Specialty. General Rentals segment includes the rental of construction, aerial and industrial equipment, general tools and light equipment, and related services and activities. General Rentals segment has four geographic divisions - Central, Northeast, Southeast and West - and operates throughout the United States and Canada. Specialty segment rents products (and provides setup and other services on such rented equipment), including trench safety equipment, such as trench shields, aluminum hydraulic shoring systems, slide rails, crossing plates, construction lasers and line testing equipment for underground work; fluid solutions equipment primarily used for fluid containment, transfer and treatment, and mobile storage equipment and modular office space. It has an integrated network of around 1,504 rental locations in North America, 38 in Europe, 23 in Australia and 19 in New Zealand.</v>
    <v>26300</v>
    <v>New York Stock Exchange</v>
    <v>XNYS</v>
    <v>XNYS</v>
    <v>100 First Stamford Place, Suite 700, STAMFORD, CT, 06902 US</v>
    <v>821.95500000000004</v>
    <v>Professional &amp; Commercial Services</v>
    <v>Stock</v>
    <v>45576.87098915469</v>
    <v>672</v>
    <v>805.36</v>
    <v>54525832381</v>
    <v>UNITED RENTALS, INC.</v>
    <v>UNITED RENTALS, INC.</v>
    <v>805.36</v>
    <v>21.6309</v>
    <v>802.83</v>
    <v>818.83</v>
    <v>818.5</v>
    <v>66589930</v>
    <v>URI</v>
    <v>UNITED RENTALS, INC. (XNYS:URI)</v>
    <v>483645</v>
    <v>450331</v>
    <v>1998</v>
  </rv>
  <rv s="2">
    <v>673</v>
  </rv>
  <rv s="0">
    <v>https://www.bing.com/financeapi/forcetrigger?t=aythxm&amp;q=XNYS%3aVICI&amp;form=skydnc</v>
    <v>Learn more on Bing</v>
  </rv>
  <rv s="1">
    <v>en-US</v>
    <v>aythxm</v>
    <v>268435456</v>
    <v>1</v>
    <v>Powered by Refinitiv</v>
    <v>0</v>
    <v>VICI PROPERTIES INC. (XNYS:VICI)</v>
    <v>2</v>
    <v>3</v>
    <v>Finance</v>
    <v>10</v>
    <v>34.29</v>
    <v>26.625</v>
    <v>0.95830000000000004</v>
    <v>0.38</v>
    <v>0</v>
    <v>1.1812E-2</v>
    <v>0</v>
    <v>USD</v>
    <v>VICI Properties Inc. is a real estate investment trust (REIT). The Company is engaged in the business of owning and acquiring gaming, hospitality and entertainment destinations, subject to long-term triple net leases. The Company owns portfolios of gaming, hospitality and entertainment destinations, including Caesars Palace Las Vegas, MGM Grand and the Venetian Resort Las Vegas. The Company’s properties own 93 experiential assets across a geographically diverse portfolio consisting of 54 gaming properties and 39 other experiential properties across the United States and Canada. The portfolio comprises over 127 million square feet and features approximately 60,300 hotel rooms and over 500 restaurants, bars, nightclubs and sportsbooks. Its properties are occupied by gaming, leisure and hospitality operators under long-term, triple-net lease agreements. In addition, it owns over 33 acres of undeveloped or underdeveloped land on and adjacent to the Las Vegas Strip.</v>
    <v>28</v>
    <v>New York Stock Exchange</v>
    <v>XNYS</v>
    <v>XNYS</v>
    <v>535 MADISON AVENUE, 20TH FLOOR, NEW YORK, NY, 10022 US</v>
    <v>32.56</v>
    <v>Residential &amp; Commercial REIT</v>
    <v>Stock</v>
    <v>45576.859963517971</v>
    <v>675</v>
    <v>32.22</v>
    <v>34085481149</v>
    <v>VICI PROPERTIES INC.</v>
    <v>VICI PROPERTIES INC.</v>
    <v>32.25</v>
    <v>12.786300000000001</v>
    <v>32.17</v>
    <v>32.549999999999997</v>
    <v>32.549999999999997</v>
    <v>1047173000</v>
    <v>VICI</v>
    <v>VICI PROPERTIES INC. (XNYS:VICI)</v>
    <v>3381549</v>
    <v>4884303</v>
    <v>2017</v>
  </rv>
  <rv s="2">
    <v>676</v>
  </rv>
  <rv s="0">
    <v>https://www.bing.com/financeapi/forcetrigger?t=a1wmu2&amp;q=XNYS%3aKR&amp;form=skydnc</v>
    <v>Learn more on Bing</v>
  </rv>
  <rv s="1">
    <v>en-US</v>
    <v>a1wmu2</v>
    <v>268435456</v>
    <v>1</v>
    <v>Powered by Refinitiv</v>
    <v>0</v>
    <v>THE KROGER CO. (XNYS:KR)</v>
    <v>2</v>
    <v>3</v>
    <v>Finance</v>
    <v>10</v>
    <v>58.3399</v>
    <v>42.094999999999999</v>
    <v>0.46899999999999997</v>
    <v>0.15</v>
    <v>4.1370000000000001E-3</v>
    <v>2.7169999999999998E-3</v>
    <v>0.22900000000000001</v>
    <v>USD</v>
    <v>The Kroger Co. is a food and drug retailer. The Company operate supermarkets, multi-department stores and fulfillment centers throughout the United States. It operates approximately 2,722 supermarkets, 2,257 pharmacies and 1,665 fuel centers in 35 states and the District of Columbia while also operating online through a digital ecosystem to offer customers an omnichannel shopping experience. The Company also manufactures and processes food for sale by its supermarkets and online. It offers Pickup and Harris Teeter ExpressLane personalized, order online, pick up at the store services at 2,350 of its supermarkets and provide delivery, which allows it to offer digital solutions to substantially all of its customers. Its delivery solutions include orders delivered to customers from retail store locations, customer fulfillment centers powered by Ocado and orders placed through third-party platforms. The Company also offers customer-facing apps and interfaces.</v>
    <v>414000</v>
    <v>New York Stock Exchange</v>
    <v>XNYS</v>
    <v>XNYS</v>
    <v>1014 Vine St, CINCINNATI, OH, 45202-1141 US</v>
    <v>55.634999999999998</v>
    <v>Food &amp; Drug Retailing</v>
    <v>Stock</v>
    <v>45576.855912696097</v>
    <v>678</v>
    <v>55.16</v>
    <v>40052201568</v>
    <v>THE KROGER CO.</v>
    <v>THE KROGER CO.</v>
    <v>55.36</v>
    <v>14.482699999999999</v>
    <v>55.21</v>
    <v>55.36</v>
    <v>55.588999999999999</v>
    <v>723486300</v>
    <v>KR</v>
    <v>THE KROGER CO. (XNYS:KR)</v>
    <v>2179071</v>
    <v>4392941</v>
    <v>1902</v>
  </rv>
  <rv s="2">
    <v>679</v>
  </rv>
  <rv s="0">
    <v>https://www.bing.com/financeapi/forcetrigger?t=a229ec&amp;q=XNYS%3aRSG&amp;form=skydnc</v>
    <v>Learn more on Bing</v>
  </rv>
  <rv s="1">
    <v>en-US</v>
    <v>a229ec</v>
    <v>268435456</v>
    <v>1</v>
    <v>Powered by Refinitiv</v>
    <v>0</v>
    <v>REPUBLIC SERVICES, INC. (XNYS:RSG)</v>
    <v>2</v>
    <v>3</v>
    <v>Finance</v>
    <v>10</v>
    <v>208.69</v>
    <v>142.65</v>
    <v>0.70469999999999999</v>
    <v>1.36</v>
    <v>0</v>
    <v>6.6969999999999998E-3</v>
    <v>0</v>
    <v>USD</v>
    <v>Republic Services, Inc. is a provider of environmental services in the United States. Through its subsidiaries, the Company provides customers with a set of products and services, including recycling, solid waste, special waste, hazardous waste and field services. The Company’s segments include Group 1, Group 2 and Group 3. Group 1 is its recycling and waste business operating primarily in geographic areas located in the western United States. Group 2 is its recycling and waste business operating primarily in geographic areas located in the southeastern and mid-western United States, the eastern seaboard of the United States and Canada. Group 3 is its environmental solutions business operating in geographic areas located across the United States and Canada. It operates through 364 collection operations, 246 transfer stations, 74 recycling centers, 207 active landfills, three treatment, recovery and disposal facilities, and 22 treatment, storage and disposal facilities.</v>
    <v>41000</v>
    <v>New York Stock Exchange</v>
    <v>XNYS</v>
    <v>XNYS</v>
    <v>18500 N Allied Way, PHOENIX, AZ, 85054 US</v>
    <v>204.85</v>
    <v>Professional &amp; Commercial Services</v>
    <v>Stock</v>
    <v>45576.847227060156</v>
    <v>681</v>
    <v>202.84010000000001</v>
    <v>64208123252</v>
    <v>REPUBLIC SERVICES, INC.</v>
    <v>REPUBLIC SERVICES, INC.</v>
    <v>203.8</v>
    <v>34.250300000000003</v>
    <v>203.08</v>
    <v>204.44</v>
    <v>204.44</v>
    <v>314068300</v>
    <v>RSG</v>
    <v>REPUBLIC SERVICES, INC. (XNYS:RSG)</v>
    <v>725829</v>
    <v>1012496</v>
    <v>1996</v>
  </rv>
  <rv s="2">
    <v>682</v>
  </rv>
  <rv s="0">
    <v>http://de.wikipedia.org/wiki/Lennar</v>
    <v>Wikipedia</v>
  </rv>
  <rv s="3">
    <v>3</v>
    <v>684</v>
  </rv>
  <rv s="4">
    <v>9</v>
    <v>https://www.bing.com/th?id=AMMS_53583359b2caf7766f03578d319fe529&amp;qlt=95</v>
    <v>685</v>
    <v>0</v>
    <v>https://www.bing.com/images/search?form=xlimg&amp;q=lennar+corporation</v>
    <v>Image of LENNAR CORPORATION</v>
  </rv>
  <rv s="0">
    <v>https://www.bing.com/financeapi/forcetrigger?t=a1wucw&amp;q=XNYS%3aLEN&amp;form=skydnc</v>
    <v>Learn more on Bing</v>
  </rv>
  <rv s="5">
    <v>en-US</v>
    <v>a1wucw</v>
    <v>268435456</v>
    <v>1</v>
    <v>Powered by Refinitiv</v>
    <v>5</v>
    <v>LENNAR CORPORATION (XNYS:LEN)</v>
    <v>7</v>
    <v>8</v>
    <v>Finance</v>
    <v>10</v>
    <v>193.8</v>
    <v>102.9</v>
    <v>1.6104000000000001</v>
    <v>-0.01</v>
    <v>0</v>
    <v>-5.6119999999999998E-5</v>
    <v>0</v>
    <v>USD</v>
    <v>Lennar Corporation is a homebuilder and an originator of residential and commercial mortgage loans. The Company is also a provider of title insurance and closing services, and a developer of multifamily rental properties. The Company's segments include Homebuilding East, Homebuilding Central, Homebuilding Texas, Homebuilding West, Financial Services, Multifamily and Lennar others. Its Homebuilding segments primarily include the construction and sale of single-family attached and detached homes, as well as the purchase, development and sale of residential land directly and through its unconsolidated entities. Its Financial Services segment primarily provides mortgage financing, title and closing services primarily for buyers of its homes, as well as property and casualty insurance. The Company’s Multifamily segment is involved in the development, construction and property management of multifamily rental properties. Its Lennar Other segment includes fund investments.</v>
    <v>12284</v>
    <v>New York Stock Exchange</v>
    <v>XNYS</v>
    <v>XNYS</v>
    <v>5505 WATERFORD DISTRICT DRIVE, MIAMI, FL, 33126 US</v>
    <v>180.26</v>
    <v>686</v>
    <v>Homebuilding &amp; Construction Supplies</v>
    <v>Stock</v>
    <v>45576.859958553126</v>
    <v>687</v>
    <v>178.07</v>
    <v>47882030000</v>
    <v>LENNAR CORPORATION</v>
    <v>LENNAR CORPORATION</v>
    <v>178.67</v>
    <v>11.782999999999999</v>
    <v>178.2</v>
    <v>178.19</v>
    <v>178.19</v>
    <v>271244800</v>
    <v>LEN</v>
    <v>LENNAR CORPORATION (XNYS:LEN)</v>
    <v>1488051</v>
    <v>2007173</v>
    <v>1991</v>
  </rv>
  <rv s="2">
    <v>688</v>
  </rv>
  <rv s="0">
    <v>https://www.bing.com/financeapi/forcetrigger?t=a21gh7&amp;q=XNYS%3aPWR&amp;form=skydnc</v>
    <v>Learn more on Bing</v>
  </rv>
  <rv s="1">
    <v>en-US</v>
    <v>a21gh7</v>
    <v>268435456</v>
    <v>1</v>
    <v>Powered by Refinitiv</v>
    <v>0</v>
    <v>QUANTA SERVICES, INC. (XNYS:PWR)</v>
    <v>2</v>
    <v>3</v>
    <v>Finance</v>
    <v>4</v>
    <v>312.52</v>
    <v>153.74</v>
    <v>1.0078</v>
    <v>2.3199999999999998</v>
    <v>-2.4399999999999998E-2</v>
    <v>7.5570000000000003E-3</v>
    <v>-7.55</v>
    <v>USD</v>
    <v>Quanta Services, Inc. is a contracting services company, delivering infrastructure solutions for the utility, renewable energy, communications, pipeline and energy industries. Its segments include Electric Power Infrastructure Solutions (Electric Power), Renewable Energy Infrastructure Solutions (Renewable Energy) and Underground Utility and Infrastructure Solutions (Underground and Infrastructure). Electric Power segment provides services primarily for electric power and for the communications market. Its services include design, procurement, new construction, upgrade and repair and maintenance services. Renewable Energy segment includes engineering, procurement, new construction, repowering and repair and maintenance services. Underground and Infrastructure segment provides infrastructure solutions to customers involved in the transportation, distribution, storage, development and processing of natural gas, oil and other products. It also provides electrical infrastructure solutions.</v>
    <v>52500</v>
    <v>New York Stock Exchange</v>
    <v>XNYS</v>
    <v>XNYS</v>
    <v>2727 NORTH LOOP WEST, HOUSTON, TX, 77008-1044 US</v>
    <v>310.06</v>
    <v>Construction &amp; Engineering</v>
    <v>Stock</v>
    <v>45576.868102337503</v>
    <v>690</v>
    <v>303.45</v>
    <v>45570580438</v>
    <v>QUANTA SERVICES, INC.</v>
    <v>QUANTA SERVICES, INC.</v>
    <v>306.35000000000002</v>
    <v>58.389000000000003</v>
    <v>306.99</v>
    <v>309.31</v>
    <v>301.87</v>
    <v>147329800</v>
    <v>PWR</v>
    <v>QUANTA SERVICES, INC. (XNYS:PWR)</v>
    <v>375081</v>
    <v>715859</v>
    <v>1997</v>
  </rv>
  <rv s="2">
    <v>691</v>
  </rv>
  <rv s="0">
    <v>https://www.bing.com/financeapi/forcetrigger?t=a262jc&amp;q=XNYS%3aWST&amp;form=skydnc</v>
    <v>Learn more on Bing</v>
  </rv>
  <rv s="1">
    <v>en-US</v>
    <v>a262jc</v>
    <v>268435456</v>
    <v>1</v>
    <v>Powered by Refinitiv</v>
    <v>0</v>
    <v>WEST PHARMACEUTICAL SERVICES, INC. (XNYS:WST)</v>
    <v>2</v>
    <v>3</v>
    <v>Finance</v>
    <v>10</v>
    <v>413.7</v>
    <v>265</v>
    <v>1.0098</v>
    <v>4.84</v>
    <v>0</v>
    <v>1.6685999999999999E-2</v>
    <v>0</v>
    <v>USD</v>
    <v>West Pharmaceutical Services, Inc. is a global manufacturer that is engaged in the design and production of technologically advanced, integrated containment and delivery systems for injectable drugs and healthcare products. The Company operates through two segments: Proprietary Products and Contract-Manufactured Products. The Proprietary Products segment offers packaging, containment solutions, and drug delivery products, along with analytical lab services and other integrated services and solutions, primarily to biologic, generic and pharmaceutical drug customers. The Contract-Manufactured Products segment serves as a fully integrated business, focused on the design, manufacture, and automated assembly of complex devices, primarily for pharmaceutical, diagnostic, and medical device customers. This segment manufactures customer-owned components and devices used in surgical, diagnostic, ophthalmic, injectable, and other drug delivery systems, as well as consumer products.</v>
    <v>10600</v>
    <v>New York Stock Exchange</v>
    <v>XNYS</v>
    <v>XNYS</v>
    <v>530 Herman O. West Drive, EXTON, PA, 19341 US</v>
    <v>296.79000000000002</v>
    <v>Healthcare Equipment &amp; Supplies</v>
    <v>Stock</v>
    <v>45576.843780207812</v>
    <v>693</v>
    <v>285.93</v>
    <v>21393240306</v>
    <v>WEST PHARMACEUTICAL SERVICES, INC.</v>
    <v>WEST PHARMACEUTICAL SERVICES, INC.</v>
    <v>288.27999999999997</v>
    <v>41.901899999999998</v>
    <v>290.07</v>
    <v>294.91000000000003</v>
    <v>294.91000000000003</v>
    <v>72541590</v>
    <v>WST</v>
    <v>WEST PHARMACEUTICAL SERVICES, INC. (XNYS:WST)</v>
    <v>1447590</v>
    <v>430363</v>
    <v>1923</v>
  </rv>
  <rv s="2">
    <v>694</v>
  </rv>
  <rv s="0">
    <v>https://www.bing.com/financeapi/forcetrigger?t=a1mptc&amp;q=XNYS%3aABC&amp;form=skydnc</v>
    <v>Learn more on Bing</v>
  </rv>
  <rv s="1">
    <v>en-US</v>
    <v>a1mptc</v>
    <v>268435456</v>
    <v>1</v>
    <v>Powered by Refinitiv</v>
    <v>0</v>
    <v>Cencora, Inc. (XNYS:COR)</v>
    <v>2</v>
    <v>3</v>
    <v>Finance</v>
    <v>10</v>
    <v>247.66</v>
    <v>182.75</v>
    <v>0.4375</v>
    <v>0.36</v>
    <v>8.5369999999999999E-4</v>
    <v>1.6200000000000001E-3</v>
    <v>0.19</v>
    <v>USD</v>
    <v>Cencora, Inc. is a global pharmaceutical sourcing and distribution services company. The Company is focused on improving the lives of people and animals around the world. It is engaged in the delivery of pharmaceuticals, healthcare products, and solutions. The Company operates through two segments: U.S. Healthcare Solutions and International Healthcare Solutions. The U.S. Healthcare Solutions segment distributes a comprehensive offering of brand-name, specialty brand-name and generic pharmaceuticals, over-the-counter healthcare products, home healthcare supplies and equipment, and related services to a variety of healthcare providers, including acute care hospitals and health systems, independent and chain retail pharmacies, long-term care and alternate site pharmacies, and other customers. The International Healthcare Solutions segment consists of businesses that focus on international pharmaceutical wholesale and related service operations and global commercialization services.</v>
    <v>42000</v>
    <v>New York Stock Exchange</v>
    <v>XNYS</v>
    <v>XNYS</v>
    <v>1 West First Avenue, CONSHOHOCKEN, PA, 19428 US</v>
    <v>224.71</v>
    <v>Healthcare Equipment &amp; Supplies</v>
    <v>Stock</v>
    <v>45576.858709385939</v>
    <v>696</v>
    <v>222.27</v>
    <v>43854735808</v>
    <v>Cencora, Inc.</v>
    <v>Cencora, Inc.</v>
    <v>223</v>
    <v>24.159300000000002</v>
    <v>222.2</v>
    <v>222.56</v>
    <v>222.75</v>
    <v>197046800</v>
    <v>COR</v>
    <v>Cencora, Inc. (XNYS:COR)</v>
    <v>937766</v>
    <v>1758817</v>
    <v>2001</v>
  </rv>
  <rv s="2">
    <v>697</v>
  </rv>
  <rv s="0">
    <v>https://www.bing.com/financeapi/forcetrigger?t=a1z6nm&amp;q=XNYS%3aOKE&amp;form=skydnc</v>
    <v>Learn more on Bing</v>
  </rv>
  <rv s="1">
    <v>en-US</v>
    <v>a1z6nm</v>
    <v>268435456</v>
    <v>1</v>
    <v>Powered by Refinitiv</v>
    <v>0</v>
    <v>ONEOK, INC. (XNYS:OKE)</v>
    <v>2</v>
    <v>3</v>
    <v>Finance</v>
    <v>10</v>
    <v>96.64</v>
    <v>63.33</v>
    <v>1.6335</v>
    <v>1.92</v>
    <v>-5.1749999999999995E-4</v>
    <v>2.0277E-2</v>
    <v>-0.05</v>
    <v>USD</v>
    <v>Oneok, Inc. is a midstream service provider of gathering, processing, fractionation, transportation, storage, and marine export services. Its segments include Natural Gas Gathering and Processing; Natural Gas Liquids; Natural Gas Pipelines, and Refined Products and Crude. The Natural Gas Gathering and Processing segment provides midstream services to producers in North Dakota, Montana, Wyoming, Kansas, and Oklahoma. The Natural Gas Liquids segment owns and operates facilities that gather, fractionate, treat and distribute natural gas liquids (NGLs) and store Purity NGLs, primarily in Oklahoma, Kansas, Texas, New Mexico and the Rocky Mountain region, which includes the Williston, Powder River and DJ Basins. The Natural Gas Pipelines segment transports and stores natural gas. The Refined Products and Crude segment transports, stores and distributes refined Products and crude oil, as well as conducts certain commodity-related activities including liquids blending and marketing activities.</v>
    <v>4775</v>
    <v>New York Stock Exchange</v>
    <v>XNYS</v>
    <v>XNYS</v>
    <v>100 W 5th St, TULSA, OK, 74103 US</v>
    <v>96.64</v>
    <v>Oil &amp; Gas Related Equipment and Services</v>
    <v>Stock</v>
    <v>45576.853057082815</v>
    <v>699</v>
    <v>94.67</v>
    <v>56427379479</v>
    <v>ONEOK, INC.</v>
    <v>ONEOK, INC.</v>
    <v>94.79</v>
    <v>21.068100000000001</v>
    <v>94.69</v>
    <v>96.61</v>
    <v>96.56</v>
    <v>584073900</v>
    <v>OKE</v>
    <v>ONEOK, INC. (XNYS:OKE)</v>
    <v>4026287</v>
    <v>2670844</v>
    <v>1997</v>
  </rv>
  <rv s="2">
    <v>700</v>
  </rv>
  <rv s="0">
    <v>https://www.bing.com/financeapi/forcetrigger?t=a25f6h&amp;q=XNYS%3aVMC&amp;form=skydnc</v>
    <v>Learn more on Bing</v>
  </rv>
  <rv s="1">
    <v>en-US</v>
    <v>a25f6h</v>
    <v>268435456</v>
    <v>1</v>
    <v>Powered by Refinitiv</v>
    <v>0</v>
    <v>VULCAN MATERIALS COMPANY (XNYS:VMC)</v>
    <v>2</v>
    <v>3</v>
    <v>Finance</v>
    <v>4</v>
    <v>278.79000000000002</v>
    <v>190.505</v>
    <v>0.82030000000000003</v>
    <v>3.69</v>
    <v>1.8141000000000001E-2</v>
    <v>1.5128999999999998E-2</v>
    <v>4.49</v>
    <v>USD</v>
    <v>Vulcan Materials Company is a supplier of construction aggregates and producer of aggregates-based construction materials. Its segments include Aggregates, Asphalt, Concrete, and Calcium. Aggregates segment produces and sells aggregates, such as crushed stone, sand and gravel, sand, and other aggregates and related products and services. Asphalt segment produces and sells asphalt mix in Alabama, Arizona, California, New Mexico, Tennessee and Texas and provides asphalt construction paving services in Alabama, Tennessee and Texas. Concrete segment produces and sells ready-mixed concrete in California, Maryland, Oklahoma, Texas, Virginia. Calcium segment is composed of a single calcium operation in Brooksville, Florida. This facility produces calcium products for the animal feed, plastics and water treatment industries with calcium carbonate material mined at the Brooksville quarry. It provides the basic materials for the infrastructure delivered by trucks, ships, barges, and trains.</v>
    <v>10382</v>
    <v>New York Stock Exchange</v>
    <v>XNYS</v>
    <v>XNYS</v>
    <v>1200 Urban Center Dr, BIRMINGHAM, AL, 35242 US</v>
    <v>248.53</v>
    <v>Construction Materials</v>
    <v>Stock</v>
    <v>45576.861177904684</v>
    <v>702</v>
    <v>243.94</v>
    <v>32696735400</v>
    <v>VULCAN MATERIALS COMPANY</v>
    <v>VULCAN MATERIALS COMPANY</v>
    <v>243.94</v>
    <v>35.780500000000004</v>
    <v>243.9</v>
    <v>247.59</v>
    <v>252</v>
    <v>132060000</v>
    <v>VMC</v>
    <v>VULCAN MATERIALS COMPANY (XNYS:VMC)</v>
    <v>564505</v>
    <v>937996</v>
    <v>2007</v>
  </rv>
  <rv s="2">
    <v>703</v>
  </rv>
  <rv s="0">
    <v>https://www.bing.com/financeapi/forcetrigger?t=a1r9cw&amp;q=XNAS%3aKDP&amp;form=skydnc</v>
    <v>Learn more on Bing</v>
  </rv>
  <rv s="1">
    <v>en-US</v>
    <v>a1r9cw</v>
    <v>268435456</v>
    <v>1</v>
    <v>Powered by Refinitiv</v>
    <v>0</v>
    <v>KEURIG DR PEPPER INC. (XNAS:KDP)</v>
    <v>2</v>
    <v>3</v>
    <v>Finance</v>
    <v>4</v>
    <v>38.28</v>
    <v>27.655000000000001</v>
    <v>0.61950000000000005</v>
    <v>-0.13</v>
    <v>3.2990000000000003E-3</v>
    <v>-3.5610000000000004E-3</v>
    <v>0.12</v>
    <v>USD</v>
    <v>Keurig Dr Pepper Inc. is a beverage company in North America that manufactures, markets, distributes and sells hot and cold beverages and single serve brewing systems. It has a portfolio of beverage brands, including Dr Pepper, Canada Dry, Green Mountain Coffee Roasters, Snapple, Mott's, The Original Donut Shop, Clamato, and Core Hydration, as well as the Keurig brewing system. Its segments include U.S. Refreshment Beverages, U.S. Coffee, and International. The U.S. Refreshment Beverages segment is a manufacturer, and distributor of liquid refreshment beverages (LRBs). It manufactures and distributes concentrates, syrup and finished beverages of its brands to third-party bottlers, distributors, retailers, and end consumer. The U.S. Coffee segment is a manufacturer, and distributor of single serve brewers, specialty coffee (including hot and iced varieties), and ready to drink (RTD) coffee. The International segment includes sales in Canada, Mexico, and other international markets.</v>
    <v>28100</v>
    <v>Nasdaq Stock Market</v>
    <v>XNAS</v>
    <v>XNAS</v>
    <v>53 South Avenue, BURLINGTON, MA, 01803 US</v>
    <v>36.65</v>
    <v>Beverages</v>
    <v>Stock</v>
    <v>45576.86696727969</v>
    <v>705</v>
    <v>36.185000000000002</v>
    <v>49334408680</v>
    <v>KEURIG DR PEPPER INC.</v>
    <v>KEURIG DR PEPPER INC.</v>
    <v>36.6</v>
    <v>23.277000000000001</v>
    <v>36.51</v>
    <v>36.380000000000003</v>
    <v>36.5</v>
    <v>1356086000</v>
    <v>KDP</v>
    <v>KEURIG DR PEPPER INC. (XNAS:KDP)</v>
    <v>4922942</v>
    <v>7547923</v>
    <v>2007</v>
  </rv>
  <rv s="2">
    <v>706</v>
  </rv>
  <rv s="0">
    <v>https://www.bing.com/financeapi/forcetrigger?t=a1r32w&amp;q=XNAS%3aWBD&amp;form=skydnc</v>
    <v>Learn more on Bing</v>
  </rv>
  <rv s="1">
    <v>en-US</v>
    <v>a1r32w</v>
    <v>268435456</v>
    <v>1</v>
    <v>Powered by Refinitiv</v>
    <v>0</v>
    <v>WARNER BROS. DISCOVERY, INC. (XNAS:WBD)</v>
    <v>2</v>
    <v>3</v>
    <v>Finance</v>
    <v>4</v>
    <v>12.7</v>
    <v>6.64</v>
    <v>1.4903</v>
    <v>-0.02</v>
    <v>2.66E-3</v>
    <v>-2.653E-3</v>
    <v>0.02</v>
    <v>USD</v>
    <v>Warner Bros. Discovery, Inc. is a global media and entertainment company. The Company operates through three segments: Studios, Networks, and DTC. The Studios segment consists of the production and release of feature films for initial exhibition in theaters, production, and initial licensing of television programs to its networks/DTC services as well as third parties, distribution of its films and television programs to various third party and internal television and streaming services, distribution through the home entertainment market (physical and digital), related consumer products and themed experience licensing, and interactive gaming. The Networks segment primarily consists of its domestic and international television networks. The DTC segment primarily consists of its premium pay-TV and streaming services. The Company's brands and franchises include Warner Bros. Motion Picture Group, DC, HBO, HBO Max, discovery+, CNN, TLC, OWN, Warner Bros., and Discovery Channel, among others.</v>
    <v>35300</v>
    <v>Nasdaq Stock Market</v>
    <v>XNAS</v>
    <v>XNAS</v>
    <v>230 PARK AVENUE SOUTH, NEW YORK, NY, 10003 US</v>
    <v>7.71</v>
    <v>Media &amp; Publishing</v>
    <v>Stock</v>
    <v>45576.870661250003</v>
    <v>708</v>
    <v>7.51</v>
    <v>18438348160</v>
    <v>WARNER BROS. DISCOVERY, INC.</v>
    <v>WARNER BROS. DISCOVERY, INC.</v>
    <v>7.58</v>
    <v>0</v>
    <v>7.54</v>
    <v>7.52</v>
    <v>7.54</v>
    <v>2451908000</v>
    <v>WBD</v>
    <v>WARNER BROS. DISCOVERY, INC. (XNAS:WBD)</v>
    <v>19349384</v>
    <v>30629891</v>
    <v>2008</v>
  </rv>
  <rv s="2">
    <v>709</v>
  </rv>
  <rv s="0">
    <v>https://www.bing.com/financeapi/forcetrigger?t=c2c9vh&amp;q=XNAS%3aACGLN&amp;form=skydnc</v>
    <v>Learn more on Bing</v>
  </rv>
  <rv s="1">
    <v>en-US</v>
    <v>c2c9vh</v>
    <v>268435456</v>
    <v>1</v>
    <v>Powered by Refinitiv</v>
    <v>0</v>
    <v>ARCH CAPITAL GROUP LTD. (XNAS:ACGLN)</v>
    <v>2</v>
    <v>3</v>
    <v>Finance</v>
    <v>4</v>
    <v>21.213000000000001</v>
    <v>16.55</v>
    <v>0.59560000000000002</v>
    <v>0.16</v>
    <v>0</v>
    <v>7.809E-3</v>
    <v>0</v>
    <v>USD</v>
    <v>Arch Capital Group Ltd. is a Bermuda-based company, which provides insurance, reinsurance and mortgage insurance through its subsidiaries. The insurance segment consists of the Company’s insurance underwriting units, which offer specialty product lines, including construction and national accounts; excess and surplus casualty; professional lines; programs; property, energy, marine and aviation; travel, accident and health; warranty and lenders solutions, and others (consisting of alternative markets, excess workers' compensation and surety business). The reinsurance segment consists of its reinsurance underwriting units, which offer specialty product lines, including casualty; marine and aviation; other specialty; property catastrophe; property excluding property catastrophe, and other (consisting of life reinsurance and other). The mortgage segment includes its United States primary mortgage insurance business, investment and services related to United States credit-risk transfer.</v>
    <v>6400</v>
    <v>Nasdaq Stock Market</v>
    <v>XNAS</v>
    <v>XNAS</v>
    <v>WATERLOO HOUSE, GROUND FLOOR, 100 PITTS BAY ROAD, PEMBROKE, HM 08 BM</v>
    <v>20.77</v>
    <v>Insurance</v>
    <v>Stock</v>
    <v>45576.833347649997</v>
    <v>711</v>
    <v>20.41</v>
    <v>42832990000</v>
    <v>ARCH CAPITAL GROUP LTD.</v>
    <v>ARCH CAPITAL GROUP LTD.</v>
    <v>20.48</v>
    <v>0</v>
    <v>20.49</v>
    <v>20.65</v>
    <v>20.65</v>
    <v>376057800</v>
    <v>ACGLN</v>
    <v>ARCH CAPITAL GROUP LTD. (XNAS:ACGLN)</v>
    <v>67160</v>
    <v>43288</v>
    <v>2000</v>
  </rv>
  <rv s="2">
    <v>712</v>
  </rv>
  <rv s="0">
    <v>https://www.bing.com/financeapi/forcetrigger?t=a1nanm&amp;q=XNYS%3aALL&amp;form=skydnc</v>
    <v>Learn more on Bing</v>
  </rv>
  <rv s="1">
    <v>en-US</v>
    <v>a1nanm</v>
    <v>268435456</v>
    <v>1</v>
    <v>Powered by Refinitiv</v>
    <v>0</v>
    <v>THE ALLSTATE CORPORATION (XNYS:ALL)</v>
    <v>2</v>
    <v>3</v>
    <v>Finance</v>
    <v>10</v>
    <v>193.97</v>
    <v>113.04</v>
    <v>0.47970000000000002</v>
    <v>2.4900000000000002</v>
    <v>0</v>
    <v>1.3402000000000001E-2</v>
    <v>0</v>
    <v>USD</v>
    <v>The Allstate Corporation is a holding company for Allstate Insurance Company. The Company's business is conducted principally through Allstate Insurance Company and other subsidiaries. It is primarily engaged in the property and casualty insurance business in the United States and Canada. It operates through five segments: Allstate Protection, Protection Services, Allstate Health and Benefits, Run-off Property-Liability, and Corporate &amp; Other. The Allstate Protection segment offers private passenger auto, homeowners, other personal lines, and commercial insurance through agents, contact centers and online. The Protection Services segment includes Allstate Protection Plans, Allstate Dealer Services, Allstate Roadside, Arity &amp; Allstate Identity Protection. The Allstate Health and Benefits segment offers voluntary benefits and individual life and health products, and other health insurance products. The Run-off Property-Liability segment includes property and casualty insurance coverage.</v>
    <v>53000</v>
    <v>New York Stock Exchange</v>
    <v>XNYS</v>
    <v>XNYS</v>
    <v>3100 SANDERS ROAD, NORTHBROOK, IL, 60062 US</v>
    <v>188.68</v>
    <v>Insurance</v>
    <v>Stock</v>
    <v>45576.859957673434</v>
    <v>714</v>
    <v>186.36</v>
    <v>49713564168</v>
    <v>THE ALLSTATE CORPORATION</v>
    <v>THE ALLSTATE CORPORATION</v>
    <v>187.6</v>
    <v>17.118500000000001</v>
    <v>185.79</v>
    <v>188.28</v>
    <v>188.28</v>
    <v>264040600</v>
    <v>ALL</v>
    <v>THE ALLSTATE CORPORATION (XNYS:ALL)</v>
    <v>1240536</v>
    <v>1381080</v>
    <v>1992</v>
  </rv>
  <rv s="2">
    <v>715</v>
  </rv>
  <rv s="0">
    <v>https://www.bing.com/financeapi/forcetrigger?t=a1tpyc&amp;q=XNYS%3aIR&amp;form=skydnc</v>
    <v>Learn more on Bing</v>
  </rv>
  <rv s="1">
    <v>en-US</v>
    <v>a1tpyc</v>
    <v>268435456</v>
    <v>1</v>
    <v>Powered by Refinitiv</v>
    <v>0</v>
    <v>INGERSOLL RAND INC. (XNYS:IR)</v>
    <v>2</v>
    <v>3</v>
    <v>Finance</v>
    <v>10</v>
    <v>101.41</v>
    <v>59.2</v>
    <v>1.4204000000000001</v>
    <v>2.2000000000000002</v>
    <v>0</v>
    <v>2.2321000000000001E-2</v>
    <v>0</v>
    <v>USD</v>
    <v>Ingersoll Rand Inc. is a diversified, global provider of mission-critical flow creation products and industrial solutions. It offers a range of mission-critical air, gas, liquid, and solid flow creation technologies. It manufactures a range of compressor, pump, vacuum and blower products. Its Industrial Technologies and Services segment designs, manufactures, markets and services a range of air and gas compression, vacuum and blower products, fluid transfer equipment, loading systems, power tools and lifting equipment, including associated aftermarket parts, consumables and services. Its Precision and Science Technologies segment designs, manufactures and markets a range of displacement pumps, fluid management systems, accessories and aftermarket parts that provide liquid and gas dosing, transfer, dispensing, pressure management and flow control in critical applications. It also offers powder and liquid single-use solutions for various markets, including pharma, cell, and gene therapy.</v>
    <v>18000</v>
    <v>New York Stock Exchange</v>
    <v>XNYS</v>
    <v>XNYS</v>
    <v>525 HARBOUR PLACE DRIVE, SUITE 600, DAVIDSON, NC, 28036 US</v>
    <v>100.87</v>
    <v>Machinery, Equipment &amp; Components</v>
    <v>Stock</v>
    <v>45576.860848969533</v>
    <v>717</v>
    <v>98.52</v>
    <v>40655067992</v>
    <v>INGERSOLL RAND INC.</v>
    <v>INGERSOLL RAND INC.</v>
    <v>98.52</v>
    <v>49.853999999999999</v>
    <v>98.56</v>
    <v>100.76</v>
    <v>100.76</v>
    <v>403484200</v>
    <v>IR</v>
    <v>INGERSOLL RAND INC. (XNYS:IR)</v>
    <v>2254428</v>
    <v>2474443</v>
    <v>2013</v>
  </rv>
  <rv s="2">
    <v>718</v>
  </rv>
  <rv s="0">
    <v>https://www.bing.com/financeapi/forcetrigger?t=a1pf4c&amp;q=XNAS%3aCDW&amp;form=skydnc</v>
    <v>Learn more on Bing</v>
  </rv>
  <rv s="1">
    <v>en-US</v>
    <v>a1pf4c</v>
    <v>268435456</v>
    <v>1</v>
    <v>Powered by Refinitiv</v>
    <v>0</v>
    <v>CDW CORPORATION (XNAS:CDW)</v>
    <v>2</v>
    <v>3</v>
    <v>Finance</v>
    <v>10</v>
    <v>263.37</v>
    <v>185.04</v>
    <v>1.0321</v>
    <v>0.31</v>
    <v>0</v>
    <v>1.3980000000000002E-3</v>
    <v>0</v>
    <v>USD</v>
    <v>CDW Corporation is a multi-brand provider of information technology (IT) solutions to small, medium and large business, government, education and healthcare customers in the United States, the United Kingdom and Canada. The Company’s array of offerings ranges from discrete hardware and software products to integrated IT solutions and services that include on-premises and cloud capabilities across hybrid infrastructure, digital experience and security. The Company operates through three segments: Corporate, Small Business and Public. The Corporate segment primarily serves United States private sector business customers. The Small Business segment primarily serves United States private sector business customers. The Public segment comprises government agencies and education and healthcare institutions in the United States. The Company’s solutions are delivered in physical, virtual and cloud-based environments. It provides integrated IT solutions in more than 150 countries.</v>
    <v>15100</v>
    <v>Nasdaq Stock Market</v>
    <v>XNAS</v>
    <v>XNAS</v>
    <v>200 N Milwaukee Ave, VERNON HILLS, IL, 60061 US</v>
    <v>223.2</v>
    <v>Integrated Hardware &amp; Software</v>
    <v>Stock</v>
    <v>45576.848893286719</v>
    <v>720</v>
    <v>219.26</v>
    <v>29653783200</v>
    <v>CDW CORPORATION</v>
    <v>CDW CORPORATION</v>
    <v>222.51</v>
    <v>27.165400000000002</v>
    <v>221.69</v>
    <v>222</v>
    <v>222</v>
    <v>133575600</v>
    <v>CDW</v>
    <v>CDW CORPORATION (XNAS:CDW)</v>
    <v>930883</v>
    <v>665106</v>
    <v>2007</v>
  </rv>
  <rv s="2">
    <v>721</v>
  </rv>
  <rv s="0">
    <v>https://www.bing.com/financeapi/forcetrigger?t=a1skmw&amp;q=XNAS%3aFANG&amp;form=skydnc</v>
    <v>Learn more on Bing</v>
  </rv>
  <rv s="1">
    <v>en-US</v>
    <v>a1skmw</v>
    <v>268435456</v>
    <v>1</v>
    <v>Powered by Refinitiv</v>
    <v>0</v>
    <v>DIAMONDBACK ENERGY, INC. (XNAS:FANG)</v>
    <v>2</v>
    <v>3</v>
    <v>Finance</v>
    <v>4</v>
    <v>214.5</v>
    <v>145.69999999999999</v>
    <v>1.8654999999999999</v>
    <v>0.9</v>
    <v>-2.4927999999999999E-2</v>
    <v>4.6379999999999998E-3</v>
    <v>-4.8600000000000003</v>
    <v>USD</v>
    <v>Diamondback Energy, Inc. is an independent oil and natural gas company focused on the acquisition, development, exploration and exploitation of unconventional, onshore oil and natural gas reserves primarily in the Permian Basin in West Texas. The Company's activities are primarily focused on horizontal development of the Spraberry and Wolfcamp formations of the Midland Basin and the Wolfcamp and Bone Spring formations of the Delaware Basin, both of which are part of the larger Permian Basin in West Texas and New Mexico. Its total acreage position in the Permian Basin includes approximately 607,877 gross (493,769 net) acres, which consists primarily of 428,324 gross (349,707 net) acres in the Midland Basin and 174,828 gross (143,742 net) acres in the Delaware Basin. The Company is also engaged in midstream gathering, compression, water handling, disposal and treatment operations. Its subsidiary Viper Energy, Inc., also owns mineral interests in the Permian Basin.</v>
    <v>1023</v>
    <v>Nasdaq Stock Market</v>
    <v>XNAS</v>
    <v>XNAS</v>
    <v>SUITE 1210, 500 WEST TEXAS, MIDLAND, TX, 79701 US</v>
    <v>196</v>
    <v>Oil &amp; Gas</v>
    <v>Stock</v>
    <v>45576.864881816407</v>
    <v>723</v>
    <v>192.45</v>
    <v>57462997800</v>
    <v>DIAMONDBACK ENERGY, INC.</v>
    <v>DIAMONDBACK ENERGY, INC.</v>
    <v>192.66</v>
    <v>10.030900000000001</v>
    <v>194.06</v>
    <v>194.96</v>
    <v>190.1</v>
    <v>294742500</v>
    <v>FANG</v>
    <v>DIAMONDBACK ENERGY, INC. (XNAS:FANG)</v>
    <v>1365534</v>
    <v>3136367</v>
    <v>2011</v>
  </rv>
  <rv s="2">
    <v>724</v>
  </rv>
  <rv s="0">
    <v>https://www.bing.com/financeapi/forcetrigger?t=a1xp2w&amp;q=XNYS%3aMLM&amp;form=skydnc</v>
    <v>Learn more on Bing</v>
  </rv>
  <rv s="1">
    <v>en-US</v>
    <v>a1xp2w</v>
    <v>268435456</v>
    <v>1</v>
    <v>Powered by Refinitiv</v>
    <v>0</v>
    <v>MARTIN MARIETTA MATERIALS, INC. (XNYS:MLM)</v>
    <v>2</v>
    <v>3</v>
    <v>Finance</v>
    <v>10</v>
    <v>626.66999999999996</v>
    <v>389.9</v>
    <v>0.91169999999999995</v>
    <v>10.38</v>
    <v>0</v>
    <v>1.9418999999999999E-2</v>
    <v>0</v>
    <v>USD</v>
    <v>Martin Marietta Materials, Inc. is a natural resource-based building materials company. The Company supplies aggregates (crushed stone, sand and gravel) through its network of approximately 360 quarries, mines and distribution yards in 28 states, Canada and The Bahamas. It also provides cement and downstream products, namely, ready mixed concrete, asphalt and paving services in targeted markets. The Company conducts its Building Materials business through two segments, such as the East Group and the West Group. The East Group provides aggregates and asphalt products. The West Group provides aggregates, cement, downstream products and paving services. The Company’s Magnesia Specialties business produces and sells dolomitic lime from its Woodville, Ohio facility and manufactures magnesia-based chemical products at its Manistee, Michigan facility. The Company also owns 20 active aggregates operations in Alabama, South Carolina, South Florida, Tennessee, and Virginia.</v>
    <v>9400</v>
    <v>New York Stock Exchange</v>
    <v>XNYS</v>
    <v>XNYS</v>
    <v>4123 PARKLAKE AVE, RALEIGH, NC, 27612 US</v>
    <v>545.97</v>
    <v>Construction Materials</v>
    <v>Stock</v>
    <v>45576.859959108595</v>
    <v>726</v>
    <v>532.78</v>
    <v>33302680545</v>
    <v>MARTIN MARIETTA MATERIALS, INC.</v>
    <v>MARTIN MARIETTA MATERIALS, INC.</v>
    <v>532.78</v>
    <v>16.4131</v>
    <v>534.52</v>
    <v>544.9</v>
    <v>544.9</v>
    <v>61117050</v>
    <v>MLM</v>
    <v>MARTIN MARIETTA MATERIALS, INC. (XNYS:MLM)</v>
    <v>270720</v>
    <v>424475</v>
    <v>1993</v>
  </rv>
  <rv s="2">
    <v>727</v>
  </rv>
  <rv s="0">
    <v>http://zh.wikipedia.org/wiki/太平洋瓦電公司</v>
    <v>Wikipedia</v>
  </rv>
  <rv s="3">
    <v>3</v>
    <v>729</v>
  </rv>
  <rv s="4">
    <v>9</v>
    <v>https://www.bing.com/th?id=AMMS_d7c2863336a8698ebd1054cdf3b7bcff&amp;qlt=95</v>
    <v>730</v>
    <v>0</v>
    <v>https://www.bing.com/images/search?form=xlimg&amp;q=pacific+gas+and+electric+company</v>
    <v>Image of PG&amp;E CORPORATION</v>
  </rv>
  <rv s="0">
    <v>https://www.bing.com/financeapi/forcetrigger?t=a1zkar&amp;q=XNYS%3aPCG&amp;form=skydnc</v>
    <v>Learn more on Bing</v>
  </rv>
  <rv s="5">
    <v>en-US</v>
    <v>a1zkar</v>
    <v>268435456</v>
    <v>1</v>
    <v>Powered by Refinitiv</v>
    <v>5</v>
    <v>PG&amp;E CORPORATION (XNYS:PCG)</v>
    <v>7</v>
    <v>8</v>
    <v>Finance</v>
    <v>10</v>
    <v>20.645</v>
    <v>15.59</v>
    <v>1.0384</v>
    <v>0.08</v>
    <v>-5.0940000000000002E-4</v>
    <v>4.0920000000000002E-3</v>
    <v>-0.01</v>
    <v>USD</v>
    <v>PG&amp;E Corporation is a holding company. The Company's primary operating subsidiary is Pacific Gas and Electric Company (the Utility), which operates in northern and central California. The Utility is engaged in the sale and delivery of electricity and natural gas to customers. The Utility generates electricity and provides electric transmission and distribution services throughout its service area in northern and central California to residential, commercial, industrial, and agricultural customers. The Utility provides electricity, transmission, and distribution services in its service area. The Utility owns approximately 18,000 circuit miles of interconnected transmission lines operating at voltages ranging from 60 kilovolts (kV) to 500 kV. It also operates 33 electric transmission substations with a capacity of approximately 66,000 megavolt amperes (MVA). Customers also can obtain electricity from alternative providers such as municipalities or community choice aggregators (CCAs).</v>
    <v>10</v>
    <v>New York Stock Exchange</v>
    <v>XNYS</v>
    <v>XNYS</v>
    <v>300 Lakeside Drive, OAKLAND, CA, 94612 US</v>
    <v>19.71</v>
    <v>731</v>
    <v>Electrical Utilities &amp; IPPs</v>
    <v>Stock</v>
    <v>45576.860468437502</v>
    <v>732</v>
    <v>19.52</v>
    <v>51336474150</v>
    <v>PG&amp;E CORPORATION</v>
    <v>PG&amp;E CORPORATION</v>
    <v>19.55</v>
    <v>16.6723</v>
    <v>19.55</v>
    <v>19.63</v>
    <v>19.62</v>
    <v>2615205000</v>
    <v>PCG</v>
    <v>PG&amp;E CORPORATION (XNYS:PCG)</v>
    <v>5997073</v>
    <v>15519369</v>
    <v>1995</v>
  </rv>
  <rv s="2">
    <v>733</v>
  </rv>
  <rv s="0">
    <v>https://www.bing.com/financeapi/forcetrigger?t=a1qqbh&amp;q=XNYS%3aDAL&amp;form=skydnc</v>
    <v>Learn more on Bing</v>
  </rv>
  <rv s="1">
    <v>en-US</v>
    <v>a1qqbh</v>
    <v>268435456</v>
    <v>1</v>
    <v>Powered by Refinitiv</v>
    <v>0</v>
    <v>DELTA AIR LINES, INC. (XNYS:DAL)</v>
    <v>2</v>
    <v>3</v>
    <v>Finance</v>
    <v>4</v>
    <v>53.86</v>
    <v>30.6</v>
    <v>1.3613999999999999</v>
    <v>1.0497000000000001</v>
    <v>-9.7409999999999999E-4</v>
    <v>2.0872999999999999E-2</v>
    <v>-0.05</v>
    <v>USD</v>
    <v>Delta Air Lines, Inc. provides scheduled air transportation for passengers and cargo throughout the United States and around the world. The Company has hubs and markets in Amsterdam, Atlanta, Bogota, Boston, Detroit, Lima, London-Heathrow, Los Angeles, Mexico City, Minneapolis-St. Paul, New York-JFK and LaGuardia, Paris-Charles de Gaulle, Salt Lake City, Santiago (Chile), Sao Paulo, Seattle, Seoul-Incheon and Tokyo. Its segments include Airline and Refinery. Its airline segment is managed as a single business unit that provides scheduled air transportation for passengers and cargo throughout the United States and around the world and includes its loyalty program, as well as other ancillary businesses. Its refinery segment operates for the benefit of the airline segment by providing jet fuel to the airline segment from its own production and through jet fuel obtained through agreements with third parties. The refinery's production consists of jet fuel, as well as non-jet fuel products.</v>
    <v>103000</v>
    <v>New York Stock Exchange</v>
    <v>XNYS</v>
    <v>XNYS</v>
    <v>1030 DELTA BLVD, HARTSFIELD ATLANTA INTL AIRPORT, ATLANTA, GA, 30354-1989 US</v>
    <v>51.52</v>
    <v>Passenger Transportation Services</v>
    <v>Stock</v>
    <v>45576.871077453128</v>
    <v>735</v>
    <v>49.44</v>
    <v>33135633236</v>
    <v>DELTA AIR LINES, INC.</v>
    <v>DELTA AIR LINES, INC.</v>
    <v>49.97</v>
    <v>7.1254</v>
    <v>50.29</v>
    <v>51.339700000000001</v>
    <v>51.28</v>
    <v>645419300</v>
    <v>DAL</v>
    <v>DELTA AIR LINES, INC. (XNYS:DAL)</v>
    <v>8033213</v>
    <v>9392057</v>
    <v>1967</v>
  </rv>
  <rv s="2">
    <v>736</v>
  </rv>
  <rv s="0">
    <v>https://www.bing.com/financeapi/forcetrigger?t=a1sioc&amp;q=XNYS%3aEXR&amp;form=skydnc</v>
    <v>Learn more on Bing</v>
  </rv>
  <rv s="1">
    <v>en-US</v>
    <v>a1sioc</v>
    <v>268435456</v>
    <v>1</v>
    <v>Powered by Refinitiv</v>
    <v>0</v>
    <v>EXTRA SPACE STORAGE INC. (XNYS:EXR)</v>
    <v>2</v>
    <v>3</v>
    <v>Finance</v>
    <v>10</v>
    <v>184.87</v>
    <v>101.19</v>
    <v>0.87729999999999997</v>
    <v>0.77</v>
    <v>0</v>
    <v>4.5360000000000001E-3</v>
    <v>0</v>
    <v>USD</v>
    <v>Extra Space Storage Inc. is a self-administered and self-managed real estate investment trust (REIT). It owns, operates, manages, acquires, develops and redevelops professionally managed self-storage properties (stores) located throughout the United States. Its interest in its stores is held through its operating partnership, Extra Space Storage LP (the Operating Partnership). It owns and/or operates 3,812 self-storage stores in 42 states and Washington, D.C. Its stores comprise approximately 2.6 million units and approximately 292.1 million square feet of rentable space operating under the Extra Space, Life Storage and Storage Express brands. It offers customers a selection of storage units, including boat storage, recreational vehicle (RV) storage and business storage. Its Self-storage operations segment include rental operations of wholly owned stores. Its Tenant reinsurance segment include the reinsurance of risks relating to the loss of goods stored by tenants in its stores.</v>
    <v>7618</v>
    <v>New York Stock Exchange</v>
    <v>XNYS</v>
    <v>XNYS</v>
    <v>2795 Cottonwood Parkway, Suite 400, SALT LAKE CITY, UT, 84121 US</v>
    <v>171.15</v>
    <v>Residential &amp; Commercial REIT</v>
    <v>Stock</v>
    <v>45576.847230647654</v>
    <v>738</v>
    <v>169.23</v>
    <v>36142320498</v>
    <v>EXTRA SPACE STORAGE INC.</v>
    <v>EXTRA SPACE STORAGE INC.</v>
    <v>170.37</v>
    <v>44.567</v>
    <v>169.77</v>
    <v>170.54</v>
    <v>170.54</v>
    <v>211928700</v>
    <v>EXR</v>
    <v>EXTRA SPACE STORAGE INC. (XNYS:EXR)</v>
    <v>630239</v>
    <v>1130161</v>
    <v>2004</v>
  </rv>
  <rv s="2">
    <v>739</v>
  </rv>
  <rv s="0">
    <v>https://www.bing.com/financeapi/forcetrigger?t=a1tgqh&amp;q=XNYS%3aFTV&amp;form=skydnc</v>
    <v>Learn more on Bing</v>
  </rv>
  <rv s="1">
    <v>en-US</v>
    <v>a1tgqh</v>
    <v>268435456</v>
    <v>1</v>
    <v>Powered by Refinitiv</v>
    <v>0</v>
    <v>FORTIVE CORPORATION (XNYS:FTV)</v>
    <v>2</v>
    <v>3</v>
    <v>Finance</v>
    <v>10</v>
    <v>87.1</v>
    <v>63.05</v>
    <v>1.1251</v>
    <v>0.78</v>
    <v>0</v>
    <v>1.0098000000000001E-2</v>
    <v>0</v>
    <v>USD</v>
    <v>Fortive Corporation is a provider of essential technologies for connected workflow solutions across a range of end-markets. Its segments include Intelligent Operating Solutions, Precision Technologies, and Advanced Healthcare Solutions. The Intelligent Operating Solutions segment offers advanced instrumentation, software, and services, such as electrical test and measurement, facility, and asset lifecycle software applications, connected worker safety and compliance solutions across a range of vertical end markets, such as manufacturing, process industries, and healthcare. The Precision Technologies segment offers electrical test and measurement, sensing and material technologies offered across a range of vertical end markets, such as automotive and medical equipment. The Advanced Healthcare Solutions segment offers instrument sterilization solutions, instrument tracking, cell therapy equipment design and manufacturing, biomedical test tools, radiation detection and safety monitoring.</v>
    <v>18000</v>
    <v>New York Stock Exchange</v>
    <v>XNYS</v>
    <v>XNYS</v>
    <v>6920 Seaway Blvd, EVERETT, WA, 98203-5829 US</v>
    <v>78.56</v>
    <v>Machinery, Equipment &amp; Components</v>
    <v>Stock</v>
    <v>45576.84027780078</v>
    <v>741</v>
    <v>77.239999999999995</v>
    <v>27333659434</v>
    <v>FORTIVE CORPORATION</v>
    <v>FORTIVE CORPORATION</v>
    <v>77.27</v>
    <v>31.2956</v>
    <v>77.239999999999995</v>
    <v>78.02</v>
    <v>78.02</v>
    <v>350341700</v>
    <v>FTV</v>
    <v>FORTIVE CORPORATION (XNYS:FTV)</v>
    <v>1286861</v>
    <v>2265704</v>
    <v>2015</v>
  </rv>
  <rv s="2">
    <v>742</v>
  </rv>
  <rv s="0">
    <v>https://www.bing.com/financeapi/forcetrigger?t=a1o1jc&amp;q=XNYS%3aAWK&amp;form=skydnc</v>
    <v>Learn more on Bing</v>
  </rv>
  <rv s="1">
    <v>en-US</v>
    <v>a1o1jc</v>
    <v>268435456</v>
    <v>1</v>
    <v>Powered by Refinitiv</v>
    <v>0</v>
    <v>AMERICAN WATER WORKS COMPANY, INC. (XNYS:AWK)</v>
    <v>2</v>
    <v>3</v>
    <v>Finance</v>
    <v>10</v>
    <v>150.68</v>
    <v>113.34</v>
    <v>0.69610000000000005</v>
    <v>2.65</v>
    <v>-5.5449999999999996E-3</v>
    <v>1.9453999999999999E-2</v>
    <v>-0.77</v>
    <v>USD</v>
    <v>American Water Works Company, Inc. is a water and wastewater utility company. The Company's primary business involves the ownership of utilities that provide water and wastewater services to residential, commercial, industrial, public authority, fire service and sale for resale customers. It also operates other market-based businesses that provide water and wastewater services to the United States government on military installations, as well as municipalities. The Company operates its business primarily through one segment: the Regulated Businesses segment. The Regulated Businesses segment includes subsidiaries that provide water and wastewater services to customers in approximately 14 states. The Company's utility operates in the states, such as Georgia, Hawaii, Indiana, Iowa, Kentucky, Maryland, Tennessee, Virginia and West Virginia. The Company's utilities operate in approximately 1,700 communities. The Company also operates Wood Heights water and wastewater systems in Ray County.</v>
    <v>6500</v>
    <v>New York Stock Exchange</v>
    <v>XNYS</v>
    <v>XNYS</v>
    <v>1 Water Street, CAMDEN, NJ, 08102-1658 US</v>
    <v>138.99</v>
    <v>Water Utilities</v>
    <v>Stock</v>
    <v>45576.852474108593</v>
    <v>744</v>
    <v>136.66</v>
    <v>27060624810</v>
    <v>AMERICAN WATER WORKS COMPANY, INC.</v>
    <v>AMERICAN WATER WORKS COMPANY, INC.</v>
    <v>137</v>
    <v>28.351800000000001</v>
    <v>136.22</v>
    <v>138.87</v>
    <v>138.1</v>
    <v>194863000</v>
    <v>AWK</v>
    <v>AMERICAN WATER WORKS COMPANY, INC. (XNYS:AWK)</v>
    <v>689263</v>
    <v>1130654</v>
    <v>1936</v>
  </rv>
  <rv s="2">
    <v>745</v>
  </rv>
  <rv s="0">
    <v>https://www.bing.com/financeapi/forcetrigger?t=a1vtoc&amp;q=XNYS%3aIT&amp;form=skydnc</v>
    <v>Learn more on Bing</v>
  </rv>
  <rv s="1">
    <v>en-US</v>
    <v>a1vtoc</v>
    <v>268435456</v>
    <v>1</v>
    <v>Powered by Refinitiv</v>
    <v>0</v>
    <v>GARTNER, INC. (XNYS:IT)</v>
    <v>2</v>
    <v>3</v>
    <v>Finance</v>
    <v>10</v>
    <v>524.77</v>
    <v>323.61</v>
    <v>1.3202</v>
    <v>2.5</v>
    <v>0</v>
    <v>4.8199999999999996E-3</v>
    <v>0</v>
    <v>USD</v>
    <v>Gartner, Inc. delivers actionable, objective insight to executives and their teams. The Company operates through three segments: Research, Conferences and Consulting. The Research segment delivers independent, objective insight to leaders across an enterprise through subscription services that include on-demand access to published research content, data and benchmarks, and direct access to a network of research experts located around the globe. Gartner Conferences are designed for information technology (IT) and business executives as well as decision makers looking to adapt and evolve their organizations through disruption and uncertainty, navigate risks and prioritize investments. The Consulting segment serves chief information officers and other senior executives to optimize technology investments and drive business impact. The Company also provides solutions for a range of IT-related priorities, including IT cost optimization, digital transformation, and IT sourcing optimization.</v>
    <v>20495</v>
    <v>New York Stock Exchange</v>
    <v>XNYS</v>
    <v>XNYS</v>
    <v>56 Top Gallant Rd, P O Box 10212, STAMFORD, CT, 06904-2212 US</v>
    <v>524.77</v>
    <v>Software &amp; IT Services</v>
    <v>Stock</v>
    <v>45576.848893471877</v>
    <v>747</v>
    <v>516.84500000000003</v>
    <v>40164957802</v>
    <v>GARTNER, INC.</v>
    <v>GARTNER, INC.</v>
    <v>520.66999999999996</v>
    <v>49.646599999999999</v>
    <v>518.72</v>
    <v>521.22</v>
    <v>521.22</v>
    <v>77059510</v>
    <v>IT</v>
    <v>GARTNER, INC. (XNYS:IT)</v>
    <v>261222</v>
    <v>281171</v>
    <v>1990</v>
  </rv>
  <rv s="2">
    <v>748</v>
  </rv>
  <rv s="0">
    <v>https://www.bing.com/financeapi/forcetrigger?t=a1wi77&amp;q=XNAS%3aKHC&amp;form=skydnc</v>
    <v>Learn more on Bing</v>
  </rv>
  <rv s="1">
    <v>en-US</v>
    <v>a1wi77</v>
    <v>268435456</v>
    <v>1</v>
    <v>Powered by Refinitiv</v>
    <v>0</v>
    <v>THE KRAFT HEINZ COMPANY (XNAS:KHC)</v>
    <v>2</v>
    <v>3</v>
    <v>Finance</v>
    <v>4</v>
    <v>38.96</v>
    <v>30.68</v>
    <v>0.47</v>
    <v>0.39</v>
    <v>1.704E-3</v>
    <v>1.1196999999999999E-2</v>
    <v>0.06</v>
    <v>USD</v>
    <v>The Kraft Heinz Company manufactures and markets food and beverage products, including condiments and sauces, cheese and dairy, meals, meats, refreshment beverages, coffee, and other grocery products throughout the world. Its geographical segments include North America and International Developed Markets. It purchases and uses commodities, including dairy products, meat products, tomato products, soybean and vegetable oils, sugar and other sweeteners, coffee beans, wheat and processed grains, eggs, and other fruits and vegetables to manufacture its products. Its brands include Heinz Australia, Greenseas, Golden Circle, Heinz at Home, Heinz Brazil, Kraft Heinz Canada, Cats Prefer Chef, Food in a Minute, Wattie's For Baby, Good Taste Company, Nurture Baby, Nutri+Plus, Wattie's, Heinz Norway, Lea &amp; Perrins Kitchen, Back to Nature Meals, Bagel Bites, Bakers Chocolate, Benihana, Capri Sun, Classico, Claussen, Heinz 57 Sauce, Heinz Cocktail Sauce, Heinz Ketchup, and Kraft Barbeque Sauce.</v>
    <v>36000</v>
    <v>Nasdaq Stock Market</v>
    <v>XNAS</v>
    <v>XNAS</v>
    <v>1 Ppg Pl, PITTSBURGH, PA, 15222-5415 US</v>
    <v>35.299999999999997</v>
    <v>Food &amp; Tobacco</v>
    <v>Stock</v>
    <v>45576.871095821094</v>
    <v>750</v>
    <v>34.881100000000004</v>
    <v>42583762380</v>
    <v>THE KRAFT HEINZ COMPANY</v>
    <v>THE KRAFT HEINZ COMPANY</v>
    <v>34.99</v>
    <v>22.270700000000001</v>
    <v>34.83</v>
    <v>35.22</v>
    <v>35.28</v>
    <v>1209079000</v>
    <v>KHC</v>
    <v>THE KRAFT HEINZ COMPANY (XNAS:KHC)</v>
    <v>5007953</v>
    <v>7053071</v>
    <v>2013</v>
  </rv>
  <rv s="2">
    <v>751</v>
  </rv>
  <rv s="7">
    <v>en-US</v>
    <v>c8bc4c</v>
    <v>268435456</v>
    <v>1</v>
    <v>Powered by Refinitiv</v>
    <v>14</v>
    <v>GE HealthCare Technologies Inc. (XNAS:GEHC)</v>
    <v>15</v>
    <v>3</v>
    <v>Finance</v>
    <v>10</v>
    <v>94.55</v>
    <v>62.35</v>
    <v>0.91800000000000004</v>
    <v>0.78</v>
    <v>-1.099E-4</v>
    <v>8.6429999999999996E-3</v>
    <v>-0.01</v>
    <v>USD</v>
    <v>GE HealthCare Technologies Inc. is a medical technology, pharmaceutical diagnostics, and digital solutions company. The Company provides integrated solutions, services, and data analytics. Its segments include Imaging, Ultrasound, Patient Care Solutions (PCS), and Pharmaceutical Diagnostics (PDx). Its Imaging segment offers a comprehensive portfolio of scanning devices, clinical applications, service capabilities, and digital solutions. Its Ultrasound segment includes ultrasound medical devices and solutions with a portfolio of continuum of care, including screening, diagnosis, treatment, and monitoring of certain diseases. The segment also includes the clinical artificial intelligence (AI) software business. Its PCS segment portfolio consists of patient monitoring, anesthesia delivery and respiratory care, diagnostic cardiology, maternal infant care, and consumables and services. Its PDx segment consists of two business lines: contrast media and molecular imaging.</v>
    <v>51000</v>
    <v>Nasdaq Stock Market</v>
    <v>XNAS</v>
    <v>XNAS</v>
    <v>500 West Monroe Street, CHICAGO, IL, 60661 US</v>
    <v>91.61</v>
    <v>Healthcare Equipment &amp; Supplies</v>
    <v>Stock</v>
    <v>45576.859625428122</v>
    <v>90.39</v>
    <v>41569969169</v>
    <v>GE HealthCare Technologies Inc.</v>
    <v>GE HealthCare Technologies Inc.</v>
    <v>90.68</v>
    <v>26.123899999999999</v>
    <v>90.25</v>
    <v>91.03</v>
    <v>91.02</v>
    <v>456662300</v>
    <v>GEHC</v>
    <v>GE HealthCare Technologies Inc. (XNAS:GEHC)</v>
    <v>1372028</v>
    <v>3793068</v>
    <v>2022</v>
  </rv>
  <rv s="2">
    <v>753</v>
  </rv>
  <rv s="0">
    <v>https://www.bing.com/financeapi/forcetrigger?t=a25sk2&amp;q=XNYS%3aWEC&amp;form=skydnc</v>
    <v>Learn more on Bing</v>
  </rv>
  <rv s="1">
    <v>en-US</v>
    <v>a25sk2</v>
    <v>268435456</v>
    <v>1</v>
    <v>Powered by Refinitiv</v>
    <v>0</v>
    <v>WEC ENERGY GROUP, INC. (XNYS:WEC)</v>
    <v>2</v>
    <v>3</v>
    <v>Finance</v>
    <v>10</v>
    <v>97.08</v>
    <v>75.126000000000005</v>
    <v>0.43890000000000001</v>
    <v>1.5</v>
    <v>0</v>
    <v>1.5966000000000001E-2</v>
    <v>0</v>
    <v>USD</v>
    <v>WEC Energy Group, Inc. is a diversified holding company. The Company, through its wholly owned subsidiaries, provides or invests in regulated natural gas and electricity, and renewable energy, as well as non-regulated renewable energy. Its segment includes Wisconsin, Illinois, Other States and Electric Transmission. Wisconsin segment is engaged primarily in the generation of electricity and the distribution of electricity and natural gas in Wisconsin and generates electricity and distributes electricity and natural gas to customers located in the Upper Peninsula of Michigan. Illinois segment is engaged primarily in the distribution of natural gas in Illinois. Other state segment is engaged primarily in the distribution of natural gas in Minnesota and Michigan, respectively. Non-utility energy infrastructure segment is principally engaged in the ownership of electric power generating facilities. Electric Transmission consists of ownership interest in ATC electric transmission company.</v>
    <v>7000</v>
    <v>New York Stock Exchange</v>
    <v>XNYS</v>
    <v>XNYS</v>
    <v>PO Box 1331, 231 W Michigan St, MILWAUKEE, WI, 53201-1331 US</v>
    <v>95.57</v>
    <v>Electrical Utilities &amp; IPPs</v>
    <v>Stock</v>
    <v>45576.848893251561</v>
    <v>755</v>
    <v>94</v>
    <v>30169778730</v>
    <v>WEC ENERGY GROUP, INC.</v>
    <v>WEC ENERGY GROUP, INC.</v>
    <v>94.36</v>
    <v>22.0413</v>
    <v>93.95</v>
    <v>95.45</v>
    <v>95.45</v>
    <v>316079400</v>
    <v>WEC</v>
    <v>WEC ENERGY GROUP, INC. (XNYS:WEC)</v>
    <v>1766582</v>
    <v>2018654</v>
    <v>1981</v>
  </rv>
  <rv s="2">
    <v>756</v>
  </rv>
  <rv s="0">
    <v>http://en.wikipedia.org/wiki/Hewlett-Packard</v>
    <v>Wikipedia</v>
  </rv>
  <rv s="3">
    <v>3</v>
    <v>758</v>
  </rv>
  <rv s="4">
    <v>9</v>
    <v>https://www.bing.com/th?id=AMMS_98757b1e7b158827481b7c629463c21b&amp;qlt=95</v>
    <v>759</v>
    <v>0</v>
    <v>https://www.bing.com/images/search?form=xlimg&amp;q=hp+company</v>
    <v>Image of HP INC.</v>
  </rv>
  <rv s="0">
    <v>https://www.bing.com/financeapi/forcetrigger?t=a1uu5r&amp;q=XNYS%3aHPQ&amp;form=skydnc</v>
    <v>Learn more on Bing</v>
  </rv>
  <rv s="5">
    <v>en-US</v>
    <v>a1uu5r</v>
    <v>268435456</v>
    <v>1</v>
    <v>Powered by Refinitiv</v>
    <v>5</v>
    <v>HP INC. (XNYS:HPQ)</v>
    <v>7</v>
    <v>8</v>
    <v>Finance</v>
    <v>10</v>
    <v>39.520000000000003</v>
    <v>25.67</v>
    <v>1.0855999999999999</v>
    <v>0.26</v>
    <v>2.7020000000000001E-4</v>
    <v>7.0750000000000006E-3</v>
    <v>0.01</v>
    <v>USD</v>
    <v>HP Inc. is a global provider of personal computing and other digital access devices, imaging and printing products, and related technologies, solutions, and services. The Company delivers a range of devices, services and subscriptions for personal computing, printing, three-dimensional (3D) printing, hybrid work, gaming, and more. It operates through three segments: Personal Systems, Printing and Corporate Investments. The Personal Systems segment offers commercial and consumer desktops and notebooks, detachables and convertibles, workstations, thin clients, commercial mobility devices, retail point-of-sale (POS) systems, displays, hybrid systems, software, solutions, and services. Printing segment offers consumer and commercial printer hardware, supplies, services, and solutions. Printing segment is also focused on graphics and 3D printing and personalization in the commercial and industrial markets. Corporate Investments include certain business incubation and investment projects.</v>
    <v>58000</v>
    <v>New York Stock Exchange</v>
    <v>XNYS</v>
    <v>XNYS</v>
    <v>1501 Page Mill Road, PALO ALTO, CA, 94304 US</v>
    <v>37.479999999999997</v>
    <v>760</v>
    <v>Computers, Phones &amp; Household Electronics</v>
    <v>Stock</v>
    <v>45576.857998275002</v>
    <v>761</v>
    <v>36.86</v>
    <v>35667195778</v>
    <v>HP INC.</v>
    <v>HP INC.</v>
    <v>36.94</v>
    <v>12.9796</v>
    <v>36.75</v>
    <v>37.01</v>
    <v>37.020000000000003</v>
    <v>963717800</v>
    <v>HPQ</v>
    <v>HP INC. (XNYS:HPQ)</v>
    <v>5827962</v>
    <v>8607466</v>
    <v>1998</v>
  </rv>
  <rv s="2">
    <v>762</v>
  </rv>
  <rv s="0">
    <v>https://www.bing.com/financeapi/forcetrigger?t=a1ru6h&amp;q=XNYS%3aEIX&amp;form=skydnc</v>
    <v>Learn more on Bing</v>
  </rv>
  <rv s="1">
    <v>en-US</v>
    <v>a1ru6h</v>
    <v>268435456</v>
    <v>1</v>
    <v>Powered by Refinitiv</v>
    <v>0</v>
    <v>EDISON INTERNATIONAL (XNYS:EIX)</v>
    <v>2</v>
    <v>3</v>
    <v>Finance</v>
    <v>10</v>
    <v>88.77</v>
    <v>61.64</v>
    <v>0.93230000000000002</v>
    <v>0.6</v>
    <v>0</v>
    <v>7.228E-3</v>
    <v>0</v>
    <v>USD</v>
    <v>Edison International is the holding company of Southern California Edison Company (SCE) and Edison Energy, LLC (Edison Energy). The Company is engaged in providing clean and reliable energy and energy services through its independent companies. SCE is a public utility primarily engaged in the business of supplying and delivering electricity to an approximately 50,000 square mile area of Southern California. SCE delivers electricity to approximately 15 million people across Southern, Central and Coastal California. Edison Energy, LLC, an indirect wholly owned non-utility subsidiary of Edison International, a global energy advisory firm providing integrated sustainability and energy solutions to commercial, industrial and institutional customers.</v>
    <v>14316</v>
    <v>New York Stock Exchange</v>
    <v>XNYS</v>
    <v>XNYS</v>
    <v>PO Box 800, 2244 Walnut Grove Ave, ROSEMEAD, CA, 91770 US</v>
    <v>83.84</v>
    <v>Electrical Utilities &amp; IPPs</v>
    <v>Stock</v>
    <v>45576.847227997656</v>
    <v>764</v>
    <v>83.2</v>
    <v>32288242248</v>
    <v>EDISON INTERNATIONAL</v>
    <v>EDISON INTERNATIONAL</v>
    <v>83.39</v>
    <v>33.633699999999997</v>
    <v>83.01</v>
    <v>83.61</v>
    <v>83.61</v>
    <v>386176800</v>
    <v>EIX</v>
    <v>EDISON INTERNATIONAL (XNYS:EIX)</v>
    <v>1521634</v>
    <v>2069537</v>
    <v>1987</v>
  </rv>
  <rv s="2">
    <v>765</v>
  </rv>
  <rv s="0">
    <v>https://www.bing.com/financeapi/forcetrigger?t=azetdm&amp;q=XNYS%3aCBRE&amp;form=skydnc</v>
    <v>Learn more on Bing</v>
  </rv>
  <rv s="1">
    <v>en-US</v>
    <v>azetdm</v>
    <v>268435456</v>
    <v>1</v>
    <v>Powered by Refinitiv</v>
    <v>0</v>
    <v>CBRE GROUP, INC. (XNYS:CBRE)</v>
    <v>2</v>
    <v>3</v>
    <v>Finance</v>
    <v>10</v>
    <v>125.43</v>
    <v>64.63</v>
    <v>1.4061999999999999</v>
    <v>2.42</v>
    <v>0</v>
    <v>2.0249000000000003E-2</v>
    <v>0</v>
    <v>USD</v>
    <v>CBRE Group, Inc. is a commercial real estate services and investment firm. Its Advisory Services segment provides a range of services globally, including property leasing; capital markets, which includes property sales and mortgage origination; mortgage servicing; property management and valuation. Its Global Workplace Solutions segment provides integrated facilities management and project management solutions for major occupiers of commercial real estate. Its Real Estate Investments segment consists of two businesses: investment management and real estate development. Its investment management services are provided to pension funds, insurance companies, sovereign wealth funds, foundations, endowments, and other institutional investors. Its development services consist of real estate development and investment activities. It provides engineering services, base support operations and facilities maintenance for the U.S. federal government. It also provides data center infrastructure.</v>
    <v>130000</v>
    <v>New York Stock Exchange</v>
    <v>XNYS</v>
    <v>XNYS</v>
    <v>2121 North Pearl Street, Suite 300, DALLAS, TX, 75201 US</v>
    <v>122.125</v>
    <v>Real Estate Operations</v>
    <v>Stock</v>
    <v>45576.85916021953</v>
    <v>767</v>
    <v>120.145</v>
    <v>37363180602</v>
    <v>CBRE GROUP, INC.</v>
    <v>CBRE GROUP, INC.</v>
    <v>120.22</v>
    <v>40.805199999999999</v>
    <v>119.51</v>
    <v>121.93</v>
    <v>121.93</v>
    <v>306431400</v>
    <v>CBRE</v>
    <v>CBRE GROUP, INC. (XNYS:CBRE)</v>
    <v>880836</v>
    <v>1579404</v>
    <v>2001</v>
  </rv>
  <rv s="2">
    <v>768</v>
  </rv>
  <rv s="0">
    <v>https://www.bing.com/financeapi/forcetrigger?t=awagjc&amp;q=XNYS%3aAPTV&amp;form=skydnc</v>
    <v>Learn more on Bing</v>
  </rv>
  <rv s="1">
    <v>en-US</v>
    <v>awagjc</v>
    <v>268435456</v>
    <v>1</v>
    <v>Powered by Refinitiv</v>
    <v>0</v>
    <v>APTIV PLC (XNYS:APTV)</v>
    <v>2</v>
    <v>3</v>
    <v>Finance</v>
    <v>10</v>
    <v>99.31</v>
    <v>63.62</v>
    <v>1.7925</v>
    <v>0.54</v>
    <v>0</v>
    <v>7.633E-3</v>
    <v>0</v>
    <v>USD</v>
    <v>Aptiv PLC is a technology and mobility architecture company. The Company designs and manufactures vehicle components and provides electrical, electronic, and active safety technology solutions to the global automotive and commercial vehicle markets. Its segments include Signal and Power Solutions and Advanced Safety and User Experience. The Signal and Power Solutions segment provides complete design, manufacture, and assembly of the vehicle’s electrical architecture, including engineered component products, connectors, wiring assemblies and harnesses, cable management, electrical centers and hybrid high voltage and safety distribution systems. The Advanced Safety and User Experience provides critical technologies and services, including sensing and perception systems, electronic control units, multi-domain controllers, vehicle connectivity systems, cloud-native software platforms, application software, autonomous driving technologies and end-to-end DevOps tools.</v>
    <v>154000</v>
    <v>New York Stock Exchange</v>
    <v>XNYS</v>
    <v>XNYS</v>
    <v>5 Hanover Quay, Grand Canal Dock, DUBLIN, DUBLIN, D02 VY79 IE</v>
    <v>71.489999999999995</v>
    <v>Automobiles &amp; Auto Parts</v>
    <v>Stock</v>
    <v>45576.847855659376</v>
    <v>770</v>
    <v>70.38</v>
    <v>18946037529</v>
    <v>APTIV PLC</v>
    <v>APTIV PLC</v>
    <v>70.44</v>
    <v>5.3872999999999998</v>
    <v>70.75</v>
    <v>71.290000000000006</v>
    <v>71.290000000000006</v>
    <v>265760100</v>
    <v>APTV</v>
    <v>APTIV PLC (XNYS:APTV)</v>
    <v>1753386</v>
    <v>3182003</v>
    <v>2011</v>
  </rv>
  <rv s="2">
    <v>771</v>
  </rv>
  <rv s="0">
    <v>http://de.wikipedia.org/wiki/Ansys_(Software)</v>
    <v>Wikipedia</v>
  </rv>
  <rv s="3">
    <v>3</v>
    <v>773</v>
  </rv>
  <rv s="4">
    <v>9</v>
    <v>https://www.bing.com/th?id=AMMS_f3897dd33ba834ff757faa162430cee7&amp;qlt=95</v>
    <v>774</v>
    <v>0</v>
    <v>https://www.bing.com/images/search?form=xlimg&amp;q=ansys</v>
    <v>Image of ANSYS, INC.</v>
  </rv>
  <rv s="0">
    <v>https://www.bing.com/financeapi/forcetrigger?t=a1njh7&amp;q=XNAS%3aANSS&amp;form=skydnc</v>
    <v>Learn more on Bing</v>
  </rv>
  <rv s="5">
    <v>en-US</v>
    <v>a1njh7</v>
    <v>268435456</v>
    <v>1</v>
    <v>Powered by Refinitiv</v>
    <v>5</v>
    <v>ANSYS, INC. (XNAS:ANSS)</v>
    <v>7</v>
    <v>8</v>
    <v>Finance</v>
    <v>10</v>
    <v>364.31</v>
    <v>258.01</v>
    <v>1.1124000000000001</v>
    <v>1.0900000000000001</v>
    <v>0</v>
    <v>3.3139999999999997E-3</v>
    <v>0</v>
    <v>USD</v>
    <v>ANSYS, Inc. develops and globally markets engineering simulation software and services used by engineers, designers, researchers and students. The Company caters to a range of industries and academia, including high-tech, aerospace and defense, automotive, energy, industrial equipment, materials and chemicals, consumer products, healthcare, and construction. The Company’s solutions enable users to analyze designs on-premises and/or via the cloud, providing a common platform for product development, from design concept to final-stage testing, validation and deployment. The Company distributes its suite of simulation technologies through direct sales offices and a network of independent resellers and distributors. Its product portfolio consists of Structures; Fluids; Electronics; Semiconductors; Optics, Virtual Reality (VR) and Photonics; Digital Mission Engineering; Three-Dimensional (3D) Design; Platform; Embedded Software, Digital Twin, Autonomous Vehicle Simulation, and others.</v>
    <v>6200</v>
    <v>Nasdaq Stock Market</v>
    <v>XNAS</v>
    <v>XNAS</v>
    <v>2600 Ansys Drive, Southpointe, CANONSBURG, PA, 15317 US</v>
    <v>331.99</v>
    <v>775</v>
    <v>Software &amp; IT Services</v>
    <v>Stock</v>
    <v>45576.853294443747</v>
    <v>776</v>
    <v>327.74</v>
    <v>28840212799</v>
    <v>ANSYS, INC.</v>
    <v>ANSYS, INC.</v>
    <v>329.37</v>
    <v>58.203800000000001</v>
    <v>328.94</v>
    <v>330.03</v>
    <v>330.03</v>
    <v>87386640</v>
    <v>ANSS</v>
    <v>ANSYS, INC. (XNAS:ANSS)</v>
    <v>267095</v>
    <v>382040</v>
    <v>1994</v>
  </rv>
  <rv s="2">
    <v>777</v>
  </rv>
  <rv s="0">
    <v>https://www.bing.com/financeapi/forcetrigger?t=a1y2ec&amp;q=XNYS%3aMTD&amp;form=skydnc</v>
    <v>Learn more on Bing</v>
  </rv>
  <rv s="1">
    <v>en-US</v>
    <v>a1y2ec</v>
    <v>268435456</v>
    <v>1</v>
    <v>Powered by Refinitiv</v>
    <v>0</v>
    <v>METTLER-TOLEDO INTERNATIONAL INC. (XNYS:MTD)</v>
    <v>2</v>
    <v>3</v>
    <v>Finance</v>
    <v>10</v>
    <v>1546.93</v>
    <v>928.495</v>
    <v>1.1435999999999999</v>
    <v>8.61</v>
    <v>-3.101E-4</v>
    <v>5.9689999999999995E-3</v>
    <v>-0.45</v>
    <v>USD</v>
    <v>Mettler-Toledo International Inc. is a supplier of precision instruments and services. The Company manufactures a variety of precision instruments and provides value-added services to its customers. Its principal products and services include laboratory instruments, industrial instruments, and retail weighing solutions. It has a variety of precision laboratory instruments for sample preparation, synthesis, analytical bench top, material characterization, and in-line measurement. Its laboratory instrument portfolio includes laboratory balances, liquid pipetting solutions, automated laboratory reactors, including real time analytics, titrators, pH meters, and other instruments. It manufactures numerous industrial weighing instruments and related terminals, and offers software solutions for the pharmaceutical, chemical, food, discrete manufacturing, and other industries. It offers weighing and software solutions, which can integrate counter, self-service, backroom and checkout functions.</v>
    <v>16000</v>
    <v>New York Stock Exchange</v>
    <v>XNYS</v>
    <v>XNYS</v>
    <v>1900 Polaris Pkwy, COLUMBUS, OH, 43240 US</v>
    <v>1463.3924999999999</v>
    <v>Office Equipment</v>
    <v>Stock</v>
    <v>45576.850914154689</v>
    <v>779</v>
    <v>1446.9</v>
    <v>30788027259</v>
    <v>METTLER-TOLEDO INTERNATIONAL INC.</v>
    <v>METTLER-TOLEDO INTERNATIONAL INC.</v>
    <v>1449.28</v>
    <v>39.923699999999997</v>
    <v>1442.34</v>
    <v>1450.95</v>
    <v>1450.5</v>
    <v>21219220</v>
    <v>MTD</v>
    <v>METTLER-TOLEDO INTERNATIONAL INC. (XNYS:MTD)</v>
    <v>61748</v>
    <v>103338</v>
    <v>1991</v>
  </rv>
  <rv s="2">
    <v>780</v>
  </rv>
  <rv s="0">
    <v>https://www.bing.com/financeapi/forcetrigger?t=a1r63m&amp;q=XNAS%3aDLTR&amp;form=skydnc</v>
    <v>Learn more on Bing</v>
  </rv>
  <rv s="1">
    <v>en-US</v>
    <v>a1r63m</v>
    <v>268435456</v>
    <v>1</v>
    <v>Powered by Refinitiv</v>
    <v>0</v>
    <v>DOLLAR TREE, INC. (XNAS:DLTR)</v>
    <v>2</v>
    <v>3</v>
    <v>Finance</v>
    <v>10</v>
    <v>151.215</v>
    <v>60.814999999999998</v>
    <v>0.86570000000000003</v>
    <v>-0.42</v>
    <v>0</v>
    <v>-6.0550000000000005E-3</v>
    <v>0</v>
    <v>USD</v>
    <v>Dollar Tree, Inc. is an operator of discount variety stores. Its business segments include Dollar Tree and Family Dollar. Dollar Tree segment is the operator of discount variety stores offering merchandise predominantly at the fixed price. Its stores are operating under the brand names Dollar Tree and Dollar Tree Canada. It operates 15 distribution centers in the United States and two in Canada. Dollar Tree stores consists of consumable merchandise, variety merchandise, and seasonal goods. Family Dollar segment operates general merchandise retail discount stores providing customers with a selection of merchandise in convenient neighborhood stores. Family Dollar segment consists of its store operations under the Family Dollar brand and 10 distribution centers. Family Dollar stores consists of consumable merchandise, home products, apparel and accessories merchandise, and seasonal and electronics merchandise. It also owns trademarks, including Family Dollar and Family Dollar Stores.</v>
    <v>65894</v>
    <v>Nasdaq Stock Market</v>
    <v>XNAS</v>
    <v>XNAS</v>
    <v>500 Volvo Parkway, CHESAPEAKE, VA, 23320 US</v>
    <v>70.08</v>
    <v>Diversified Retail</v>
    <v>Stock</v>
    <v>45576.860848923439</v>
    <v>782</v>
    <v>68.78</v>
    <v>14821555374</v>
    <v>DOLLAR TREE, INC.</v>
    <v>DOLLAR TREE, INC.</v>
    <v>69.47</v>
    <v>0</v>
    <v>69.36</v>
    <v>68.94</v>
    <v>68.94</v>
    <v>214992100</v>
    <v>DLTR</v>
    <v>DOLLAR TREE, INC. (XNAS:DLTR)</v>
    <v>2515618</v>
    <v>4190513</v>
    <v>2008</v>
  </rv>
  <rv s="2">
    <v>783</v>
  </rv>
  <rv s="0">
    <v>https://www.bing.com/financeapi/forcetrigger?t=a1nyw7&amp;q=XNYS%3aAVB&amp;form=skydnc</v>
    <v>Learn more on Bing</v>
  </rv>
  <rv s="1">
    <v>en-US</v>
    <v>a1nyw7</v>
    <v>268435456</v>
    <v>1</v>
    <v>Powered by Refinitiv</v>
    <v>0</v>
    <v>AVALONBAY COMMUNITIES, INC. (XNYS:AVB)</v>
    <v>2</v>
    <v>3</v>
    <v>Finance</v>
    <v>10</v>
    <v>236.26</v>
    <v>160.44999999999999</v>
    <v>0.98699999999999999</v>
    <v>2.72</v>
    <v>0</v>
    <v>1.2540000000000001E-2</v>
    <v>0</v>
    <v>USD</v>
    <v>AvalonBay Communities, Inc. is a real estate investment trust (REIT). The Company develops, redevelops, acquires, owns and operates multifamily apartment communities in New England, the New York/New Jersey metro area, the Mid-Atlantic, the Pacific Northwest, and Northern and Southern California, as well as in its expansion markets of Raleigh-Durham and Charlotte, North Carolina, Southeast Florida, Dallas and Austin, Texas, and Denver, Colorado. The Company focuses on metropolitan areas in these regions. The Company's segments include Same Store, Other Stabilized and Development/Redevelopment. The Company owns or holds a direct or indirect ownership interest in approximately 279 operating apartment communities containing over 83,655 apartment homes in 12 states and the District of Columbia and 19 wholly owned apartment communities under development. The Company operates under four core brands, which include Avalon, AVA, eaves by Avalon, and Kanso.</v>
    <v>3039</v>
    <v>New York Stock Exchange</v>
    <v>XNYS</v>
    <v>XNYS</v>
    <v>4040 Wilson Boulevard, Ste 1000, ARLINGTON, VA, 22203 US</v>
    <v>219.91</v>
    <v>Residential &amp; Commercial REIT</v>
    <v>Stock</v>
    <v>45576.85995825156</v>
    <v>785</v>
    <v>217.15</v>
    <v>31339115140</v>
    <v>AVALONBAY COMMUNITIES, INC.</v>
    <v>AVALONBAY COMMUNITIES, INC.</v>
    <v>218.26</v>
    <v>37.135599999999997</v>
    <v>216.9</v>
    <v>219.62</v>
    <v>219.62</v>
    <v>142697000</v>
    <v>AVB</v>
    <v>AVALONBAY COMMUNITIES, INC. (XNYS:AVB)</v>
    <v>444096</v>
    <v>849789</v>
    <v>1995</v>
  </rv>
  <rv s="2">
    <v>786</v>
  </rv>
  <rv s="0">
    <v>https://www.bing.com/financeapi/forcetrigger?t=a1tpsm&amp;q=XNYS%3aGDDY&amp;form=skydnc</v>
    <v>Learn more on Bing</v>
  </rv>
  <rv s="1">
    <v>en-US</v>
    <v>a1tpsm</v>
    <v>268435456</v>
    <v>1</v>
    <v>Powered by Refinitiv</v>
    <v>0</v>
    <v>GODADDY INC. (XNYS:GDDY)</v>
    <v>2</v>
    <v>3</v>
    <v>Finance</v>
    <v>10</v>
    <v>167.65</v>
    <v>71.150000000000006</v>
    <v>1.1214999999999999</v>
    <v>0.99</v>
    <v>0</v>
    <v>6.1060000000000003E-3</v>
    <v>0</v>
    <v>USD</v>
    <v>GoDaddy Inc. is engaged in serving a market of entrepreneurs, developing and delivering easy-to-use products in a one-stop shop solution alongside personalized guidance. The Company serves small businesses, individuals, organizations, developers, designers and domain investors. The Company's segments include Applications and Commerce (A&amp;C) and Core Platform (Core). The A&amp;C segment primarily consists of sales of products containing proprietary software, notably its Website building products, as well as its commerce products and third-party email and productivity solutions and sales of certain products when they are included in bundled offerings of its proprietary software products. The Core segment primarily consists of sales of domain registrations and renewals, aftermarket domain sales, Website hosting products and Website security products when not included in bundled offerings of its proprietary software products, as well as sales of products not containing a software component.</v>
    <v>6159</v>
    <v>New York Stock Exchange</v>
    <v>XNYS</v>
    <v>XNYS</v>
    <v>100 S. Mill Ave, Suite 1600, TEMPE, AZ, 85281 US</v>
    <v>163.83000000000001</v>
    <v>Software &amp; IT Services</v>
    <v>Stock</v>
    <v>45576.84027780078</v>
    <v>788</v>
    <v>162.06</v>
    <v>22996876551</v>
    <v>GODADDY INC.</v>
    <v>GODADDY INC.</v>
    <v>162.57</v>
    <v>13.269600000000001</v>
    <v>162.13999999999999</v>
    <v>163.13</v>
    <v>163.13</v>
    <v>140972700</v>
    <v>GDDY</v>
    <v>GODADDY INC. (XNYS:GDDY)</v>
    <v>768792</v>
    <v>1115857</v>
    <v>2014</v>
  </rv>
  <rv s="2">
    <v>789</v>
  </rv>
  <rv s="0">
    <v>https://www.bing.com/financeapi/forcetrigger?t=a1na6h&amp;q=XNAS%3aALGN&amp;form=skydnc</v>
    <v>Learn more on Bing</v>
  </rv>
  <rv s="1">
    <v>en-US</v>
    <v>a1na6h</v>
    <v>268435456</v>
    <v>1</v>
    <v>Powered by Refinitiv</v>
    <v>0</v>
    <v>ALIGN TECHNOLOGY, INC. (XNAS:ALGN)</v>
    <v>2</v>
    <v>3</v>
    <v>Finance</v>
    <v>4</v>
    <v>335.4</v>
    <v>176.34</v>
    <v>1.6316999999999999</v>
    <v>-7.61</v>
    <v>-2.4320000000000001E-3</v>
    <v>-3.3137E-2</v>
    <v>-0.54</v>
    <v>USD</v>
    <v>Align Technology, Inc. is a global medical device company that designs, manufactures, and sells the Invisalign system of clear aligners, iTero intraoral scanners, and exocad computer-aided design and computer-aided manufacturing (CAD/CAM) software for digital orthodontics and restorative dentistry. The Company provides Align Digital Platform. Its segments include Clear Aligner, and Imaging Systems and CAD/CAM Services (Systems and Services). The Clear Aligner segment consists of comprehensive products, non-comprehensive products and non-case products. Its comprehensive products include Invisalign Comprehensive and Invisalign First. The Company's non-case products include retention products, Invisalign training and adjusting tools. It offers up to four sets of custom clear aligners called Vivera retainers. The Systems and Services segment consists of its iTero intraoral scanning systems. Its services include subscription software, disposables, rentals, leases and pay per scan services.</v>
    <v>21610</v>
    <v>Nasdaq Stock Market</v>
    <v>XNAS</v>
    <v>XNAS</v>
    <v>410 North Scottsdale Road, Suite 1300, TEMPE, AZ, 85288 US</v>
    <v>227.18</v>
    <v>Healthcare Equipment &amp; Supplies</v>
    <v>Stock</v>
    <v>45576.870364640628</v>
    <v>791</v>
    <v>218.11</v>
    <v>16585735202</v>
    <v>ALIGN TECHNOLOGY, INC.</v>
    <v>ALIGN TECHNOLOGY, INC.</v>
    <v>226.78</v>
    <v>38.9482</v>
    <v>229.65</v>
    <v>222.04</v>
    <v>221.5</v>
    <v>74697060</v>
    <v>ALGN</v>
    <v>ALIGN TECHNOLOGY, INC. (XNAS:ALGN)</v>
    <v>1311310</v>
    <v>616864</v>
    <v>1997</v>
  </rv>
  <rv s="2">
    <v>792</v>
  </rv>
  <rv s="0">
    <v>http://it.wikipedia.org/wiki/T._Rowe_Price</v>
    <v>Wikipedia</v>
  </rv>
  <rv s="3">
    <v>3</v>
    <v>794</v>
  </rv>
  <rv s="4">
    <v>9</v>
    <v>https://www.bing.com/th?id=AMMS_4c600be848f66590834841f27e6f786d&amp;qlt=95</v>
    <v>795</v>
    <v>0</v>
    <v>https://www.bing.com/images/search?form=xlimg&amp;q=t.+rowe+price</v>
    <v>Image of T. ROWE PRICE GROUP, INC.</v>
  </rv>
  <rv s="0">
    <v>https://www.bing.com/financeapi/forcetrigger?t=a24i3m&amp;q=XNAS%3aTROW&amp;form=skydnc</v>
    <v>Learn more on Bing</v>
  </rv>
  <rv s="5">
    <v>en-US</v>
    <v>a24i3m</v>
    <v>268435456</v>
    <v>1</v>
    <v>Powered by Refinitiv</v>
    <v>5</v>
    <v>T. ROWE PRICE GROUP, INC. (XNAS:TROW)</v>
    <v>7</v>
    <v>8</v>
    <v>Finance</v>
    <v>10</v>
    <v>122.27</v>
    <v>87.43</v>
    <v>1.4287000000000001</v>
    <v>0.98</v>
    <v>-9.1760000000000002E-5</v>
    <v>9.0740000000000005E-3</v>
    <v>-0.01</v>
    <v>USD</v>
    <v>T. Rowe Price Group, Inc. is a global asset management company. The Company provides a broad range of investment solutions across equity, fixed income, multi-asset, and alternative capabilities for clients around the world - from individuals to advisors to institutions to retirement plan sponsors. It also provides certain investment advisory clients with related administrative services, including distribution, mutual fund transfer agent, accounting and shareholder services; participant recordkeeping and transfer agent services for defined contribution retirement plans; brokerage; trust services, and non-discretionary advisory services through model delivery. The Company distributes its active investment solutions through a diverse set of distribution channels and vehicles to meet the needs of its clients globally. These vehicles include an array of United States mutual funds, collective investment trusts, subadvised funds, separately managed accounts, and other sponsored products.</v>
    <v>7906</v>
    <v>Nasdaq Stock Market</v>
    <v>XNAS</v>
    <v>XNAS</v>
    <v>P.O. Box 89000, 100 East Pratt Street, BALTIMORE, MD, 21289-0320 US</v>
    <v>110.44</v>
    <v>796</v>
    <v>Investment Banking &amp; Investment Services</v>
    <v>Stock</v>
    <v>45576.851779825782</v>
    <v>797</v>
    <v>108.16500000000001</v>
    <v>24258708244</v>
    <v>T. ROWE PRICE GROUP, INC.</v>
    <v>T. ROWE PRICE GROUP, INC.</v>
    <v>108.29</v>
    <v>12.7583</v>
    <v>108</v>
    <v>108.98</v>
    <v>108.97</v>
    <v>222597800</v>
    <v>TROW</v>
    <v>T. ROWE PRICE GROUP, INC. (XNAS:TROW)</v>
    <v>1072482</v>
    <v>1126483</v>
    <v>2000</v>
  </rv>
  <rv s="2">
    <v>798</v>
  </rv>
  <rv s="0">
    <v>https://www.bing.com/financeapi/forcetrigger?t=a1tym7&amp;q=XNYS%3aGLW&amp;form=skydnc</v>
    <v>Learn more on Bing</v>
  </rv>
  <rv s="1">
    <v>en-US</v>
    <v>a1tym7</v>
    <v>268435456</v>
    <v>1</v>
    <v>Powered by Refinitiv</v>
    <v>0</v>
    <v>CORNING INCORPORATED (XNYS:GLW)</v>
    <v>2</v>
    <v>3</v>
    <v>Finance</v>
    <v>4</v>
    <v>47.45</v>
    <v>25.26</v>
    <v>1.0367999999999999</v>
    <v>0.45</v>
    <v>0</v>
    <v>9.7780000000000002E-3</v>
    <v>0</v>
    <v>USD</v>
    <v>Corning Incorporated is a materials science technology and innovation company. The Company operates through five segments: Optical Communications, Display Technologies, Specialty Materials, Environmental Technologies and Life Sciences. The Optical Communications segment manufactures carrier network and enterprise network components for the telecommunications industry. Display Technologies segment manufactures glass substrates for flat panel displays, including liquid crystal displays and organic light-emitting diodes. Its Specialty Materials segment is engaged in manufacturing products that provide material formulations for glass, glass ceramics and fluoride crystals to meet demand for customer needs. Its Environmental Technologies segment manufactures ceramic substrates and filters for emission control systems in mobile applications. Its Life Sciences segment manufactures labware, equipment, media, serum and reagents enabling workflow solutions for drug discovery and bioproduction.</v>
    <v>49800</v>
    <v>New York Stock Exchange</v>
    <v>XNYS</v>
    <v>XNYS</v>
    <v>One Riverfront Plaza, CORNING, NY, 14831-0001 US</v>
    <v>46.92</v>
    <v>Electronic Equipment &amp; Parts</v>
    <v>Stock</v>
    <v>45576.870805219529</v>
    <v>800</v>
    <v>46.11</v>
    <v>39764416176</v>
    <v>CORNING INCORPORATED</v>
    <v>CORNING INCORPORATED</v>
    <v>46.14</v>
    <v>65.404600000000002</v>
    <v>46.02</v>
    <v>46.47</v>
    <v>46.46</v>
    <v>855700800</v>
    <v>GLW</v>
    <v>CORNING INCORPORATED (XNYS:GLW)</v>
    <v>3275962</v>
    <v>4487027</v>
    <v>1936</v>
  </rv>
  <rv s="2">
    <v>801</v>
  </rv>
  <rv s="0">
    <v>https://www.bing.com/financeapi/forcetrigger?t=a1rrh7&amp;q=XNYS%3aEFX&amp;form=skydnc</v>
    <v>Learn more on Bing</v>
  </rv>
  <rv s="1">
    <v>en-US</v>
    <v>a1rrh7</v>
    <v>268435456</v>
    <v>1</v>
    <v>Powered by Refinitiv</v>
    <v>0</v>
    <v>EQUIFAX INC. (XNYS:EFX)</v>
    <v>2</v>
    <v>3</v>
    <v>Finance</v>
    <v>10</v>
    <v>309.63</v>
    <v>159.94999999999999</v>
    <v>1.5846</v>
    <v>1.47</v>
    <v>0</v>
    <v>5.1809999999999998E-3</v>
    <v>0</v>
    <v>USD</v>
    <v>Equifax Inc. is a global data, analytics, and technology company. The Company is engaged in helping financial institutions, companies, employers, and government agencies make critical decisions. The Company’s Workforce Solutions segment provides services enabling customers to verify income, employment, educational history, criminal justice data, healthcare professional licensure and sanctions of people in the United States. The Company’s U.S. Information Solutions (USIS) segment provides consumer and commercial information solutions to businesses in the United States, including online information, decisioning technology solutions, identity management services, analytical services, e-commerce fraud and charge back protection services, portfolio management services, mortgage information and marketing services. The Company’s International segment provides products and services similar to those available in the USIS segment but with variations by geographic region.</v>
    <v>14900</v>
    <v>New York Stock Exchange</v>
    <v>XNYS</v>
    <v>XNYS</v>
    <v>1550 Peachtree St NW, ATLANTA, GA, 30309-2402 US</v>
    <v>286.18</v>
    <v>Professional &amp; Commercial Services</v>
    <v>Stock</v>
    <v>45576.848893425784</v>
    <v>803</v>
    <v>281.79000000000002</v>
    <v>35289621280</v>
    <v>EQUIFAX INC.</v>
    <v>EQUIFAX INC.</v>
    <v>284.77</v>
    <v>60.886800000000001</v>
    <v>283.73</v>
    <v>285.2</v>
    <v>285.2</v>
    <v>123736400</v>
    <v>EFX</v>
    <v>EQUIFAX INC. (XNYS:EFX)</v>
    <v>689576</v>
    <v>992855</v>
    <v>1913</v>
  </rv>
  <rv s="2">
    <v>804</v>
  </rv>
  <rv s="0">
    <v>https://www.bing.com/financeapi/forcetrigger?t=a264qh&amp;q=XNYS%3aWY&amp;form=skydnc</v>
    <v>Learn more on Bing</v>
  </rv>
  <rv s="1">
    <v>en-US</v>
    <v>a264qh</v>
    <v>268435456</v>
    <v>1</v>
    <v>Powered by Refinitiv</v>
    <v>0</v>
    <v>WEYERHAEUSER COMPANY (XNYS:WY)</v>
    <v>2</v>
    <v>3</v>
    <v>Finance</v>
    <v>10</v>
    <v>36.270000000000003</v>
    <v>26.73</v>
    <v>1.4128000000000001</v>
    <v>0.4</v>
    <v>0</v>
    <v>1.2258999999999999E-2</v>
    <v>0</v>
    <v>USD</v>
    <v>Weyerhaeuser Company is a real estate investment trust. The Company is a private owner of timberlands and owns or controls approximately 10.5 million acres of timberlands in the United States and manages additional timberlands under long-term licenses in Canada. Its segments include Timberlands, Real Estate, Energy and Natural Resources (Real Estate &amp; ENR), and Wood Products. The Timberlands segment includes logs, timber, recreational leases and other products. The Real Estate &amp; ENR segment includes the sales of timberlands and rights to explore for and extract hard minerals, construction materials, natural gas production, wind and solar. The Wood Products include structural lumber, oriented strand board, engineered wood products and building materials distribution. Its products are primarily supplied to the residential, multi-family, repair and remodel, industrial and light commercial markets. The Company operates around 35 manufacturing facilities in the United States and Canada.</v>
    <v>9318</v>
    <v>New York Stock Exchange</v>
    <v>XNYS</v>
    <v>XNYS</v>
    <v>220 Occidental Avenue South, SEATTLE, WA, 98104 US</v>
    <v>33.08</v>
    <v>Residential &amp; Commercial REIT</v>
    <v>Stock</v>
    <v>45576.847227325779</v>
    <v>806</v>
    <v>32.69</v>
    <v>24023214450</v>
    <v>WEYERHAEUSER COMPANY</v>
    <v>WEYERHAEUSER COMPANY</v>
    <v>32.770000000000003</v>
    <v>32.401400000000002</v>
    <v>32.630000000000003</v>
    <v>33.03</v>
    <v>33.03</v>
    <v>727315000</v>
    <v>WY</v>
    <v>WEYERHAEUSER COMPANY (XNYS:WY)</v>
    <v>2269798</v>
    <v>4244622</v>
    <v>1900</v>
  </rv>
  <rv s="2">
    <v>807</v>
  </rv>
  <rv s="0">
    <v>https://www.bing.com/financeapi/forcetrigger?t=a26fim&amp;q=XNYS%3aZBH&amp;form=skydnc</v>
    <v>Learn more on Bing</v>
  </rv>
  <rv s="1">
    <v>en-US</v>
    <v>a26fim</v>
    <v>268435456</v>
    <v>1</v>
    <v>Powered by Refinitiv</v>
    <v>0</v>
    <v>ZIMMER BIOMET HOLDINGS, INC. (XNYS:ZBH)</v>
    <v>2</v>
    <v>3</v>
    <v>Finance</v>
    <v>4</v>
    <v>133.9</v>
    <v>101.47</v>
    <v>1.0296000000000001</v>
    <v>0.67</v>
    <v>6.4539999999999997E-3</v>
    <v>6.5159999999999992E-3</v>
    <v>0.66800000000000004</v>
    <v>USD</v>
    <v>Zimmer Biomet Holdings, Inc. is a global medical technology company. Its segments include Americas, EMEA, and Asia Pacific. The Company designs, manufactures and markets orthopedic reconstructive products; sports medicine, biologics, extremities and trauma products; craniomaxillofacial and thoracic (CMFT) products; surgical products; and a suite of integrated digital and robotic technologies that leverage data, data analytics and artificial intelligence. Its other product category primarily includes its robotic, surgical and bone cement products. Its products and solutions help treat patients suffering from disorders of, or injuries to, bones, joints or supporting soft tissues. Its knee brands include the Persona Knee, NexGen Knee Implants, Vanguard Knee, and Oxford Partial Knee. Its hip brands include the Taperloc Hip System, Avenir Complete Hip System, Arcos Modular Hip System, and G7 Acetabular System. Its S.E.T. product category includes sports medicine, biologics, foot and others.</v>
    <v>18000</v>
    <v>New York Stock Exchange</v>
    <v>XNYS</v>
    <v>XNYS</v>
    <v>345 E Main St, WARSAW, IN, 46580-2746 US</v>
    <v>105.02500000000001</v>
    <v>Healthcare Equipment &amp; Supplies</v>
    <v>Stock</v>
    <v>45576.865201978908</v>
    <v>809</v>
    <v>103.26</v>
    <v>21075986876</v>
    <v>ZIMMER BIOMET HOLDINGS, INC.</v>
    <v>ZIMMER BIOMET HOLDINGS, INC.</v>
    <v>103.26</v>
    <v>21.5703</v>
    <v>102.82</v>
    <v>103.49</v>
    <v>104.16800000000001</v>
    <v>203652400</v>
    <v>ZBH</v>
    <v>ZIMMER BIOMET HOLDINGS, INC. (XNYS:ZBH)</v>
    <v>974861</v>
    <v>1588183</v>
    <v>2001</v>
  </rv>
  <rv s="2">
    <v>810</v>
  </rv>
  <rv s="0">
    <v>https://www.bing.com/financeapi/forcetrigger?t=a26c9c&amp;q=XNYS%3aXYL&amp;form=skydnc</v>
    <v>Learn more on Bing</v>
  </rv>
  <rv s="1">
    <v>en-US</v>
    <v>a26c9c</v>
    <v>268435456</v>
    <v>1</v>
    <v>Powered by Refinitiv</v>
    <v>0</v>
    <v>XYLEM INC. (XNYS:XYL)</v>
    <v>2</v>
    <v>3</v>
    <v>Finance</v>
    <v>10</v>
    <v>146.08000000000001</v>
    <v>87.59</v>
    <v>1.0383</v>
    <v>2.69</v>
    <v>-7.3070000000000003E-5</v>
    <v>2.0049000000000001E-2</v>
    <v>-0.01</v>
    <v>USD</v>
    <v>Xylem Inc. is a water technology company. The Company designs, manufactures and services engineered products and solutions across a range of critical applications, primarily in the water sector, as well as in energy. The Company’s Water Infrastructure segment focuses on the transportation and treatment of water, offering a range of products including water, wastewater and storm water pumps, treatment equipment, and controls and systems. The Company’s Applied Water segment's products include pumps, valves, heat exchangers, controls and dispensing equipment. The Company’s Measurement &amp; Control Solutions segment develops advanced technology solutions that enable intelligent use and conservation of critical water and energy resources as well as analytical instrumentation used in the testing of water. The Company’s Integrated Solutions &amp; Services segment provides equipment systems for industrial needs, full-scale outsourcing of operations and maintenance and municipal services.</v>
    <v>23000</v>
    <v>New York Stock Exchange</v>
    <v>XNYS</v>
    <v>XNYS</v>
    <v>301 Water Street Se, WASHINGTON, DC, 20003 US</v>
    <v>137.06</v>
    <v>Machinery, Equipment &amp; Components</v>
    <v>Stock</v>
    <v>45576.848046481253</v>
    <v>812</v>
    <v>134.27000000000001</v>
    <v>33242322294</v>
    <v>XYLEM INC.</v>
    <v>XYLEM INC.</v>
    <v>134.68</v>
    <v>43.436599999999999</v>
    <v>134.16999999999999</v>
    <v>136.86000000000001</v>
    <v>136.85</v>
    <v>242892900</v>
    <v>XYL</v>
    <v>XYLEM INC. (XNYS:XYL)</v>
    <v>812758</v>
    <v>1069533</v>
    <v>2011</v>
  </rv>
  <rv s="2">
    <v>813</v>
  </rv>
  <rv s="0">
    <v>https://www.bing.com/financeapi/forcetrigger?t=a22i27&amp;q=XNAS%3aSBAC&amp;form=skydnc</v>
    <v>Learn more on Bing</v>
  </rv>
  <rv s="1">
    <v>en-US</v>
    <v>a22i27</v>
    <v>268435456</v>
    <v>1</v>
    <v>Powered by Refinitiv</v>
    <v>0</v>
    <v>SBA Communications Corporation (XNAS:SBAC)</v>
    <v>2</v>
    <v>3</v>
    <v>Finance</v>
    <v>10</v>
    <v>258.76</v>
    <v>183.64</v>
    <v>0.66839999999999999</v>
    <v>0.28000000000000003</v>
    <v>0</v>
    <v>1.201E-3</v>
    <v>0</v>
    <v>USD</v>
    <v>SBA Communications Corporation is an independent owner and operator of wireless communications infrastructure, including towers, buildings, rooftops, distributed antenna systems (DAS) and small cells. The Company’s primary focus is the leasing of antenna space on its multi-tenant towers to a variety of wireless service providers under long-term lease contracts in the United States, South America, Central America, Canada, South Africa, the Philippines, and Tanzania. It operates through two segments: Domestic Site Leasing and International Site Leasing. Domestic Site Leasing segment leases to T-Mobile, AT&amp;T Wireless, Verizon Wireless, and DISH Wireless. The segment owns approximately 17,487 sites in the United States and its territories. The International Site Leasing segment owns and operates approximately 22,131 towers in 14 international markets throughout South America, Central America, Canada, South Africa, the Philippines, and Tanzania.</v>
    <v>1787</v>
    <v>Nasdaq Stock Market</v>
    <v>XNAS</v>
    <v>XNAS</v>
    <v>8051 Congress Avenue, BOCA RATON, FL, 33487 US</v>
    <v>235.07</v>
    <v>Residential &amp; Commercial REIT</v>
    <v>Stock</v>
    <v>45576.848892962502</v>
    <v>815</v>
    <v>231.78</v>
    <v>25065800000</v>
    <v>SBA Communications Corporation</v>
    <v>SBA Communications Corporation</v>
    <v>234.25</v>
    <v>49.136299999999999</v>
    <v>233.23</v>
    <v>233.51</v>
    <v>233.51</v>
    <v>107472500</v>
    <v>SBAC</v>
    <v>SBA Communications Corporation (XNAS:SBAC)</v>
    <v>533728</v>
    <v>798110</v>
    <v>2016</v>
  </rv>
  <rv s="2">
    <v>816</v>
  </rv>
  <rv s="0">
    <v>https://www.bing.com/financeapi/forcetrigger?t=a223r7&amp;q=XNYS%3aRMD&amp;form=skydnc</v>
    <v>Learn more on Bing</v>
  </rv>
  <rv s="1">
    <v>en-US</v>
    <v>a223r7</v>
    <v>268435456</v>
    <v>1</v>
    <v>Powered by Refinitiv</v>
    <v>0</v>
    <v>RESMED INC. (XNYS:RMD)</v>
    <v>2</v>
    <v>3</v>
    <v>Finance</v>
    <v>10</v>
    <v>255.17939999999999</v>
    <v>132.24</v>
    <v>0.6875</v>
    <v>2.58</v>
    <v>0</v>
    <v>1.0843999999999999E-2</v>
    <v>0</v>
    <v>USD</v>
    <v>ResMed Inc. is a holding company. The Company, through its subsidiaries, in the development, manufacturing, distribution and marketing of medical devices and cloud-based software applications that diagnose, treat and manage respiratory disorders, including sleep disordered breathing (SDB), chronic obstructive pulmonary disease, neuromuscular disease and other chronic diseases. It also operates a Software as a Service (SaaS) business in the United States and Germany that includes out-of-hospital software platforms designed to support the professionals and caregivers who help people stay healthy in the home or care setting of their choice. The Company’s segments include Sleep and Respiratory Care and SaaS. Its products and solutions are designed to improve patients' quality of life and reduce the impact of chronic disease. Its cloud-based digital health software applications, along with its devices, are designed to provide connected care to improve patient outcomes.</v>
    <v>9980</v>
    <v>New York Stock Exchange</v>
    <v>XNYS</v>
    <v>XNYS</v>
    <v>9001 Spectrum Center Blvd, SAN DIEGO, CA, 92123 US</v>
    <v>242.51</v>
    <v>Healthcare Equipment &amp; Supplies</v>
    <v>Stock</v>
    <v>45576.853866562502</v>
    <v>818</v>
    <v>238.41</v>
    <v>35298738762</v>
    <v>RESMED INC.</v>
    <v>RESMED INC.</v>
    <v>238.48</v>
    <v>34.748800000000003</v>
    <v>237.93</v>
    <v>240.51</v>
    <v>240.51</v>
    <v>146766200</v>
    <v>RMD</v>
    <v>RESMED INC. (XNYS:RMD)</v>
    <v>504738</v>
    <v>1010400</v>
    <v>1994</v>
  </rv>
  <rv s="2">
    <v>819</v>
  </rv>
  <rv s="0">
    <v>https://www.bing.com/financeapi/forcetrigger?t=a24jvh&amp;q=XNAS%3aTSCO&amp;form=skydnc</v>
    <v>Learn more on Bing</v>
  </rv>
  <rv s="1">
    <v>en-US</v>
    <v>a24jvh</v>
    <v>268435456</v>
    <v>1</v>
    <v>Powered by Refinitiv</v>
    <v>0</v>
    <v>TRACTOR SUPPLY COMPANY (XNAS:TSCO)</v>
    <v>2</v>
    <v>3</v>
    <v>Finance</v>
    <v>10</v>
    <v>305.99</v>
    <v>185</v>
    <v>0.80079999999999996</v>
    <v>6.03</v>
    <v>-7.0209999999999995E-3</v>
    <v>2.0279999999999999E-2</v>
    <v>-2.13</v>
    <v>USD</v>
    <v>Tractor Supply Company is a rural lifestyle retailer in the United States. The Company is focused on supplying the needs of recreational farmers and ranchers. It operates retail stores under the names Tractor Supply Company and Petsense by Tractor Supply. Its stores are located in towns outlying various metropolitan markets and in rural communities. It also offers an expanded assortment of products through the Tractor Supply mobile application and online at TractorSupply.com and Petsense.com. The Company's selection of merchandise consists of various product categories, including livestock, equine and agriculture; companion animal; seasonal and recreation; truck, tool, and hardware, and clothing, gift, and decor. Its brands include 4health, American Farmworks, Bit &amp; Bridle, Blue Mountain, C.E. Schmidt, Country Lane, Countyline, and others. The livestock, equine and agricultural products include livestock and equine feed and equipment, poultry, fencing, and sprayers and chemicals.</v>
    <v>25000</v>
    <v>Nasdaq Stock Market</v>
    <v>XNAS</v>
    <v>XNAS</v>
    <v>5401 Virginia Way, BRENTWOOD, TN, 37027 US</v>
    <v>304.06</v>
    <v>Specialty Retailers</v>
    <v>Stock</v>
    <v>45576.849188171094</v>
    <v>821</v>
    <v>297.91000000000003</v>
    <v>32724188193</v>
    <v>TRACTOR SUPPLY COMPANY</v>
    <v>TRACTOR SUPPLY COMPANY</v>
    <v>299.26</v>
    <v>29.2256</v>
    <v>297.33999999999997</v>
    <v>303.37</v>
    <v>301.24</v>
    <v>107868900</v>
    <v>TSCO</v>
    <v>TRACTOR SUPPLY COMPANY (XNAS:TSCO)</v>
    <v>532220</v>
    <v>830060</v>
    <v>1982</v>
  </rv>
  <rv s="2">
    <v>822</v>
  </rv>
  <rv s="0">
    <v>https://www.bing.com/financeapi/forcetrigger?t=a1rk52&amp;q=XNAS%3aEBAY&amp;form=skydnc</v>
    <v>Learn more on Bing</v>
  </rv>
  <rv s="1">
    <v>en-US</v>
    <v>a1rk52</v>
    <v>268435456</v>
    <v>1</v>
    <v>Powered by Refinitiv</v>
    <v>0</v>
    <v>EBAY INC. (XNAS:EBAY)</v>
    <v>2</v>
    <v>3</v>
    <v>Finance</v>
    <v>10</v>
    <v>67.72</v>
    <v>37.17</v>
    <v>1.3216000000000001</v>
    <v>0.28000000000000003</v>
    <v>-3.0150000000000001E-4</v>
    <v>4.2389999999999997E-3</v>
    <v>-0.02</v>
    <v>USD</v>
    <v>eBay Inc. is a global commerce company, through its Marketplace platforms, which connects buyer and seller in more than 190 markets around the world. The Company's products include Promoted Listings Standard, Promoted Listings Express, Promoted Listings Advanced and External Promoted Listings. It has developed user interfaces, buyer, seller and developer tools and transaction processing, database and network applications that help enable its users to reliably and securely complete transactions on its sites. Its platforms include the online marketplace located at www.ebay.com and its localized counterparts, including an off-platform business in Japan and the United States, as well as eBay’s suite of mobile apps. It offers an artificial intelligence (AI) driven description for all listings across its Marketplace platforms (desktop, mobile and app), reducing the time to list and enhancing the seller experience. It offers TCGplayer a technology platform specializing in trading card games.</v>
    <v>12300</v>
    <v>Nasdaq Stock Market</v>
    <v>XNAS</v>
    <v>XNAS</v>
    <v>2025 Hamilton Avenue, SAN JOSE, CA, 95125 US</v>
    <v>66.959999999999994</v>
    <v>Software &amp; IT Services</v>
    <v>Stock</v>
    <v>45576.855049235935</v>
    <v>824</v>
    <v>66.22</v>
    <v>32435370000</v>
    <v>EBAY INC.</v>
    <v>EBAY INC.</v>
    <v>66.430000000000007</v>
    <v>12.8339</v>
    <v>66.05</v>
    <v>66.33</v>
    <v>66.31</v>
    <v>489000000</v>
    <v>EBAY</v>
    <v>EBAY INC. (XNAS:EBAY)</v>
    <v>3223807</v>
    <v>5408033</v>
    <v>1998</v>
  </rv>
  <rv s="2">
    <v>825</v>
  </rv>
  <rv s="0">
    <v>https://www.bing.com/financeapi/forcetrigger?t=a1wh7w&amp;q=XNYS%3aKEYS&amp;form=skydnc</v>
    <v>Learn more on Bing</v>
  </rv>
  <rv s="1">
    <v>en-US</v>
    <v>a1wh7w</v>
    <v>268435456</v>
    <v>1</v>
    <v>Powered by Refinitiv</v>
    <v>0</v>
    <v>KEYSIGHT TECHNOLOGIES, INC. (XNYS:KEYS)</v>
    <v>2</v>
    <v>3</v>
    <v>Finance</v>
    <v>10</v>
    <v>162.51</v>
    <v>118.57</v>
    <v>0.97440000000000004</v>
    <v>1.5</v>
    <v>0</v>
    <v>9.5230000000000002E-3</v>
    <v>0</v>
    <v>USD</v>
    <v>Keysight Technologies, Inc. is a technology company. The Company is primarily engaged in providing electronic design and test solutions. It operates through two segments: Communications Solutions Group (CSG) and Electronics Industrial Solutions Group (EISG). Its CSG segment serves customers, including commercial communications and aerospace, defense, and government end markets. Its CSG’s solutions consist of electronic design and test software, electronic measurement instruments, systems and related services. The Company’s EISG segment provides test and measurement solutions and related services across a set of electronic industrial end markets, focusing on applications in the automotive and energy industries and measurement solutions for consumer electronics, education, general electronics design and manufacturing, and semiconductor design and manufacturing. The Company also offers customization, consulting and optimization services throughout the product development lifecycle.</v>
    <v>15400</v>
    <v>New York Stock Exchange</v>
    <v>XNYS</v>
    <v>XNYS</v>
    <v>1400 Fountaingrove Pkwy, SANTA ROSA, CA, 95403 US</v>
    <v>159.86000000000001</v>
    <v>Electronic Equipment &amp; Parts</v>
    <v>Stock</v>
    <v>45576.84027780078</v>
    <v>827</v>
    <v>157.19999999999999</v>
    <v>27334810000</v>
    <v>KEYSIGHT TECHNOLOGIES, INC.</v>
    <v>KEYSIGHT TECHNOLOGIES, INC.</v>
    <v>157.19999999999999</v>
    <v>30.680900000000001</v>
    <v>157.51</v>
    <v>159.01</v>
    <v>159.01</v>
    <v>173543400</v>
    <v>KEYS</v>
    <v>KEYSIGHT TECHNOLOGIES, INC. (XNYS:KEYS)</v>
    <v>653744</v>
    <v>857004</v>
    <v>2013</v>
  </rv>
  <rv s="2">
    <v>828</v>
  </rv>
  <rv s="0">
    <v>https://www.bing.com/financeapi/forcetrigger?t=a23r27&amp;q=XNYS%3aSTT&amp;form=skydnc</v>
    <v>Learn more on Bing</v>
  </rv>
  <rv s="1">
    <v>en-US</v>
    <v>a23r27</v>
    <v>268435456</v>
    <v>1</v>
    <v>Powered by Refinitiv</v>
    <v>0</v>
    <v>STATE STREET CORPORATION (XNYS:STT)</v>
    <v>2</v>
    <v>3</v>
    <v>Finance</v>
    <v>4</v>
    <v>90.8</v>
    <v>62.78</v>
    <v>1.4888999999999999</v>
    <v>0.5</v>
    <v>-1.1664000000000001E-2</v>
    <v>5.5969999999999995E-3</v>
    <v>-1.0478000000000001</v>
    <v>USD</v>
    <v>State Street Corporation is a financial holding company. The Company, through its subsidiary, State Street Bank and Trust Company (State Street Bank), provides a range of financial products and services to institutional investors. It operates through two lines of business: Investment Servicing and Investment Management. Its Investment Servicing, through State Street Investment Services, State Street Global Markets, State Street Alpha, and State Street Digital, provides investment services for clients, including mutual funds, collective investment funds and other investment pools. Its products include back-office products, such as custody, accounting, investor services and others. Its Investment Management line of business, through State Street Global Advisors, provides a range of investment management strategies and products for its clients. It offers a breadth of services and solutions, including ESG investing, defined contribution products, Global Fiduciary Solutions, and others.</v>
    <v>52568</v>
    <v>New York Stock Exchange</v>
    <v>XNYS</v>
    <v>XNYS</v>
    <v>1 Congress Street, Suite 1, BOSTON, MA, 02114 US</v>
    <v>90.8</v>
    <v>Investment Banking &amp; Investment Services</v>
    <v>Stock</v>
    <v>45576.863766596878</v>
    <v>830</v>
    <v>89.09</v>
    <v>26828020800</v>
    <v>STATE STREET CORPORATION</v>
    <v>STATE STREET CORPORATION</v>
    <v>89.94</v>
    <v>16.862500000000001</v>
    <v>89.34</v>
    <v>89.84</v>
    <v>88.782200000000003</v>
    <v>298620000</v>
    <v>STT</v>
    <v>STATE STREET CORPORATION (XNYS:STT)</v>
    <v>2793333</v>
    <v>2275377</v>
    <v>1969</v>
  </rv>
  <rv s="2">
    <v>831</v>
  </rv>
  <rv s="0">
    <v>https://www.bing.com/financeapi/forcetrigger?t=a1qyk2&amp;q=XNYS%3aDFS&amp;form=skydnc</v>
    <v>Learn more on Bing</v>
  </rv>
  <rv s="1">
    <v>en-US</v>
    <v>a1qyk2</v>
    <v>268435456</v>
    <v>1</v>
    <v>Powered by Refinitiv</v>
    <v>0</v>
    <v>DISCOVER FINANCIAL SERVICES (XNYS:DFS)</v>
    <v>2</v>
    <v>3</v>
    <v>Finance</v>
    <v>4</v>
    <v>147.61000000000001</v>
    <v>79.040000000000006</v>
    <v>1.4112</v>
    <v>4.17</v>
    <v>-6.8579999999999997E-5</v>
    <v>2.9420000000000002E-2</v>
    <v>-0.01</v>
    <v>USD</v>
    <v>Discover Financial Services is a digital banking and payment services company. The Company is a bank holding company, as well as a financial holding company. The Company operates through two segments: Digital Banking and Payment Services. Its Digital Banking segment includes consumer banking and lending products, specifically Discover-branded credit cards issued to individuals on the Discover Network and other consumer banking products and services, including private student loans, personal loans, home loans and deposit products. Its Payment Services segment includes PULSE, Diners Club, and its Network Partners business, which provides payment transaction processing and settlement services on the Discover Global Network. Its processing services covers four functional areas such as card personalization, print/mail, remittance processing and item processing. Its private student loans are primarily available to students attending eligible non-profit undergraduate and graduate schools.</v>
    <v>21100</v>
    <v>New York Stock Exchange</v>
    <v>XNYS</v>
    <v>XNYS</v>
    <v>2500 Lake Cook Rd, RIVERWOODS, IL, 60015 US</v>
    <v>146.37</v>
    <v>Banking Services</v>
    <v>Stock</v>
    <v>45576.863329247659</v>
    <v>833</v>
    <v>142.24</v>
    <v>36633842565</v>
    <v>DISCOVER FINANCIAL SERVICES</v>
    <v>DISCOVER FINANCIAL SERVICES</v>
    <v>142.24</v>
    <v>12.928900000000001</v>
    <v>141.74</v>
    <v>145.91</v>
    <v>145.80000000000001</v>
    <v>251071500</v>
    <v>DFS</v>
    <v>DISCOVER FINANCIAL SERVICES (XNYS:DFS)</v>
    <v>846466</v>
    <v>1226252</v>
    <v>1960</v>
  </rv>
  <rv s="2">
    <v>834</v>
  </rv>
  <rv s="0">
    <v>https://www.bing.com/financeapi/forcetrigger?t=a23ocw&amp;q=XNYS%3aSTE&amp;form=skydnc</v>
    <v>Learn more on Bing</v>
  </rv>
  <rv s="1">
    <v>en-US</v>
    <v>a23ocw</v>
    <v>268435456</v>
    <v>1</v>
    <v>Powered by Refinitiv</v>
    <v>0</v>
    <v>STERIS PUBLIC LIMITED COMPANY (XNYS:STE)</v>
    <v>2</v>
    <v>3</v>
    <v>Finance</v>
    <v>10</v>
    <v>248.24</v>
    <v>195.47</v>
    <v>0.84370000000000001</v>
    <v>0.74</v>
    <v>-9.6519999999999991E-3</v>
    <v>3.2719999999999997E-3</v>
    <v>-2.19</v>
    <v>USD</v>
    <v>STERIS Plc is a provider of products and services that support patient care with an emphasis on infection prevention. Its segments include Healthcare, Applied Sterilization Technologies (AST), and Life Sciences. Its Healthcare segment provides a comprehensive offering for healthcare providers worldwide, focused on sterile processing departments and procedural centers, such as operating rooms and endoscopy suites. AST segment supports medical device and pharmaceutical manufacturers through a global network of contract sterilization and laboratory testing facilities, and integrated sterilization equipment and control systems. Its Life Sciences segment provides a comprehensive offering of products and services designed to support biopharmaceutical and medical device research and manufacturing facilities, in particular those focused on aseptic manufacturing. Its portfolio includes a full suite of consumable products, equipment maintenance, specialty services, and capital equipment.</v>
    <v>18179</v>
    <v>New York Stock Exchange</v>
    <v>XNYS</v>
    <v>XNYS</v>
    <v>Block a Riverside IV, 70 Sir John Rogerson's Quay, DUBLIN, IRELAND-NA IE</v>
    <v>228.9599</v>
    <v>Healthcare Equipment &amp; Supplies</v>
    <v>Stock</v>
    <v>45576.840277777781</v>
    <v>836</v>
    <v>225.42</v>
    <v>22376138306</v>
    <v>STERIS PUBLIC LIMITED COMPANY</v>
    <v>STERIS PUBLIC LIMITED COMPANY</v>
    <v>227.23</v>
    <v>39.655999999999999</v>
    <v>226.16</v>
    <v>226.9</v>
    <v>224.71</v>
    <v>98616740</v>
    <v>STE</v>
    <v>STERIS PUBLIC LIMITED COMPANY (XNYS:STE)</v>
    <v>361081</v>
    <v>454237</v>
    <v>2016</v>
  </rv>
  <rv s="2">
    <v>837</v>
  </rv>
  <rv s="0">
    <v>https://www.bing.com/financeapi/forcetrigger?t=a24mnm&amp;q=XNAS%3aTTWO&amp;form=skydnc</v>
    <v>Learn more on Bing</v>
  </rv>
  <rv s="1">
    <v>en-US</v>
    <v>a24mnm</v>
    <v>268435456</v>
    <v>1</v>
    <v>Powered by Refinitiv</v>
    <v>0</v>
    <v>TAKE-TWO INTERACTIVE SOFTWARE, INC. (XNAS:TTWO)</v>
    <v>2</v>
    <v>3</v>
    <v>Finance</v>
    <v>4</v>
    <v>171.59</v>
    <v>130.34</v>
    <v>0.85870000000000002</v>
    <v>1.595</v>
    <v>-4.6100000000000004E-3</v>
    <v>1.0391999999999998E-2</v>
    <v>-0.71499999999999997</v>
    <v>USD</v>
    <v>Take-Two Interactive Software, Inc. is a developer, publisher, and marketer of interactive entertainment for consumers around the globe. The Company develops, operates and publishes products principally through Rockstar Games, 2K, Private Division, and Zynga. Its products are designed for console gaming systems, including Sony's PlayStation 4 and PlayStation 5; Microsoft Corporation Xbox One and Xbox Series XS; and Nintendo's Switch, as well as personal computers (PC), and mobile, including smartphones and tablets. The Company delivers its products through physical retail, digital download, online platforms, and cloud streaming services. The Company is focused on publishing a select number of titles based on internally owned and developed intellectual properties. In addition, the Company selectively develops titles based on licensed properties, including sports leagues, and also publishes externally developed titles.</v>
    <v>12371</v>
    <v>Nasdaq Stock Market</v>
    <v>XNAS</v>
    <v>XNAS</v>
    <v>110 West 44Th Street, NEW YORK, NY, 10036 US</v>
    <v>156.47999999999999</v>
    <v>Software &amp; IT Services</v>
    <v>Stock</v>
    <v>45576.86892505781</v>
    <v>839</v>
    <v>153.06</v>
    <v>27183733038</v>
    <v>TAKE-TWO INTERACTIVE SOFTWARE, INC.</v>
    <v>TAKE-TWO INTERACTIVE SOFTWARE, INC.</v>
    <v>153.06</v>
    <v>0</v>
    <v>153.49</v>
    <v>155.08500000000001</v>
    <v>154.37</v>
    <v>175282800</v>
    <v>TTWO</v>
    <v>TAKE-TWO INTERACTIVE SOFTWARE, INC. (XNAS:TTWO)</v>
    <v>1311644</v>
    <v>1494106</v>
    <v>1993</v>
  </rv>
  <rv s="2">
    <v>840</v>
  </rv>
  <rv s="0">
    <v>https://www.bing.com/financeapi/forcetrigger?t=a1xwnm&amp;q=XNAS%3aMPWR&amp;form=skydnc</v>
    <v>Learn more on Bing</v>
  </rv>
  <rv s="1">
    <v>en-US</v>
    <v>a1xwnm</v>
    <v>268435456</v>
    <v>1</v>
    <v>Powered by Refinitiv</v>
    <v>0</v>
    <v>MONOLITHIC POWER SYSTEMS, INC. (XNAS:MPWR)</v>
    <v>2</v>
    <v>3</v>
    <v>Finance</v>
    <v>4</v>
    <v>959.64</v>
    <v>392.1</v>
    <v>1.1228</v>
    <v>8.4</v>
    <v>5.6470000000000001E-4</v>
    <v>9.0320000000000001E-3</v>
    <v>0.53</v>
    <v>USD</v>
    <v>Monolithic Power Systems, Inc. is a fabless company, which provides semiconductor-based power electronic solutions. The Company designs and develops its products for the storage and computing, enterprise data, automotive, industrial, communications and consumer markets. Its key product families include Direct Current (DC) to DC Products and Lighting Control Products. Its DC to DC integrated circuits (ICs) are used to convert and control voltages within a range of electronic systems, such as cloud-based central processing unit (CPU) servers, server artificial intelligence (AI) applications, storage applications, commercial notebooks, digital cockpit, power sources, home appliances, fourth generation (4G) and fifth generation (5G) infrastructure and satellite communications applications. Its lighting control ICs are used in backlighting and general illumination products. Its lighting control ICs for backlighting are used in systems that provide the light source for LCD panels.</v>
    <v>3564</v>
    <v>Nasdaq Stock Market</v>
    <v>XNAS</v>
    <v>XNAS</v>
    <v>5808 Lake Washington Blvd. Ne, KIRKLAND, WA, 98033 US</v>
    <v>953.71</v>
    <v>Semiconductors &amp; Semiconductor Equipment</v>
    <v>Stock</v>
    <v>45576.862697626566</v>
    <v>842</v>
    <v>918.1</v>
    <v>45752289440</v>
    <v>MONOLITHIC POWER SYSTEMS, INC.</v>
    <v>MONOLITHIC POWER SYSTEMS, INC.</v>
    <v>923.08</v>
    <v>110.6219</v>
    <v>930.07</v>
    <v>938.47</v>
    <v>939</v>
    <v>48752000</v>
    <v>MPWR</v>
    <v>MONOLITHIC POWER SYSTEMS, INC. (XNAS:MPWR)</v>
    <v>283984</v>
    <v>494358</v>
    <v>2004</v>
  </rv>
  <rv s="2">
    <v>843</v>
  </rv>
  <rv s="0">
    <v>https://www.bing.com/financeapi/forcetrigger?t=a1p58m&amp;q=XNYS%3aCAH&amp;form=skydnc</v>
    <v>Learn more on Bing</v>
  </rv>
  <rv s="1">
    <v>en-US</v>
    <v>a1p58m</v>
    <v>268435456</v>
    <v>1</v>
    <v>Powered by Refinitiv</v>
    <v>0</v>
    <v>CARDINAL HEALTH, INC. (XNYS:CAH)</v>
    <v>2</v>
    <v>3</v>
    <v>Finance</v>
    <v>10</v>
    <v>116.05</v>
    <v>90.19</v>
    <v>0.61150000000000004</v>
    <v>-1.33</v>
    <v>0</v>
    <v>-1.1682999999999999E-2</v>
    <v>0</v>
    <v>USD</v>
    <v>Cardinal Health, Inc. is a global healthcare services and products company. The Company is engaged in providing customized solutions for hospitals, healthcare systems, pharmacies, ambulatory surgery centers, clinical laboratories, physician offices and patients in the home. The Company also provides pharmaceuticals and medical products. The Company’s segments include Pharmaceutical and Specialty Solutions and Global Medical Products and Distribution (GMPD). The Pharmaceutical and Specialty Solutions segment distributes branded and generic pharmaceuticals, specialty pharmaceuticals and over-the-counter healthcare and consumer products in the United States. Its GMPD segment manufactures, sources and distributes Cardinal Health branded medical, surgical and laboratory products, which are sold in the United States, Canada, Europe, Asia and other markets. The Company connects patients, providers, payers, pharmacists and manufacturers for integrated care coordination.</v>
    <v>48900</v>
    <v>New York Stock Exchange</v>
    <v>XNYS</v>
    <v>XNYS</v>
    <v>7000 Cardinal Pl, DUBLIN, OH, 43017 US</v>
    <v>114.68</v>
    <v>Pharmaceuticals</v>
    <v>Stock</v>
    <v>45576.859960763279</v>
    <v>845</v>
    <v>111.93</v>
    <v>27223099616</v>
    <v>CARDINAL HEALTH, INC.</v>
    <v>CARDINAL HEALTH, INC.</v>
    <v>114.16</v>
    <v>32.484499999999997</v>
    <v>113.84</v>
    <v>112.51</v>
    <v>112.51</v>
    <v>241961600</v>
    <v>CAH</v>
    <v>CARDINAL HEALTH, INC. (XNYS:CAH)</v>
    <v>1908260</v>
    <v>1960042</v>
    <v>1979</v>
  </rv>
  <rv s="2">
    <v>846</v>
  </rv>
  <rv s="0">
    <v>https://www.bing.com/financeapi/forcetrigger?t=a1s4yc&amp;q=XNYS%3aEQR&amp;form=skydnc</v>
    <v>Learn more on Bing</v>
  </rv>
  <rv s="1">
    <v>en-US</v>
    <v>a1s4yc</v>
    <v>268435456</v>
    <v>1</v>
    <v>Powered by Refinitiv</v>
    <v>0</v>
    <v>EQUITY RESIDENTIAL (XNYS:EQR)</v>
    <v>2</v>
    <v>3</v>
    <v>Finance</v>
    <v>10</v>
    <v>78.834999999999994</v>
    <v>52.57</v>
    <v>0.90949999999999998</v>
    <v>0.93</v>
    <v>0</v>
    <v>1.2888E-2</v>
    <v>0</v>
    <v>USD</v>
    <v>Equity Residential is a real estate investment trust. The Company is focused on the acquisition, development and management of residential properties located in and around cities. The Company’s primary business is the acquisition, development, and management of multifamily residential properties, which includes the generation of rental and other related income through the leasing of apartment units to residents. The Company owns and operates rental apartment properties, with a presence in Boston, New York, Washington, D.C., Southern California, including Los Angeles, Orange County and San Diego), San Francisco and Seattle, and an expanding presence in Denver, Atlanta, Dallas/Ft. Worth and Austin. The Company owns 313 properties located in 10 states and the District of Columbia consisting of 84,018 apartment units. ERP Operating Limited Partnership (ERPOP) conducts the multifamily residential property business of Equity Residential.</v>
    <v>2400</v>
    <v>New York Stock Exchange</v>
    <v>XNYS</v>
    <v>XNYS</v>
    <v>Two North Riverside Plaza, Suite 400, CHICAGO, IL, 60606 US</v>
    <v>73.165000000000006</v>
    <v>Residential &amp; Commercial REIT</v>
    <v>Stock</v>
    <v>45576.847829652346</v>
    <v>848</v>
    <v>72.22</v>
    <v>27707461521</v>
    <v>EQUITY RESIDENTIAL</v>
    <v>EQUITY RESIDENTIAL</v>
    <v>72.63</v>
    <v>29.1114</v>
    <v>72.16</v>
    <v>73.09</v>
    <v>73.09</v>
    <v>379086900</v>
    <v>EQR</v>
    <v>EQUITY RESIDENTIAL (XNYS:EQR)</v>
    <v>1044699</v>
    <v>1672947</v>
    <v>1992</v>
  </rv>
  <rv s="2">
    <v>849</v>
  </rv>
  <rv s="0">
    <v>https://www.bing.com/financeapi/forcetrigger?t=a21ylh&amp;q=XNAS%3aRGLD&amp;form=skydnc</v>
    <v>Learn more on Bing</v>
  </rv>
  <rv s="1">
    <v>en-US</v>
    <v>a21ylh</v>
    <v>268435456</v>
    <v>1</v>
    <v>Powered by Refinitiv</v>
    <v>0</v>
    <v>ROYAL GOLD, INC. (XNAS:RGLD)</v>
    <v>2</v>
    <v>3</v>
    <v>Finance</v>
    <v>10</v>
    <v>147.65</v>
    <v>100.55</v>
    <v>0.91120000000000001</v>
    <v>2</v>
    <v>-4.2240000000000002E-4</v>
    <v>1.4282E-2</v>
    <v>-0.06</v>
    <v>USD</v>
    <v>Royal Gold, Inc. is a precious metals stream and royalty company engaged in the acquisition and management of precious metal streams, royalties and similar production-based interests. The Company's segments include Acquisition and Management of Stream Interests, and Acquisition and Management of Royalty Interests. The Acquisition and Management of Stream Interests segment includes a metal stream, which is a purchase agreement that provides the right to purchase all or a portion of one or more metals produced from a mine, at a price determined for the life of the transaction by the purchase agreement. The Acquisition and Management of Royalty Interests segment includes non-operating interests in mining projects that provide the right to revenue or metals produced from the project after deducting specified costs, if any. The Company owns interests on approximately 178 properties on five continents, including interests on 37 producing mines and 22 development stage projects.</v>
    <v>30</v>
    <v>Nasdaq Stock Market</v>
    <v>XNAS</v>
    <v>XNAS</v>
    <v>1144 15th Street, Suite 2500, DENVER, CO, 80202-1161 US</v>
    <v>142.45310000000001</v>
    <v>Metals &amp; Mining</v>
    <v>Stock</v>
    <v>45576.855195370314</v>
    <v>851</v>
    <v>140.81</v>
    <v>9337831754</v>
    <v>ROYAL GOLD, INC.</v>
    <v>ROYAL GOLD, INC.</v>
    <v>141.06</v>
    <v>38.286700000000003</v>
    <v>140.04</v>
    <v>142.04</v>
    <v>141.97999999999999</v>
    <v>65740860</v>
    <v>RGLD</v>
    <v>ROYAL GOLD, INC. (XNAS:RGLD)</v>
    <v>252113</v>
    <v>331647</v>
    <v>1981</v>
  </rv>
  <rv s="2">
    <v>852</v>
  </rv>
  <rv s="0">
    <v>https://www.bing.com/financeapi/forcetrigger?t=a1utqh&amp;q=XNYS%3aHPE&amp;form=skydnc</v>
    <v>Learn more on Bing</v>
  </rv>
  <rv s="1">
    <v>en-US</v>
    <v>a1utqh</v>
    <v>268435456</v>
    <v>1</v>
    <v>Powered by Refinitiv</v>
    <v>0</v>
    <v>HEWLETT PACKARD ENTERPRISE COMPANY (XNYS:HPE)</v>
    <v>2</v>
    <v>3</v>
    <v>Finance</v>
    <v>10</v>
    <v>22.82</v>
    <v>14.465</v>
    <v>1.2018</v>
    <v>0.13</v>
    <v>0</v>
    <v>6.3290000000000004E-3</v>
    <v>0</v>
    <v>USD</v>
    <v>Hewlett Packard Enterprise Company is a global technology company. Its segments include Server, Hybrid Cloud, Intelligent Edge, Financial Services, and Corporate Investments and Other. Server segment consists of general-purpose servers for multi-workload computing and workload-optimized servers to deliver performance for demanding applications and integrated systems. Hybrid Cloud segment offers a variety of cloud-native and hybrid solutions across storage, private cloud and the infrastructure software-as-a-service space. Its Intelligent Edge segment offers wired and wireless local area networks, campus, branch, and data center switching, software-defined wide-area-networks, private and public cellular network software, network security, and associated services. Its Financial Services segment provides flexible investment solutions, such as leasing, financing, IT consumption, utility programs, and asset management services, for customers that facilitate technology deployment models.</v>
    <v>62000</v>
    <v>New York Stock Exchange</v>
    <v>XNYS</v>
    <v>XNYS</v>
    <v>1701 E MOSSY OAKS ROAD, SPRING, TX, 77389 US</v>
    <v>20.819900000000001</v>
    <v>Computers, Phones &amp; Household Electronics</v>
    <v>Stock</v>
    <v>45576.853866620309</v>
    <v>854</v>
    <v>20.5</v>
    <v>26674650000</v>
    <v>HEWLETT PACKARD ENTERPRISE COMPANY</v>
    <v>HEWLETT PACKARD ENTERPRISE COMPANY</v>
    <v>20.53</v>
    <v>14.718</v>
    <v>20.54</v>
    <v>20.67</v>
    <v>20.67</v>
    <v>1298669000</v>
    <v>HPE</v>
    <v>HEWLETT PACKARD ENTERPRISE COMPANY (XNYS:HPE)</v>
    <v>8484939</v>
    <v>21265447</v>
    <v>2015</v>
  </rv>
  <rv s="2">
    <v>855</v>
  </rv>
  <rv s="0">
    <v>https://www.bing.com/financeapi/forcetrigger?t=a1u4fr&amp;q=XNYS%3aGPC&amp;form=skydnc</v>
    <v>Learn more on Bing</v>
  </rv>
  <rv s="1">
    <v>en-US</v>
    <v>a1u4fr</v>
    <v>268435456</v>
    <v>1</v>
    <v>Powered by Refinitiv</v>
    <v>0</v>
    <v>GENUINE PARTS COMPANY (XNYS:GPC)</v>
    <v>2</v>
    <v>3</v>
    <v>Finance</v>
    <v>4</v>
    <v>164.45</v>
    <v>126.35</v>
    <v>0.91269999999999996</v>
    <v>3.81</v>
    <v>0</v>
    <v>2.8552000000000001E-2</v>
    <v>0</v>
    <v>USD</v>
    <v>Genuine Parts Company is a global service company specializing in the distribution of automotive and industrial replacement parts. The Company operates through two segments: Automotive Parts Group (Automotive) and Industrial Parts Group (Industrial). Automotive segment distributes replacement parts (other than body parts) for substantially all makes and models of automobiles, trucks, and other vehicles. Industrial segment distributes a wide variety of industrial bearings, mechanical and fluid power transmission equipment, including hydraulic and pneumatic products, material handling components and related parts and supplies. The Company distributes automotive parts, accessories and solutions in North America, Europe and Australasia. Its automotive businesses offer complete inventory, cataloging, marketing, training and other programs for the aftermarket in each of these regions. Its automotive network includes installers, fleet, government, and major accounts.</v>
    <v>60000</v>
    <v>New York Stock Exchange</v>
    <v>XNYS</v>
    <v>XNYS</v>
    <v>2999 Wildwood Parkway, ATLANTA, GA, 30339 US</v>
    <v>137.73500000000001</v>
    <v>Automobiles &amp; Auto Parts</v>
    <v>Stock</v>
    <v>45576.862738599222</v>
    <v>857</v>
    <v>133.68</v>
    <v>19121354325</v>
    <v>GENUINE PARTS COMPANY</v>
    <v>GENUINE PARTS COMPANY</v>
    <v>133.68</v>
    <v>15.8682</v>
    <v>133.44</v>
    <v>137.25</v>
    <v>137.24</v>
    <v>139317700</v>
    <v>GPC</v>
    <v>GENUINE PARTS COMPANY (XNYS:GPC)</v>
    <v>864518</v>
    <v>740350</v>
    <v>1928</v>
  </rv>
  <rv s="2">
    <v>858</v>
  </rv>
  <rv s="0">
    <v>https://www.bing.com/financeapi/forcetrigger?t=a1ossm&amp;q=XNYS%3aBR&amp;form=skydnc</v>
    <v>Learn more on Bing</v>
  </rv>
  <rv s="1">
    <v>en-US</v>
    <v>a1ossm</v>
    <v>268435456</v>
    <v>1</v>
    <v>Powered by Refinitiv</v>
    <v>0</v>
    <v>BROADRIDGE FINANCIAL SOLUTIONS, INC. (XNYS:BR)</v>
    <v>2</v>
    <v>3</v>
    <v>Finance</v>
    <v>10</v>
    <v>223.81</v>
    <v>166.73</v>
    <v>1.0588</v>
    <v>3.91</v>
    <v>0</v>
    <v>1.8033E-2</v>
    <v>0</v>
    <v>USD</v>
    <v>Broadridge Financial Solutions, Inc. is a financial technology company. It provides investor communications and technology-driven solutions to banks, broker-dealers, asset and wealth managers, public companies, investors, and mutual funds. Its segments include Investor Communication Solutions (ICS) and Global Technology and Operations (GTO). ICS segment provides Regulatory Solutions, Data-Driven Fund Solutions, Corporate Issuer Solutions, and Customer Communications Solutions. ICS business involves the processing and distribution of proxy materials to investors in equity securities and mutual funds, and the facilitation of related vote processing. Its GTO business provides solutions that automate the front-to-back transaction lifecycle of equity, mutual fund, foreign exchange, and exchange-traded derivatives, from order capture and execution through trade confirmation, margin, reconciliations, and others. It also offers asset management and wealth management firms with data products.</v>
    <v>14600</v>
    <v>New York Stock Exchange</v>
    <v>XNYS</v>
    <v>XNYS</v>
    <v>5 Dakota Drive, LAKE SUCCESS, NY, 11042 US</v>
    <v>222.8</v>
    <v>Professional &amp; Commercial Services</v>
    <v>Stock</v>
    <v>45576.847228205472</v>
    <v>860</v>
    <v>217.63</v>
    <v>25801437714</v>
    <v>BROADRIDGE FINANCIAL SOLUTIONS, INC.</v>
    <v>BROADRIDGE FINANCIAL SOLUTIONS, INC.</v>
    <v>217.63</v>
    <v>37.648400000000002</v>
    <v>216.83</v>
    <v>220.74</v>
    <v>220.74</v>
    <v>116886100</v>
    <v>BR</v>
    <v>BROADRIDGE FINANCIAL SOLUTIONS, INC. (XNYS:BR)</v>
    <v>591020</v>
    <v>526719</v>
    <v>2006</v>
  </rv>
  <rv s="2">
    <v>861</v>
  </rv>
  <rv s="0">
    <v>https://www.bing.com/financeapi/forcetrigger?t=a24war&amp;q=XNAS%3aULTA&amp;form=skydnc</v>
    <v>Learn more on Bing</v>
  </rv>
  <rv s="1">
    <v>en-US</v>
    <v>a24war</v>
    <v>268435456</v>
    <v>1</v>
    <v>Powered by Refinitiv</v>
    <v>0</v>
    <v>ULTA BEAUTY, INC. (XNAS:ULTA)</v>
    <v>2</v>
    <v>3</v>
    <v>Finance</v>
    <v>4</v>
    <v>574.76</v>
    <v>318.17</v>
    <v>1.3252999999999999</v>
    <v>11.62</v>
    <v>1.97E-3</v>
    <v>3.2370999999999997E-2</v>
    <v>0.73</v>
    <v>USD</v>
    <v>Ulta Beauty, Inc. is a beauty retailer. The Company's product categories include cosmetics, skincare, haircare products and styling tools, fragrance and bath, services, and accessories and other. The Company has one segment, which includes retail stores, salon services, and e-commerce. It offers a range of beauty services in its stores, focusing on hair, makeup, brow and skin services. Its skin services include a skin treatment room or dedicated skin treatment area on the sales floor. Its Ulta Beauty store prototype includes an open salon area, with most of its stores offering brow services on the salon floor. It offers a new way to shop for beauty - bringing together All Things Beauty, All in One Place. In addition to ship to home order fulfillment, it offers guests Buy Online, Pick-up in Store, Curbside Pickup, and Store 2 Door, which provides the ability for customers to order in-store and have products delivered to their homes. It operates over 1,350 retail stores across 50 states.</v>
    <v>20000</v>
    <v>Nasdaq Stock Market</v>
    <v>XNAS</v>
    <v>XNAS</v>
    <v>1000 Remington Blvd, Suite 120, BOLINGBROOK, IL, 60440 US</v>
    <v>373.32</v>
    <v>Specialty Retailers</v>
    <v>Stock</v>
    <v>45576.865239200779</v>
    <v>863</v>
    <v>359.49</v>
    <v>17459776643</v>
    <v>ULTA BEAUTY, INC.</v>
    <v>ULTA BEAUTY, INC.</v>
    <v>359.67</v>
    <v>14.8726</v>
    <v>358.96</v>
    <v>370.58</v>
    <v>371.31</v>
    <v>47114730</v>
    <v>ULTA</v>
    <v>ULTA BEAUTY, INC. (XNAS:ULTA)</v>
    <v>1220306</v>
    <v>1168567</v>
    <v>2016</v>
  </rv>
  <rv s="2">
    <v>864</v>
  </rv>
  <rv s="0">
    <v>https://www.bing.com/financeapi/forcetrigger?t=a1svnm&amp;q=XNYS%3aFICO&amp;form=skydnc</v>
    <v>Learn more on Bing</v>
  </rv>
  <rv s="1">
    <v>en-US</v>
    <v>a1svnm</v>
    <v>268435456</v>
    <v>1</v>
    <v>Powered by Refinitiv</v>
    <v>0</v>
    <v>FAIR ISAAC CORPORATION (XNYS:FICO)</v>
    <v>2</v>
    <v>3</v>
    <v>Finance</v>
    <v>10</v>
    <v>2043.595</v>
    <v>811.99</v>
    <v>1.3545</v>
    <v>46.48</v>
    <v>0</v>
    <v>2.3420999999999997E-2</v>
    <v>0</v>
    <v>USD</v>
    <v>Fair Isaac Corporation is a predictive analytics and decision management software company. The Company operates through its two segments: Scores and Software. The Scores segment includes the Company's business-to-business scoring solutions and services which give its clients access to predictive credit and other scores. This segment includes its business-to-consumer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and marketing as well as associated professional services. This segment includes FICO Platform, a modular software offering designed to support advanced analytic and decision use cases as well as stand-alone analytic and decisioning software. Its products include FICO Analytics Workbench, FICO Fraud Solutions and FICO Advisors.</v>
    <v>3588</v>
    <v>New York Stock Exchange</v>
    <v>XNYS</v>
    <v>XNYS</v>
    <v>5 West Mendenhall, Suites 105, BOZEMAN, MT, 59715 US</v>
    <v>2031</v>
    <v>Software &amp; IT Services</v>
    <v>Stock</v>
    <v>45576.85995848359</v>
    <v>866</v>
    <v>1991.2</v>
    <v>49797134430</v>
    <v>FAIR ISAAC CORPORATION</v>
    <v>FAIR ISAAC CORPORATION</v>
    <v>1998.39</v>
    <v>106.7745</v>
    <v>1984.52</v>
    <v>2031</v>
    <v>2031</v>
    <v>24518530</v>
    <v>FICO</v>
    <v>FAIR ISAAC CORPORATION (XNYS:FICO)</v>
    <v>203598</v>
    <v>133796</v>
    <v>1987</v>
  </rv>
  <rv s="2">
    <v>867</v>
  </rv>
  <rv s="0">
    <v>https://www.bing.com/financeapi/forcetrigger?t=a1q44c&amp;q=XNYS%3aCTRA&amp;form=skydnc</v>
    <v>Learn more on Bing</v>
  </rv>
  <rv s="1">
    <v>en-US</v>
    <v>a1q44c</v>
    <v>268435456</v>
    <v>1</v>
    <v>Powered by Refinitiv</v>
    <v>0</v>
    <v>Coterra Energy Inc. (XNYS:CTRA)</v>
    <v>2</v>
    <v>3</v>
    <v>Finance</v>
    <v>10</v>
    <v>29.89</v>
    <v>22.3</v>
    <v>0.2034</v>
    <v>0.38</v>
    <v>0</v>
    <v>1.5504E-2</v>
    <v>0</v>
    <v>USD</v>
    <v>Coterra Energy Inc. is an independent oil and gas company. The Company is engaged in the development, exploration and production of oil, natural gas and natural gas liquids (NGLs). Its operations are primarily concentrated in three core operating areas: the Permian Basin in west Texas and southeast New Mexico, the Marcellus Shale in northeast Pennsylvania and the Anadarko Basin in the Mid-Continent region in Oklahoma. Its Permian Basin properties hold approximately 296,000 net acres in its core operating area in the Delaware Basin. Its Marcellus Shale properties hold approximately 186,000 net acres in the dry gas window of the Marcellus Shale. The Anadarko Basin properties hold approximately 182,000 net acres and its development activities are primarily focused on both the Woodford Shale and the Meramec formations. It sells oil, natural gas and NGLs to industrial customers, local distribution companies, oil and gas marketers, pipeline companies and power generation facilities.</v>
    <v>894</v>
    <v>New York Stock Exchange</v>
    <v>XNYS</v>
    <v>XNYS</v>
    <v>840 Gessner Rd Ste 1400, HOUSTON, TX, 77024 US</v>
    <v>25.01</v>
    <v>Oil &amp; Gas</v>
    <v>Stock</v>
    <v>45576.857357395311</v>
    <v>869</v>
    <v>24.42</v>
    <v>18400542305</v>
    <v>Coterra Energy Inc.</v>
    <v>Coterra Energy Inc.</v>
    <v>24.43</v>
    <v>14.352399999999999</v>
    <v>24.51</v>
    <v>24.89</v>
    <v>24.89</v>
    <v>739274500</v>
    <v>CTRA</v>
    <v>Coterra Energy Inc. (XNYS:CTRA)</v>
    <v>3400494</v>
    <v>6156531</v>
    <v>1989</v>
  </rv>
  <rv s="2">
    <v>870</v>
  </rv>
  <rv s="0">
    <v>https://www.bing.com/financeapi/forcetrigger?t=a1mxkr&amp;q=XNYS%3aAEE&amp;form=skydnc</v>
    <v>Learn more on Bing</v>
  </rv>
  <rv s="1">
    <v>en-US</v>
    <v>a1mxkr</v>
    <v>268435456</v>
    <v>1</v>
    <v>Powered by Refinitiv</v>
    <v>0</v>
    <v>AMEREN CORPORATION (XNYS:AEE)</v>
    <v>2</v>
    <v>3</v>
    <v>Finance</v>
    <v>10</v>
    <v>88.11</v>
    <v>67.03</v>
    <v>0.46350000000000002</v>
    <v>0.64</v>
    <v>0</v>
    <v>7.4580000000000002E-3</v>
    <v>0</v>
    <v>USD</v>
    <v>Ameren Corporation is a public utility holding company. The Company operates through four segments: Ameren Missouri, Ameren Illinois Electric Distribution, Ameren Illinois Natural Gas, and Ameren Transmission. The Ameren Missouri segment includes all of the operations of Ameren Missouri. Ameren Missouri operates a rate-regulated electric generation, transmission, and distribution business and a rate-regulated natural gas distribution business in Missouri. The Ameren Illinois Electric Distribution segment consists of the electric distribution business of Ameren Illinois. The Ameren Illinois Natural Gas segment consists of the natural gas business of Ameren Illinois. The Ameren Transmission segment primarily consists of the aggregated electric transmission businesses of Ameren Illinois and Ameren Transmission Company of Illinois (ATXI). The Company owns an integrated transmission system that is composed of the transmission assets of Ameren Missouri, Ameren Illinois and ATXI.</v>
    <v>9372</v>
    <v>New York Stock Exchange</v>
    <v>XNYS</v>
    <v>XNYS</v>
    <v>1901 Chouteau Ave, ST. LOUIS, MO, 63103-3003 US</v>
    <v>86.61</v>
    <v>Multiline Utilities</v>
    <v>Stock</v>
    <v>45576.84722782344</v>
    <v>872</v>
    <v>85.82</v>
    <v>23066303715</v>
    <v>AMEREN CORPORATION</v>
    <v>AMEREN CORPORATION</v>
    <v>86.05</v>
    <v>19.5624</v>
    <v>85.81</v>
    <v>86.45</v>
    <v>86.45</v>
    <v>266816700</v>
    <v>AEE</v>
    <v>AMEREN CORPORATION (XNYS:AEE)</v>
    <v>1011939</v>
    <v>1508713</v>
    <v>1995</v>
  </rv>
  <rv s="2">
    <v>873</v>
  </rv>
  <rv s="0">
    <v>https://www.bing.com/financeapi/forcetrigger?t=a1y1w7&amp;q=XNYS%3aMTB&amp;form=skydnc</v>
    <v>Learn more on Bing</v>
  </rv>
  <rv s="1">
    <v>en-US</v>
    <v>a1y1w7</v>
    <v>268435456</v>
    <v>1</v>
    <v>Powered by Refinitiv</v>
    <v>0</v>
    <v>M&amp;T BANK CORPORATION (XNYS:MTB)</v>
    <v>2</v>
    <v>3</v>
    <v>Finance</v>
    <v>10</v>
    <v>185.98</v>
    <v>108.53</v>
    <v>0.74560000000000004</v>
    <v>6.11</v>
    <v>0</v>
    <v>3.4119000000000003E-2</v>
    <v>0</v>
    <v>USD</v>
    <v>M&amp;T Bank Corporation is a financial holding company. The Company has two wholly owned bank subsidiaries: M&amp;T Bank and Wilmington Trust, N.A. Its subsidiaries offer a range of retail and commercial banking, trust and wealth management, and investment services to their customers. Its segments include Commercial Bank, Retail Bank and Institutional Services and Wealth Management. The Commercial Bank segment provides a range of credit products and banking services to middle-market and large commercial customers, mainly within the markets served by the Company. The Retail Bank segment provides a range of services to consumers and small businesses through its branch network and several other delivery channels, such as telephone banking, Internet banking and automated teller machines. The Institutional Services and Wealth Management segment provides a variety of trustee, agency, investment management and administrative services for corporations and institutions, investment bankers and others.</v>
    <v>22110</v>
    <v>New York Stock Exchange</v>
    <v>XNYS</v>
    <v>XNYS</v>
    <v>One M&amp;T Plaza, BUFFALO, NY, 14203 US</v>
    <v>185.98</v>
    <v>Banking Services</v>
    <v>Stock</v>
    <v>45576.847228182814</v>
    <v>875</v>
    <v>179.85</v>
    <v>30926859633</v>
    <v>M&amp;T BANK CORPORATION</v>
    <v>M&amp;T BANK CORPORATION</v>
    <v>179.85</v>
    <v>13.743399999999999</v>
    <v>179.08</v>
    <v>185.19</v>
    <v>185.19</v>
    <v>167000700</v>
    <v>MTB</v>
    <v>M&amp;T BANK CORPORATION (XNYS:MTB)</v>
    <v>1154897</v>
    <v>1052906</v>
    <v>1969</v>
  </rv>
  <rv s="2">
    <v>876</v>
  </rv>
  <rv s="0">
    <v>https://www.bing.com/financeapi/forcetrigger?t=a1saoc&amp;q=XNYS%3aETR&amp;form=skydnc</v>
    <v>Learn more on Bing</v>
  </rv>
  <rv s="1">
    <v>en-US</v>
    <v>a1saoc</v>
    <v>268435456</v>
    <v>1</v>
    <v>Powered by Refinitiv</v>
    <v>0</v>
    <v>ENTERGY CORPORATION (XNYS:ETR)</v>
    <v>2</v>
    <v>3</v>
    <v>Finance</v>
    <v>4</v>
    <v>133.38</v>
    <v>90.78</v>
    <v>0.7268</v>
    <v>1.59</v>
    <v>-4.516E-3</v>
    <v>1.2319999999999999E-2</v>
    <v>-0.59</v>
    <v>USD</v>
    <v>Entergy Corporation is an integrated energy company engaged primarily in electric power production and retail distribution operations. The Company operates primarily through a single segment, Utility. The Utility segment includes the generation, transmission, distribution, and sale of electric power in portions of Arkansas, Mississippi, Texas, and Louisiana, including the City of New Orleans; and operation of a small natural gas distribution business in portions of Louisiana. The Utility segment includes five retail electric utility subsidiaries: Entergy Arkansas, Entergy Louisiana, Entergy Mississippi, Entergy New Orleans, and Entergy Texas. These companies generate, transmit, distribute, and sell electric power to retail and wholesale customers in Arkansas, Louisiana, Mississippi, and Texas. The Company owns and operates power plants with approximately 24,000 MW of electric generating capacity. It delivers electricity to approximately three million utility customers.</v>
    <v>12177</v>
    <v>New York Stock Exchange</v>
    <v>XNYS</v>
    <v>XNYS</v>
    <v>639 Loyola Ave, NEW ORLEANS, LA, 70113 US</v>
    <v>130.9</v>
    <v>Electrical Utilities &amp; IPPs</v>
    <v>Stock</v>
    <v>45576.862304652343</v>
    <v>878</v>
    <v>129.44499999999999</v>
    <v>27934093590</v>
    <v>ENTERGY CORPORATION</v>
    <v>ENTERGY CORPORATION</v>
    <v>129.66</v>
    <v>15.631399999999999</v>
    <v>129.06</v>
    <v>130.65</v>
    <v>130.05000000000001</v>
    <v>213808600</v>
    <v>ETR</v>
    <v>ENTERGY CORPORATION (XNYS:ETR)</v>
    <v>879357</v>
    <v>1941832</v>
    <v>1992</v>
  </rv>
  <rv s="2">
    <v>879</v>
  </rv>
  <rv s="0">
    <v>https://www.bing.com/financeapi/forcetrigger?t=a25omw&amp;q=XNYS%3aWAB&amp;form=skydnc</v>
    <v>Learn more on Bing</v>
  </rv>
  <rv s="1">
    <v>en-US</v>
    <v>a25omw</v>
    <v>268435456</v>
    <v>1</v>
    <v>Powered by Refinitiv</v>
    <v>0</v>
    <v>WESTINGHOUSE AIR BRAKE TECHNOLOGIES CORPORATION (XNYS:WAB)</v>
    <v>2</v>
    <v>3</v>
    <v>Finance</v>
    <v>4</v>
    <v>188.04</v>
    <v>98.7</v>
    <v>1.2778</v>
    <v>3.95</v>
    <v>5.3680000000000004E-3</v>
    <v>2.1465999999999999E-2</v>
    <v>1.0089999999999999</v>
    <v>USD</v>
    <v>Westinghouse Air Brake Technologies Corporation, doing business as Wabtec Corporation, is a provider of equipment, systems, digital solutions and value-added services for the freight and transit rail industries, as well as the mining, marine and industrial markets. Its segments include Freight and Transit. The Freight Segment primarily manufactures new and modernized locomotives; provides aftermarket parts and services to existing locomotives; provides components to new and existing freight cars; builds new commuter locomotives; supplies rail control and infrastructure products; overhauls locomotives; and provides heat exchangers and cooling systems for rail and other industrial markets. The Transit Segment primarily manufactures and services components for new and existing passenger transit vehicles, such as regional trains, high speed trains, subway cars, light-rail vehicles and buses; supplies rail control and infrastructure products including electronics, signal design and more.</v>
    <v>29000</v>
    <v>New York Stock Exchange</v>
    <v>XNYS</v>
    <v>XNYS</v>
    <v>30 Isabella Street, PITTSBURGH, PA, 15212 US</v>
    <v>188.04</v>
    <v>Machinery, Equipment &amp; Components</v>
    <v>Stock</v>
    <v>45576.865101388285</v>
    <v>881</v>
    <v>183.7</v>
    <v>32927434272</v>
    <v>WESTINGHOUSE AIR BRAKE TECHNOLOGIES CORPORATION</v>
    <v>WESTINGHOUSE AIR BRAKE TECHNOLOGIES CORPORATION</v>
    <v>184.5</v>
    <v>32.871099999999998</v>
    <v>184.01</v>
    <v>187.96</v>
    <v>188.959</v>
    <v>175183200</v>
    <v>WAB</v>
    <v>WESTINGHOUSE AIR BRAKE TECHNOLOGIES CORPORATION (XNYS:WAB)</v>
    <v>705667</v>
    <v>1029501</v>
    <v>1989</v>
  </rv>
  <rv s="2">
    <v>882</v>
  </rv>
  <rv s="0">
    <v>https://www.bing.com/financeapi/forcetrigger?t=a1r8ur&amp;q=XNYS%3aDOV&amp;form=skydnc</v>
    <v>Learn more on Bing</v>
  </rv>
  <rv s="1">
    <v>en-US</v>
    <v>a1r8ur</v>
    <v>268435456</v>
    <v>1</v>
    <v>Powered by Refinitiv</v>
    <v>0</v>
    <v>DOVER CORPORATION (XNYS:DOV)</v>
    <v>2</v>
    <v>3</v>
    <v>Finance</v>
    <v>4</v>
    <v>194.75</v>
    <v>127.25</v>
    <v>1.2186999999999999</v>
    <v>4.13</v>
    <v>2.15E-3</v>
    <v>2.2130999999999998E-2</v>
    <v>0.41</v>
    <v>USD</v>
    <v>Dover Corporation is a diversified global manufacturer and solutions provider. Its Engineered Products segment provides a range of equipment, components, software, solutions and services to the vehicle aftermarket, aerospace and defense, and others. Its Clean Energy &amp; Fueling segment provides components, equipment, and software solutions and services. It also designs, manufactures, and supplies vacuum-insulated piping systems for a variety of liquefied gases like nitrogen, oxygen, carbon dioxide, and other industrial gases. Its Imaging &amp; Identification segment supplies precision marking and coding, product traceability, brand protection and digital textile printing equipment. Its Pumps &amp; Process Solutions segment manufactures specialty pumps and flow meters, fluid transfer connectors, highly engineered precision components, instruments and digital controls. Its Climate &amp; Sustainability Technologies segment is a provider of energy-efficient equipment, components and parts.</v>
    <v>25000</v>
    <v>New York Stock Exchange</v>
    <v>XNYS</v>
    <v>XNYS</v>
    <v>3005 Highland Parkway, Suite 200, DOWNERS GROVE, IL, 60515 US</v>
    <v>191.28</v>
    <v>Machinery, Equipment &amp; Components</v>
    <v>Stock</v>
    <v>45576.869829582814</v>
    <v>884</v>
    <v>186.06</v>
    <v>26220037200</v>
    <v>DOVER CORPORATION</v>
    <v>DOVER CORPORATION</v>
    <v>186.43</v>
    <v>17.7867</v>
    <v>186.62</v>
    <v>190.75</v>
    <v>191.1</v>
    <v>137457600</v>
    <v>DOV</v>
    <v>DOVER CORPORATION (XNYS:DOV)</v>
    <v>1407310</v>
    <v>960234</v>
    <v>1947</v>
  </rv>
  <rv s="2">
    <v>885</v>
  </rv>
  <rv s="0">
    <v>https://www.bing.com/financeapi/forcetrigger?t=a1squ2&amp;q=XNYS%3aFE&amp;form=skydnc</v>
    <v>Learn more on Bing</v>
  </rv>
  <rv s="1">
    <v>en-US</v>
    <v>a1squ2</v>
    <v>268435456</v>
    <v>1</v>
    <v>Powered by Refinitiv</v>
    <v>0</v>
    <v>FIRSTENERGY CORP. (XNYS:FE)</v>
    <v>2</v>
    <v>3</v>
    <v>Finance</v>
    <v>10</v>
    <v>44.97</v>
    <v>34.729999999999997</v>
    <v>0.4914</v>
    <v>0.38</v>
    <v>0</v>
    <v>8.9770000000000006E-3</v>
    <v>0</v>
    <v>USD</v>
    <v>FirstEnergy Corp. and its subsidiaries are principally involved in the transmission, distribution, and generation of electricity. Its segments include Distribution, Integrated, and Stand-Alone Transmission. The Distribution Segment, which consists of the Ohio Companies and FirstEnergy Pennsylvania Electric Company (FE PA), distributes electricity in Ohio and Pennsylvania. The Integrated segment includes the distribution and transmission operations under Jersey Central Power &amp; Light Company (JCP&amp;L), Monongahela Power Company (MP) and The Potomac Edison Company (PE), as well as MP’s regulated generation operations. The Integrated segment distributes electricity to approximately two million customers in New Jersey, West Virginia and Maryland across its distribution footprint. The Stand-Alone Transmission segment, which consists of its ownership in FET and KATCo, includes transmission infrastructure owned and operated by the Transmission Companies and used to transmit electricity.</v>
    <v>12042</v>
    <v>New York Stock Exchange</v>
    <v>XNYS</v>
    <v>XNYS</v>
    <v>76 S Main St, AKRON, OH, 44308-1890 US</v>
    <v>42.865000000000002</v>
    <v>Electrical Utilities &amp; IPPs</v>
    <v>Stock</v>
    <v>45576.859959096873</v>
    <v>887</v>
    <v>42.35</v>
    <v>24597645704</v>
    <v>FIRSTENERGY CORP.</v>
    <v>FIRSTENERGY CORP.</v>
    <v>42.4</v>
    <v>27.453900000000001</v>
    <v>42.33</v>
    <v>42.71</v>
    <v>42.71</v>
    <v>575922400</v>
    <v>FE</v>
    <v>FIRSTENERGY CORP. (XNYS:FE)</v>
    <v>2053474</v>
    <v>3079464</v>
    <v>1996</v>
  </rv>
  <rv s="2">
    <v>888</v>
  </rv>
  <rv s="0">
    <v>https://www.bing.com/financeapi/forcetrigger?t=a1vn8m&amp;q=XNYS%3aINVH&amp;form=skydnc</v>
    <v>Learn more on Bing</v>
  </rv>
  <rv s="1">
    <v>en-US</v>
    <v>a1vn8m</v>
    <v>268435456</v>
    <v>1</v>
    <v>Powered by Refinitiv</v>
    <v>0</v>
    <v>INVITATION HOMES INC. (XNYS:INVH)</v>
    <v>2</v>
    <v>3</v>
    <v>Finance</v>
    <v>10</v>
    <v>37.799999999999997</v>
    <v>28.49</v>
    <v>1.0029999999999999</v>
    <v>0.21</v>
    <v>0</v>
    <v>6.2610000000000001E-3</v>
    <v>0</v>
    <v>USD</v>
    <v>Invitation Homes Inc. is a real estate investment trust that conducts its operations through Invitation Homes Operating Partnership LP (INVH LP). INVH LP is engaged in owning, renovating, leasing, and operating single-family residential properties. Through THR Property Management L.P., a subsidiary of INVH LP, and its wholly owned subsidiaries (collectively, the Manager), it provides all management and other administrative services. The Manager provides professional property and asset management services to portfolio owners of single-family homes for lease. It has a vertically integrated operating platform that enables the Company to acquire, renovate, lease, maintain, and manage both the homes it owns and those it manages on behalf of others. Its business activity includes property operations, marketing and leasing, digital marketing initiatives and branding, resident relations and property maintenance, and investment and asset management. It has approximately 85,000 homes for lease.</v>
    <v>1555</v>
    <v>New York Stock Exchange</v>
    <v>XNYS</v>
    <v>XNYS</v>
    <v>5420 Lbj Freeway, Suite 600, DALLAS, TX, 75240 US</v>
    <v>33.875</v>
    <v>Residential &amp; Commercial REIT</v>
    <v>Stock</v>
    <v>45576.847856411718</v>
    <v>890</v>
    <v>33.409999999999997</v>
    <v>20675050875</v>
    <v>INVITATION HOMES INC.</v>
    <v>INVITATION HOMES INC.</v>
    <v>33.71</v>
    <v>43.503500000000003</v>
    <v>33.54</v>
    <v>33.75</v>
    <v>33.75</v>
    <v>612594100</v>
    <v>INVH</v>
    <v>INVITATION HOMES INC. (XNYS:INVH)</v>
    <v>2086318</v>
    <v>4596029</v>
    <v>2017</v>
  </rv>
  <rv s="2">
    <v>891</v>
  </rv>
  <rv s="0">
    <v>https://www.bing.com/financeapi/forcetrigger?t=a1pvu2&amp;q=XNYS%3aCLX&amp;form=skydnc</v>
    <v>Learn more on Bing</v>
  </rv>
  <rv s="1">
    <v>en-US</v>
    <v>a1pvu2</v>
    <v>268435456</v>
    <v>1</v>
    <v>Powered by Refinitiv</v>
    <v>0</v>
    <v>THE CLOROX COMPANY (XNYS:CLX)</v>
    <v>2</v>
    <v>3</v>
    <v>Finance</v>
    <v>4</v>
    <v>169.09</v>
    <v>114.685</v>
    <v>0.3977</v>
    <v>2.2400000000000002</v>
    <v>-7.8600000000000007E-3</v>
    <v>1.4173E-2</v>
    <v>-1.26</v>
    <v>USD</v>
    <v>The Clorox Company is a multinational manufacturer and marketer of consumer and professional products. The Company operates through four segments: Health and Wellness, Household, Lifestyle, and International. Its Health and Wellness segment consists of cleaning, disinfecting and professional products marketed and sold under the Clorox, Clorox2, Pine-Sol, Scentiva, Tilex, Liquid-Plumr and Formula 409 brands in the United States. Its Household segment consists of bags and wraps, cat litter and grilling products marketed and sold under the Glad, Fresh Step and Scoop Away, and Kingsford brands in the United States. The lifestyle segment consists of food, water-filtration and natural personal care products marketed and sold under the Hidden Valley, Brita and Burt’s Bees brands. International consists of products sold outside the United States. Its products within this segment include laundry additives, home care products, bags and wraps, cat litter, water-filtration products and others.</v>
    <v>8000</v>
    <v>New York Stock Exchange</v>
    <v>XNYS</v>
    <v>XNYS</v>
    <v>1221 Broadway, OAKLAND, CA, 94612-1888 US</v>
    <v>160.57</v>
    <v>Personal &amp; Household Products &amp; Services</v>
    <v>Stock</v>
    <v>45576.862908772659</v>
    <v>893</v>
    <v>158.38999999999999</v>
    <v>19809151128</v>
    <v>THE CLOROX COMPANY</v>
    <v>THE CLOROX COMPANY</v>
    <v>158.86000000000001</v>
    <v>71.570800000000006</v>
    <v>158.05000000000001</v>
    <v>160.29</v>
    <v>159.04</v>
    <v>123583200</v>
    <v>CLX</v>
    <v>THE CLOROX COMPANY (XNYS:CLX)</v>
    <v>864029</v>
    <v>1107008</v>
    <v>1986</v>
  </rv>
  <rv s="2">
    <v>894</v>
  </rv>
  <rv s="0">
    <v>https://www.bing.com/financeapi/forcetrigger?t=a243ec&amp;q=XNYS%3aTDY&amp;form=skydnc</v>
    <v>Learn more on Bing</v>
  </rv>
  <rv s="1">
    <v>en-US</v>
    <v>a243ec</v>
    <v>268435456</v>
    <v>1</v>
    <v>Powered by Refinitiv</v>
    <v>0</v>
    <v>TELEDYNE TECHNOLOGIES INCORPORATED (XNYS:TDY)</v>
    <v>2</v>
    <v>3</v>
    <v>Finance</v>
    <v>10</v>
    <v>455.69</v>
    <v>355.41</v>
    <v>1.0128999999999999</v>
    <v>7.48</v>
    <v>0</v>
    <v>1.6749E-2</v>
    <v>0</v>
    <v>USD</v>
    <v>Teledyne Technologies Incorporated provides enabling technologies for industrial growth markets. These markets include factory automation, air and water quality environmental monitoring, electronics design and development, and others. Its segments include Digital Imaging, which includes sensors, cameras and systems, within the visible, infrared, ultraviolet and X-ray spectra for use in industrial, scientific, government, space, defense, security and others; Instrumentation segment provides monitoring and control instruments for marine, environmental, industrial and other applications, and electronic test and measurement equipment; Aerospace and Defense Electronics segment provides electronic components and subsystems, data acquisition and communications components and equipment, harsh environment interconnects, general aviation batteries and other components, and Engineered Systems segment provides systems engineering, integration and technology development and manufacturing solutions.</v>
    <v>14900</v>
    <v>New York Stock Exchange</v>
    <v>XNYS</v>
    <v>XNYS</v>
    <v>1049 Camino Dos Rios, THOUSAND OAKS, CA, 91360 US</v>
    <v>455.69</v>
    <v>Electronic Equipment &amp; Parts</v>
    <v>Stock</v>
    <v>45576.848893310154</v>
    <v>896</v>
    <v>445.13499999999999</v>
    <v>21243774076</v>
    <v>TELEDYNE TECHNOLOGIES INCORPORATED</v>
    <v>TELEDYNE TECHNOLOGIES INCORPORATED</v>
    <v>446.6</v>
    <v>24.704999999999998</v>
    <v>446.6</v>
    <v>454.08</v>
    <v>454.08</v>
    <v>46784210</v>
    <v>TDY</v>
    <v>TELEDYNE TECHNOLOGIES INCORPORATED (XNYS:TDY)</v>
    <v>271226</v>
    <v>203003</v>
    <v>1999</v>
  </rv>
  <rv s="2">
    <v>897</v>
  </rv>
  <rv s="0">
    <v>https://www.bing.com/financeapi/forcetrigger?t=a24gur&amp;q=XNYS%3aTRGP&amp;form=skydnc</v>
    <v>Learn more on Bing</v>
  </rv>
  <rv s="1">
    <v>en-US</v>
    <v>a24gur</v>
    <v>268435456</v>
    <v>1</v>
    <v>Powered by Refinitiv</v>
    <v>0</v>
    <v>TARGA RESOURCES CORP. (XNYS:TRGP)</v>
    <v>2</v>
    <v>3</v>
    <v>Finance</v>
    <v>4</v>
    <v>166.07</v>
    <v>81.03</v>
    <v>2.2498</v>
    <v>3.2450000000000001</v>
    <v>-4.2229999999999996E-4</v>
    <v>1.9966999999999999E-2</v>
    <v>-7.0000000000000007E-2</v>
    <v>USD</v>
    <v>Targa Resources Corp. is a provider of midstream services in North America. The Company owns, operates, acquires and develops a diversified portfolio of complementary domestic midstream infrastructure assets and delivers energy across the United States. The Company is engaged in the business of gathering, compressing, treating, processing, transporting, and purchasing and selling natural gas; transporting, storing, fractionating, treating, and purchasing and selling natural gas liquids (NGLs) and NGL products, including services to liquefied petroleum gas (LPG) exporters; and gathering, storing, terminaling, and purchasing and selling crude oil. Its segments are Gathering and Processing, and Logistics and Transportation. Gathering and Processing segment includes assets used in the gathering and/or purchase and sale of natural gas produced from oil and gas wells. Logistics and Transportation segment includes the activities and assets necessary to convert mixed NGLs into NGL products.</v>
    <v>3182</v>
    <v>New York Stock Exchange</v>
    <v>XNYS</v>
    <v>XNYS</v>
    <v>1000 LOUISIANA STREET, SUITE 4300, TARGA RESOURCES PARTNERS LP, HOUSTON, TX, 77002 US</v>
    <v>166.07</v>
    <v>Oil &amp; Gas Related Equipment and Services</v>
    <v>Stock</v>
    <v>45576.867050671091</v>
    <v>899</v>
    <v>162.03</v>
    <v>36315746470</v>
    <v>TARGA RESOURCES CORP.</v>
    <v>TARGA RESOURCES CORP.</v>
    <v>162.91999999999999</v>
    <v>34.826000000000001</v>
    <v>162.52000000000001</v>
    <v>165.76499999999999</v>
    <v>165.69</v>
    <v>219079700</v>
    <v>TRGP</v>
    <v>TARGA RESOURCES CORP. (XNYS:TRGP)</v>
    <v>2264448</v>
    <v>1769132</v>
    <v>2005</v>
  </rv>
  <rv s="2">
    <v>900</v>
  </rv>
  <rv s="0">
    <v>https://www.bing.com/financeapi/forcetrigger?t=a1ra3m&amp;q=XNYS%3aDRI&amp;form=skydnc</v>
    <v>Learn more on Bing</v>
  </rv>
  <rv s="1">
    <v>en-US</v>
    <v>a1ra3m</v>
    <v>268435456</v>
    <v>1</v>
    <v>Powered by Refinitiv</v>
    <v>0</v>
    <v>DARDEN RESTAURANTS, INC. (XNYS:DRI)</v>
    <v>2</v>
    <v>3</v>
    <v>Finance</v>
    <v>10</v>
    <v>176.83500000000001</v>
    <v>133.36000000000001</v>
    <v>1.3103</v>
    <v>0.79</v>
    <v>0</v>
    <v>5.0660000000000002E-3</v>
    <v>0</v>
    <v>USD</v>
    <v>Darden Restaurants, Inc. is a full-service restaurant company. It owns and operates approximately 2,031 restaurants through subsidiaries in the United States and Canada. It also owns 146 restaurants operated by independent third parties pursuant to area development and franchise agreements and four restaurants operating under contractual agreements. Its segments include Olive Garden, LongHorn Steakhouse, Fine Dining, and Other Businesses. Olive Garden is an internally-developed brand and a full-service Italian dining restaurant operator in the United States. Olive Garden offers a variety of Italian foods. LongHorn Steakhouse is a full-service steakhouse restaurant, which features a variety of menu items including signature fresh steaks and chicken, as well as salmon, shrimp, ribs, pork chops and burgers. Fine Dining includes Ruth’s Chris, The Capital Grille and Eddie V’s. Other businesses include Cheddar’s Scratch Kitchen, Yard House, Bahama Breeze, Seasons 52, and The Capital Burger.</v>
    <v>191105</v>
    <v>New York Stock Exchange</v>
    <v>XNYS</v>
    <v>XNYS</v>
    <v>1000 Darden Center Dr, ORLANDO, FL, 32837 US</v>
    <v>157.99</v>
    <v>Hotels &amp; Entertainment Services</v>
    <v>Stock</v>
    <v>45576.84722797422</v>
    <v>902</v>
    <v>156.46</v>
    <v>18414678360</v>
    <v>DARDEN RESTAURANTS, INC.</v>
    <v>DARDEN RESTAURANTS, INC.</v>
    <v>156.63999999999999</v>
    <v>18.053000000000001</v>
    <v>155.93</v>
    <v>156.72</v>
    <v>156.72</v>
    <v>117500500</v>
    <v>DRI</v>
    <v>DARDEN RESTAURANTS, INC. (XNYS:DRI)</v>
    <v>889478</v>
    <v>1395114</v>
    <v>1995</v>
  </rv>
  <rv s="2">
    <v>903</v>
  </rv>
  <rv s="0">
    <v>https://www.bing.com/financeapi/forcetrigger?t=a1usr7&amp;q=XNAS%3aHOLX&amp;form=skydnc</v>
    <v>Learn more on Bing</v>
  </rv>
  <rv s="1">
    <v>en-US</v>
    <v>a1usr7</v>
    <v>268435456</v>
    <v>1</v>
    <v>Powered by Refinitiv</v>
    <v>0</v>
    <v>HOLOGIC, INC. (XNAS:HOLX)</v>
    <v>2</v>
    <v>3</v>
    <v>Finance</v>
    <v>10</v>
    <v>84.67</v>
    <v>64.02</v>
    <v>0.98729999999999996</v>
    <v>-0.11</v>
    <v>-1.4283999999999998E-2</v>
    <v>-1.3760000000000001E-3</v>
    <v>-1.1399999999999999</v>
    <v>USD</v>
    <v>Hologic, Inc. is a medical technology company focused on improving women's health and well-being through early detection and treatment. It is a developer, manufacturer and supplier of diagnostics products, medical imaging systems and surgical products. Its segments include Diagnostics, Breast Health, GYN Surgical and Skeletal Health. Diagnostics segment offers a range of diagnostic products, which are used to aid in the screening and diagnosis of human diseases. Breast Health segment offers a portfolio of solutions for breast cancer care in the areas of radiology, breast surgery, pathology and treatment. It also offers wireless breast surgery localization and lymphatic tracing solutions. GYN Surgical segment products include MyoSure hysteroscopic tissue removal system, NovaSure endometrial ablation system, Fluent fluid management system and Acessa ProVu laparoscopic radiofrequency ablation system. Skeletal Health segment products include Horizon DXA Systems and Fluoroscan Insight FD.</v>
    <v>6990</v>
    <v>Nasdaq Stock Market</v>
    <v>XNAS</v>
    <v>XNAS</v>
    <v>250 Campus Drive, MARLBOROUGH, MA, 01752 US</v>
    <v>80.540000000000006</v>
    <v>Healthcare Equipment &amp; Supplies</v>
    <v>Stock</v>
    <v>45576.835660277342</v>
    <v>905</v>
    <v>79.53</v>
    <v>18537620339</v>
    <v>HOLOGIC, INC.</v>
    <v>HOLOGIC, INC.</v>
    <v>80.36</v>
    <v>27.271799999999999</v>
    <v>79.92</v>
    <v>79.81</v>
    <v>78.67</v>
    <v>232271900</v>
    <v>HOLX</v>
    <v>HOLOGIC, INC. (XNAS:HOLX)</v>
    <v>1531221</v>
    <v>1377038</v>
    <v>1990</v>
  </rv>
  <rv s="2">
    <v>906</v>
  </rv>
  <rv s="0">
    <v>https://www.bing.com/financeapi/forcetrigger?t=a25jqh&amp;q=XNAS%3aVRSN&amp;form=skydnc</v>
    <v>Learn more on Bing</v>
  </rv>
  <rv s="1">
    <v>en-US</v>
    <v>a25jqh</v>
    <v>268435456</v>
    <v>1</v>
    <v>Powered by Refinitiv</v>
    <v>0</v>
    <v>VERISIGN, INC. (XNAS:VRSN)</v>
    <v>2</v>
    <v>3</v>
    <v>Finance</v>
    <v>10</v>
    <v>220.91</v>
    <v>167.04499999999999</v>
    <v>0.90480000000000005</v>
    <v>1.24</v>
    <v>0</v>
    <v>6.6359999999999995E-3</v>
    <v>0</v>
    <v>USD</v>
    <v>VeriSign, Inc. is a global provider of Internet infrastructure and domain name registry services, enables Internet navigation for various domain names. The Company helps to enable the security, stability, and resiliency of the domain name system and the Internet by providing root zone maintainer services, operating two of the 13 global Internet root servers, and providing registration services and authoritative resolution. It operates the authoritative directory, for all .com, .net, and .name domain names (generic top-level domains or gTLDs), as well as for certain transliterations of .com and .net in number of different native languages and scripts (internationalized generic top-level domains). It also operates the authoritative directory for all .cc domain names (country code top-level domain). The Company operates the technical or back-end systems for .edu and certain other gTLDs. Its operations infrastructure includes distributed servers, networking and disaster recovery plans.</v>
    <v>907</v>
    <v>Nasdaq Stock Market</v>
    <v>XNAS</v>
    <v>XNAS</v>
    <v>ATTN: GENERAL COUNSEL, 12061 BLUEMONT WAY, RESTON, VA, 20190 US</v>
    <v>188.44</v>
    <v>Software &amp; IT Services</v>
    <v>Stock</v>
    <v>45576.848893367969</v>
    <v>908</v>
    <v>185.99</v>
    <v>18358560000</v>
    <v>VERISIGN, INC.</v>
    <v>VERISIGN, INC.</v>
    <v>187.34</v>
    <v>22.3597</v>
    <v>186.86</v>
    <v>188.1</v>
    <v>188.1</v>
    <v>97600000</v>
    <v>VRSN</v>
    <v>VERISIGN, INC. (XNAS:VRSN)</v>
    <v>526031</v>
    <v>622863</v>
    <v>1995</v>
  </rv>
  <rv s="2">
    <v>909</v>
  </rv>
  <rv s="0">
    <v>https://www.bing.com/financeapi/forcetrigger?t=a1xugh&amp;q=XNYS%3aMOH&amp;form=skydnc</v>
    <v>Learn more on Bing</v>
  </rv>
  <rv s="1">
    <v>en-US</v>
    <v>a1xugh</v>
    <v>268435456</v>
    <v>1</v>
    <v>Powered by Refinitiv</v>
    <v>0</v>
    <v>MOLINA HEALTHCARE, INC. (XNYS:MOH)</v>
    <v>2</v>
    <v>3</v>
    <v>Finance</v>
    <v>10</v>
    <v>423.92439999999999</v>
    <v>282.95999999999998</v>
    <v>0.57989999999999997</v>
    <v>4.6900000000000004</v>
    <v>0</v>
    <v>1.4412000000000001E-2</v>
    <v>0</v>
    <v>USD</v>
    <v>Molina Healthcare, Inc. is a provider of managed healthcare services under the medicaid and medicare programs, and through the state insurance marketplaces. The Company operates through four segments: Medicaid, Medicare, Marketplace and Other. The Medicaid, Medicare, and Marketplace segments represent the government-funded or sponsored programs under which it offers managed healthcare services. Medicaid provides healthcare and long-term services and support to low-income Americans. Medicare is a federal program that provides eligible persons aged 65 and over, and some disabled persons, with a variety of hospital, medical insurance, and prescription drug benefits. The Marketplace insurance exchanges allow individuals and small groups to purchase federally subsidized health insurance. It arranges healthcare services for its members through contracts with a network of providers, including independent physicians and physician groups, hospitals, ancillary providers, and pharmacies.</v>
    <v>18000</v>
    <v>New York Stock Exchange</v>
    <v>XNYS</v>
    <v>XNYS</v>
    <v>200 Oceangate, Suite 100, LONG BEACH, CA, 90802 US</v>
    <v>333.02</v>
    <v>Healthcare Providers &amp; Services</v>
    <v>Stock</v>
    <v>45576.84027780078</v>
    <v>911</v>
    <v>325.39</v>
    <v>19345032000</v>
    <v>MOLINA HEALTHCARE, INC.</v>
    <v>MOLINA HEALTHCARE, INC.</v>
    <v>325.39</v>
    <v>18.069600000000001</v>
    <v>325.43</v>
    <v>330.12</v>
    <v>330.12</v>
    <v>58600000</v>
    <v>MOH</v>
    <v>MOLINA HEALTHCARE, INC. (XNYS:MOH)</v>
    <v>381556</v>
    <v>429146</v>
    <v>2002</v>
  </rv>
  <rv s="2">
    <v>912</v>
  </rv>
  <rv s="0">
    <v>https://www.bing.com/financeapi/forcetrigger?t=a1x6rw&amp;q=XNYS%3aLUV&amp;form=skydnc</v>
    <v>Learn more on Bing</v>
  </rv>
  <rv s="1">
    <v>en-US</v>
    <v>a1x6rw</v>
    <v>268435456</v>
    <v>1</v>
    <v>Powered by Refinitiv</v>
    <v>0</v>
    <v>SOUTHWEST AIRLINES CO. (XNYS:LUV)</v>
    <v>2</v>
    <v>3</v>
    <v>Finance</v>
    <v>4</v>
    <v>35.18</v>
    <v>21.913900000000002</v>
    <v>1.1586000000000001</v>
    <v>0.27</v>
    <v>-2.2859999999999998E-3</v>
    <v>8.8929999999999999E-3</v>
    <v>-7.0000000000000007E-2</v>
    <v>USD</v>
    <v>Southwest Airlines Co. (Southwest) operates Southwest Airlines, a passenger airline that provides scheduled air transportation in the United States and near-international markets. The Company's fare products include four categories: Wanna Get Away, Wanna Get Away Plus, Anytime, and Business Select to provide customers options when choosing a fare. It offers ancillary services, such as EarlyBird Check-In, Upgraded Boarding, and transportation of pets and unaccompanied minors, in accordance with Southwest’s respective policies. EarlyBird Check-In provides customers with automatic check-in and an assigned boarding position before general boarding positions become available. It has over 817 Boeing 737 aircraft in its fleet and serves 121 destinations in 42 states, the District of Columbia, the Commonwealth of Puerto Rico, and ten near-international countries: Mexico, Jamaica, The Bahamas, Aruba, Dominican Republic, Costa Rica, Belize, Cuba, the Cayman Islands, and Turks and Caicos.</v>
    <v>74081</v>
    <v>New York Stock Exchange</v>
    <v>XNYS</v>
    <v>XNYS</v>
    <v>2702 Love Field Dr, Po Box 36611, DALLAS, TX, 75235 US</v>
    <v>30.74</v>
    <v>Passenger Transportation Services</v>
    <v>Stock</v>
    <v>45576.869975751564</v>
    <v>914</v>
    <v>29.97</v>
    <v>18352178910</v>
    <v>SOUTHWEST AIRLINES CO.</v>
    <v>SOUTHWEST AIRLINES CO.</v>
    <v>30.04</v>
    <v>494.8304</v>
    <v>30.36</v>
    <v>30.63</v>
    <v>30.55</v>
    <v>599157000</v>
    <v>LUV</v>
    <v>SOUTHWEST AIRLINES CO. (XNYS:LUV)</v>
    <v>4446271</v>
    <v>8660696</v>
    <v>1967</v>
  </rv>
  <rv s="2">
    <v>915</v>
  </rv>
  <rv s="0">
    <v>https://www.bing.com/financeapi/forcetrigger?t=a214vh&amp;q=XNYS%3aPPL&amp;form=skydnc</v>
    <v>Learn more on Bing</v>
  </rv>
  <rv s="1">
    <v>en-US</v>
    <v>a214vh</v>
    <v>268435456</v>
    <v>1</v>
    <v>Powered by Refinitiv</v>
    <v>0</v>
    <v>PPL CORPORATION (XNYS:PPL)</v>
    <v>2</v>
    <v>3</v>
    <v>Finance</v>
    <v>10</v>
    <v>33.384999999999998</v>
    <v>23.36</v>
    <v>0.83660000000000001</v>
    <v>0.24</v>
    <v>0</v>
    <v>7.6259999999999991E-3</v>
    <v>0</v>
    <v>USD</v>
    <v>PPL Corporation is an energy company. The Company is focused on providing electricity and natural gas in the United States. The Company operates through three segments: Kentucky Regulated, Pennsylvania Regulated, and Rhode Island Regulated. The Kentucky Regulated segment consists primarily of the regulated electricity generation, transmission and distribution operations conducted by Louisville Gas &amp; Electric Company (LG&amp;E) and Kentucky Utilities Company (KU), as well as LG&amp;E's regulated distribution and sale of natural gas. LG&amp;E and KU are engaged in the regulated generation, transmission, distribution and sale of electricity in Kentucky and, in KU's case, also Virginia. The Pennsylvania Regulated segment includes the regulated electricity transmission and distribution operations of PPL Electric. The Rhode Island Regulated segment includes the regulated electricity transmission and distribution and natural gas distribution operations of Rhode Island Energy (RIE).</v>
    <v>6629</v>
    <v>New York Stock Exchange</v>
    <v>XNYS</v>
    <v>XNYS</v>
    <v>Two N Ninth St, ALLENTOWN, PA, 18101-1179 US</v>
    <v>31.73</v>
    <v>Multiline Utilities</v>
    <v>Stock</v>
    <v>45576.848893020309</v>
    <v>917</v>
    <v>31.39</v>
    <v>23393760768</v>
    <v>PPL CORPORATION</v>
    <v>PPL CORPORATION</v>
    <v>31.57</v>
    <v>27.889199999999999</v>
    <v>31.47</v>
    <v>31.71</v>
    <v>31.71</v>
    <v>737740800</v>
    <v>PPL</v>
    <v>PPL CORPORATION (XNYS:PPL)</v>
    <v>4188840</v>
    <v>4906665</v>
    <v>1994</v>
  </rv>
  <rv s="2">
    <v>918</v>
  </rv>
  <rv s="0">
    <v>https://www.bing.com/financeapi/forcetrigger?t=a1np4c&amp;q=XNYS%3aARE&amp;form=skydnc</v>
    <v>Learn more on Bing</v>
  </rv>
  <rv s="1">
    <v>en-US</v>
    <v>a1np4c</v>
    <v>268435456</v>
    <v>1</v>
    <v>Powered by Refinitiv</v>
    <v>0</v>
    <v>ALEXANDRIA REAL ESTATE EQUITIES, INC. (XNYS:ARE)</v>
    <v>2</v>
    <v>3</v>
    <v>Finance</v>
    <v>10</v>
    <v>135.44499999999999</v>
    <v>90.73</v>
    <v>1.1722999999999999</v>
    <v>2.5</v>
    <v>8.5030000000000004E-5</v>
    <v>2.1720000000000003E-2</v>
    <v>0.01</v>
    <v>USD</v>
    <v>Alexandria Real Estate Equities, Inc. is a life science real estate investment trust. The Company is an owner, operator and developer of collaborative life science, agricultural technology (agtech), and advanced technology mega campuses in AAA innovation cluster locations, including Greater Boston, the San Francisco Bay Area, New York City, San Diego, Seattle, Maryland, and Research Triangle. The Company, through its venture capital platform, provides strategic capital to life science, agrifoodtech, climate innovation, and technology companies. Its tenants include multinational pharmaceutical companies; public and private biotechnology companies; life science product, service and medical device companies; digital health, technology, and agtech companies; academic and medical research institutions; United States government research agencies; non-profit organizations, and venture capital firms. It has a Labspace asset base predominantly concentrated in markets with barriers to entry.</v>
    <v>568</v>
    <v>New York Stock Exchange</v>
    <v>XNYS</v>
    <v>XNYS</v>
    <v>26 North Euclid Avenue, PASADENA, CA, 91101 US</v>
    <v>118.01</v>
    <v>Residential &amp; Commercial REIT</v>
    <v>Stock</v>
    <v>45576.858775010936</v>
    <v>920</v>
    <v>115.8</v>
    <v>20571309360</v>
    <v>ALEXANDRIA REAL ESTATE EQUITIES, INC.</v>
    <v>ALEXANDRIA REAL ESTATE EQUITIES, INC.</v>
    <v>115.8</v>
    <v>145.0598</v>
    <v>115.1</v>
    <v>117.6</v>
    <v>117.61</v>
    <v>174926100</v>
    <v>ARE</v>
    <v>ALEXANDRIA REAL ESTATE EQUITIES, INC. (XNYS:ARE)</v>
    <v>1251374</v>
    <v>1216577</v>
    <v>1994</v>
  </rv>
  <rv s="2">
    <v>921</v>
  </rv>
  <rv s="0">
    <v>https://www.bing.com/financeapi/forcetrigger?t=a1yw1h&amp;q=XNYS%3aNVR&amp;form=skydnc</v>
    <v>Learn more on Bing</v>
  </rv>
  <rv s="1">
    <v>en-US</v>
    <v>a1yw1h</v>
    <v>268435456</v>
    <v>1</v>
    <v>Powered by Refinitiv</v>
    <v>0</v>
    <v>NVR, Inc. (XNYS:NVR)</v>
    <v>2</v>
    <v>3</v>
    <v>Finance</v>
    <v>10</v>
    <v>9912.56</v>
    <v>5210.49</v>
    <v>1.1943999999999999</v>
    <v>48.64</v>
    <v>1.2389999999999999E-3</v>
    <v>5.1280000000000006E-3</v>
    <v>11.81</v>
    <v>USD</v>
    <v>NVR, Inc. is engaged in the construction and sale of single-family detached homes, townhomes, and condominium buildings. The Company operates through two segments: homebuilding and mortgage banking. The homebuilding operations primarily construct and sell single-family detached homes, townhomes and condominium buildings under three trade names: Ryan Homes, NVHomes and Heartland Homes, and operates in 36 metropolitan areas in 15 states and Washington, District of Columbia (D.C.). Its mortgage banking operations primarily operate in the homebuilding operations market. Its mortgage banking business consists of origination fees, gains on sales of loans, and title fees. The homebuilding segments are comprised of operating divisions, such as Mid Atlantic, North East, Mid East and South East. Its Mid Atlantic divisions operates in Maryland, Virginia, West Virginia, Delaware and Washington, District of Columbia (D.C.). Its North East division operates in New Jersey and Eastern Pennsylvania.</v>
    <v>6300</v>
    <v>New York Stock Exchange</v>
    <v>XNYS</v>
    <v>XNYS</v>
    <v>SUITE 500, 11700 PLAZA AMERICA DR., RESTON, VA, 20190 US</v>
    <v>9607.0671000000002</v>
    <v>Homebuilding &amp; Construction Supplies</v>
    <v>Stock</v>
    <v>45576.842550578127</v>
    <v>923</v>
    <v>9498.19</v>
    <v>29192660000</v>
    <v>NVR, Inc.</v>
    <v>NVR, Inc.</v>
    <v>9511.66</v>
    <v>19.704499999999999</v>
    <v>9485.5499999999993</v>
    <v>9534.19</v>
    <v>9546</v>
    <v>3077590</v>
    <v>NVR</v>
    <v>NVR, Inc. (XNYS:NVR)</v>
    <v>9757</v>
    <v>19438</v>
    <v>1993</v>
  </rv>
  <rv s="2">
    <v>924</v>
  </rv>
  <rv s="0">
    <v>https://www.bing.com/financeapi/forcetrigger?t=a1q5hw&amp;q=XNYS%3aCOO&amp;form=skydnc</v>
    <v>Learn more on Bing</v>
  </rv>
  <rv s="1">
    <v>en-US</v>
    <v>a1q5hw</v>
    <v>268435456</v>
    <v>1</v>
    <v>Powered by Refinitiv</v>
    <v>0</v>
    <v>THE COOPER COMPANIES, INC. (XNAS:COO)</v>
    <v>2</v>
    <v>3</v>
    <v>Finance</v>
    <v>10</v>
    <v>112.375</v>
    <v>75.935000000000002</v>
    <v>0.98619999999999997</v>
    <v>0.44</v>
    <v>0</v>
    <v>4.1390000000000003E-3</v>
    <v>0</v>
    <v>USD</v>
    <v>The Cooper Companies, Inc. is a global medical device company. The Company operates in two business units: CooperVision and CooperSurgical. CooperVision segment is involved in the contact lens industry. CooperSurgical segment is involved in the fertility and women's health care market through its diversified portfolio of products and services, including fertility products and services, medical devices, cryostorage (such as cord blood and cord tissue storage) and contraception. CooperVision’s products include MyDay daily disposable, MyDay daily disposable toric, MyDay Energys, MyDay multifocal, Biofinity &amp; Biofinity XR, Biofinity Energys. CooperSurgical’s portfolio includes INSORB, Lone Star, and the Doppler Blood Flow Monitor. It also offers a suite of single-use cordless surgical retractors with an integrated multi-light-emitting diode (LED) light source and dual smoke evacuation channels, and single-use surgical suction devices with an integrated, cordless radial LED light source.</v>
    <v>15000</v>
    <v>Nasdaq Stock Market</v>
    <v>XNAS</v>
    <v>XNAS</v>
    <v>6101 Bollinger Canyon Road, Suite 500, SAN RAMON, CA, 94583 US</v>
    <v>107.21559999999999</v>
    <v>Healthcare Equipment &amp; Supplies</v>
    <v>Stock</v>
    <v>45576.859958587498</v>
    <v>926</v>
    <v>106.15</v>
    <v>21257868744</v>
    <v>THE COOPER COMPANIES, INC.</v>
    <v>THE COOPER COMPANIES, INC.</v>
    <v>106.53</v>
    <v>72.391000000000005</v>
    <v>106.3</v>
    <v>106.74</v>
    <v>106.74</v>
    <v>199155600</v>
    <v>COO</v>
    <v>THE COOPER COMPANIES, INC. (XNAS:COO)</v>
    <v>892665</v>
    <v>1027531</v>
    <v>1980</v>
  </rv>
  <rv s="2">
    <v>927</v>
  </rv>
  <rv s="0">
    <v>https://www.bing.com/financeapi/forcetrigger?t=a25pm7&amp;q=XNAS%3aWBA&amp;form=skydnc</v>
    <v>Learn more on Bing</v>
  </rv>
  <rv s="1">
    <v>en-US</v>
    <v>a25pm7</v>
    <v>268435456</v>
    <v>1</v>
    <v>Powered by Refinitiv</v>
    <v>0</v>
    <v>WALGREENS BOOTS ALLIANCE, INC. (XNAS:WBA)</v>
    <v>2</v>
    <v>3</v>
    <v>Finance</v>
    <v>4</v>
    <v>27.05</v>
    <v>8.2200000000000006</v>
    <v>0.67920000000000003</v>
    <v>0.18</v>
    <v>-1.0859999999999999E-3</v>
    <v>1.9934E-2</v>
    <v>-0.01</v>
    <v>USD</v>
    <v>Walgreens Boots Alliance, Inc. is an integrated healthcare, pharmacy and retailing company. Its segments include U.S. Retail Pharmacy, International, and U.S. Healthcare. The U.S. Retail Pharmacy segment includes the Walgreens business, which includes the operations of retail drug stores, health and wellness services, and specialty and home delivery pharmacy services, and its equity method investment in Cencora, Inc. The International segment consists of pharmacy-led health and beauty retail businesses outside the United States and a pharmaceutical wholesaling and distribution business in Germany. The pharmacy-led health and beauty retail businesses include Boots branded stores in the United Kingdom, the Republic of Ireland and Thailand, the Benavides brand in Mexico and the Ahumada brand in Chile. The U.S. Healthcare segment is a consumer-centric, technology-enabled healthcare business that engages consumers through a personalized, omni-channel experience across the care journey.</v>
    <v>206000</v>
    <v>Nasdaq Stock Market</v>
    <v>XNAS</v>
    <v>XNAS</v>
    <v>108 Wilmot Rd, DEERFIELD, IL, 60015 US</v>
    <v>9.2799999999999994</v>
    <v>Food &amp; Drug Retailing</v>
    <v>Stock</v>
    <v>45576.870904883595</v>
    <v>929</v>
    <v>8.81</v>
    <v>7950762750</v>
    <v>WALGREENS BOOTS ALLIANCE, INC.</v>
    <v>WALGREENS BOOTS ALLIANCE, INC.</v>
    <v>8.9</v>
    <v>0</v>
    <v>9.0299999999999994</v>
    <v>9.2100000000000009</v>
    <v>9.1999999999999993</v>
    <v>863275000</v>
    <v>WBA</v>
    <v>WALGREENS BOOTS ALLIANCE, INC. (XNAS:WBA)</v>
    <v>19798557</v>
    <v>19302451</v>
    <v>2014</v>
  </rv>
  <rv s="2">
    <v>930</v>
  </rv>
  <rv s="0">
    <v>https://www.bing.com/financeapi/forcetrigger?t=a1zutc&amp;q=XNYS%3aPHM&amp;form=skydnc</v>
    <v>Learn more on Bing</v>
  </rv>
  <rv s="1">
    <v>en-US</v>
    <v>a1zutc</v>
    <v>268435456</v>
    <v>1</v>
    <v>Powered by Refinitiv</v>
    <v>0</v>
    <v>PULTEGROUP, INC. (XNYS:PHM)</v>
    <v>2</v>
    <v>3</v>
    <v>Finance</v>
    <v>10</v>
    <v>145.84</v>
    <v>68.8</v>
    <v>1.6309</v>
    <v>0.54</v>
    <v>0</v>
    <v>3.8940000000000003E-3</v>
    <v>0</v>
    <v>USD</v>
    <v>PulteGroup, Inc. is a homebuilder in the United States. The Company's segments include Homebuilding and Financial Services. The Homebuilding operations are engaged in the acquisition and development of land primarily for residential purposes within the United States and the construction of housing on such land. The Financial Services segment consist principally of mortgage banking, title, and insurance agency operations, through Pulte Mortgage LLC (Pulte Mortgage) and other subsidiaries. Pulte Mortgage arranges financing through the origination of mortgage loans primarily for the benefit of its homebuyers. Its Homebuilding operations are aggregated into six segments: Northeast, Southeast, Florida, Midwest, Texas and West. The Company, through its brands, such as Centex, Pulte Homes, Del Webb, DiVosta Homes, John Wieland Homes and Neighborhoods, and American West offers variety of home designs with varying levels of options and amenities to its customer groups.</v>
    <v>6382</v>
    <v>New York Stock Exchange</v>
    <v>XNYS</v>
    <v>XNYS</v>
    <v>3350 Peachtree Road Northeast, Suite 1500, ATLANTA, GA, 30326 US</v>
    <v>140.15</v>
    <v>Homebuilding &amp; Construction Supplies</v>
    <v>Stock</v>
    <v>45576.847226874997</v>
    <v>932</v>
    <v>138.62</v>
    <v>28887340799</v>
    <v>PULTEGROUP, INC.</v>
    <v>PULTEGROUP, INC.</v>
    <v>138.91999999999999</v>
    <v>10.6111</v>
    <v>138.66</v>
    <v>139.19999999999999</v>
    <v>139.19999999999999</v>
    <v>207524000</v>
    <v>PHM</v>
    <v>PULTEGROUP, INC. (XNYS:PHM)</v>
    <v>785776</v>
    <v>1830920</v>
    <v>1987</v>
  </rv>
  <rv s="2">
    <v>933</v>
  </rv>
  <rv s="0">
    <v>http://zh.wikipedia.org/wiki/OMX</v>
    <v>Wikipedia</v>
  </rv>
  <rv s="3">
    <v>3</v>
    <v>935</v>
  </rv>
  <rv s="4">
    <v>9</v>
    <v>https://www.bing.com/th?id=AMMS_ca29f5ea4bb769bc6f9c17b9fef790ab&amp;qlt=95</v>
    <v>936</v>
    <v>0</v>
    <v>https://www.bing.com/images/search?form=xlimg&amp;q=nasdaq+omx+group</v>
    <v>Image of NASDAQ, INC.</v>
  </rv>
  <rv s="0">
    <v>https://www.bing.com/financeapi/forcetrigger?t=a1ydc7&amp;q=XNAS%3aNDAQ&amp;form=skydnc</v>
    <v>Learn more on Bing</v>
  </rv>
  <rv s="5">
    <v>en-US</v>
    <v>a1ydc7</v>
    <v>268435456</v>
    <v>1</v>
    <v>Powered by Refinitiv</v>
    <v>5</v>
    <v>NASDAQ, INC. (XNAS:NDAQ)</v>
    <v>7</v>
    <v>8</v>
    <v>Finance</v>
    <v>4</v>
    <v>74.875</v>
    <v>47.56</v>
    <v>0.96340000000000003</v>
    <v>-0.22</v>
    <v>4.1189999999999998E-4</v>
    <v>-3.0620000000000005E-3</v>
    <v>2.9499999999999998E-2</v>
    <v>USD</v>
    <v>Nasdaq, Inc. is a global technology company serving corporate clients, investment managers, banks, brokers, and exchange operators as they navigate and interact with the global capital markets and the financial system. The Company manages, operates, and provides its products and services in three business segments: Capital Access Platforms, Financial Technology and Market Services. The Company's Capital Access Platforms segment includes Data &amp; Listing Services, Index and Workflow &amp; Insights. The Company's Financial Technology segment comprises of Financial Crime Management Technology, Regulatory Technology and Capital Markets Technology solutions. The Company's Market Services segment operates multiple exchanges and other marketplace facilities across several asset classes, including derivatives, commodities, cash equity, debt, structured products, and exchange-traded products (ETPs). The Market Services segment also provides clearing, settlement, and central depository services.</v>
    <v>8658</v>
    <v>Nasdaq Stock Market</v>
    <v>XNAS</v>
    <v>XNAS</v>
    <v>151 W. 42ND STREET, NEW YORK, NY, 10036 US</v>
    <v>72.409400000000005</v>
    <v>937</v>
    <v>Investment Banking &amp; Investment Services</v>
    <v>Stock</v>
    <v>45576.870262812503</v>
    <v>938</v>
    <v>71.375</v>
    <v>41248851448</v>
    <v>NASDAQ, INC.</v>
    <v>NASDAQ, INC.</v>
    <v>72.27</v>
    <v>41.283799999999999</v>
    <v>71.84</v>
    <v>71.62</v>
    <v>71.649500000000003</v>
    <v>575940400</v>
    <v>NDAQ</v>
    <v>NASDAQ, INC. (XNAS:NDAQ)</v>
    <v>2296912</v>
    <v>2888043</v>
    <v>1979</v>
  </rv>
  <rv s="2">
    <v>939</v>
  </rv>
  <rv s="0">
    <v>https://www.bing.com/financeapi/forcetrigger?t=a1nqw7&amp;q=XNYS%3aHWM&amp;form=skydnc</v>
    <v>Learn more on Bing</v>
  </rv>
  <rv s="1">
    <v>en-US</v>
    <v>a1nqw7</v>
    <v>268435456</v>
    <v>1</v>
    <v>Powered by Refinitiv</v>
    <v>0</v>
    <v>HOWMET AEROSPACE INC. (XNYS:HWM)</v>
    <v>2</v>
    <v>3</v>
    <v>Finance</v>
    <v>4</v>
    <v>104.42</v>
    <v>42.935000000000002</v>
    <v>1.4693000000000001</v>
    <v>1.72</v>
    <v>-3.0819999999999997E-3</v>
    <v>1.6846E-2</v>
    <v>-0.32</v>
    <v>USD</v>
    <v>Howmet Aerospace Inc. is a provider of advanced engineered solutions for the aerospace and transportation industries. The Company’s segments include Engine Products, Fastening Systems, Engineered Structures and Forged Wheels. The Engine Products segment utilizes advanced designs and techniques to support engine programs and produces components for aircraft engines and industrial gas turbines. The Fastening Systems segment produces aerospace and industrial fastening systems, as well as commercial transportation fasteners and installation tools. The Engineered Structures segment produces titanium ingots and mill products for aerospace and defense applications and is vertically integrated to produce titanium forgings, extrusions, forming and machining services for airframe, wing, aero-engine, and landing gear components. The Forged Wheels segment manufactures forged aluminum wheels for trucks, buses, and trailers and related products for the global commercial transportation market.</v>
    <v>23200</v>
    <v>New York Stock Exchange</v>
    <v>XNYS</v>
    <v>XNYS</v>
    <v>201 Isabella St Ste 200, PITTSBURGH, PA, 15212-5872 US</v>
    <v>104.42</v>
    <v>Aerospace &amp; Defense</v>
    <v>Stock</v>
    <v>45576.861888310159</v>
    <v>941</v>
    <v>102.14</v>
    <v>42373780012</v>
    <v>HOWMET AEROSPACE INC.</v>
    <v>HOWMET AEROSPACE INC.</v>
    <v>102.16</v>
    <v>45.909599999999998</v>
    <v>102.1</v>
    <v>103.82</v>
    <v>103.5</v>
    <v>408146600</v>
    <v>HWM</v>
    <v>HOWMET AEROSPACE INC. (XNYS:HWM)</v>
    <v>1623719</v>
    <v>2220384</v>
    <v>2017</v>
  </rv>
  <rv s="2">
    <v>942</v>
  </rv>
  <rv s="0">
    <v>https://www.bing.com/financeapi/forcetrigger?t=a21wsm&amp;q=XNYS%3aRF&amp;form=skydnc</v>
    <v>Learn more on Bing</v>
  </rv>
  <rv s="1">
    <v>en-US</v>
    <v>a21wsm</v>
    <v>268435456</v>
    <v>1</v>
    <v>Powered by Refinitiv</v>
    <v>0</v>
    <v>REGIONS FINANCIAL CORPORATION (XNYS:RF)</v>
    <v>2</v>
    <v>3</v>
    <v>Finance</v>
    <v>10</v>
    <v>23.82</v>
    <v>13.715</v>
    <v>1.1871</v>
    <v>0.65</v>
    <v>0</v>
    <v>2.8212000000000001E-2</v>
    <v>0</v>
    <v>USD</v>
    <v>Regions Financial Corporation is a financial holding company. The Company provides traditional commercial, retail and mortgage banking services, as well as other financial services, including asset management, wealth management, securities brokerage, merger-and-acquisition advisory services and other specialty. The Company operates through three segments: Corporate Bank, Consumer Bank and Wealth Management. The Company conducts its banking operations through Regions Bank, a state-chartered commercial bank. The Company operated approximately 2,023 automated teller machines (ATMs) and 1,271 total branch outlets primarily across the South, Midwest and Texas. The Company operates in Birmingham, Alabama, with operations across the South, Midwest and Texas. It operates several offices delivering specialty capabilities in New York, Washington District of Columbia (D.C.), Chicago and other locations nationwide.</v>
    <v>19595</v>
    <v>New York Stock Exchange</v>
    <v>XNYS</v>
    <v>XNYS</v>
    <v>1900 Fifth Avenue North, BIRMINGHAM, AL, 35203 US</v>
    <v>23.82</v>
    <v>Banking Services</v>
    <v>Stock</v>
    <v>45576.860644733591</v>
    <v>944</v>
    <v>23.274999999999999</v>
    <v>21679308881</v>
    <v>REGIONS FINANCIAL CORPORATION</v>
    <v>REGIONS FINANCIAL CORPORATION</v>
    <v>23.3</v>
    <v>13.272500000000001</v>
    <v>23.04</v>
    <v>23.69</v>
    <v>23.69</v>
    <v>915124900</v>
    <v>RF</v>
    <v>REGIONS FINANCIAL CORPORATION (XNYS:RF)</v>
    <v>7083994</v>
    <v>7197806</v>
    <v>2004</v>
  </rv>
  <rv s="2">
    <v>945</v>
  </rv>
  <rv s="0">
    <v>https://www.bing.com/financeapi/forcetrigger?t=a1q1tc&amp;q=XNYS%3aCNP&amp;form=skydnc</v>
    <v>Learn more on Bing</v>
  </rv>
  <rv s="1">
    <v>en-US</v>
    <v>a1q1tc</v>
    <v>268435456</v>
    <v>1</v>
    <v>Powered by Refinitiv</v>
    <v>0</v>
    <v>CENTERPOINT ENERGY, INC. (XNYS:CNP)</v>
    <v>2</v>
    <v>3</v>
    <v>Finance</v>
    <v>10</v>
    <v>31.565000000000001</v>
    <v>25.41</v>
    <v>0.91879999999999995</v>
    <v>0.08</v>
    <v>0</v>
    <v>2.7129999999999997E-3</v>
    <v>0</v>
    <v>USD</v>
    <v>CenterPoint Energy, Inc. is an energy delivery company. The Company, through its subsidiaries, owns and operates electric transmission, distribution and generation facilities and natural gas distribution facilities that serve customers in Indiana, Louisiana, Minnesota, Mississippi, Ohio and Texas. The Company's segments include Electric and Natural Gas. The Electric segment comprises Houston Electric and Indiana Electric businesses. The Natural Gas segment includes intrastate natural gas sales to, and natural gas transportation and distribution for residential, commercial, industrial and institutional customers in Indiana, Louisiana, Minnesota, Mississippi, Ohio and Texas; permanent pipeline connections through interconnects with various interstate and intrastate pipeline companies, and home appliance maintenance and repair services to customers in Minnesota and home repair protection plans to natural gas customers in Indiana, Mississippi, Ohio and Texas through a third party.</v>
    <v>8827</v>
    <v>New York Stock Exchange</v>
    <v>XNYS</v>
    <v>XNYS</v>
    <v>1111 Louisiana St., HOUSTON, TX, 77002 US</v>
    <v>29.59</v>
    <v>Multiline Utilities</v>
    <v>Stock</v>
    <v>45576.847227950784</v>
    <v>947</v>
    <v>29.3</v>
    <v>19271395884</v>
    <v>CENTERPOINT ENERGY, INC.</v>
    <v>CENTERPOINT ENERGY, INC.</v>
    <v>29.38</v>
    <v>18.310700000000001</v>
    <v>29.49</v>
    <v>29.57</v>
    <v>29.57</v>
    <v>651721200</v>
    <v>CNP</v>
    <v>CENTERPOINT ENERGY, INC. (XNYS:CNP)</v>
    <v>4674891</v>
    <v>6322164</v>
    <v>2001</v>
  </rv>
  <rv s="2">
    <v>948</v>
  </rv>
  <rv s="0">
    <v>https://www.bing.com/financeapi/forcetrigger?t=a1vrec&amp;q=XNYS%3aIRM&amp;form=skydnc</v>
    <v>Learn more on Bing</v>
  </rv>
  <rv s="1">
    <v>en-US</v>
    <v>a1vrec</v>
    <v>268435456</v>
    <v>1</v>
    <v>Powered by Refinitiv</v>
    <v>0</v>
    <v>IRON MOUNTAIN INCORPORATED (XNYS:IRM)</v>
    <v>2</v>
    <v>3</v>
    <v>Finance</v>
    <v>10</v>
    <v>120.7</v>
    <v>57.360100000000003</v>
    <v>1.0283</v>
    <v>1.32</v>
    <v>0</v>
    <v>1.1091E-2</v>
    <v>0</v>
    <v>USD</v>
    <v>Iron Mountain Inc is a provider of information management services. The Company offers a range of services, including digital transformation, data centers, secure records storage, information management, asset lifecycle management, secure destruction, and art storage and logistics. The Company helps businesses to unlock value and intelligence from their stored digital and physical assets. It serves to protect its customers’ work. Its segments include Global Records and Information Management (Global RIM) Business and Global Data Center Business. The Global RIM Business segment offers various offerings, including records management, data management, global digital solutions, secure shredding, entertainment services, and consumer storage. Its Global Data Center Business segment provides data center facilities and capacity to protect mission-critical assets and ensure the continued operation of its customers’ information technology (IT) infrastructure with flexible data center options.</v>
    <v>27000</v>
    <v>New York Stock Exchange</v>
    <v>XNYS</v>
    <v>XNYS</v>
    <v>85 New Hampshire Avenue, Suite 150, Pease International Tradeport, PORTSMOUTH, NH, 03801 US</v>
    <v>120.67</v>
    <v>Residential &amp; Commercial REIT</v>
    <v>Stock</v>
    <v>45576.847228101564</v>
    <v>950</v>
    <v>119.28</v>
    <v>35300030172</v>
    <v>IRON MOUNTAIN INCORPORATED</v>
    <v>IRON MOUNTAIN INCORPORATED</v>
    <v>119.59</v>
    <v>154.73830000000001</v>
    <v>119.02</v>
    <v>120.34</v>
    <v>120.34</v>
    <v>293335800</v>
    <v>IRM</v>
    <v>IRON MOUNTAIN INCORPORATED (XNYS:IRM)</v>
    <v>718816</v>
    <v>1449225</v>
    <v>2014</v>
  </rv>
  <rv s="2">
    <v>951</v>
  </rv>
  <rv s="0">
    <v>https://www.bing.com/financeapi/forcetrigger?t=a1x7im&amp;q=XNYS%3aLVS&amp;form=skydnc</v>
    <v>Learn more on Bing</v>
  </rv>
  <rv s="1">
    <v>en-US</v>
    <v>a1x7im</v>
    <v>268435456</v>
    <v>1</v>
    <v>Powered by Refinitiv</v>
    <v>0</v>
    <v>LAS VEGAS SANDS CORP. (XNYS:LVS)</v>
    <v>2</v>
    <v>3</v>
    <v>Finance</v>
    <v>4</v>
    <v>55.655000000000001</v>
    <v>36.619999999999997</v>
    <v>1.1213</v>
    <v>0.88</v>
    <v>-1.797E-3</v>
    <v>1.6920000000000001E-2</v>
    <v>-9.5000000000000001E-2</v>
    <v>USD</v>
    <v>Las Vegas Sands Corp. is a global developer and operator of destination properties (Integrated Resorts). The Integrated Resorts features accommodations, gaming, entertainment and retail malls, convention and exhibition facilities, celebrity chef restaurants, and other amenities. Its properties also cater to high-end players by providing them with luxury amenities and premium service levels. Its other amenities include luxury accommodations, restaurants, lounges, invitation-only clubs, and private gaming salons. The Company's principal operating and developmental activities occur in two geographic areas: Macao and Singapore. In Macao, it owns The Venetian Macao Resort Hotel; The Londoner Macao; The Parisian Macao; The Plaza Macao and Four Seasons Macao, Cotai Strip, and Sands Macao. In Singapore, it owns Marina Bay Sands. It owns and operates a collection of Integrated Resorts in the Macao Special Administrative Region of the People's Republic of China (China) through Sands China Ltd.</v>
    <v>38400</v>
    <v>New York Stock Exchange</v>
    <v>XNYS</v>
    <v>XNYS</v>
    <v>5420 S. Durango Drive, LAS VEGAS, NV, 89113 US</v>
    <v>53.41</v>
    <v>Hotels &amp; Entertainment Services</v>
    <v>Stock</v>
    <v>45576.866557441404</v>
    <v>953</v>
    <v>51.75</v>
    <v>38949872613</v>
    <v>LAS VEGAS SANDS CORP.</v>
    <v>LAS VEGAS SANDS CORP.</v>
    <v>51.86</v>
    <v>24.822800000000001</v>
    <v>52.01</v>
    <v>52.89</v>
    <v>52.774999999999999</v>
    <v>736431700</v>
    <v>LVS</v>
    <v>LAS VEGAS SANDS CORP. (XNYS:LVS)</v>
    <v>5720734</v>
    <v>7776469</v>
    <v>2004</v>
  </rv>
  <rv s="2">
    <v>954</v>
  </rv>
  <rv s="0">
    <v>https://www.bing.com/financeapi/forcetrigger?t=a1sx7w&amp;q=XNAS%3aFITB&amp;form=skydnc</v>
    <v>Learn more on Bing</v>
  </rv>
  <rv s="1">
    <v>en-US</v>
    <v>a1sx7w</v>
    <v>268435456</v>
    <v>1</v>
    <v>Powered by Refinitiv</v>
    <v>0</v>
    <v>FIFTH THIRD BANCORP (XNAS:FITB)</v>
    <v>2</v>
    <v>3</v>
    <v>Finance</v>
    <v>10</v>
    <v>43.94</v>
    <v>22.49</v>
    <v>1.2358</v>
    <v>1.17</v>
    <v>0</v>
    <v>2.742E-2</v>
    <v>0</v>
    <v>USD</v>
    <v>Fifth Third Bancorp (the Bancorp) is a bank holding company for Fifth Third Bank, National Association (the Bank). It operates three main businesses: Commercial Banking, Consumer and Small Business Banking and Wealth &amp; Asset Management. The Commercial Banking offers credit intermediation, cash management and financial services to large and middle-market businesses and government and professional customers. The Consumer and Small Business Banking segment includes residential mortgage, home equity loans and lines of credit, credit cards, automobile and other indirect lending and other consumer lending activities. Residential mortgage activities include the origination, retention and servicing of residential mortgage loans, sales and securitizations of those loans and all associated hedging activities. The Wealth and Asset Management segment provides a full range of wealth management solutions, such as wealth planning, investment management, banking, insurance, trust and estate services.</v>
    <v>18607</v>
    <v>Nasdaq Stock Market</v>
    <v>XNAS</v>
    <v>XNAS</v>
    <v>38 Fountain Sq Plz, Fifth Third Center, CINCINNATI, OH, 45263 US</v>
    <v>43.94</v>
    <v>Banking Services</v>
    <v>Stock</v>
    <v>45576.848893344533</v>
    <v>956</v>
    <v>42.95</v>
    <v>29670798016</v>
    <v>FIFTH THIRD BANCORP</v>
    <v>FIFTH THIRD BANCORP</v>
    <v>43</v>
    <v>13.623200000000001</v>
    <v>42.67</v>
    <v>43.84</v>
    <v>43.84</v>
    <v>676797400</v>
    <v>FITB</v>
    <v>FIFTH THIRD BANCORP (XNAS:FITB)</v>
    <v>4264163</v>
    <v>3899548</v>
    <v>1974</v>
  </rv>
  <rv s="2">
    <v>957</v>
  </rv>
  <rv s="0">
    <v>https://www.bing.com/financeapi/forcetrigger?t=a1tdvh&amp;q=XNAS%3aFSLR&amp;form=skydnc</v>
    <v>Learn more on Bing</v>
  </rv>
  <rv s="1">
    <v>en-US</v>
    <v>a1tdvh</v>
    <v>268435456</v>
    <v>1</v>
    <v>Powered by Refinitiv</v>
    <v>0</v>
    <v>FIRST SOLAR, INC. (XNAS:FSLR)</v>
    <v>2</v>
    <v>3</v>
    <v>Finance</v>
    <v>4</v>
    <v>306.76990000000001</v>
    <v>129.215</v>
    <v>1.4615</v>
    <v>6.45</v>
    <v>-1.797E-3</v>
    <v>3.1456999999999999E-2</v>
    <v>-0.38</v>
    <v>USD</v>
    <v>First Solar, Inc. is a solar technology company and global provider of photovoltaic cells (PV) solar energy solutions. The Company manufactures and sells PV solar modules with a semiconductor technology, which provides an alternative to conventional crystalline silicon PV solar modules. The Company operates through two segments: Modules Business and Other. Its Modules Business segment is involved in the designing, manufacturing, and selling of CdTe solar modules, which convert sunlight into electricity. Third-party customers of the modules business segment include developers and operators of systems, utilities, independent power producers, commercial and industrial companies, and other system owners. The Company's products include the Series 7 Module and Series 6 Plus module. The Company has its manufacturing locations in Malaysia, the United States and Vietnam. Its subsidiaries include First Solar Development, LLC, First Solar FE Holdings Pte. Ltd., and First Solar Malaysia Sdn. Bhd.</v>
    <v>6700</v>
    <v>Nasdaq Stock Market</v>
    <v>XNAS</v>
    <v>XNAS</v>
    <v>350 West Washington Street, Suite 600, TEMPE, AZ, 85288 US</v>
    <v>214.5</v>
    <v>Renewable Energy</v>
    <v>Stock</v>
    <v>45576.868142661719</v>
    <v>959</v>
    <v>205.39</v>
    <v>22639348881</v>
    <v>FIRST SOLAR, INC.</v>
    <v>FIRST SOLAR, INC.</v>
    <v>207.21</v>
    <v>18.933199999999999</v>
    <v>205.04</v>
    <v>211.49</v>
    <v>211.11</v>
    <v>107046900</v>
    <v>FSLR</v>
    <v>FIRST SOLAR, INC. (XNAS:FSLR)</v>
    <v>3033554</v>
    <v>2189488</v>
    <v>2003</v>
  </rv>
  <rv s="2">
    <v>960</v>
  </rv>
  <rv s="0">
    <v>https://www.bing.com/financeapi/forcetrigger?t=axxc6h&amp;q=XNAS%3aPFG&amp;form=skydnc</v>
    <v>Learn more on Bing</v>
  </rv>
  <rv s="1">
    <v>en-US</v>
    <v>axxc6h</v>
    <v>268435456</v>
    <v>1</v>
    <v>Powered by Refinitiv</v>
    <v>0</v>
    <v>PRINCIPAL FINANCIAL GROUP, INC. (XNAS:PFG)</v>
    <v>2</v>
    <v>3</v>
    <v>Finance</v>
    <v>4</v>
    <v>89.51</v>
    <v>66.209999999999994</v>
    <v>1.1977</v>
    <v>1.72</v>
    <v>0</v>
    <v>1.9661999999999999E-2</v>
    <v>0</v>
    <v>USD</v>
    <v>Principal Financial Group, Inc. is a global financial company. The Company offers businesses, individuals and institutional clients a range of financial products and services, including retirement, asset management and insurance through its diverse family of financial services companies. The Company's segments include retirement and income solutions, principal asset management, and benefits and protection. The Retirement and Income Solutions segment offers workplace savings and retirement solutions, banking, trust and custodial services, individual variable annuities, and pension risk transfer, among others. The Principal Asset Management segment provides global investment solutions to institutional, retirement, retail and high net worth investors. The Benefits and Protection segment is organized into Specialty Benefits, which provides group dental, group life insurance, group disability insurance, supplemental health products, and individual disability insurance, and life insurance.</v>
    <v>19800</v>
    <v>Nasdaq Stock Market</v>
    <v>XNAS</v>
    <v>XNAS</v>
    <v>711 High Street, DES MOINES, IA, 50392 US</v>
    <v>89.51</v>
    <v>Investment Banking &amp; Investment Services</v>
    <v>Stock</v>
    <v>45576.867688899998</v>
    <v>962</v>
    <v>87.5</v>
    <v>20657266040</v>
    <v>PRINCIPAL FINANCIAL GROUP, INC.</v>
    <v>PRINCIPAL FINANCIAL GROUP, INC.</v>
    <v>87.83</v>
    <v>16.9693</v>
    <v>87.48</v>
    <v>89.2</v>
    <v>89.2</v>
    <v>231583700</v>
    <v>PFG</v>
    <v>PRINCIPAL FINANCIAL GROUP, INC. (XNAS:PFG)</v>
    <v>1123530</v>
    <v>1070163</v>
    <v>2001</v>
  </rv>
  <rv s="2">
    <v>963</v>
  </rv>
  <rv s="0">
    <v>https://www.bing.com/financeapi/forcetrigger?t=a1ou77&amp;q=XNYS%3aBRO&amp;form=skydnc</v>
    <v>Learn more on Bing</v>
  </rv>
  <rv s="1">
    <v>en-US</v>
    <v>a1ou77</v>
    <v>268435456</v>
    <v>1</v>
    <v>Powered by Refinitiv</v>
    <v>0</v>
    <v>BROWN &amp; BROWN, INC. (XNYS:BRO)</v>
    <v>2</v>
    <v>3</v>
    <v>Finance</v>
    <v>10</v>
    <v>106.67</v>
    <v>66.73</v>
    <v>0.82640000000000002</v>
    <v>1.08</v>
    <v>0</v>
    <v>1.0418E-2</v>
    <v>0</v>
    <v>USD</v>
    <v>Brown &amp; Brown, Inc. is an insurance brokerage company engaged in delivering risk management solutions to individuals and businesses. The Company markets and sells insurance products and services, primarily in the property, casualty, and employee benefits areas. Its segments include Retail, National Programs, Wholesale Brokerage and Services. The Retail segment provides a broad range of insurance products and services to commercial, public and quasi-public, professional and individual insured customers, and non-insurance services and products through its automobile dealer services F&amp;I businesses. The National Programs segment, which acts as a managing general agent, provides professional liability and related package products for certain professionals. The Wholesale Brokerage segment markets and sells excess and surplus commercial and personal lines insurance. The Services segment provides insurance-related services, including third-party claims administration and adjusting services.</v>
    <v>16152</v>
    <v>New York Stock Exchange</v>
    <v>XNYS</v>
    <v>XNYS</v>
    <v>300 N. Beach Street, DAYTONA BEACH, FL, 32114 US</v>
    <v>105.1</v>
    <v>Insurance</v>
    <v>Stock</v>
    <v>45576.859957383596</v>
    <v>965</v>
    <v>104.05</v>
    <v>29881089750</v>
    <v>BROWN &amp; BROWN, INC.</v>
    <v>BROWN &amp; BROWN, INC.</v>
    <v>104.25</v>
    <v>30.154299999999999</v>
    <v>103.67</v>
    <v>104.75</v>
    <v>104.75</v>
    <v>285261000</v>
    <v>BRO</v>
    <v>BROWN &amp; BROWN, INC. (XNYS:BRO)</v>
    <v>738972</v>
    <v>1790834</v>
    <v>1959</v>
  </rv>
  <rv s="2">
    <v>966</v>
  </rv>
  <rv s="0">
    <v>https://www.bing.com/financeapi/forcetrigger?t=a1w36h&amp;q=XNYS%3aJ&amp;form=skydnc</v>
    <v>Learn more on Bing</v>
  </rv>
  <rv s="1">
    <v>en-US</v>
    <v>a1w36h</v>
    <v>268435456</v>
    <v>1</v>
    <v>Powered by Refinitiv</v>
    <v>0</v>
    <v>JACOBS SOLUTIONS INC. (XNYS:J)</v>
    <v>2</v>
    <v>3</v>
    <v>Finance</v>
    <v>10</v>
    <v>141.26</v>
    <v>100.00320000000001</v>
    <v>0.71989999999999998</v>
    <v>1.7</v>
    <v>0</v>
    <v>1.2431000000000001E-2</v>
    <v>0</v>
    <v>USD</v>
    <v>Jacobs Solutions Inc. provides end-to-end services in advanced manufacturing, cities and places, energy, environmental, life sciences, transportation and water. Its segments include People &amp; Places Solutions (P&amp;PS) and PA Consulting. Its People &amp; Places Solutions line of business provides end-to-end solutions for its clients’ complex challenges related to climate change, energy transition, connected mobility, integrated water management, pharmaceutical and semi-conductor manufacturing. It uses data science and technology-enabled expertise to deliver positive and enduring outcomes for the clients and communities it serves. PA Consulting segment provides consulting services to sectors such as security, energy, health, transport, and others. PA Consulting has a diverse mix of private and public sector clients. Private sector clients include global household names like Unilever and start-ups like PulPac, which converts plant fibers into sustainable packaging to reduce single-use plastic.</v>
    <v>60000</v>
    <v>New York Stock Exchange</v>
    <v>XNYS</v>
    <v>XNYS</v>
    <v>1999 Bryan Street, Suite 3500, DALLAS, TX, 75201 US</v>
    <v>138.75</v>
    <v>Professional &amp; Commercial Services</v>
    <v>Stock</v>
    <v>45576.840277789066</v>
    <v>968</v>
    <v>136.87</v>
    <v>33687622612</v>
    <v>JACOBS SOLUTIONS INC.</v>
    <v>JACOBS SOLUTIONS INC.</v>
    <v>136.9</v>
    <v>27.288699999999999</v>
    <v>136.76</v>
    <v>138.46</v>
    <v>138.46</v>
    <v>243302200</v>
    <v>J</v>
    <v>JACOBS SOLUTIONS INC. (XNYS:J)</v>
    <v>602276</v>
    <v>863441</v>
    <v>2022</v>
  </rv>
  <rv s="2">
    <v>969</v>
  </rv>
  <rv s="0">
    <v>https://www.bing.com/financeapi/forcetrigger?t=a1vc52&amp;q=XNYS%3aIEX&amp;form=skydnc</v>
    <v>Learn more on Bing</v>
  </rv>
  <rv s="1">
    <v>en-US</v>
    <v>a1vc52</v>
    <v>268435456</v>
    <v>1</v>
    <v>Powered by Refinitiv</v>
    <v>0</v>
    <v>IDEX CORPORATION (XNYS:IEX)</v>
    <v>2</v>
    <v>3</v>
    <v>Finance</v>
    <v>10</v>
    <v>246.36</v>
    <v>183.76499999999999</v>
    <v>0.95520000000000005</v>
    <v>3.73</v>
    <v>-6.7140000000000003E-3</v>
    <v>1.7953E-2</v>
    <v>-1.42</v>
    <v>USD</v>
    <v>IDEX Corporation is an applied solutions company. Its segments include Fluid &amp; Metering Technologies (FMT), Health &amp; Science Technologies (HST) and Fire &amp; Safety/Diversified Products (FSDP). The FMT segment designs, produces and distributes positive displacement pumps, valves, small volume provers, flow meters, injectors and other fluid-handling pump modules and systems and provides flow monitoring and other services for the food, chemical, general industrial, water and wastewater, agriculture and energy industries. The HST segment designs, produces and distributes a range of precision fluidics, positive displacement pumps, powder and liquid processing technologies, drying systems, micro-precision components, pneumatic components and sealing solutions, high performance molded and extruded sealing components, and others. The FSDP segment designs, produces and distributes firefighting pumps, valves and controls, rescue tools, lifting bags and other components and systems.</v>
    <v>8800</v>
    <v>New York Stock Exchange</v>
    <v>XNYS</v>
    <v>XNYS</v>
    <v>3100 Sanders Road, Suite 301, NORTHBROOK, IL, 60062 US</v>
    <v>212.62</v>
    <v>Machinery, Equipment &amp; Components</v>
    <v>Stock</v>
    <v>45576.840277823438</v>
    <v>971</v>
    <v>207.98</v>
    <v>15780370000</v>
    <v>IDEX CORPORATION</v>
    <v>IDEX CORPORATION</v>
    <v>207.98</v>
    <v>27.657</v>
    <v>207.76</v>
    <v>211.49</v>
    <v>210.07</v>
    <v>75703400</v>
    <v>IEX</v>
    <v>IDEX CORPORATION (XNYS:IEX)</v>
    <v>342021</v>
    <v>619539</v>
    <v>1987</v>
  </rv>
  <rv s="2">
    <v>972</v>
  </rv>
  <rv s="0">
    <v>https://www.bing.com/financeapi/forcetrigger?t=a1nwgh&amp;q=XNYS%3aATO&amp;form=skydnc</v>
    <v>Learn more on Bing</v>
  </rv>
  <rv s="1">
    <v>en-US</v>
    <v>a1nwgh</v>
    <v>268435456</v>
    <v>1</v>
    <v>Powered by Refinitiv</v>
    <v>0</v>
    <v>ATMOS ENERGY CORPORATION (XNYS:ATO)</v>
    <v>2</v>
    <v>3</v>
    <v>Finance</v>
    <v>10</v>
    <v>140.04</v>
    <v>105.44499999999999</v>
    <v>0.67379999999999995</v>
    <v>1.1599999999999999</v>
    <v>0</v>
    <v>8.3940000000000004E-3</v>
    <v>0</v>
    <v>USD</v>
    <v>Atmos Energy Corporation is a natural gas-only distributor. The Company delivers natural gas to over 3.3 million distribution customers in over 1,400 communities across eight states located primarily in the South. The Company manages proprietary pipeline and storage assets, including intrastate natural gas pipeline systems in Texas. Its segments include distribution, and pipeline and storage. The distribution segment comprises its regulated natural gas distribution and related sales operations in eight states. The pipeline and storage segment comprises the pipeline and storage operations of its Atmos Pipeline-Texas (APT) division and its natural gas transmission operations in Louisiana. APT division is an intrastate pipeline operator in Texas with a heavy concentration in the established natural gas producing areas of central, northern and eastern Texas, extending into or near the major producing areas of the Barnett Shale, the Texas Gulf Coast and the Permian Basin of West Texas.</v>
    <v>5019</v>
    <v>New York Stock Exchange</v>
    <v>XNYS</v>
    <v>XNYS</v>
    <v>1800 Three Lincoln Ctr, 5430 Lbj Freeway, DALLAS, TX, 75240 US</v>
    <v>139.65</v>
    <v>Natural Gas Utilities</v>
    <v>Stock</v>
    <v>45576.847227870312</v>
    <v>974</v>
    <v>138.70500000000001</v>
    <v>21633243008</v>
    <v>ATMOS ENERGY CORPORATION</v>
    <v>ATMOS ENERGY CORPORATION</v>
    <v>138.72999999999999</v>
    <v>20.5898</v>
    <v>138.19999999999999</v>
    <v>139.36000000000001</v>
    <v>139.36000000000001</v>
    <v>155232800</v>
    <v>ATO</v>
    <v>ATMOS ENERGY CORPORATION (XNYS:ATO)</v>
    <v>490165</v>
    <v>884814</v>
    <v>1981</v>
  </rv>
  <rv s="2">
    <v>975</v>
  </rv>
  <rv s="0">
    <v>https://www.bing.com/financeapi/forcetrigger?t=a1sqcw&amp;q=XNYS%3aFDS&amp;form=skydnc</v>
    <v>Learn more on Bing</v>
  </rv>
  <rv s="1">
    <v>en-US</v>
    <v>a1sqcw</v>
    <v>268435456</v>
    <v>1</v>
    <v>Powered by Refinitiv</v>
    <v>0</v>
    <v>FACTSET RESEARCH SYSTEMS INC. (XNYS:FDS)</v>
    <v>2</v>
    <v>3</v>
    <v>Finance</v>
    <v>10</v>
    <v>488.64</v>
    <v>391.84</v>
    <v>0.75119999999999998</v>
    <v>2.78</v>
    <v>-8.4499999999999992E-3</v>
    <v>6.123E-3</v>
    <v>-3.86</v>
    <v>USD</v>
    <v>FactSet Research Systems Inc., together with its subsidiaries, is a global financial digital platform and enterprise solutions provider. The Company provides financial data and market intelligence on securities, companies, industries and people to enable its clients to research investment ideas, as well as to analyze, monitor and manage their portfolios. The Company's products and services include workstations, portfolio analytics and enterprise solutions. Its workflow solutions include research and advisory, analytics and trading, and content and technology solutions (CTS). Its on- and off-platform solutions span the investment life cycle of investment research, portfolio construction and analysis, trade execution, performance measurement, risk management and reporting. The Company provides open and flexible technology offerings, including a configurable desktop and mobile platform, comprehensive data feeds, cloud-based digital solutions and application programming interfaces.</v>
    <v>12262</v>
    <v>New York Stock Exchange</v>
    <v>XNYS</v>
    <v>XNYS</v>
    <v>45 Glover Avenue, NORWALK, CT, 06850 US</v>
    <v>457.66</v>
    <v>Professional &amp; Commercial Services</v>
    <v>Stock</v>
    <v>45576.840277823438</v>
    <v>977</v>
    <v>449.18</v>
    <v>17377047831</v>
    <v>FACTSET RESEARCH SYSTEMS INC.</v>
    <v>FACTSET RESEARCH SYSTEMS INC.</v>
    <v>455.39</v>
    <v>32.847700000000003</v>
    <v>454.03</v>
    <v>456.81</v>
    <v>452.95</v>
    <v>38039990</v>
    <v>FDS</v>
    <v>FACTSET RESEARCH SYSTEMS INC. (XNYS:FDS)</v>
    <v>207012</v>
    <v>320216</v>
    <v>1984</v>
  </rv>
  <rv s="2">
    <v>978</v>
  </rv>
  <rv s="0">
    <v>https://www.bing.com/financeapi/forcetrigger?t=a1rzh7&amp;q=XNAS%3aENPH&amp;form=skydnc</v>
    <v>Learn more on Bing</v>
  </rv>
  <rv s="1">
    <v>en-US</v>
    <v>a1rzh7</v>
    <v>268435456</v>
    <v>1</v>
    <v>Powered by Refinitiv</v>
    <v>0</v>
    <v>ENPHASE ENERGY, INC. (XNAS:ENPH)</v>
    <v>2</v>
    <v>3</v>
    <v>Finance</v>
    <v>4</v>
    <v>141.63</v>
    <v>73.489999999999995</v>
    <v>1.7370000000000001</v>
    <v>1.78</v>
    <v>9.904E-4</v>
    <v>1.7944999999999999E-2</v>
    <v>0.1</v>
    <v>USD</v>
    <v>Enphase Energy, Inc. is a global energy technology company. The Company designs, develops, manufactures and sell home energy solutions that manage energy generation, energy storage and control and communications on one intelligent platform. Its Enphase Energy System brings a high-technology, networked approach to solar generation plus energy storage, by leveraging its design across power electronics, semiconductors and cloud-based software technologies. Its integrated approach to energy solutions maximizes a home’s energy potential while providing advanced monitoring and remote maintenance capabilities. The Enphase Energy System uses a single technology platform for seamless management of the entire system, including IQ Microinverters, IQ Batteries, IQ EV Charger, and other hardware. It has a built-in system redundancy in both photovoltaic (PV) generation and energy storage. Its commercial systems have been deployed in more than 150 countries.</v>
    <v>3157</v>
    <v>Nasdaq Stock Market</v>
    <v>XNAS</v>
    <v>XNAS</v>
    <v>47281 Bayside Parkway, FREMONT, CA, 94538 US</v>
    <v>102.72499999999999</v>
    <v>Renewable Energy</v>
    <v>Stock</v>
    <v>45576.866191469533</v>
    <v>980</v>
    <v>98.36</v>
    <v>13432520000</v>
    <v>ENPHASE ENERGY, INC.</v>
    <v>ENPHASE ENERGY, INC.</v>
    <v>98.55</v>
    <v>109.6155</v>
    <v>99.19</v>
    <v>100.97</v>
    <v>101.07</v>
    <v>135422200</v>
    <v>ENPH</v>
    <v>ENPHASE ENERGY, INC. (XNAS:ENPH)</v>
    <v>2698788</v>
    <v>2475054</v>
    <v>2006</v>
  </rv>
  <rv s="2">
    <v>981</v>
  </rv>
  <rv s="0">
    <v>https://www.bing.com/financeapi/forcetrigger?t=a1pyar&amp;q=XNYS%3aCMS&amp;form=skydnc</v>
    <v>Learn more on Bing</v>
  </rv>
  <rv s="1">
    <v>en-US</v>
    <v>a1pyar</v>
    <v>268435456</v>
    <v>1</v>
    <v>Powered by Refinitiv</v>
    <v>0</v>
    <v>CMS ENERGY CORPORATION (XNYS:CMS)</v>
    <v>2</v>
    <v>3</v>
    <v>Finance</v>
    <v>10</v>
    <v>71.569999999999993</v>
    <v>52.12</v>
    <v>0.40649999999999997</v>
    <v>0.2</v>
    <v>0</v>
    <v>2.8930000000000002E-3</v>
    <v>0</v>
    <v>USD</v>
    <v>CMS Energy Corporation is an energy company operating primarily in Michigan. The Company manages its businesses by the nature of services each provides, and operates principally in three segments: Electric Utility, Gas Utility, and NorthStar Clean Energy. The Electric Utility segment consists of regulated activities associated with the generation, purchase, distribution, and sale of electricity in Michigan. The Gas Utility segment consists of regulated activities associated with the purchase, transmission, storage, distribution, and sale of natural gas in Michigan. NorthStar Clean Energy segment consists of various subsidiaries engaging in domestic independent power production, including the development and operation of renewable generation, and the marketing of independent power production. Its gas transmission, storage, and distribution system consists of over 2,371 miles of transmission lines with 15 gas storage fields with a total storage capacity of 309 billion cubic feet (bcf).</v>
    <v>8356</v>
    <v>New York Stock Exchange</v>
    <v>XNYS</v>
    <v>XNYS</v>
    <v>One Energy Plaza, JACKSON, MI, 49201 US</v>
    <v>69.66</v>
    <v>Multiline Utilities</v>
    <v>Stock</v>
    <v>45576.853866805468</v>
    <v>983</v>
    <v>68.989999999999995</v>
    <v>20713896596</v>
    <v>CMS ENERGY CORPORATION</v>
    <v>CMS ENERGY CORPORATION</v>
    <v>69.385000000000005</v>
    <v>22.234300000000001</v>
    <v>69.14</v>
    <v>69.34</v>
    <v>69.34</v>
    <v>298729400</v>
    <v>CMS</v>
    <v>CMS ENERGY CORPORATION (XNYS:CMS)</v>
    <v>2277603</v>
    <v>2214811</v>
    <v>1987</v>
  </rv>
  <rv s="2">
    <v>984</v>
  </rv>
  <rv s="0">
    <v>https://www.bing.com/financeapi/forcetrigger?t=a1oma2&amp;q=XNYS%3aBALL&amp;form=skydnc</v>
    <v>Learn more on Bing</v>
  </rv>
  <rv s="1">
    <v>en-US</v>
    <v>a1oma2</v>
    <v>268435456</v>
    <v>1</v>
    <v>Powered by Refinitiv</v>
    <v>0</v>
    <v>BALL CORPORATION (XNYS:BALL)</v>
    <v>2</v>
    <v>3</v>
    <v>Finance</v>
    <v>10</v>
    <v>71.319999999999993</v>
    <v>42.81</v>
    <v>0.88619999999999999</v>
    <v>0.17</v>
    <v>0</v>
    <v>2.637E-3</v>
    <v>0</v>
    <v>USD</v>
    <v>Ball Corporation (Ball) supplies sustainable aluminum packaging solutions for beverage, personal care and household products customers. Its packaging products are produced for a variety of end uses. The Company sell its aluminum packaging products mainly to large, multinational beverage, personal care and household products companies. The Company operates in three segments: Beverage packaging, North and Central America; Beverage packaging, EMEA, and Beverage packaging, South America. The Beverage packaging North and Central America segment manufactures and sells aluminum beverage containers throughout the United States, Canada, and Mexico. The Beverage packaging, EMEA segment manufactures and sells aluminum beverage containers in various countries throughout Europe, as well as Egypt and Turkey. Beverage packaging. The South America segment manufactures and sells aluminum beverage containers in Brazil, Argentina, Paraguay and Chile.</v>
    <v>21000</v>
    <v>New York Stock Exchange</v>
    <v>XNYS</v>
    <v>XNYS</v>
    <v>9200 W. 108th Circle, P.O. Box 5000, WESTMINSTER, CO, 80021-2510 US</v>
    <v>65.31</v>
    <v>Containers &amp; Packaging</v>
    <v>Stock</v>
    <v>45576.860848969533</v>
    <v>986</v>
    <v>64.319999999999993</v>
    <v>19622467456</v>
    <v>BALL CORPORATION</v>
    <v>BALL CORPORATION</v>
    <v>64.59</v>
    <v>34.430599999999998</v>
    <v>64.47</v>
    <v>64.64</v>
    <v>64.64</v>
    <v>303565400</v>
    <v>BALL</v>
    <v>BALL CORPORATION (XNYS:BALL)</v>
    <v>1350360</v>
    <v>1371827</v>
    <v>1922</v>
  </rv>
  <rv s="2">
    <v>987</v>
  </rv>
  <rv s="0">
    <v>https://www.bing.com/financeapi/forcetrigger?t=a23tz2&amp;q=XNAS%3aSWKS&amp;form=skydnc</v>
    <v>Learn more on Bing</v>
  </rv>
  <rv s="1">
    <v>en-US</v>
    <v>a23tz2</v>
    <v>268435456</v>
    <v>1</v>
    <v>Powered by Refinitiv</v>
    <v>0</v>
    <v>SKYWORKS SOLUTIONS, INC. (XNAS:SWKS)</v>
    <v>2</v>
    <v>3</v>
    <v>Finance</v>
    <v>4</v>
    <v>120.86</v>
    <v>85.06</v>
    <v>1.1928000000000001</v>
    <v>0.86</v>
    <v>4.496E-3</v>
    <v>8.9170000000000013E-3</v>
    <v>0.4375</v>
    <v>USD</v>
    <v>Skyworks Solutions, Inc. provides wireless networking services. The Company’s analog and mixed-signal semiconductors are connecting people, places, and things, spanning a number of new applications within the aerospace, automotive, broadband, cellular infrastructure, connected home, defense, entertainment and gaming, industrial, medical, smartphone, tablet, and wearable markets. It operates engineering, manufacturing, sales, and service facilities throughout Asia, Europe, and North America. The Company offers a range of products, such as Amplifiers, Antenna Tuners, Attenuators, Automotive Tuners and Digital Radios, Circulators/Isolators, Wireless ASoC, Demodulators, Detectors, Digital Power Isolators, Diodes, Directional Couplers, Diversity Receive Modules, Hybrid, Low-Noise Amplifiers, Modulators, Phase Locked Loops, Phase Shifters, Receivers, Switches, and others. It operates engineering, manufacturing, sales, and service facilities throughout Asia, Europe, and North America.</v>
    <v>9750</v>
    <v>Nasdaq Stock Market</v>
    <v>XNAS</v>
    <v>XNAS</v>
    <v>5260 California Avenue, IRVINE, CA, 92617 US</v>
    <v>97.78</v>
    <v>Semiconductors &amp; Semiconductor Equipment</v>
    <v>Stock</v>
    <v>45576.864727418753</v>
    <v>989</v>
    <v>96.02</v>
    <v>15540405720</v>
    <v>SKYWORKS SOLUTIONS, INC.</v>
    <v>SKYWORKS SOLUTIONS, INC.</v>
    <v>96.04</v>
    <v>19.925599999999999</v>
    <v>96.44</v>
    <v>97.3</v>
    <v>97.737499999999997</v>
    <v>159716400</v>
    <v>SWKS</v>
    <v>SKYWORKS SOLUTIONS, INC. (XNAS:SWKS)</v>
    <v>1361832</v>
    <v>2058327</v>
    <v>2002</v>
  </rv>
  <rv s="2">
    <v>990</v>
  </rv>
  <rv s="0">
    <v>https://www.bing.com/financeapi/forcetrigger?t=a1pqur&amp;q=XNAS%3aCINF&amp;form=skydnc</v>
    <v>Learn more on Bing</v>
  </rv>
  <rv s="1">
    <v>en-US</v>
    <v>a1pqur</v>
    <v>268435456</v>
    <v>1</v>
    <v>Powered by Refinitiv</v>
    <v>0</v>
    <v>CINCINNATI FINANCIAL CORPORATION (XNAS:CINF)</v>
    <v>2</v>
    <v>3</v>
    <v>Finance</v>
    <v>10</v>
    <v>139.3399</v>
    <v>96.86</v>
    <v>0.67290000000000005</v>
    <v>1.38</v>
    <v>0</v>
    <v>1.0221000000000001E-2</v>
    <v>0</v>
    <v>USD</v>
    <v>Cincinnati Financial Corporation is engaged in property casualty insurance marketed through independent insurance agencies in 46 states. Its segments include Commercial lines insurance; Personal lines insurance; Excess and Surplus Lines Insurance; Life insurance, and Investments. The Commercial Lines Insurance segment includes five commercial business lines, such as commercial casualty, commercial property, commercial auto, workers’ compensation, and other commercial lines. The Personal Lines Insurance segment includes three business lines, including personal auto, homeowner, and other personal lines. The Excess and Surplus Lines Insurance segment offers commercial casualty and commercial property. The Life insurance segment includes term life insurance, worksite products, whole life insurance, and universal life insurance. The Investments segment invests in fixed-maturity investments and equity investments. Its commercial property provides coverage for loss or damage to buildings.</v>
    <v>5426</v>
    <v>Nasdaq Stock Market</v>
    <v>XNAS</v>
    <v>XNAS</v>
    <v>6200 S Gilmore Rd, FAIRFIELD, OH, 45014 US</v>
    <v>137.47</v>
    <v>Insurance</v>
    <v>Stock</v>
    <v>45576.859960462498</v>
    <v>992</v>
    <v>135.46</v>
    <v>21093980000</v>
    <v>CINCINNATI FINANCIAL CORPORATION</v>
    <v>CINCINNATI FINANCIAL CORPORATION</v>
    <v>135.85</v>
    <v>9.9065999999999992</v>
    <v>135.01</v>
    <v>136.38999999999999</v>
    <v>136.38999999999999</v>
    <v>156240200</v>
    <v>CINF</v>
    <v>CINCINNATI FINANCIAL CORPORATION (XNAS:CINF)</v>
    <v>489132</v>
    <v>499351</v>
    <v>1992</v>
  </rv>
  <rv s="2">
    <v>993</v>
  </rv>
  <rv s="0">
    <v>https://www.bing.com/financeapi/forcetrigger?t=a1yrar&amp;q=XNAS%3aNTAP&amp;form=skydnc</v>
    <v>Learn more on Bing</v>
  </rv>
  <rv s="1">
    <v>en-US</v>
    <v>a1yrar</v>
    <v>268435456</v>
    <v>1</v>
    <v>Powered by Refinitiv</v>
    <v>0</v>
    <v>NETAPP, INC (XNAS:NTAP)</v>
    <v>2</v>
    <v>3</v>
    <v>Finance</v>
    <v>10</v>
    <v>135.01</v>
    <v>70.819999999999993</v>
    <v>1.2168000000000001</v>
    <v>1.95</v>
    <v>0</v>
    <v>1.5602E-2</v>
    <v>0</v>
    <v>USD</v>
    <v>NetApp, Inc. is an intelligent data infrastructure company. The Company combines unified data storage, integrated data services, and CloudOps solutions to make data infrastructure intelligent. Its segments include Hybrid Cloud and Public Cloud. Its Hybrid Cloud segment offers a unified data storage portfolio of storage management and infrastructure solutions that help customers modernize their data centers. Its Hybrid Cloud portfolio supports structured and unstructured data with unified storage optimized for flash, disk, and cloud storage to handle data-intensive workloads and applications. Hybrid Cloud includes software, hardware, and related support, as well as professional and other services. Its Public Cloud segment offers a portfolio of products delivered primarily as-a-service, including related support. This portfolio includes cloud storage and CloudOps services. These services are available on the public clouds, including Amazon AWS, Microsoft Azure, and Google Cloud Platform.</v>
    <v>11800</v>
    <v>Nasdaq Stock Market</v>
    <v>XNAS</v>
    <v>XNAS</v>
    <v>3060 Olsen Drive, SAN JOSE, CA, 95128 US</v>
    <v>127.36</v>
    <v>Computers, Phones &amp; Household Electronics</v>
    <v>Stock</v>
    <v>45576.847825844532</v>
    <v>995</v>
    <v>125</v>
    <v>25993068111</v>
    <v>NETAPP, INC</v>
    <v>NETAPP, INC</v>
    <v>125</v>
    <v>24.392600000000002</v>
    <v>124.98</v>
    <v>126.93</v>
    <v>126.93</v>
    <v>204782700</v>
    <v>NTAP</v>
    <v>NETAPP, INC (XNAS:NTAP)</v>
    <v>891222</v>
    <v>1475297</v>
    <v>2001</v>
  </rv>
  <rv s="2">
    <v>996</v>
  </rv>
  <rv s="0">
    <v>https://www.bing.com/financeapi/forcetrigger?t=a23p6h&amp;q=XNAS%3aSTLD&amp;form=skydnc</v>
    <v>Learn more on Bing</v>
  </rv>
  <rv s="1">
    <v>en-US</v>
    <v>a23p6h</v>
    <v>268435456</v>
    <v>1</v>
    <v>Powered by Refinitiv</v>
    <v>0</v>
    <v>STEEL DYNAMICS, INC. (XNAS:STLD)</v>
    <v>2</v>
    <v>3</v>
    <v>Finance</v>
    <v>4</v>
    <v>151.34</v>
    <v>98.25</v>
    <v>1.3291999999999999</v>
    <v>1.4</v>
    <v>-7.1619999999999991E-3</v>
    <v>1.0898000000000001E-2</v>
    <v>-0.93</v>
    <v>USD</v>
    <v>Steel Dynamics, Inc. is a steel producer and metal recycler in the North America. Its segments include Steel Operations, Metals Recycling Operations, Steel Fabrication Operations and Aluminum Operations. Steel Operations segment consists primarily of steelmaking and various coating operations. Metals Recycling operations segment include both ferrous and nonferrous scrap metal processing, transportation, marketing, brokerage and scrap management services, strategically located primarily in close proximity to its steel mills and other end-user scrap consumers, across the United States, and Central and Northern Mexico. Steel fabrication operations segment include seven new millennium building systems plants that primarily serve the nonresidential construction industry across the United States. The Aluminum Operations includes the recycled aluminum flat rolled products mill being constructed in Columbus, Mississippi, and two satellite recycled aluminum slab centers in Arizona and Mexico.</v>
    <v>12600</v>
    <v>Nasdaq Stock Market</v>
    <v>XNAS</v>
    <v>XNAS</v>
    <v>7575 W JEFFERSON BLVD, FORT WAYNE, IN, 46804 US</v>
    <v>130.69</v>
    <v>Metals &amp; Mining</v>
    <v>Stock</v>
    <v>45576.867845115623</v>
    <v>998</v>
    <v>128.44</v>
    <v>20037722650</v>
    <v>STEEL DYNAMICS, INC.</v>
    <v>STEEL DYNAMICS, INC.</v>
    <v>128.44</v>
    <v>10.3011</v>
    <v>128.46</v>
    <v>129.86000000000001</v>
    <v>128.93</v>
    <v>154302500</v>
    <v>STLD</v>
    <v>STEEL DYNAMICS, INC. (XNAS:STLD)</v>
    <v>720906</v>
    <v>1528941</v>
    <v>1994</v>
  </rv>
  <rv s="2">
    <v>999</v>
  </rv>
  <rv s="0">
    <v>https://www.bing.com/financeapi/forcetrigger?t=a24qnm&amp;q=XNAS%3aUAL&amp;form=skydnc</v>
    <v>Learn more on Bing</v>
  </rv>
  <rv s="1">
    <v>en-US</v>
    <v>a24qnm</v>
    <v>268435456</v>
    <v>1</v>
    <v>Powered by Refinitiv</v>
    <v>0</v>
    <v>UNITED AIRLINES HOLDINGS, INC. (XNAS:UAL)</v>
    <v>2</v>
    <v>3</v>
    <v>Finance</v>
    <v>4</v>
    <v>61.924999999999997</v>
    <v>33.68</v>
    <v>1.4430000000000001</v>
    <v>1.54</v>
    <v>2.104E-3</v>
    <v>2.5556000000000002E-2</v>
    <v>0.13</v>
    <v>USD</v>
    <v>United Airlines Holdings, Inc. is a holding company. The Company transports people and cargo throughout North America and to destinations in Asia, Europe, Africa, the Pacific, the Middle East and Latin America. The Company, through its wholly owned subsidiary, United Airlines, Inc., and its regional carriers, operates across six continents, with hubs at Chicago O'Hare International Airport (ORD), Denver International Airport (DEN), George Bush Intercontinental Airport (IAH), Los Angeles International Airport (LAX), Newark Liberty International Airport (EWR), San Francisco International Airport (SFO), Washington Dulles International Airport (IAD) and A.B. Won Pat International Airport (GUM). Its hub and spoke system allows it to transport passengers between various destinations with frequent services. The Company has contractual relationships with various regional carriers to provide regional aircraft service branded as United Express.</v>
    <v>106000</v>
    <v>Nasdaq Stock Market</v>
    <v>XNAS</v>
    <v>XNAS</v>
    <v>E. Anna Ha - Whqld, 233 South Wacker Drive, CHICAGO, IL, 60606 US</v>
    <v>61.924999999999997</v>
    <v>Passenger Transportation Services</v>
    <v>Stock</v>
    <v>45576.871393657035</v>
    <v>1001</v>
    <v>59.71</v>
    <v>20321935020</v>
    <v>UNITED AIRLINES HOLDINGS, INC.</v>
    <v>UNITED AIRLINES HOLDINGS, INC.</v>
    <v>60</v>
    <v>6.8342999999999998</v>
    <v>60.26</v>
    <v>61.8</v>
    <v>61.93</v>
    <v>328833900</v>
    <v>UAL</v>
    <v>UNITED AIRLINES HOLDINGS, INC. (XNAS:UAL)</v>
    <v>5574533</v>
    <v>7789081</v>
    <v>1968</v>
  </rv>
  <rv s="2">
    <v>1002</v>
  </rv>
  <rv s="0">
    <v>https://www.bing.com/financeapi/forcetrigger?t=a25par&amp;q=XNYS%3aWAT&amp;form=skydnc</v>
    <v>Learn more on Bing</v>
  </rv>
  <rv s="1">
    <v>en-US</v>
    <v>a25par</v>
    <v>268435456</v>
    <v>1</v>
    <v>Powered by Refinitiv</v>
    <v>0</v>
    <v>WATERS CORPORATION (XNYS:WAT)</v>
    <v>2</v>
    <v>3</v>
    <v>Finance</v>
    <v>10</v>
    <v>367.21</v>
    <v>231.9</v>
    <v>0.96099999999999997</v>
    <v>5.33</v>
    <v>0</v>
    <v>1.5115E-2</v>
    <v>0</v>
    <v>USD</v>
    <v>Waters Corporation offers analytical instruments and software across chromatography, mass spectrometry, and thermal analysis innovations serving the life, materials, food, and environmental sciences. The Company primarily designs, manufactures, sells and services high-performance liquid chromatography (HPLC), ultra-performance liquid chromatography and mass spectrometry (MS) technology systems and support products, including chromatography columns, other consumable products and comprehensive post-warranty service plans. Its segments include Waters and TA. The Waters segment is primarily in the business of designing, manufacturing, selling and servicing liquid chromatography (LC) and MS instrument systems, columns and other precision chemistry consumables that can be integrated and used along with other analytical instruments. The TA segment is primarily in the business of designing, manufacturing, selling and servicing thermal analysis, rheometry and calorimetry instruments.</v>
    <v>7900</v>
    <v>New York Stock Exchange</v>
    <v>XNYS</v>
    <v>XNYS</v>
    <v>34 MAPLE ST, MILFORD, MA, 01757-3604 US</v>
    <v>360.19</v>
    <v>Healthcare Equipment &amp; Supplies</v>
    <v>Stock</v>
    <v>45576.840277777781</v>
    <v>1004</v>
    <v>353.21</v>
    <v>21249790082</v>
    <v>WATERS CORPORATION</v>
    <v>WATERS CORPORATION</v>
    <v>354.53</v>
    <v>35.6633</v>
    <v>352.64</v>
    <v>357.97</v>
    <v>357.97</v>
    <v>59361930</v>
    <v>WAT</v>
    <v>WATERS CORPORATION (XNYS:WAT)</v>
    <v>270457</v>
    <v>388110</v>
    <v>1991</v>
  </rv>
  <rv s="2">
    <v>1005</v>
  </rv>
  <rv s="0">
    <v>https://www.bing.com/financeapi/forcetrigger?t=a1z7mw&amp;q=XNYS%3aOMC&amp;form=skydnc</v>
    <v>Learn more on Bing</v>
  </rv>
  <rv s="1">
    <v>en-US</v>
    <v>a1z7mw</v>
    <v>268435456</v>
    <v>1</v>
    <v>Powered by Refinitiv</v>
    <v>0</v>
    <v>OMNICOM GROUP INC. (XNYS:OMC)</v>
    <v>2</v>
    <v>3</v>
    <v>Finance</v>
    <v>10</v>
    <v>104.8</v>
    <v>73.28</v>
    <v>0.96679999999999999</v>
    <v>1.1399999999999999</v>
    <v>3.7919999999999998E-3</v>
    <v>1.1207E-2</v>
    <v>0.39</v>
    <v>USD</v>
    <v>Omnicom Group Inc. is a global marketing and corporate communications company. The Company’s branded networks and numerous specialty firms offer services in advertising, strategic media planning and buying, precision marketing, commerce and branding, experiential, customer relationship marketing (CRM), public relations, healthcare marketing and other specialty communications services to over 5,000 clients in more than 70 countries. It provides a range of services, such as database management, digital transformation consulting, package design, crisis communications, custom publishing, data analytics, digital/direct marketing and post-production services, instore design, interactive and mobile marketing, investor relations, promotional marketing, public affairs, retail media and e-commerce, social media marketing, search engine marketing, and others. The Company’s digital commerce (Flywheel Digital) provides services in e-commerce operations, media execution and market intelligence.</v>
    <v>75900</v>
    <v>New York Stock Exchange</v>
    <v>XNYS</v>
    <v>XNYS</v>
    <v>280 Park Avenue, NEW YORK, NY, 10017 US</v>
    <v>103.18</v>
    <v>Media &amp; Publishing</v>
    <v>Stock</v>
    <v>45576.860812626561</v>
    <v>1007</v>
    <v>101.88500000000001</v>
    <v>20124435568</v>
    <v>OMNICOM GROUP INC.</v>
    <v>OMNICOM GROUP INC.</v>
    <v>102.05</v>
    <v>14.2105</v>
    <v>101.72</v>
    <v>102.86</v>
    <v>103.25</v>
    <v>195648800</v>
    <v>OMC</v>
    <v>OMNICOM GROUP INC. (XNYS:OMC)</v>
    <v>696561</v>
    <v>1241043</v>
    <v>1944</v>
  </rv>
  <rv s="2">
    <v>1008</v>
  </rv>
  <rv s="0">
    <v>https://www.bing.com/financeapi/forcetrigger?t=a244ur&amp;q=XNAS%3aTER&amp;form=skydnc</v>
    <v>Learn more on Bing</v>
  </rv>
  <rv s="1">
    <v>en-US</v>
    <v>a244ur</v>
    <v>268435456</v>
    <v>1</v>
    <v>Powered by Refinitiv</v>
    <v>0</v>
    <v>TERADYNE, INC. (XNAS:TER)</v>
    <v>2</v>
    <v>3</v>
    <v>Finance</v>
    <v>10</v>
    <v>163.20500000000001</v>
    <v>81.075000000000003</v>
    <v>1.4905999999999999</v>
    <v>2.97</v>
    <v>0</v>
    <v>2.3033999999999999E-2</v>
    <v>0</v>
    <v>USD</v>
    <v>Teradyne, Inc. is a global supplier of automated test equipment and robotics solutions. The Company designs, develops, manufactures and sells automated test systems and robotics products. The Company operates through four segments: Semiconductor Test, System Test, Wireless Test and Robotics. The Semiconductor Test segment includes operations related to the design, manufacturing and marketing of semiconductor test products and services. The System Test segment includes operations related to the design, manufacturing and marketing of products and services for storage and system level test, defense/aerospace instrumentation test, and circuit-board test. The Wireless Test segment includes operations related to the design, manufacturing and marketing of wireless test products and services. The Robotics segment includes operations related to the design, manufacturing and marketing of collaborative robotic arms, autonomous mobile robots and advanced robotic control software.</v>
    <v>6500</v>
    <v>Nasdaq Stock Market</v>
    <v>XNAS</v>
    <v>XNAS</v>
    <v>600 Riverpark Dr, NORTH READING, MA, 01864-2634 US</v>
    <v>132.22999999999999</v>
    <v>Semiconductors &amp; Semiconductor Equipment</v>
    <v>Stock</v>
    <v>45576.859959803121</v>
    <v>1010</v>
    <v>128.30000000000001</v>
    <v>21524559351</v>
    <v>TERADYNE, INC.</v>
    <v>TERADYNE, INC.</v>
    <v>128.30000000000001</v>
    <v>43.380499999999998</v>
    <v>128.94</v>
    <v>131.91</v>
    <v>131.91</v>
    <v>163176100</v>
    <v>TER</v>
    <v>TERADYNE, INC. (XNAS:TER)</v>
    <v>1186769</v>
    <v>1636843</v>
    <v>1960</v>
  </rv>
  <rv s="2">
    <v>1011</v>
  </rv>
  <rv s="0">
    <v>https://www.bing.com/financeapi/forcetrigger?t=a1pctc&amp;q=XNYS%3aCCL&amp;form=skydnc</v>
    <v>Learn more on Bing</v>
  </rv>
  <rv s="1">
    <v>en-US</v>
    <v>a1pctc</v>
    <v>268435456</v>
    <v>1</v>
    <v>Powered by Refinitiv</v>
    <v>0</v>
    <v>Carnival Corp (XNYS:CCL)</v>
    <v>2</v>
    <v>3</v>
    <v>Finance</v>
    <v>4</v>
    <v>20.81</v>
    <v>10.84</v>
    <v>2.6930000000000001</v>
    <v>0.04</v>
    <v>-1.4680000000000001E-3</v>
    <v>1.9620000000000002E-3</v>
    <v>-0.03</v>
    <v>USD</v>
    <v>Carnival Corporation is a leisure travel company. The Company’s portfolio of cruise lines, including AIDA Cruises, Carnival Cruise Line, Costa Cruises, Cunard, Holland America Line, P&amp;O Cruises (Australia), P&amp;O Cruises (UK), Princess Cruises and Seabourn. The Company's segment includes North America and Australia (NAA), Europe, Cruise Support and Tour and Other. The NAA Segment include Carnival Cruise Line, Princess Cruises, Holland America Line, P&amp;O Cruises (Australia) and Seabourn. The Europe Segment include Costa Cruises (Costa), AIDA Cruises (AIDA), P&amp;O Cruises (UK) and Cunard. Its Cruise Support segment includes its portfolio of port destinations and other services. Its Tour and Other segment represent the hotel and transportation operations of Holland America Princess Alaska Tours and other operations. Its tour company owns and operates hotels, lodges, glass-domed railcars and motorcoaches which comprise its Tour and Other segment.</v>
    <v>104000</v>
    <v>New York Stock Exchange</v>
    <v>XNYS</v>
    <v>XNYS</v>
    <v>3655 North West 87th Avenue, PO Box 1347, MIAMI, FL, 33178 US</v>
    <v>20.81</v>
    <v>Hotels &amp; Entertainment Services</v>
    <v>Stock</v>
    <v>45576.871257789062</v>
    <v>1013</v>
    <v>20.36</v>
    <v>26218480000</v>
    <v>Carnival Corp</v>
    <v>Carnival Corp</v>
    <v>20.46</v>
    <v>18.202100000000002</v>
    <v>20.39</v>
    <v>20.43</v>
    <v>20.399999999999999</v>
    <v>1298971000</v>
    <v>CCL</v>
    <v>Carnival Corp (XNYS:CCL)</v>
    <v>28111436</v>
    <v>33380504</v>
    <v>1974</v>
  </rv>
  <rv s="2">
    <v>1014</v>
  </rv>
  <rv s="0">
    <v>http://en.wikipedia.org/wiki/Marathon_Oil</v>
    <v>Wikipedia</v>
  </rv>
  <rv s="3">
    <v>3</v>
    <v>1016</v>
  </rv>
  <rv s="4">
    <v>9</v>
    <v>https://www.bing.com/th?id=AMMS_053e966468c0c2456f7c62d3a165a7fd&amp;qlt=95</v>
    <v>1017</v>
    <v>0</v>
    <v>https://www.bing.com/images/search?form=xlimg&amp;q=marathon+oil</v>
    <v>Image of MARATHON OIL CORPORATION</v>
  </rv>
  <rv s="0">
    <v>https://www.bing.com/financeapi/forcetrigger?t=a1xxvh&amp;q=XNYS%3aMRO&amp;form=skydnc</v>
    <v>Learn more on Bing</v>
  </rv>
  <rv s="5">
    <v>en-US</v>
    <v>a1xxvh</v>
    <v>268435456</v>
    <v>1</v>
    <v>Powered by Refinitiv</v>
    <v>5</v>
    <v>MARATHON OIL CORPORATION (XNYS:MRO)</v>
    <v>7</v>
    <v>8</v>
    <v>Finance</v>
    <v>4</v>
    <v>30.06</v>
    <v>21.81</v>
    <v>2.1652999999999998</v>
    <v>-0.28999999999999998</v>
    <v>7.1279999999999998E-4</v>
    <v>-1.0236E-2</v>
    <v>0.02</v>
    <v>USD</v>
    <v>Marathon Oil Corporation is an independent exploration and production company. The Company is focused on the United States resource plays, which include Eagle Ford in Texas, Bakken in North Dakota, Sooner Trend Anadarko Basin Canadian and Kingfisher Counties (STACK) and South-Central Oklahoma Oil Province (SCOOP) in Oklahoma and Permian in New Mexico and Texas. The Company operates through two segments: United States and International. The United States segment explores for, produces and markets crude oil and condensate, natural gas liquids (NGLs) and natural gas in the United States. The International segment explores for, produces and markets crude oil and condensate, NGLs and natural gas outside of the United States as well as produces and markets products manufactured from natural gas, such as LNG and methanol, in Equatorial Guinea (E.G.). Its subsidiaries include Alba Associates LLC, Alba Equatorial Guinea Partnership, L.P., Alba Plant LLC and AMPCO Marketing, L.L.C.</v>
    <v>1681</v>
    <v>New York Stock Exchange</v>
    <v>XNYS</v>
    <v>XNYS</v>
    <v>PO Box 3128, HOUSTON, TX, 77253-3128 US</v>
    <v>28.335000000000001</v>
    <v>1018</v>
    <v>Oil &amp; Gas</v>
    <v>Stock</v>
    <v>45576.866443703126</v>
    <v>1019</v>
    <v>28.04</v>
    <v>15685110536</v>
    <v>MARATHON OIL CORPORATION</v>
    <v>MARATHON OIL CORPORATION</v>
    <v>28.2</v>
    <v>10.949299999999999</v>
    <v>28.33</v>
    <v>28.04</v>
    <v>28.08</v>
    <v>559383400</v>
    <v>MRO</v>
    <v>MARATHON OIL CORPORATION (XNYS:MRO)</v>
    <v>5101608</v>
    <v>5955627</v>
    <v>2001</v>
  </rv>
  <rv s="2">
    <v>1020</v>
  </rv>
  <rv s="0">
    <v>https://www.bing.com/financeapi/forcetrigger?t=a24poc&amp;q=XNYS%3aTYL&amp;form=skydnc</v>
    <v>Learn more on Bing</v>
  </rv>
  <rv s="1">
    <v>en-US</v>
    <v>a24poc</v>
    <v>268435456</v>
    <v>1</v>
    <v>Powered by Refinitiv</v>
    <v>0</v>
    <v>TYLER TECHNOLOGIES, INC. (XNYS:TYL)</v>
    <v>2</v>
    <v>3</v>
    <v>Finance</v>
    <v>10</v>
    <v>598.93200000000002</v>
    <v>361.15699999999998</v>
    <v>0.77669999999999995</v>
    <v>7.94</v>
    <v>0</v>
    <v>1.3539000000000001E-2</v>
    <v>0</v>
    <v>USD</v>
    <v>Tyler Technologies, Inc. is a provider of integrated software and technology management solutions for the public sector. The Company's segments include Enterprise Software (ES) and Platform Technologies (PT). Its ES segment provides public sector entities with software systems and services to meet their information technology and automation needs for mission-critical back-office functions, such as public administration solutions; courts and public safety solutions; education solutions, and property and recording solutions. The PT segment provides public sector entities with software solutions to platform and transformative solutions including digital solutions, payment processing, streamline data processing, and improve operations and workflows. Its solutions deliver mission-critical technology to support the essential functions of government, including public safety, justice, public health, taxation and budgeting, infrastructure and land use, K-12 education, and social services.</v>
    <v>7360</v>
    <v>New York Stock Exchange</v>
    <v>XNYS</v>
    <v>XNYS</v>
    <v>5101 Tennyson Pkwy, PLANO, TX, 75024 US</v>
    <v>597.41999999999996</v>
    <v>Software &amp; IT Services</v>
    <v>Stock</v>
    <v>45576.848893113282</v>
    <v>1022</v>
    <v>588.82000000000005</v>
    <v>25365055830</v>
    <v>TYLER TECHNOLOGIES, INC.</v>
    <v>TYLER TECHNOLOGIES, INC.</v>
    <v>588.82000000000005</v>
    <v>123.1427</v>
    <v>586.47</v>
    <v>594.41</v>
    <v>594.41</v>
    <v>42672660</v>
    <v>TYL</v>
    <v>TYLER TECHNOLOGIES, INC. (XNYS:TYL)</v>
    <v>207989</v>
    <v>260682</v>
    <v>1989</v>
  </rv>
  <rv s="2">
    <v>1023</v>
  </rv>
  <rv s="0">
    <v>https://www.bing.com/financeapi/forcetrigger?t=afcdc7&amp;q=XFRA%3aHU3&amp;form=skydnc</v>
    <v>Learn more on Bing</v>
  </rv>
  <rv s="6">
    <v>en-US</v>
    <v>afcdc7</v>
    <v>268435456</v>
    <v>1</v>
    <v>Powered by Refinitiv</v>
    <v>11</v>
    <v>HUNTINGTON BANCSHARES INCORPORATED (XFRA:HU3)</v>
    <v>2</v>
    <v>19</v>
    <v>Finance</v>
    <v>13</v>
    <v>15.6</v>
    <v>6.4</v>
    <v>1.0668</v>
    <v>0.57599999999999996</v>
    <v>4.4294E-2</v>
    <v>EUR</v>
    <v>Huntington Bancshares Incorporated is a diversified regional bank holding company. The Company, through its bank subsidiary, Huntington National Bank and its subsidiaries (the Bank), provides consumers, small and middle-market businesses, corporations, municipalities, and other organizations with a comprehensive suite of banking, payments, wealth management, and risk management products and services. Its Consumer &amp; Regional Banking segment provides an array of financial products and services to consumer and business customers including, but not limited to, deposits, lending, payments, mortgage banking, dealer financing, investment management, trust, brokerage, insurance, and other financial products and services. Its Commercial Banking segment provides expertise through bankers, capabilities, and digital channels, which include a comprehensive set of product offerings. Its target clients span from mid-market to large corporates across a national footprint.</v>
    <v>19805</v>
    <v>Deutsche Boerse AG</v>
    <v>XFRA</v>
    <v>XFRA</v>
    <v>41 South High Street, COLUMBUS, OH, 43287 US</v>
    <v>13.58</v>
    <v>Banking Services</v>
    <v>Stock</v>
    <v>45576.836805555555</v>
    <v>1025</v>
    <v>13.58</v>
    <v>21728390000</v>
    <v>HUNTINGTON BANCSHARES INCORPORATED</v>
    <v>HUNTINGTON BANCSHARES INCORPORATED</v>
    <v>13.58</v>
    <v>13.58</v>
    <v>13.004</v>
    <v>13.58</v>
    <v>1452433000</v>
    <v>HU3</v>
    <v>HUNTINGTON BANCSHARES INCORPORATED (XFRA:HU3)</v>
    <v>310</v>
    <v>10663560</v>
    <v>1966</v>
  </rv>
  <rv s="2">
    <v>1026</v>
  </rv>
  <rv s="7">
    <v>en-US</v>
    <v>cayd1h</v>
    <v>268435456</v>
    <v>1</v>
    <v>Powered by Refinitiv</v>
    <v>14</v>
    <v>WK KELLOGG CO (XNYS:KLG)</v>
    <v>15</v>
    <v>3</v>
    <v>Finance</v>
    <v>10</v>
    <v>24.629000000000001</v>
    <v>9.6549999999999994</v>
    <v>-0.223</v>
    <v>0.49</v>
    <v>0</v>
    <v>2.8307000000000002E-2</v>
    <v>0</v>
    <v>USD</v>
    <v>WK Kellogg Co is a food company. The Company is a manufacturer, marketer, and distributor of branded ready-to-eat cereal and provide consumers with products while promoting consumer health and wellbeing. It is engaged in the manufacturing, marketing, and sales of cereal products in North America. Its products are manufactured by the Company in the United States, Mexico, and Canada and marketed in the United States, Canada, and the Caribbean. Its product offerings are diversified across the cereal sub-categories of taste, wellness, and balance, with consumer appeal across the spectrum of ages and demographics. Brands used in its business include Frosted Flakes, Special K, Froot Loops, Raisin Bran, Frosted Mini-Wheats, Rice Krispies, Kashi, Corn Flakes and Apple Jacks, among many others. The Company’s products include various brands of cereal which are marketed under the Kellogg’s, Kashi, and Bear Naked trade names. Its subsidiaries include 1906 Foreign Trading LLC and Kashi LLC.</v>
    <v>3150</v>
    <v>New York Stock Exchange</v>
    <v>XNYS</v>
    <v>XNYS</v>
    <v>One Kellogg Square, Battle Creek, BATTLE CREEK, MI, 49017 US</v>
    <v>17.989999999999998</v>
    <v>Food &amp; Tobacco</v>
    <v>Stock</v>
    <v>45576.859960242968</v>
    <v>17.309999999999999</v>
    <v>1529045632</v>
    <v>WK KELLOGG CO</v>
    <v>WK KELLOGG CO</v>
    <v>17.39</v>
    <v>12.7379</v>
    <v>17.309999999999999</v>
    <v>17.8</v>
    <v>17.8</v>
    <v>85901440</v>
    <v>KLG</v>
    <v>WK KELLOGG CO (XNYS:KLG)</v>
    <v>720127</v>
    <v>749197</v>
    <v>2022</v>
  </rv>
  <rv s="2">
    <v>1028</v>
  </rv>
  <rv s="0">
    <v>https://www.bing.com/financeapi/forcetrigger?t=a1u6sm&amp;q=XNYS%3aGRMN&amp;form=skydnc</v>
    <v>Learn more on Bing</v>
  </rv>
  <rv s="1">
    <v>en-US</v>
    <v>a1u6sm</v>
    <v>268435456</v>
    <v>1</v>
    <v>Powered by Refinitiv</v>
    <v>0</v>
    <v>Garmin Ltd (XNYS:GRMN)</v>
    <v>2</v>
    <v>3</v>
    <v>Finance</v>
    <v>10</v>
    <v>184.41919999999999</v>
    <v>99.61</v>
    <v>1.0048999999999999</v>
    <v>0.19</v>
    <v>0</v>
    <v>1.147E-3</v>
    <v>0</v>
    <v>USD</v>
    <v>Garmin Ltd. (Garmin) is a Switzerland-based entity. The Company and its subsidiaries offer global positioning system (GPS) navigation and wireless devices and applications. The Company operates through five segments: fitness, outdoor, aviation, marine and auto. It offers a range of auto navigation products, as well as a range of products and applications designed for the mobile GPS market. It offers Outdoor Handhelds, Wearable Devices, Golf Devices, and Dog Tracking and Training/Pet Obedience Devices. Garmin offers various products designed for use in fitness and activity tracking. Company’s aviation business segment is a provider of solutions to aircraft manufacturers, existing aircraft owners and operators, as well as military and government customers and serves a range of aircraft, including transport aircraft, business aviation, general aviation, experimental/light sport, helicopters, optionally piloted vehicles, and unmanned aerial vehicles. Company operates worldwide.</v>
    <v>19900</v>
    <v>New York Stock Exchange</v>
    <v>XNYS</v>
    <v>XNYS</v>
    <v>Muehlentalstrasse 2, SCHAFFHAUSEN, SCHAFFHAUSEN, 8200 CH</v>
    <v>166.8</v>
    <v>Communications &amp; Networking</v>
    <v>Stock</v>
    <v>45576.854500948437</v>
    <v>1030</v>
    <v>165.5318</v>
    <v>31886347281</v>
    <v>Garmin Ltd</v>
    <v>Garmin Ltd</v>
    <v>165.9</v>
    <v>23.228999999999999</v>
    <v>165.7</v>
    <v>165.89</v>
    <v>165.89</v>
    <v>192213800</v>
    <v>GRMN</v>
    <v>Garmin Ltd (XNYS:GRMN)</v>
    <v>531596</v>
    <v>836869</v>
    <v>2010</v>
  </rv>
  <rv s="2">
    <v>1031</v>
  </rv>
  <rv s="0">
    <v>https://www.bing.com/financeapi/forcetrigger?t=a1pap2&amp;q=BATS%3aCBOE&amp;form=skydnc</v>
    <v>Learn more on Bing</v>
  </rv>
  <rv s="1">
    <v>en-US</v>
    <v>a1pap2</v>
    <v>268435456</v>
    <v>1</v>
    <v>Powered by Refinitiv</v>
    <v>0</v>
    <v>Cboe Global Markets, Inc. (BATS:CBOE)</v>
    <v>2</v>
    <v>3</v>
    <v>Finance</v>
    <v>20</v>
    <v>216.14</v>
    <v>158.84</v>
    <v>0.67210000000000003</v>
    <v>-0.8</v>
    <v>0</v>
    <v>-3.8679999999999999E-3</v>
    <v>0</v>
    <v>USD</v>
    <v>Cboe Global Markets, Inc. is a provider of derivatives and securities exchange network, and delivers trading, clearing and investment solutions to customers. The Company operates through six segments. The Options segment includes options on market indices (index options), as well as on the stocks of individual corporations (equity options). The North American Equities segment includes United States equities and ETP transaction services. The Europe and Asia Pacific segment includes the pan-European listed equities and derivatives transaction services, ETPs, exchange-traded commodities, and international depository receipts. Futures segment includes transaction services provided by Cboe Futures Exchange, LLC (CFE), an electronic futures exchange that offers trading of VIX futures and other futures products. The Global FX segment includes institutional FX trading services. Digital segment includes a digital asset spot market, a regulated futures exchange, and a regulated clearinghouse.</v>
    <v>1647</v>
    <v>CBOE BZX Exchange</v>
    <v>BATS</v>
    <v>BATS</v>
    <v>433 WEST VAN BUREN STREET, CHICAGO, IL, 60607 US</v>
    <v>207</v>
    <v>Investment Banking &amp; Investment Services</v>
    <v>Stock</v>
    <v>45576.860849015626</v>
    <v>1033</v>
    <v>204.2</v>
    <v>21638340000</v>
    <v>Cboe Global Markets, Inc.</v>
    <v>Cboe Global Markets, Inc.</v>
    <v>206.49</v>
    <v>105.4863</v>
    <v>206.8</v>
    <v>206</v>
    <v>206</v>
    <v>104634100</v>
    <v>CBOE</v>
    <v>Cboe Global Markets, Inc. (BATS:CBOE)</v>
    <v>660251</v>
    <v>730065</v>
    <v>2006</v>
  </rv>
  <rv s="2">
    <v>1034</v>
  </rv>
  <rv s="0">
    <v>https://www.bing.com/financeapi/forcetrigger?t=bsls7w&amp;q=XNAS%3aNTRSO&amp;form=skydnc</v>
    <v>Learn more on Bing</v>
  </rv>
  <rv s="1">
    <v>en-US</v>
    <v>bsls7w</v>
    <v>268435456</v>
    <v>1</v>
    <v>Powered by Refinitiv</v>
    <v>0</v>
    <v>NORTHERN TRUST CORPORATION (XNAS:NTRSO)</v>
    <v>2</v>
    <v>3</v>
    <v>Finance</v>
    <v>4</v>
    <v>23.969899999999999</v>
    <v>18.105</v>
    <v>1.0908</v>
    <v>0.14000000000000001</v>
    <v>0</v>
    <v>6.0740000000000004E-3</v>
    <v>0</v>
    <v>USD</v>
    <v>Northern Trust Corporation is a provider of wealth management, asset servicing, asset management and banking solutions to corporations, institutions, families, and individuals. The Company’s segments include Asset Servicing and Wealth Management. Asset Servicing is a global provider of asset servicing and related services to corporate and public retirement funds, foundations, endowments, fund managers, insurance companies, sovereign wealth funds, and other institutional investors around the globe. Asset servicing and related services, including custody; fund administration; investment operations outsourcing; investment management; investment risk and analytical services, and employee benefit services. Wealth Management segment provides trust, investment management, custody, and philanthropic services; financial consulting; guardianship and estate administration; family business consulting; family financial education; brokerage services; and private and business banking.</v>
    <v>23000</v>
    <v>Nasdaq Stock Market</v>
    <v>XNAS</v>
    <v>XNAS</v>
    <v>50 S Lasalle St, CHICAGO, IL, 60603 US</v>
    <v>23.22</v>
    <v>Investment Banking &amp; Investment Services</v>
    <v>Stock</v>
    <v>45576.833342453123</v>
    <v>1036</v>
    <v>23.015699999999999</v>
    <v>18367190000</v>
    <v>NORTHERN TRUST CORPORATION</v>
    <v>NORTHERN TRUST CORPORATION</v>
    <v>23.05</v>
    <v>0</v>
    <v>23.05</v>
    <v>23.19</v>
    <v>23.19</v>
    <v>201637900</v>
    <v>NTRSO</v>
    <v>NORTHERN TRUST CORPORATION (XNAS:NTRSO)</v>
    <v>20408</v>
    <v>22572</v>
    <v>1971</v>
  </rv>
  <rv s="2">
    <v>1037</v>
  </rv>
  <rv s="0">
    <v>https://www.bing.com/financeapi/forcetrigger?t=a1n7yc&amp;q=XNAS%3aAKAM&amp;form=skydnc</v>
    <v>Learn more on Bing</v>
  </rv>
  <rv s="1">
    <v>en-US</v>
    <v>a1n7yc</v>
    <v>268435456</v>
    <v>1</v>
    <v>Powered by Refinitiv</v>
    <v>0</v>
    <v>AKAMAI TECHNOLOGIES, INC. (XNAS:AKAM)</v>
    <v>2</v>
    <v>3</v>
    <v>Finance</v>
    <v>10</v>
    <v>129.16999999999999</v>
    <v>87.59</v>
    <v>0.67759999999999998</v>
    <v>0.8</v>
    <v>0</v>
    <v>7.7349999999999997E-3</v>
    <v>0</v>
    <v>USD</v>
    <v>Akamai Technologies, Inc. is a cloud company that develops and provides solutions for global enterprises to build, deliver and secure their digital experiences on its distributed worldwide network. Akamai Connected Cloud, the Company's platform, is comprised of an edge and cloud architecture and underlying network for cloud computing, security and content delivery services. Its cloud computing services include compute, storage, networking, database and container management services that are required to build, deploy and secure applications and workloads. Its security solutions are designed to keep infrastructure, websites, applications, application programming interfaces and users safe from a multitude of cyberattacks and online threats while improving performance. The Company's content delivery solutions consist of Web and mobile performance focused solutions and media delivery solutions. The Company also provides services and support for its customers as they utilize its solutions.</v>
    <v>10250</v>
    <v>Nasdaq Stock Market</v>
    <v>XNAS</v>
    <v>XNAS</v>
    <v>145 Broadway, CAMBRIDGE, MA, 02142 US</v>
    <v>104.59</v>
    <v>Software &amp; IT Services</v>
    <v>Stock</v>
    <v>45576.853866770311</v>
    <v>1039</v>
    <v>102.79</v>
    <v>15670790000</v>
    <v>AKAMAI TECHNOLOGIES, INC.</v>
    <v>AKAMAI TECHNOLOGIES, INC.</v>
    <v>103.42</v>
    <v>25.837299999999999</v>
    <v>103.42</v>
    <v>104.22</v>
    <v>104.22</v>
    <v>151525800</v>
    <v>AKAM</v>
    <v>AKAMAI TECHNOLOGIES, INC. (XNAS:AKAM)</v>
    <v>988992</v>
    <v>1271294</v>
    <v>1998</v>
  </rv>
  <rv s="2">
    <v>1040</v>
  </rv>
  <rv s="0">
    <v>https://www.bing.com/financeapi/forcetrigger?t=a21tm7&amp;q=XNYS%3aRE&amp;form=skydnc</v>
    <v>Learn more on Bing</v>
  </rv>
  <rv s="1">
    <v>en-US</v>
    <v>a21tm7</v>
    <v>268435456</v>
    <v>1</v>
    <v>Powered by Refinitiv</v>
    <v>0</v>
    <v>Everest Group, Ltd. (XNYS:EG)</v>
    <v>2</v>
    <v>3</v>
    <v>Finance</v>
    <v>10</v>
    <v>417.92</v>
    <v>343.76</v>
    <v>0.61670000000000003</v>
    <v>0.1</v>
    <v>0</v>
    <v>2.5389999999999999E-4</v>
    <v>0</v>
    <v>USD</v>
    <v>Everest Group, Ltd. is a Bermuda-based underwriter. The Company provides property, casualty, and specialty reinsurance and insurance solutions. It operates through two operating segments: Reinsurance and Insurance. The Reinsurance operation writes property and casualty reinsurance and specialty lines of business, on both a treaty and facultative basis, through reinsurance brokers, as well as directly with ceding companies. Business is written in the United States (US), Bermuda, and Ireland offices, as well as through branches in Canada, Singapore, the United Kingdom (UK), and Switzerland. The Insurance operation writes property and casualty insurance directly and through brokers, including for surplus lines, and general agents within the US, Bermuda, Canada, Europe, Singapore, and South America through its offices in the US, Australia, Canada, Chile, Colombia, Mexico, Singapore, the UK, Ireland, and branches located in the UK, the Netherlands, France, Germany, and Spain.</v>
    <v>2844</v>
    <v>New York Stock Exchange</v>
    <v>XNYS</v>
    <v>XNYS</v>
    <v>Seon Place, 4Th Floor, 141 Front Street, HAMILTON, HM 19 BM</v>
    <v>399.09</v>
    <v>Insurance</v>
    <v>Stock</v>
    <v>45576.855171573436</v>
    <v>1042</v>
    <v>392.57</v>
    <v>17048047758</v>
    <v>Everest Group, Ltd.</v>
    <v>Everest Group, Ltd.</v>
    <v>396.75</v>
    <v>5.8087999999999997</v>
    <v>393.86</v>
    <v>393.96</v>
    <v>393.96</v>
    <v>43273550</v>
    <v>EG</v>
    <v>Everest Group, Ltd. (XNYS:EG)</v>
    <v>301598</v>
    <v>418090</v>
    <v>1999</v>
  </rv>
  <rv s="2">
    <v>1043</v>
  </rv>
  <rv s="0">
    <v>https://www.bing.com/financeapi/forcetrigger?t=a1s9dm&amp;q=XNYS%3aESS&amp;form=skydnc</v>
    <v>Learn more on Bing</v>
  </rv>
  <rv s="1">
    <v>en-US</v>
    <v>a1s9dm</v>
    <v>268435456</v>
    <v>1</v>
    <v>Powered by Refinitiv</v>
    <v>0</v>
    <v>ESSEX PROPERTY TRUST, INC. (XNYS:ESS)</v>
    <v>2</v>
    <v>3</v>
    <v>Finance</v>
    <v>10</v>
    <v>317.73</v>
    <v>203.85</v>
    <v>0.89559999999999995</v>
    <v>2.77</v>
    <v>0</v>
    <v>9.7090000000000006E-3</v>
    <v>0</v>
    <v>USD</v>
    <v>Essex Property Trust, Inc. is a self-administered and self-managed real estate investment trust. The Company is engaged primarily in the ownership, operation, management, acquisition, development and redevelopment of predominantly apartment communities, located along the West Coast of the United States. The Company operates through three segments: California, Northern California and Seattle Metro. The Company owns approximately interests in 256 operating apartment communities, aggregating 63,480 apartment homes. The Company owns all of its interest in its real estate and other investments directly or indirectly through Essex Portfolio, L.P. The Company invests primarily in apartment communities that are located in predominantly coastal markets within Southern California, Northern California, and the Seattle metropolitan area. The Company focuses on acquiring and developing apartment communities in supply constrained markets and redeveloping its existing communities.</v>
    <v>1750</v>
    <v>New York Stock Exchange</v>
    <v>XNYS</v>
    <v>XNYS</v>
    <v>Suite 200, 1100 Park Place, SAN MATEO, CA, 94403 US</v>
    <v>288.11</v>
    <v>Residential &amp; Commercial REIT</v>
    <v>Stock</v>
    <v>45576.840307488281</v>
    <v>1045</v>
    <v>284.86</v>
    <v>18497757959</v>
    <v>ESSEX PROPERTY TRUST, INC.</v>
    <v>ESSEX PROPERTY TRUST, INC.</v>
    <v>287.76</v>
    <v>35.686100000000003</v>
    <v>285.31</v>
    <v>288.08</v>
    <v>288.08</v>
    <v>64210490</v>
    <v>ESS</v>
    <v>ESSEX PROPERTY TRUST, INC. (XNYS:ESS)</v>
    <v>312231</v>
    <v>444219</v>
    <v>1994</v>
  </rv>
  <rv s="2">
    <v>1046</v>
  </rv>
  <rv s="0">
    <v>https://www.bing.com/financeapi/forcetrigger?t=a1s57w&amp;q=XNYS%3aEQT&amp;form=skydnc</v>
    <v>Learn more on Bing</v>
  </rv>
  <rv s="1">
    <v>en-US</v>
    <v>a1s57w</v>
    <v>268435456</v>
    <v>1</v>
    <v>Powered by Refinitiv</v>
    <v>0</v>
    <v>EQT CORPORATION (XNYS:EQT)</v>
    <v>2</v>
    <v>3</v>
    <v>Finance</v>
    <v>10</v>
    <v>45.23</v>
    <v>30.02</v>
    <v>1.0678000000000001</v>
    <v>0.79</v>
    <v>0</v>
    <v>2.1573000000000002E-2</v>
    <v>0</v>
    <v>USD</v>
    <v>EQT Corporation is a vertically integrated natural gas company with operations focused on the Appalachian Basin. It has 27.6 trillion cubic feet equivalent (Tcfe) of proved natural gas, natural gas liquids (NGLs) and oil reserves across over 2.1 million gross acres. It has operations in Pennsylvania, West Virginia and Ohio. It is focused on the execution of combo-development projects, which refers to the development of several multi-well pads in tandem. It owns or leases over 610,000 net acres in Pennsylvania. It also owns or leases approximately 405,000 net acres in West Virginia. It is developing the Marcellus Shale and Upper Devonian Shale in this area. It owns or leases approximately 65,000 net acres in eastern Ohio and is actively developing the Utica Shale in Belmont County. It contracts with MarkWest Energy Partners, L.P., Williams Ohio Valley Midstream LLC and Blue Racer Midstream to process its natural gas and extract heavier hydrocarbon streams from its produced natural gas.</v>
    <v>881</v>
    <v>New York Stock Exchange</v>
    <v>XNYS</v>
    <v>XNYS</v>
    <v>SUITE 1700, 625 LIBERTY AVENUE, PITTSBURGH, PA, 15222 US</v>
    <v>37.56</v>
    <v>Oil &amp; Gas</v>
    <v>Stock</v>
    <v>45576.860668263282</v>
    <v>1048</v>
    <v>36.36</v>
    <v>22222344314</v>
    <v>EQT CORPORATION</v>
    <v>EQT CORPORATION</v>
    <v>36.36</v>
    <v>23.803799999999999</v>
    <v>36.619999999999997</v>
    <v>37.409999999999997</v>
    <v>37.409999999999997</v>
    <v>594021500</v>
    <v>EQT</v>
    <v>EQT CORPORATION (XNYS:EQT)</v>
    <v>5046641</v>
    <v>7356576</v>
    <v>2008</v>
  </rv>
  <rv s="2">
    <v>1049</v>
  </rv>
  <rv s="0">
    <v>https://www.bing.com/financeapi/forcetrigger?t=a24p77&amp;q=XNYS%3aTXT&amp;form=skydnc</v>
    <v>Learn more on Bing</v>
  </rv>
  <rv s="1">
    <v>en-US</v>
    <v>a24p77</v>
    <v>268435456</v>
    <v>1</v>
    <v>Powered by Refinitiv</v>
    <v>0</v>
    <v>TEXTRON INC. (XNYS:TXT)</v>
    <v>2</v>
    <v>3</v>
    <v>Finance</v>
    <v>10</v>
    <v>97.334999999999994</v>
    <v>74.13</v>
    <v>1.2346999999999999</v>
    <v>1.61</v>
    <v>0</v>
    <v>1.8645000000000002E-2</v>
    <v>0</v>
    <v>USD</v>
    <v>Textron Inc. is a multi-industry company that leverages its global network of aircraft, defense, industrial and finance businesses to provide customers with various solutions and services. The Company's segments include Textron Aviation, Bell, Textron Systems, Industrial, Textron eAviation, and Finance. Textron Aviation segment manufactures, sells and services Cessna and Beechcraft aircraft, and services the Hawker brand of business jets. Bell segment supplies military and commercial helicopters, tiltrotor aircraft, and related spare parts and services in the world. Textron Systems segment offers electronic systems and solutions, advanced marine craft, piston aircraft engines, and others. Industrial segment designs and manufactures a variety of products within the Kautex and Specialized Vehicles product lines. Textron eAviation segment includes Pipistrel, a manufacturer of light aircraft, along with other research and development initiatives related to sustainable aviation solutions.</v>
    <v>35000</v>
    <v>New York Stock Exchange</v>
    <v>XNYS</v>
    <v>XNYS</v>
    <v>40 WESTMINSTER ST, PROVIDENCE, RI, 02903-2525 US</v>
    <v>88.08</v>
    <v>Aerospace &amp; Defense</v>
    <v>Stock</v>
    <v>45576.86084887656</v>
    <v>1051</v>
    <v>86.35</v>
    <v>16178760000</v>
    <v>TEXTRON INC.</v>
    <v>TEXTRON INC.</v>
    <v>86.35</v>
    <v>18.577300000000001</v>
    <v>86.35</v>
    <v>87.96</v>
    <v>87.96</v>
    <v>187362500</v>
    <v>TXT</v>
    <v>TEXTRON INC. (XNYS:TXT)</v>
    <v>662473</v>
    <v>1005116</v>
    <v>1967</v>
  </rv>
  <rv s="2">
    <v>1052</v>
  </rv>
  <rv s="0">
    <v>https://www.bing.com/financeapi/forcetrigger?t=a1sifr&amp;q=XNAS%3aEXPE&amp;form=skydnc</v>
    <v>Learn more on Bing</v>
  </rv>
  <rv s="1">
    <v>en-US</v>
    <v>a1sifr</v>
    <v>268435456</v>
    <v>1</v>
    <v>Powered by Refinitiv</v>
    <v>0</v>
    <v>EXPEDIA GROUP, INC. (XNAS:EXPE)</v>
    <v>2</v>
    <v>3</v>
    <v>Finance</v>
    <v>10</v>
    <v>160.04990000000001</v>
    <v>92.48</v>
    <v>1.7938000000000001</v>
    <v>-0.36</v>
    <v>-3.3219999999999999E-3</v>
    <v>-2.3860000000000001E-3</v>
    <v>-0.5</v>
    <v>USD</v>
    <v>Expedia Group, Inc. is an online travel company. The Company’s segments include B2C, B2B, and trivago. The B2C segment provides a full range of travel and advertising services to its worldwide customers through a variety of consumer brands including: Expedia.com, Hotels.com, Vrbo, Orbitz, Travelocity, Wotif Group, ebookers, CheapTickets, Hotwire.com and CarRentals.com. The B2B segment fuels a wide range of travel and non-travel companies, including airlines, offline travel agents, online retailers, corporate travel management and financial institutions, who leverage travel technology and tap into its diverse supply to augment their offerings and market Expedia Group rates and availabilities to their travelers. Its trivago segment generates advertising revenue primarily from sending referrals to online travel companies and travel service providers from its hotel metasearch Websites. The trivago is its majority-owned hotel metasearch company, based in Dusseldorf, Germany.</v>
    <v>17100</v>
    <v>Nasdaq Stock Market</v>
    <v>XNAS</v>
    <v>XNAS</v>
    <v>1111 Expedia Group Way W, SEATTLE, WA, 98119-1111 US</v>
    <v>152.02000000000001</v>
    <v>Hotels &amp; Entertainment Services</v>
    <v>Stock</v>
    <v>45576.856450115622</v>
    <v>1054</v>
    <v>149.86000000000001</v>
    <v>19591999700</v>
    <v>EXPEDIA GROUP, INC.</v>
    <v>EXPEDIA GROUP, INC.</v>
    <v>151.13</v>
    <v>26.8657</v>
    <v>150.86000000000001</v>
    <v>150.5</v>
    <v>150</v>
    <v>130179400</v>
    <v>EXPE</v>
    <v>EXPEDIA GROUP, INC. (XNAS:EXPE)</v>
    <v>1158253</v>
    <v>1322220</v>
    <v>2005</v>
  </rv>
  <rv s="2">
    <v>1055</v>
  </rv>
  <rv s="0">
    <v>https://www.bing.com/financeapi/forcetrigger?t=a2319c&amp;q=XNYS%3aSJM&amp;form=skydnc</v>
    <v>Learn more on Bing</v>
  </rv>
  <rv s="1">
    <v>en-US</v>
    <v>a2319c</v>
    <v>268435456</v>
    <v>1</v>
    <v>Powered by Refinitiv</v>
    <v>0</v>
    <v>THE J. M. SMUCKER COMPANY (XNYS:SJM)</v>
    <v>2</v>
    <v>3</v>
    <v>Finance</v>
    <v>10</v>
    <v>134.62</v>
    <v>105.69</v>
    <v>0.23930000000000001</v>
    <v>-0.2</v>
    <v>0</v>
    <v>-1.709E-3</v>
    <v>0</v>
    <v>USD</v>
    <v>The J. M. Smucker Company is engaged in the manufacturing and marketing of branded food and beverage products on a worldwide basis. The Company’s branded food and beverage products include a portfolio of brands that are sold to consumers primarily through retail outlets in North America. The Company operates through four segments: U.S. Retail Coffee, U.S. Retail Frozen Handheld and Spreads, and U.S. Retail Pet Foods and Sweet Baked Snacks. The U.S. Retail Coffee segment primarily includes the domestic sales of Folgers, Dunkin’, and Cafe Bustelo branded coffee. The U.S. Retail Frozen Handheld and Spreads segment primarily includes the domestic sales of Smucker’s and Jif branded products. The U.S. Retail Pet Foods segment primarily includes the domestic sales of Meow Mix, Milk-Bone, Pup-Peroni, and Canine Carry Outs branded products. The Sweet Baked Snacks segment primarily includes all domestic and foreign sales of Hostess and Voortman branded products on all channels.</v>
    <v>9000</v>
    <v>New York Stock Exchange</v>
    <v>XNYS</v>
    <v>XNYS</v>
    <v>One Strawberry Lane, ORRVILLE, OH, 44667-1241 US</v>
    <v>117.82</v>
    <v>Food &amp; Tobacco</v>
    <v>Stock</v>
    <v>45576.847227071092</v>
    <v>1057</v>
    <v>116.56</v>
    <v>12451660000</v>
    <v>THE J. M. SMUCKER COMPANY</v>
    <v>THE J. M. SMUCKER COMPANY</v>
    <v>117.38</v>
    <v>16.4373</v>
    <v>117.02</v>
    <v>116.82</v>
    <v>116.82</v>
    <v>106406200</v>
    <v>SJM</v>
    <v>THE J. M. SMUCKER COMPANY (XNYS:SJM)</v>
    <v>606377</v>
    <v>865242</v>
    <v>1921</v>
  </rv>
  <rv s="2">
    <v>1058</v>
  </rv>
  <rv s="0">
    <v>https://www.bing.com/financeapi/forcetrigger?t=a21d7w&amp;q=XNAS%3aPTC&amp;form=skydnc</v>
    <v>Learn more on Bing</v>
  </rv>
  <rv s="1">
    <v>en-US</v>
    <v>a21d7w</v>
    <v>268435456</v>
    <v>1</v>
    <v>Powered by Refinitiv</v>
    <v>0</v>
    <v>PTC INC. (XNAS:PTC)</v>
    <v>2</v>
    <v>3</v>
    <v>Finance</v>
    <v>10</v>
    <v>194.24</v>
    <v>134.6122</v>
    <v>1.1787000000000001</v>
    <v>0.61</v>
    <v>0</v>
    <v>3.382E-3</v>
    <v>0</v>
    <v>USD</v>
    <v>PTC Inc. is a global software company that enables industrial and manufacturing companies to digitally transform how they engineer, manufacture, and service the physical products. Its computer-aided design (CAD) portfolio solutions enable companies to author product data. Its product lifecycle management (PLM) portfolio solutions enable companies to manage product data and orchestrate processes. Its software can be delivered on premises, in the cloud or in a hybrid model. Its PLM products and services include Windchill PLM, ThingWorx, ServiceMax, Arena, Codebeamer, Servigistics, FlexPLM and Kepware. Its CAD products and services include Creo 3D, Onshape, Vuforia and Arbortext. Its Windchill PLM application suite manages all aspects of the product development lifecycle-from concept through service and retirement-by enabling a digital thread of product parts, materials and configuration information. Its ThingWorx platform is flexible and purpose-built for industrial Internet of things.</v>
    <v>7231</v>
    <v>Nasdaq Stock Market</v>
    <v>XNAS</v>
    <v>XNAS</v>
    <v>121 Seaport Blvd., BOSTON, MA, 02210 US</v>
    <v>181.71</v>
    <v>Software &amp; IT Services</v>
    <v>Stock</v>
    <v>45576.84722688594</v>
    <v>1060</v>
    <v>180.26</v>
    <v>21744471200</v>
    <v>PTC INC.</v>
    <v>PTC INC.</v>
    <v>180.98</v>
    <v>73.607200000000006</v>
    <v>180.39</v>
    <v>181</v>
    <v>181</v>
    <v>120135200</v>
    <v>PTC</v>
    <v>PTC INC. (XNAS:PTC)</v>
    <v>555848</v>
    <v>684547</v>
    <v>1985</v>
  </rv>
  <rv s="2">
    <v>1061</v>
  </rv>
  <rv s="0">
    <v>https://www.bing.com/financeapi/forcetrigger?t=a1r177&amp;q=XNYS%3aDGX&amp;form=skydnc</v>
    <v>Learn more on Bing</v>
  </rv>
  <rv s="1">
    <v>en-US</v>
    <v>a1r177</v>
    <v>268435456</v>
    <v>1</v>
    <v>Powered by Refinitiv</v>
    <v>0</v>
    <v>QUEST DIAGNOSTICS INCORPORATED (XNYS:DGX)</v>
    <v>2</v>
    <v>3</v>
    <v>Finance</v>
    <v>10</v>
    <v>159.36000000000001</v>
    <v>120.1</v>
    <v>0.89439999999999997</v>
    <v>0.86</v>
    <v>-1.1973000000000001E-2</v>
    <v>5.8180000000000003E-3</v>
    <v>-1.78</v>
    <v>USD</v>
    <v>Quest Diagnostics Incorporated is a provider of diagnostic information services. The Company provides diagnostic insights from the results of its laboratory testing to enable people, physicians, and organizations to take action to improve health outcomes. It operates through the DIS segment, which provides diagnostic information services to a range of customers within its primary customer channels: physicians, hospitals, and patients and consumers. It offers broad access to clinical testing through a nationwide network of laboratories, patient service centers, phlebotomists in physician offices, and connectivity resources, including call centers and mobile phlebotomists, nurses and other health and wellness professionals. The Company also focuses on artificial intelligence (AI) and digital pathology solutions for biopharmaceutical companies and pathology laboratories. It has implemented AI, digital and automation technologies across several laboratory and business functions.</v>
    <v>40000</v>
    <v>New York Stock Exchange</v>
    <v>XNYS</v>
    <v>XNYS</v>
    <v>500 Plaza Drive, SECAUCUS, NJ, 07094 US</v>
    <v>149.44</v>
    <v>Healthcare Providers &amp; Services</v>
    <v>Stock</v>
    <v>45576.84027780078</v>
    <v>1063</v>
    <v>147.68</v>
    <v>16549528123</v>
    <v>QUEST DIAGNOSTICS INCORPORATED</v>
    <v>QUEST DIAGNOSTICS INCORPORATED</v>
    <v>148.55000000000001</v>
    <v>20.052099999999999</v>
    <v>147.81</v>
    <v>148.66999999999999</v>
    <v>146.88999999999999</v>
    <v>111317200</v>
    <v>DGX</v>
    <v>QUEST DIAGNOSTICS INCORPORATED (XNYS:DGX)</v>
    <v>480139</v>
    <v>685902</v>
    <v>1996</v>
  </rv>
  <rv s="2">
    <v>1064</v>
  </rv>
  <rv s="0">
    <v>https://www.bing.com/financeapi/forcetrigger?t=a1o1ar&amp;q=XNYS%3aAVY&amp;form=skydnc</v>
    <v>Learn more on Bing</v>
  </rv>
  <rv s="1">
    <v>en-US</v>
    <v>a1o1ar</v>
    <v>268435456</v>
    <v>1</v>
    <v>Powered by Refinitiv</v>
    <v>0</v>
    <v>AVERY DENNISON CORPORATION (XNYS:AVY)</v>
    <v>2</v>
    <v>3</v>
    <v>Finance</v>
    <v>10</v>
    <v>233.47499999999999</v>
    <v>165.21119999999999</v>
    <v>0.8901</v>
    <v>2.96</v>
    <v>0</v>
    <v>1.3763000000000001E-2</v>
    <v>0</v>
    <v>USD</v>
    <v>Avery Dennison Corporation is a materials science and digital identification solutions company. The Company provides a range of branding and information solutions that optimize labor and supply chain efficiency, reduce waste, advance sustainability, circularity and transparency, and connect brands and consumers. Its Materials Group segment manufactures and sells pressure-sensitive label materials, films for graphic and reflective products, performance tapes and other adhesive products for industrial, medical and other applications, as well as fastener solutions. Its Solutions Group segment designs, manufactures and sells a variety of branding and information solutions, including brand and price tickets, tags and labels (including radio-frequency identification (RFID) inlays), and related services, supplies and equipment. It serves an array of industries worldwide, including home and personal care, apparel, e-commerce, logistics, food and grocery, pharmaceuticals and automotive.</v>
    <v>35000</v>
    <v>New York Stock Exchange</v>
    <v>XNYS</v>
    <v>XNYS</v>
    <v>8080 Norton Parkway, MENTOR, OH, 44060 US</v>
    <v>218.61250000000001</v>
    <v>Containers &amp; Packaging</v>
    <v>Stock</v>
    <v>45576.85995630781</v>
    <v>1066</v>
    <v>215.3</v>
    <v>17555568471</v>
    <v>AVERY DENNISON CORPORATION</v>
    <v>AVERY DENNISON CORPORATION</v>
    <v>215.3</v>
    <v>27.989899999999999</v>
    <v>215.07</v>
    <v>218.03</v>
    <v>218.03</v>
    <v>80519050</v>
    <v>AVY</v>
    <v>AVERY DENNISON CORPORATION (XNYS:AVY)</v>
    <v>384351</v>
    <v>534670</v>
    <v>1977</v>
  </rv>
  <rv s="2">
    <v>1067</v>
  </rv>
  <rv s="0">
    <v>https://www.bing.com/financeapi/forcetrigger?t=a1zxcw&amp;q=XNYS%3aPKI&amp;form=skydnc</v>
    <v>Learn more on Bing</v>
  </rv>
  <rv s="1">
    <v>en-US</v>
    <v>a1zxcw</v>
    <v>268435456</v>
    <v>1</v>
    <v>Powered by Refinitiv</v>
    <v>0</v>
    <v>REVVITY, INC. (XNYS:RVTY)</v>
    <v>2</v>
    <v>3</v>
    <v>Finance</v>
    <v>10</v>
    <v>128.15</v>
    <v>79.5</v>
    <v>1.0512999999999999</v>
    <v>1.28</v>
    <v>0</v>
    <v>1.0645999999999999E-2</v>
    <v>0</v>
    <v>USD</v>
    <v>Revvity, Inc. is a provider of health science solutions, technologies, and services, which delivers workflows from discovery to development, and diagnosis to cure. Its segments include Life Sciences and Diagnostics. The Life Sciences segment provides products and services targeted towards the life sciences market. The Life Sciences Segment applications include MicroBeta, The MuviCyte live-cell imaging system, The Signals Image Artist, The VICTOR Nivo multimode plate reader benchtop system, The EnSight multimode plate reader benchtop system, BioLegend LEGENDplex bead-based reagents, and The Quantum GX2 system. Its Diagnostics segment develops diagnostics, tools, and applications focused on clinically oriented customers, within the reproductive health, immunodiagnostics, and applied genomics markets. It offers instruments, reagents, assay platforms and software to hospitals, and medical labs. It is focused on reproductive health, immunodiagnostics, and emerging market diagnostics.</v>
    <v>11500</v>
    <v>New York Stock Exchange</v>
    <v>XNYS</v>
    <v>XNYS</v>
    <v>77 4Th Avenue, WALTHAM, MA, 02451 US</v>
    <v>122.84</v>
    <v>Healthcare Equipment &amp; Supplies</v>
    <v>Stock</v>
    <v>45576.84722688594</v>
    <v>1069</v>
    <v>120.04</v>
    <v>14986642417</v>
    <v>REVVITY, INC.</v>
    <v>REVVITY, INC.</v>
    <v>120.04</v>
    <v>82.290400000000005</v>
    <v>120.23</v>
    <v>121.51</v>
    <v>121.51</v>
    <v>123336700</v>
    <v>RVTY</v>
    <v>REVVITY, INC. (XNYS:RVTY)</v>
    <v>575671</v>
    <v>648575</v>
    <v>1947</v>
  </rv>
  <rv s="2">
    <v>1070</v>
  </rv>
  <rv s="0">
    <v>https://www.bing.com/financeapi/forcetrigger?t=a1o9gh&amp;q=XNYS%3aBBY&amp;form=skydnc</v>
    <v>Learn more on Bing</v>
  </rv>
  <rv s="1">
    <v>en-US</v>
    <v>a1o9gh</v>
    <v>268435456</v>
    <v>1</v>
    <v>Powered by Refinitiv</v>
    <v>0</v>
    <v>Best Buy Co., Inc. (XNYS:BBY)</v>
    <v>2</v>
    <v>3</v>
    <v>Finance</v>
    <v>10</v>
    <v>103.71</v>
    <v>62.3001</v>
    <v>1.4821</v>
    <v>-0.08</v>
    <v>6.1580000000000001E-4</v>
    <v>-8.2030000000000004E-4</v>
    <v>0.06</v>
    <v>USD</v>
    <v>Best Buy Co., Inc. is engaged in personalizing and humanizing technology solutions. The Company operates through two segments: Domestic and International. Domestic segment is comprised of its operations in all states, districts and territories of the United States and its Best Buy Health business, and includes the brand names Best Buy, Best Buy Ads, Best Buy Business, Best Buy Health, CST, Current Health, Geek Squad, Lively, Magnolia, Pacific Kitchen and Home, TechLiquidators and Yardbird and the domain names bestbuy.com, currenthealth.com, lively.com, techliquidators.com and yardbird.com. International segment is comprised of all operations in Canada under the brand names Best Buy, Best Buy Mobile and Geek Squad and the domain name bestbuy.ca. Domestic and International segments product categories include Computing and Mobile Phones, Consumer Electronics, Appliances, Entertainment, Services and Other. Computing and Mobile Phones category includes computing, mobile phones, and others.</v>
    <v>85000</v>
    <v>New York Stock Exchange</v>
    <v>XNYS</v>
    <v>XNYS</v>
    <v>7601 Penn Ave S, RICHFIELD, MN, 55423 US</v>
    <v>98.79</v>
    <v>Specialty Retailers</v>
    <v>Stock</v>
    <v>45576.858686527346</v>
    <v>1072</v>
    <v>97.045000000000002</v>
    <v>20922833232</v>
    <v>Best Buy Co., Inc.</v>
    <v>Best Buy Co., Inc.</v>
    <v>97.57</v>
    <v>16.823499999999999</v>
    <v>97.52</v>
    <v>97.44</v>
    <v>97.5</v>
    <v>214725300</v>
    <v>BBY</v>
    <v>Best Buy Co., Inc. (XNYS:BBY)</v>
    <v>2137621</v>
    <v>2564432</v>
    <v>1966</v>
  </rv>
  <rv s="2">
    <v>1073</v>
  </rv>
  <rv s="0">
    <v>https://www.bing.com/financeapi/forcetrigger?t=a1pidm&amp;q=XNYS%3aCF&amp;form=skydnc</v>
    <v>Learn more on Bing</v>
  </rv>
  <rv s="1">
    <v>en-US</v>
    <v>a1pidm</v>
    <v>268435456</v>
    <v>1</v>
    <v>Powered by Refinitiv</v>
    <v>0</v>
    <v>CF INDUSTRIES HOLDINGS, INC. (XNYS:CF)</v>
    <v>2</v>
    <v>3</v>
    <v>Finance</v>
    <v>10</v>
    <v>90.86</v>
    <v>69.13</v>
    <v>0.95050000000000001</v>
    <v>-0.46</v>
    <v>0</v>
    <v>-5.2110000000000004E-3</v>
    <v>0</v>
    <v>USD</v>
    <v>CF Industries Holdings, Inc. is a manufacturer of hydrogen and nitrogen products. It owns and operates eight nitrogen manufacturing facilities in North America, including six nitrogen manufacturing facilities in the United States, and two in Canada. Its segments include Ammonia, Granular Urea, UAN, AN and Other. The Ammonia segment produces anhydrous ammonia (ammonia), which is the base product that it manufactures, containing 82% nitrogen and 18% hydrogen. The results of its Ammonia segment consist of sales of ammonia to external customers for its nitrogen content as a fertilizer, in emissions control and in other industrial applications. The Granular Urea segment produces granular urea, which contains 46% nitrogen. Granular urea is produced at its Donaldsonville, Port Neal, and Medicine Hat complexes. The UAN segment produces urea ammonium nitrate solution (UAN). The AN segment produces ammonium nitrate. Its Other segment includes diesel exhaust fluid, urea liquor, and nitric acid.</v>
    <v>2700</v>
    <v>New York Stock Exchange</v>
    <v>XNYS</v>
    <v>XNYS</v>
    <v>2375 Waterview Drive, NORTHBROOK, IL, 60062 US</v>
    <v>89.03</v>
    <v>Chemicals</v>
    <v>Stock</v>
    <v>45576.853868899998</v>
    <v>1075</v>
    <v>87.5</v>
    <v>15842004063</v>
    <v>CF INDUSTRIES HOLDINGS, INC.</v>
    <v>CF INDUSTRIES HOLDINGS, INC.</v>
    <v>88.31</v>
    <v>15.631500000000001</v>
    <v>88.27</v>
    <v>87.81</v>
    <v>87.81</v>
    <v>180412300</v>
    <v>CF</v>
    <v>CF INDUSTRIES HOLDINGS, INC. (XNYS:CF)</v>
    <v>886048</v>
    <v>1687123</v>
    <v>2005</v>
  </rv>
  <rv s="2">
    <v>1076</v>
  </rv>
  <rv s="0">
    <v>https://www.bing.com/financeapi/forcetrigger?t=a1p55r&amp;q=XNYS%3aCAG&amp;form=skydnc</v>
    <v>Learn more on Bing</v>
  </rv>
  <rv s="1">
    <v>en-US</v>
    <v>a1p55r</v>
    <v>268435456</v>
    <v>1</v>
    <v>Powered by Refinitiv</v>
    <v>0</v>
    <v>CONAGRA BRANDS, INC. (XNYS:CAG)</v>
    <v>2</v>
    <v>3</v>
    <v>Finance</v>
    <v>4</v>
    <v>33.24</v>
    <v>26.51</v>
    <v>0.32300000000000001</v>
    <v>-7.0000000000000007E-2</v>
    <v>2.0430000000000001E-3</v>
    <v>-2.3779999999999999E-3</v>
    <v>0.06</v>
    <v>USD</v>
    <v>Conagra Brands, Inc. is a consumer-packaged goods food company. The Company’s segments include Grocery &amp; Snacks that includes branded, shelf-stable food products sold in various retail channels in the United States; Refrigerated &amp; Frozen segment includes branded, temperature-controlled food products sold in various retail channels in the United States; International segment principally includes branded food products in various temperature states, sold in various retail and foodservice channels outside of the United States, and Foodservice segment includes branded and customized food products, including meals, entrees, sauces, and a variety of custom-manufactured culinary products packaged for sale to restaurants and other foodservice establishments primarily in the United States. Its brands include Birds Eye, Duncan Hines, Healthy Choice, Marie Callender’s, Reddi-wip, and BOOMCHICKAPOP. It also offers FATTY Smoked Meat Sticks made with quality pork and beef smoked with hickory wood.</v>
    <v>18500</v>
    <v>New York Stock Exchange</v>
    <v>XNYS</v>
    <v>XNYS</v>
    <v>222 Merchandise Mart Plz Ste 1300, CHICAGO, IL, 60654-1103 US</v>
    <v>29.66</v>
    <v>Food &amp; Tobacco</v>
    <v>Stock</v>
    <v>45576.865455392966</v>
    <v>1078</v>
    <v>29.29</v>
    <v>14017508010</v>
    <v>CONAGRA BRANDS, INC.</v>
    <v>CONAGRA BRANDS, INC.</v>
    <v>29.57</v>
    <v>28.606200000000001</v>
    <v>29.44</v>
    <v>29.37</v>
    <v>29.43</v>
    <v>477273000</v>
    <v>CAG</v>
    <v>CONAGRA BRANDS, INC. (XNYS:CAG)</v>
    <v>2714057</v>
    <v>5648526</v>
    <v>1975</v>
  </rv>
  <rv s="2">
    <v>1079</v>
  </rv>
  <rv s="0">
    <v>https://www.bing.com/financeapi/forcetrigger?t=a1s2fr&amp;q=XNYS%3aEPAM&amp;form=skydnc</v>
    <v>Learn more on Bing</v>
  </rv>
  <rv s="1">
    <v>en-US</v>
    <v>a1s2fr</v>
    <v>268435456</v>
    <v>1</v>
    <v>Powered by Refinitiv</v>
    <v>0</v>
    <v>EPAM SYSTEMS, INC. (XNYS:EPAM)</v>
    <v>2</v>
    <v>3</v>
    <v>Finance</v>
    <v>10</v>
    <v>317.5</v>
    <v>169.43</v>
    <v>1.4539</v>
    <v>2.2599999999999998</v>
    <v>-1.5536000000000001E-2</v>
    <v>1.1724000000000002E-2</v>
    <v>-3.03</v>
    <v>USD</v>
    <v>EPAM Systems, Inc. provides digital engineering, cloud, and artificial intelligence-enabled transformation services. The Company's software product and platform development services, including product research, customer experience design and prototyping, program management, component design and integration, full lifecycle software testing, product deployment and end-user customization, performance tuning, product support and maintenance, managed services, as well as cross-platform migration and modernizing legacy platforms. Its segments include North America, Europe, and Russia. It offers complex software product development services to address the constant need for innovation and agility among software and technology companies. It partners with global pharmaceutical, medical and scientific technology, biotechnology companies and retail pharmacies to deliver sophisticated scientific informatics and enterprise technology solutions. It also offers health data analytics.</v>
    <v>53150</v>
    <v>New York Stock Exchange</v>
    <v>XNYS</v>
    <v>XNYS</v>
    <v>SUITE 202, 41 UNIVERSITY DRIVE, NEWTOWN, PA, 18940 US</v>
    <v>196.02</v>
    <v>Software &amp; IT Services</v>
    <v>Stock</v>
    <v>45576.852456828128</v>
    <v>1081</v>
    <v>193.1</v>
    <v>11104105211</v>
    <v>EPAM SYSTEMS, INC.</v>
    <v>EPAM SYSTEMS, INC.</v>
    <v>193.1</v>
    <v>28.130299999999998</v>
    <v>192.77</v>
    <v>195.03</v>
    <v>192</v>
    <v>56935370</v>
    <v>EPAM</v>
    <v>EPAM SYSTEMS, INC. (XNYS:EPAM)</v>
    <v>703280</v>
    <v>639068</v>
    <v>2002</v>
  </rv>
  <rv s="2">
    <v>1082</v>
  </rv>
  <rv s="0">
    <v>https://www.bing.com/financeapi/forcetrigger?t=bqejrw&amp;q=XNYS%3aAMCR&amp;form=skydnc</v>
    <v>Learn more on Bing</v>
  </rv>
  <rv s="1">
    <v>en-US</v>
    <v>bqejrw</v>
    <v>268435456</v>
    <v>1</v>
    <v>Powered by Refinitiv</v>
    <v>0</v>
    <v>Amcor plc (XNYS:AMCR)</v>
    <v>2</v>
    <v>3</v>
    <v>Finance</v>
    <v>10</v>
    <v>11.48</v>
    <v>8.4499999999999993</v>
    <v>0.86270000000000002</v>
    <v>0.09</v>
    <v>9.8300000000000002E-3</v>
    <v>8.1079999999999989E-3</v>
    <v>0.11</v>
    <v>USD</v>
    <v>Amcor plc is a packaging company. The Company is engaged in developing and producing solutions across a variety of materials for food, beverage, pharmaceutical, medical, home and personal-care, and other products. The Company operates through two segments: Flexibles and Rigid Packaging. The Flexibles segment consists of operations that manufacture flexible and film packaging in the food and beverage, medical and pharmaceutical, fresh produce, snack food, personal care, and other industries. The Rigid Packaging segment consists of operations that manufacture rigid containers for a range of predominantly beverage and food products, including carbonated soft drinks, water, juices, sports drinks, milk-based beverages, spirits and beer, sauces, dressings, spreads and personal care items, and plastic caps for a wide variety of applications. The Company's subsidiaries include Amcor Flexibles North America, Inc., Amcor Pty Ltd, and Amcor UK Finance plc.</v>
    <v>35000</v>
    <v>New York Stock Exchange</v>
    <v>XNYS</v>
    <v>XNYS</v>
    <v>83 Tower Road North, Warmley, WARMLEY, BRISTOL, BS30 8XP GB</v>
    <v>11.21</v>
    <v>Containers &amp; Packaging</v>
    <v>Stock</v>
    <v>45576.843595578124</v>
    <v>1084</v>
    <v>11.125</v>
    <v>16173388170</v>
    <v>Amcor plc</v>
    <v>Amcor plc</v>
    <v>11.15</v>
    <v>22.180399999999999</v>
    <v>11.1</v>
    <v>11.19</v>
    <v>11.3</v>
    <v>1445343000</v>
    <v>AMCR</v>
    <v>Amcor plc (XNYS:AMCR)</v>
    <v>5376328</v>
    <v>7883004</v>
    <v>2018</v>
  </rv>
  <rv s="2">
    <v>1085</v>
  </rv>
  <rv s="0">
    <v>https://www.bing.com/financeapi/forcetrigger?t=a1x7oc&amp;q=XNYS%3aLW&amp;form=skydnc</v>
    <v>Learn more on Bing</v>
  </rv>
  <rv s="1">
    <v>en-US</v>
    <v>a1x7oc</v>
    <v>268435456</v>
    <v>1</v>
    <v>Powered by Refinitiv</v>
    <v>0</v>
    <v>LAMB WESTON HOLDINGS, INC. (XNYS:LW)</v>
    <v>2</v>
    <v>3</v>
    <v>Finance</v>
    <v>10</v>
    <v>111.875</v>
    <v>52.99</v>
    <v>0.7389</v>
    <v>0.38</v>
    <v>0</v>
    <v>5.3540000000000003E-3</v>
    <v>0</v>
    <v>USD</v>
    <v>Lamb Weston Holdings, Inc. is a global producer, distributor, and marketer of value-added frozen potato products. The Company is a supplier of frozen potato, sweet potato, appetizer and vegetable products to restaurants and retailers around the globe. The Company’s segments include North America and International. The Company’s frozen potato products are sold in North America and international markets generally to North American-based restaurant chains and international customers, comprised of global and regional quick service and full-service restaurant chains, foodservice distributors, and retailers. Its product portfolio includes frozen potatoes and appetizers sold under the Lamb Weston brand, as well as many customer labels. The Company’s product categories include classic fries, extra crispy fries, sweet potatoes, and other products. Its recipes include appetizers, desserts, dips, sauces and seasonings, entree, salad, side dishes, and topped and loaded.</v>
    <v>10700</v>
    <v>New York Stock Exchange</v>
    <v>XNYS</v>
    <v>XNYS</v>
    <v>599 S Rivershore Ln, EAGLE, ID, 83616-4979 US</v>
    <v>71.61</v>
    <v>Food &amp; Tobacco</v>
    <v>Stock</v>
    <v>45576.860848900003</v>
    <v>1087</v>
    <v>70.780100000000004</v>
    <v>10120160000</v>
    <v>LAMB WESTON HOLDINGS, INC.</v>
    <v>LAMB WESTON HOLDINGS, INC.</v>
    <v>71.11</v>
    <v>16.7441</v>
    <v>70.97</v>
    <v>71.349999999999994</v>
    <v>71.349999999999994</v>
    <v>142597800</v>
    <v>LW</v>
    <v>LAMB WESTON HOLDINGS, INC. (XNYS:LW)</v>
    <v>1252558</v>
    <v>2734229</v>
    <v>2016</v>
  </rv>
  <rv s="2">
    <v>1088</v>
  </rv>
  <rv s="0">
    <v>https://www.bing.com/financeapi/forcetrigger?t=a1zha2&amp;q=XNYS%3aPAYC&amp;form=skydnc</v>
    <v>Learn more on Bing</v>
  </rv>
  <rv s="1">
    <v>en-US</v>
    <v>a1zha2</v>
    <v>268435456</v>
    <v>1</v>
    <v>Powered by Refinitiv</v>
    <v>0</v>
    <v>PAYCOM SOFTWARE, INC. (XNYS:PAYC)</v>
    <v>2</v>
    <v>3</v>
    <v>Finance</v>
    <v>10</v>
    <v>278.27</v>
    <v>139.5</v>
    <v>1.1772</v>
    <v>-1.48</v>
    <v>0</v>
    <v>-9.025E-3</v>
    <v>0</v>
    <v>USD</v>
    <v>Paycom Software, Inc. is a provider of a comprehensive, cloud-based human capital management (HCM) solution delivered as software-as-a-service (SaaS). The Company provides functionality and data analytics. Its solution requires virtually no customization and is based on a core system of record maintained in a single database for all HCM functions, including talent acquisition, time and labor management, payroll, talent management and human resources (HR) management applications. Its applications streamline client processes and provide clients and their employees with the ability to directly access and manage administrative processes, including applications that identify candidates, on-board employees, manage time and labor, administer payroll deductions and benefits, manage performance, terminate employees and administer post-termination health benefits such as COBRA. The Company sells its solution directly through its sales force based in offices across the United States.</v>
    <v>7308</v>
    <v>New York Stock Exchange</v>
    <v>XNYS</v>
    <v>XNYS</v>
    <v>7501 W Memorial Rd, OKLAHOMA CITY, OK, 73142 US</v>
    <v>165.15520000000001</v>
    <v>Software &amp; IT Services</v>
    <v>Stock</v>
    <v>45576.853867835154</v>
    <v>1090</v>
    <v>162.46</v>
    <v>9576108750</v>
    <v>PAYCOM SOFTWARE, INC.</v>
    <v>PAYCOM SOFTWARE, INC.</v>
    <v>164.11</v>
    <v>19.6206</v>
    <v>163.98</v>
    <v>162.5</v>
    <v>162.5</v>
    <v>58929900</v>
    <v>PAYC</v>
    <v>PAYCOM SOFTWARE, INC. (XNYS:PAYC)</v>
    <v>377861</v>
    <v>675448</v>
    <v>2013</v>
  </rv>
  <rv s="2">
    <v>1091</v>
  </rv>
  <rv s="0">
    <v>https://www.bing.com/financeapi/forcetrigger?t=a237gh&amp;q=XNYS%3aSNA&amp;form=skydnc</v>
    <v>Learn more on Bing</v>
  </rv>
  <rv s="1">
    <v>en-US</v>
    <v>a237gh</v>
    <v>268435456</v>
    <v>1</v>
    <v>Powered by Refinitiv</v>
    <v>0</v>
    <v>SNAP-ON INCORPORATED (XNYS:SNA)</v>
    <v>2</v>
    <v>3</v>
    <v>Finance</v>
    <v>10</v>
    <v>298.49</v>
    <v>249.84</v>
    <v>0.97450000000000003</v>
    <v>5.5</v>
    <v>0</v>
    <v>1.9210000000000001E-2</v>
    <v>0</v>
    <v>USD</v>
    <v>Snap-on Incorporated is a manufacturer and marketer of tools, equipment, diagnostics, repair information and systems solutions. The Company’s segments include the Commercial and Industrial Group, which serves a range of industrial and commercial customers worldwide, including customers in the aerospace, natural resources, government, power generation, transportation and technical education market segments, through direct and distributor channels; the Snap-on Tools Group, which consists of operations primarily serving vehicle service and repair technicians through the Company’s worldwide mobile tool distribution channel; Repair Systems and Information Group, which consists of business operations serving other professional vehicle repair customers worldwide, owners and managers of independent repair shops and original equipment manufacturer dealerships, through direct and distributor channels, and Financial Services, which consists of the business operations of its finance subsidiaries.</v>
    <v>13200</v>
    <v>New York Stock Exchange</v>
    <v>XNYS</v>
    <v>XNYS</v>
    <v>2801 80th St, KENOSHA, WI, 53143 US</v>
    <v>292.12</v>
    <v>Machinery, Equipment &amp; Components</v>
    <v>Stock</v>
    <v>45576.859958981251</v>
    <v>1093</v>
    <v>287.44</v>
    <v>15373327014</v>
    <v>SNAP-ON INCORPORATED</v>
    <v>SNAP-ON INCORPORATED</v>
    <v>287.44</v>
    <v>15.157400000000001</v>
    <v>286.31</v>
    <v>291.81</v>
    <v>291.81</v>
    <v>52682660</v>
    <v>SNA</v>
    <v>SNAP-ON INCORPORATED (XNYS:SNA)</v>
    <v>401379</v>
    <v>269806</v>
    <v>1930</v>
  </rv>
  <rv s="2">
    <v>1094</v>
  </rv>
  <rv s="0">
    <v>https://www.bing.com/financeapi/forcetrigger?t=a1mpc7&amp;q=XNAS%3aAXON&amp;form=skydnc</v>
    <v>Learn more on Bing</v>
  </rv>
  <rv s="1">
    <v>en-US</v>
    <v>a1mpc7</v>
    <v>268435456</v>
    <v>1</v>
    <v>Powered by Refinitiv</v>
    <v>0</v>
    <v>AXON ENTERPRISE, INC. (XNAS:AXON)</v>
    <v>2</v>
    <v>3</v>
    <v>Finance</v>
    <v>4</v>
    <v>436.55</v>
    <v>199.29</v>
    <v>0.94530000000000003</v>
    <v>6.22</v>
    <v>-1.1490000000000001E-3</v>
    <v>1.4507000000000001E-2</v>
    <v>-0.5</v>
    <v>USD</v>
    <v>Axon Enterprise, Inc. is a provider of law enforcement technology solutions. The Company is engaged in building the public safety operating system by integrating hardware devices and cloud software solutions that lead modern policing, defense and security. Its ecosystem includes TASER energy devices, body-worn cameras, in-car cameras, cloud-hosted digital evidence management solutions, productivity software, real-time operations capabilities and third-party integrations through its partner network. The Company's TASER segment offers manufacture and sale of conducted electrical devices, batteries, accessories, extended warranties, and other products and services. Software and Sensors segment development, manufacture and sale of fully integrated hardware and cloud-based software solutions that enable law enforcement to capture, store, manage, share and analyze video, and other digital evidence. The Company is also engaged in offering real-time crime center (RTCC) technology.</v>
    <v>3330</v>
    <v>Nasdaq Stock Market</v>
    <v>XNAS</v>
    <v>XNAS</v>
    <v>17800 N 85th St, SCOTTSDALE, AZ, 85255-6311 US</v>
    <v>436.55</v>
    <v>Aerospace &amp; Defense</v>
    <v>Stock</v>
    <v>45576.866492603905</v>
    <v>1096</v>
    <v>428.77</v>
    <v>32873326413</v>
    <v>AXON ENTERPRISE, INC.</v>
    <v>AXON ENTERPRISE, INC.</v>
    <v>430.19</v>
    <v>113.2204</v>
    <v>428.76</v>
    <v>434.98</v>
    <v>434.48</v>
    <v>75574340</v>
    <v>AXON</v>
    <v>AXON ENTERPRISE, INC. (XNAS:AXON)</v>
    <v>334389</v>
    <v>578761</v>
    <v>2001</v>
  </rv>
  <rv s="2">
    <v>1097</v>
  </rv>
  <rv s="0">
    <v>https://www.bing.com/financeapi/forcetrigger?t=a213kr&amp;q=XNAS%3aPOOL&amp;form=skydnc</v>
    <v>Learn more on Bing</v>
  </rv>
  <rv s="1">
    <v>en-US</v>
    <v>a213kr</v>
    <v>268435456</v>
    <v>1</v>
    <v>Powered by Refinitiv</v>
    <v>0</v>
    <v>POOL CORPORATION (XNAS:POOL)</v>
    <v>2</v>
    <v>3</v>
    <v>Finance</v>
    <v>10</v>
    <v>422.73</v>
    <v>293.51</v>
    <v>1.006</v>
    <v>2.78</v>
    <v>-1.6014999999999998E-2</v>
    <v>7.6690000000000005E-3</v>
    <v>-5.85</v>
    <v>USD</v>
    <v>Pool Corporation is a wholesale distributor of swimming pool supplies, equipment, and related leisure products. The Company also distributes irrigation and landscape products in the United States. The Company operates approximately 439 sales centers in North America, Europe, and Australia through its five distribution networks: SCP Distributors (SCP), Superior Pool Products (Superior), Horizon Distributors (Horizon), National Pool Tile (NPT) and Sun Wholesale Supply (Sun Wholesale). The Company distributes swimming pool supplies, equipment, and related leisure products domestically through its SCP and Superior sales center networks through SCP network. Its Horizon sales centers offer organic fertilizers, organic pesticides, and irrigation and drainage products that reduce water usage and soil erosion. Sun Wholesale distributes swimming pool supplies, equipment, and related leisure products, primarily servicing independently owned and operated Pinch A Penny, Inc. franchise locations.</v>
    <v>6000</v>
    <v>Nasdaq Stock Market</v>
    <v>XNAS</v>
    <v>XNAS</v>
    <v>109 Northpark Boulevard, COVINGTON, LA, 70433-5001 US</v>
    <v>368.83</v>
    <v>Leisure Products</v>
    <v>Stock</v>
    <v>45576.835935786716</v>
    <v>1099</v>
    <v>362.315</v>
    <v>13974856670</v>
    <v>POOL CORPORATION</v>
    <v>POOL CORPORATION</v>
    <v>362.5</v>
    <v>30.518000000000001</v>
    <v>362.5</v>
    <v>365.28</v>
    <v>359.43</v>
    <v>38257930</v>
    <v>POOL</v>
    <v>POOL CORPORATION (XNAS:POOL)</v>
    <v>204122</v>
    <v>259120</v>
    <v>1993</v>
  </rv>
  <rv s="2">
    <v>1100</v>
  </rv>
  <rv s="0">
    <v>https://www.bing.com/financeapi/forcetrigger?t=a26fww&amp;q=XNAS%3aZBRA&amp;form=skydnc</v>
    <v>Learn more on Bing</v>
  </rv>
  <rv s="1">
    <v>en-US</v>
    <v>a26fww</v>
    <v>268435456</v>
    <v>1</v>
    <v>Powered by Refinitiv</v>
    <v>0</v>
    <v>ZEBRA TECHNOLOGIES CORPORATION (XNAS:ZBRA)</v>
    <v>2</v>
    <v>3</v>
    <v>Finance</v>
    <v>4</v>
    <v>376.59</v>
    <v>194.59370000000001</v>
    <v>1.6517999999999999</v>
    <v>5.78</v>
    <v>-3.8400000000000001E-3</v>
    <v>1.5653999999999998E-2</v>
    <v>-1.44</v>
    <v>USD</v>
    <v>Zebra Technologies Corporation is engaged in the Automatic Identification and Data Capture (AIDC) industry. The Company helps organizations monitor, anticipate, and accelerate workflows by empowering their frontline and ensuring that everyone and everything is visible, connected and fully optimized. It operates through two segments: Asset Intelligence &amp; Tracking (AIT) and Enterprise Visibility &amp; Mobility (EVM). The AIT segment is engaged in barcode printing and asset tracking technologies. Its major product lines include barcode and card printers, radio frequency identification devices (RFID) and real-time location systems (RTLS) offerings, and supplies, including temperature-monitoring labels, and services. The EVM segment is engaged in automatic information and data capture solutions. Its major product lines include mobile computing, data capture, fixed industrial scanning and machine vision, services, and workflow optimization solutions. It operates in about 122 facilities.</v>
    <v>9750</v>
    <v>Nasdaq Stock Market</v>
    <v>XNAS</v>
    <v>XNAS</v>
    <v>3 Overlook Point, LINCOLNSHIRE, IL, 60069 US</v>
    <v>376.59</v>
    <v>Electronic Equipment &amp; Parts</v>
    <v>Stock</v>
    <v>45576.863002314065</v>
    <v>1102</v>
    <v>370.68</v>
    <v>19343670357</v>
    <v>ZEBRA TECHNOLOGIES CORPORATION</v>
    <v>ZEBRA TECHNOLOGIES CORPORATION</v>
    <v>370.68</v>
    <v>83.211600000000004</v>
    <v>369.24</v>
    <v>375.02</v>
    <v>373.58</v>
    <v>51580370</v>
    <v>ZBRA</v>
    <v>ZEBRA TECHNOLOGIES CORPORATION (XNAS:ZBRA)</v>
    <v>215440</v>
    <v>325364</v>
    <v>1991</v>
  </rv>
  <rv s="2">
    <v>1103</v>
  </rv>
  <rv s="0">
    <v>https://www.bing.com/financeapi/forcetrigger?t=a1r9lh&amp;q=XNYS%3aDPZ&amp;form=skydnc</v>
    <v>Learn more on Bing</v>
  </rv>
  <rv s="1">
    <v>en-US</v>
    <v>a1r9lh</v>
    <v>268435456</v>
    <v>1</v>
    <v>Powered by Refinitiv</v>
    <v>0</v>
    <v>DOMINO'S PIZZA, INC. (XNYS:DPZ)</v>
    <v>2</v>
    <v>3</v>
    <v>Finance</v>
    <v>10</v>
    <v>542.74990000000003</v>
    <v>332.13</v>
    <v>0.85750000000000004</v>
    <v>20.92</v>
    <v>1.2099999999999999E-3</v>
    <v>5.1180000000000003E-2</v>
    <v>0.52</v>
    <v>USD</v>
    <v>Domino’s Pizza, Inc. is a pizza company with a significant business in both delivery and carryout pizza. The Company operates through three segments: U.S. stores, international franchise, and supply chain. The U.S. stores segment is comprised primarily of its franchise operations, which consists of franchised stores located in the United States. The segment also operates a network of United States Company-owned stores. The international franchise segment primarily includes operations related to the Company’s franchising business in foreign markets. The supply chain segment primarily includes the distribution of food, equipment and supplies to stores from the Company’s supply chain center operations in the United States and Canada. Its Pinpoint Delivery, a technology that allows customers to receive a delivery nearly anywhere, including places like parks, baseball fields and beaches. It is a public restaurant brand with a global enterprise of more than 20,500 stores in over 90 markets.</v>
    <v>11200</v>
    <v>New York Stock Exchange</v>
    <v>XNYS</v>
    <v>XNYS</v>
    <v>30 Frank Lloyd Wright Drive, ANN ARBOR, MI, 48105 US</v>
    <v>432.87</v>
    <v>Hotels &amp; Entertainment Services</v>
    <v>Stock</v>
    <v>45576.858361238279</v>
    <v>1105</v>
    <v>412.82</v>
    <v>15026921953</v>
    <v>DOMINO'S PIZZA, INC.</v>
    <v>DOMINO'S PIZZA, INC.</v>
    <v>414.83</v>
    <v>26.335699999999999</v>
    <v>408.75</v>
    <v>429.67</v>
    <v>430.19</v>
    <v>34973170</v>
    <v>DPZ</v>
    <v>DOMINO'S PIZZA, INC. (XNYS:DPZ)</v>
    <v>1276731</v>
    <v>693524</v>
    <v>2002</v>
  </rv>
  <rv s="2">
    <v>1106</v>
  </rv>
  <rv s="0">
    <v>https://www.bing.com/financeapi/forcetrigger?t=a1zxa2&amp;q=XNYS%3aPKG&amp;form=skydnc</v>
    <v>Learn more on Bing</v>
  </rv>
  <rv s="1">
    <v>en-US</v>
    <v>a1zxa2</v>
    <v>268435456</v>
    <v>1</v>
    <v>Powered by Refinitiv</v>
    <v>0</v>
    <v>PACKAGING CORPORATION OF AMERICA (XNYS:PKG)</v>
    <v>2</v>
    <v>3</v>
    <v>Finance</v>
    <v>10</v>
    <v>218.67</v>
    <v>143.82</v>
    <v>0.78559999999999997</v>
    <v>1.69</v>
    <v>0</v>
    <v>7.814999999999999E-3</v>
    <v>0</v>
    <v>USD</v>
    <v>Packaging Corporation of America is a producer of containerboard products and a producer of uncoated freesheet (UFS) paper in North America. The Company operates eight mills and 86 corrugated products plants and related facilities. Its segments include Packaging, Paper and Corporate and Other. Its containerboard mills produce linerboard and corrugating medium, which are papers primarily used in the production of corrugated products. Its corrugated products manufacturing plants produce a variety of corrugated packaging products. In addition, it also produces packaging for meat, fresh fruit and vegetables, processed food, beverages, and other industrial and consumer products. It manufactures and sells papers, including both commodity and specialty papers, which may have custom or specialized features, such as colors, coatings, high brightness, and recycled content. Its papers consist of communication papers, including cut-size office papers, and printing and converting papers.</v>
    <v>14900</v>
    <v>New York Stock Exchange</v>
    <v>XNYS</v>
    <v>XNYS</v>
    <v>1 North Field Ct, LAKE FOREST, IL, 60045 US</v>
    <v>218.67</v>
    <v>Containers &amp; Packaging</v>
    <v>Stock</v>
    <v>45576.84722688594</v>
    <v>1108</v>
    <v>217.04</v>
    <v>19574483989</v>
    <v>PACKAGING CORPORATION OF AMERICA</v>
    <v>PACKAGING CORPORATION OF AMERICA</v>
    <v>217.13</v>
    <v>27.3521</v>
    <v>216.26</v>
    <v>217.95</v>
    <v>217.95</v>
    <v>89811810</v>
    <v>PKG</v>
    <v>PACKAGING CORPORATION OF AMERICA (XNYS:PKG)</v>
    <v>368054</v>
    <v>479969</v>
    <v>1999</v>
  </rv>
  <rv s="2">
    <v>1109</v>
  </rv>
  <rv s="0">
    <v>https://www.bing.com/financeapi/forcetrigger?t=a1wt7w&amp;q=XNYS%3aLDOS&amp;form=skydnc</v>
    <v>Learn more on Bing</v>
  </rv>
  <rv s="1">
    <v>en-US</v>
    <v>a1wt7w</v>
    <v>268435456</v>
    <v>1</v>
    <v>Powered by Refinitiv</v>
    <v>0</v>
    <v>LEIDOS HOLDINGS, INC. (XNYS:LDOS)</v>
    <v>2</v>
    <v>3</v>
    <v>Finance</v>
    <v>10</v>
    <v>168.02</v>
    <v>90.3</v>
    <v>0.70479999999999998</v>
    <v>2.65</v>
    <v>-7.1170000000000001E-3</v>
    <v>1.6105000000000001E-2</v>
    <v>-1.19</v>
    <v>USD</v>
    <v>Leidos Holdings, Inc. is a holding company, which operates through its subsidiary, Leidos, Inc. It develops smarter technology solutions, particularly for customers in highly regulated industries. Its segments include National Security and Digital, Health &amp; Civil, Commercial &amp; International and Defense Systems. Its National Security and Digital segment provides technology-enabled services and mission software capabilities for defense and intelligence customers in the areas of cyber, logistics, security operations and decision analytics, as well as IT operations and digital transformation programs across all U.S. federal government customers. Its Health &amp; Civil segment provides services and solutions to federal and commercial customers in the areas of public health, care coordination, life and environmental sciences and transportation. Its Commercial &amp; International segment provides technologically advanced services, solutions and products to commercial and international customers.</v>
    <v>47000</v>
    <v>New York Stock Exchange</v>
    <v>XNYS</v>
    <v>XNYS</v>
    <v>1750 Presidents Street, RESTON, VA, 20190 US</v>
    <v>167.51</v>
    <v>Software &amp; IT Services</v>
    <v>Stock</v>
    <v>45576.855202013285</v>
    <v>1111</v>
    <v>165.24</v>
    <v>22524130640</v>
    <v>LEIDOS HOLDINGS, INC.</v>
    <v>LEIDOS HOLDINGS, INC.</v>
    <v>165.29</v>
    <v>53.040599999999998</v>
    <v>164.55</v>
    <v>167.2</v>
    <v>166.01</v>
    <v>134713700</v>
    <v>LDOS</v>
    <v>LEIDOS HOLDINGS, INC. (XNYS:LDOS)</v>
    <v>427972</v>
    <v>741970</v>
    <v>2005</v>
  </rv>
  <rv s="2">
    <v>1112</v>
  </rv>
  <rv s="0">
    <v>https://www.bing.com/financeapi/forcetrigger?t=a1y7rw&amp;q=XNAS%3aVTRS&amp;form=skydnc</v>
    <v>Learn more on Bing</v>
  </rv>
  <rv s="1">
    <v>en-US</v>
    <v>a1y7rw</v>
    <v>268435456</v>
    <v>1</v>
    <v>Powered by Refinitiv</v>
    <v>0</v>
    <v>VIATRIS INC. (XNAS:VTRS)</v>
    <v>2</v>
    <v>3</v>
    <v>Finance</v>
    <v>10</v>
    <v>13.6175</v>
    <v>8.74</v>
    <v>0.93240000000000001</v>
    <v>0.05</v>
    <v>-1.406E-4</v>
    <v>4.4130000000000003E-3</v>
    <v>-1.6000000000000001E-3</v>
    <v>USD</v>
    <v>Viatris Inc. is a global healthcare company. The Company's segments include Developed Markets, Greater China, JANZ, and Emerging Markets. The Developed Markets segment comprises its operations primarily in North America and Europe. The Greater China segment includes its operations in China, Taiwan and Hong Kong. The JANZ segment reflects its operations in Japan, Australia, and New Zealand. The Emerging Markets segment encompasses its presence in more than 125 countries with developing markets and emerging economies, including in Asia, Africa, Eastern Europe, Latin America, and the Middle East, as well as the Company’s ARV franchise. The Company’s portfolio comprises approved molecules across a range of key therapeutic areas, including globally recognized iconic and key brands and generics, including complex products. The Company operates manufacturing sites across worldwide that produce oral solid doses, injectables and complex dosage forms.</v>
    <v>38000</v>
    <v>Nasdaq Stock Market</v>
    <v>XNAS</v>
    <v>XNAS</v>
    <v>1000 Mylan Boulevard, CANONSBURG, PA, 15317 US</v>
    <v>11.45</v>
    <v>Pharmaceuticals</v>
    <v>Stock</v>
    <v>45576.83863361094</v>
    <v>1114</v>
    <v>11.315</v>
    <v>13582268980</v>
    <v>VIATRIS INC.</v>
    <v>VIATRIS INC.</v>
    <v>11.37</v>
    <v>0</v>
    <v>11.33</v>
    <v>11.38</v>
    <v>11.378399999999999</v>
    <v>1193521000</v>
    <v>VTRS</v>
    <v>VIATRIS INC. (XNAS:VTRS)</v>
    <v>3349330</v>
    <v>9460536</v>
    <v>2019</v>
  </rv>
  <rv s="2">
    <v>1115</v>
  </rv>
  <rv s="0">
    <v>https://www.bing.com/financeapi/forcetrigger?t=a213c7&amp;q=XNAS%3aPODD&amp;form=skydnc</v>
    <v>Learn more on Bing</v>
  </rv>
  <rv s="1">
    <v>en-US</v>
    <v>a213c7</v>
    <v>268435456</v>
    <v>1</v>
    <v>Powered by Refinitiv</v>
    <v>0</v>
    <v>INSULET CORPORATION (XNAS:PODD)</v>
    <v>2</v>
    <v>3</v>
    <v>Finance</v>
    <v>10</v>
    <v>243.98</v>
    <v>125.82</v>
    <v>1.2201</v>
    <v>1.9</v>
    <v>-6.6069999999999992E-3</v>
    <v>8.2179999999999996E-3</v>
    <v>-1.54</v>
    <v>USD</v>
    <v>Insulet Corporation is a medical device company. It is primarily engaged in the development, manufacture and sale of its continuous insulin delivery systems for people with insulin-dependent diabetes. The Omnipod System includes the Omnipod 5 Automated Insulin Delivery System (Omnipod 5), the Omnipod DASH Insulin Management System, the Omnipod Insulin Management System, and Omnipod GO. It also produces pods for Amgen for use in the Neulasta Onpro kit, a delivery system for Amgen's Neulasta. The Omnipod platform offers continuous insulin delivery that provides various benefits of insulin pump therapy in a way without the need for external tubing required with conventional pumps. The small, lightweight, self-adhesive disposable tubeless Omnipod device (Pod), can be worn in multiple locations, including the abdomen, hip, back of upper arm, upper thigh, or lower back, and delivers insulin into the body through a small flexible tube. Omnipod 5 includes an AID algorithm embedded in the Pod.</v>
    <v>3000</v>
    <v>Nasdaq Stock Market</v>
    <v>XNAS</v>
    <v>XNAS</v>
    <v>100 Nagog Park, ACTON, MA, 01720-3440 US</v>
    <v>236.43</v>
    <v>Healthcare Equipment &amp; Supplies</v>
    <v>Stock</v>
    <v>45576.842977488282</v>
    <v>1117</v>
    <v>231.16</v>
    <v>16343918388</v>
    <v>INSULET CORPORATION</v>
    <v>INSULET CORPORATION</v>
    <v>232.26</v>
    <v>42.717799999999997</v>
    <v>231.2</v>
    <v>233.1</v>
    <v>231.56</v>
    <v>70115480</v>
    <v>PODD</v>
    <v>INSULET CORPORATION (XNAS:PODD)</v>
    <v>421474</v>
    <v>613953</v>
    <v>2000</v>
  </rv>
  <rv s="2">
    <v>1118</v>
  </rv>
  <rv s="0">
    <v>https://www.bing.com/financeapi/forcetrigger?t=a1wy1h&amp;q=XNAS%3aLKQ&amp;form=skydnc</v>
    <v>Learn more on Bing</v>
  </rv>
  <rv s="1">
    <v>en-US</v>
    <v>a1wy1h</v>
    <v>268435456</v>
    <v>1</v>
    <v>Powered by Refinitiv</v>
    <v>0</v>
    <v>LKQ CORPORATION (XNAS:LKQ)</v>
    <v>2</v>
    <v>3</v>
    <v>Finance</v>
    <v>10</v>
    <v>53.68</v>
    <v>35.57</v>
    <v>1.2794000000000001</v>
    <v>0.73</v>
    <v>0</v>
    <v>1.9054999999999999E-2</v>
    <v>0</v>
    <v>USD</v>
    <v>LKQ Corporation is a distributor of vehicle products. The Company’s vehicle products include replacement parts, components and systems used in the repair and maintenance of vehicles, and specialty aftermarket products and accessories to improve the performance, functionality, and appearance of vehicles. It operates through four segments: Wholesale-North America; Europe; Specialty and Self Service. Its Wholesale - North America segment consists of aftermarket and salvage operations, sells five product types, including aftermarket, original equipment manufacturer (OEM) recycled, OEM remanufactured, OEM refurbished and new OEM parts. Its Europe segment’s vehicle replacement products include a variety of small mechanical products, discs and sensors, clutches, and other. Its Specialty segment serves truck and off-road; speed and performance; recreational vehicles; towing; wheels, tires, and performance handling; and other. The Self-Service segment operates self-service retail facilities.</v>
    <v>49000</v>
    <v>Nasdaq Stock Market</v>
    <v>XNAS</v>
    <v>XNAS</v>
    <v>5846 CROSSINGS BLVD., ANTIOCH, TN, 37013 US</v>
    <v>39.2729</v>
    <v>Automobiles &amp; Auto Parts</v>
    <v>Stock</v>
    <v>45576.834743553125</v>
    <v>1120</v>
    <v>38.33</v>
    <v>10277518144</v>
    <v>LKQ CORPORATION</v>
    <v>LKQ CORPORATION</v>
    <v>38.33</v>
    <v>13.962400000000001</v>
    <v>38.31</v>
    <v>39.04</v>
    <v>39.04</v>
    <v>263256100</v>
    <v>LKQ</v>
    <v>LKQ CORPORATION (XNAS:LKQ)</v>
    <v>1806017</v>
    <v>2433679</v>
    <v>1998</v>
  </rv>
  <rv s="2">
    <v>1121</v>
  </rv>
  <rv s="0">
    <v>https://www.bing.com/financeapi/forcetrigger?t=a1xv4c&amp;q=XNYS%3aMOS&amp;form=skydnc</v>
    <v>Learn more on Bing</v>
  </rv>
  <rv s="1">
    <v>en-US</v>
    <v>a1xv4c</v>
    <v>268435456</v>
    <v>1</v>
    <v>Powered by Refinitiv</v>
    <v>0</v>
    <v>THE MOSAIC COMPANY (XNYS:MOS)</v>
    <v>2</v>
    <v>3</v>
    <v>Finance</v>
    <v>4</v>
    <v>38.299999999999997</v>
    <v>24.114999999999998</v>
    <v>1.3628</v>
    <v>-0.22500000000000001</v>
    <v>1.529E-3</v>
    <v>-8.5260000000000006E-3</v>
    <v>0.04</v>
    <v>USD</v>
    <v>The Mosaic Company is a producer and marketer of concentrated phosphate and potash crop nutrients. The Company is a provider of phosphate and potash fertilizers and feed ingredients for the global agriculture industry. The Company operates through three segments: Phosphates, Potash and Mosaic Fertilizantes. Phosphates segment sells phosphate-based crop nutrients and animal feed ingredients throughout North America and internationally. Potash Segment sells potash throughout North America and internationally, principally as fertilizer, but also for use in industrial applications and, to a lesser degree, as animal feed ingredients. Mosaic Fertilizantes Segment produces and sells phosphate-and potash-based crop nutrients, and animal feed ingredients, in Brazil. In addition to five phosphate rock mines, four chemical plants and a potash mine in Brazil, the segment consists of sales offices, crop nutrient blending and bagging facilities, port terminals and warehouses in Brazil and Paraguay.</v>
    <v>10352</v>
    <v>New York Stock Exchange</v>
    <v>XNYS</v>
    <v>XNYS</v>
    <v>101 East Kennedy Blvd., Suite 2500, TAMPA, FL, 33602 US</v>
    <v>26.63</v>
    <v>Chemicals</v>
    <v>Stock</v>
    <v>45576.870502048434</v>
    <v>1123</v>
    <v>26.14</v>
    <v>8337152804</v>
    <v>THE MOSAIC COMPANY</v>
    <v>THE MOSAIC COMPANY</v>
    <v>26.38</v>
    <v>35.372399999999999</v>
    <v>26.39</v>
    <v>26.164999999999999</v>
    <v>26.2</v>
    <v>318637600</v>
    <v>MOS</v>
    <v>THE MOSAIC COMPANY (XNYS:MOS)</v>
    <v>2521227</v>
    <v>4683473</v>
    <v>2004</v>
  </rv>
  <rv s="2">
    <v>1124</v>
  </rv>
  <rv s="0">
    <v>https://www.bing.com/financeapi/forcetrigger?t=a1nkur&amp;q=XNAS%3aAPA&amp;form=skydnc</v>
    <v>Learn more on Bing</v>
  </rv>
  <rv s="1">
    <v>en-US</v>
    <v>a1nkur</v>
    <v>268435456</v>
    <v>1</v>
    <v>Powered by Refinitiv</v>
    <v>0</v>
    <v>APA CORPORATION (XNAS:APA)</v>
    <v>2</v>
    <v>3</v>
    <v>Finance</v>
    <v>10</v>
    <v>43.58</v>
    <v>22.715</v>
    <v>3.2389999999999999</v>
    <v>0.21</v>
    <v>0</v>
    <v>7.8180000000000003E-3</v>
    <v>0</v>
    <v>USD</v>
    <v>APA Corporation is an independent energy company. The Company owns subsidiaries that explore for and produce oil and natural gas in the United States, Egypt, and the United Kingdom, and that explore for oil and natural gas offshore Suriname. The Company’s upstream business has oil and gas operations in three geographic areas: the United States, Egypt and offshore the United Kingdom in the North Sea (North Sea). It also has active exploration and appraisal operations ongoing in Suriname, as well as interests in Uruguay and other international locations. It maintains a diversified asset portfolio, including conventional and unconventional, onshore and offshore, oil and natural gas exploration and production interests. In the United States, operations are primarily focused on the Permian Basin of West Texas and Eastern New Mexico, with additional operations located in the Eagle Ford shale and Austin Chalk areas of Southeast Texas, offshore in the Gulf of Mexico, and along the Gulf Coast.</v>
    <v>2271</v>
    <v>Nasdaq Stock Market</v>
    <v>XNAS</v>
    <v>XNAS</v>
    <v>2000 W Sam Houston Pkwy S, Suite 200, HOUSTON, TX, 77042 US</v>
    <v>27.22</v>
    <v>Oil &amp; Gas</v>
    <v>Stock</v>
    <v>45576.853869085156</v>
    <v>1126</v>
    <v>26.56</v>
    <v>10013322936</v>
    <v>APA CORPORATION</v>
    <v>APA CORPORATION</v>
    <v>26.75</v>
    <v>2.9453</v>
    <v>26.86</v>
    <v>27.07</v>
    <v>27.07</v>
    <v>369904800</v>
    <v>APA</v>
    <v>APA CORPORATION (XNAS:APA)</v>
    <v>4177828</v>
    <v>6595962</v>
    <v>2021</v>
  </rv>
  <rv s="2">
    <v>1127</v>
  </rv>
  <rv s="0">
    <v>https://www.bing.com/financeapi/forcetrigger?t=b17tur&amp;q=XNYS%3aEVRG&amp;form=skydnc</v>
    <v>Learn more on Bing</v>
  </rv>
  <rv s="1">
    <v>en-US</v>
    <v>b17tur</v>
    <v>268435456</v>
    <v>1</v>
    <v>Powered by Refinitiv</v>
    <v>0</v>
    <v>Evergy, Inc. (XNAS:EVRG)</v>
    <v>2</v>
    <v>3</v>
    <v>Finance</v>
    <v>10</v>
    <v>62.575000000000003</v>
    <v>47.46</v>
    <v>0.60850000000000004</v>
    <v>0.28000000000000003</v>
    <v>0</v>
    <v>4.7410000000000004E-3</v>
    <v>0</v>
    <v>USD</v>
    <v>Evergy, Inc. (Evergy) is a utility holding company. The Company operates primarily through its wholly owned subsidiaries, Evergy Kansas Central, Inc. (Evergy Kansas Central), Evergy Metro, Inc. (Evergy Metro), Evergy Missouri West, Inc. (Evergy Missouri West), and Evergy Transmission Company, LLC (Evergy Transmission Company). Evergy Kansas Central is an integrated, regulated electric utility that provides electricity to customers in the state of Kansas. Evergy Metro is an integrated, regulated electric utility that provides electricity to customers in the states of Missouri and Kansas. Evergy Missouri West is an integrated, regulated electric utility that provides electricity to customers in the state of Missouri. Evergy Transmission Company owns 13.5% of Transource Energy, LLC with the remaining 86.5% owned by AEP Transmission Holding Company, LLC. Its customers include residential, commercial, industrial, wholesale, transmission, and other.</v>
    <v>4658</v>
    <v>Nasdaq Stock Market</v>
    <v>XNAS</v>
    <v>XNAS</v>
    <v>1200 Main St, KANSAS CITY, MO, 64105-2122 US</v>
    <v>59.47</v>
    <v>Electrical Utilities &amp; IPPs</v>
    <v>Stock</v>
    <v>45576.847228414059</v>
    <v>1129</v>
    <v>59.12</v>
    <v>13581350000</v>
    <v>Evergy, Inc.</v>
    <v>Evergy, Inc.</v>
    <v>59.12</v>
    <v>18.412500000000001</v>
    <v>59.06</v>
    <v>59.34</v>
    <v>59.34</v>
    <v>229958400</v>
    <v>EVRG</v>
    <v>Evergy, Inc. (XNAS:EVRG)</v>
    <v>978964</v>
    <v>1932134</v>
    <v>2017</v>
  </rv>
  <rv s="2">
    <v>1130</v>
  </rv>
  <rv s="0">
    <v>https://www.bing.com/financeapi/forcetrigger?t=a24hfr&amp;q=XNAS%3aTRMB&amp;form=skydnc</v>
    <v>Learn more on Bing</v>
  </rv>
  <rv s="1">
    <v>en-US</v>
    <v>a24hfr</v>
    <v>268435456</v>
    <v>1</v>
    <v>Powered by Refinitiv</v>
    <v>0</v>
    <v>TRIMBLE INC. (XNAS:TRMB)</v>
    <v>2</v>
    <v>3</v>
    <v>Finance</v>
    <v>10</v>
    <v>65.55</v>
    <v>39.57</v>
    <v>1.4878</v>
    <v>1.27</v>
    <v>0</v>
    <v>2.0569999999999998E-2</v>
    <v>0</v>
    <v>USD</v>
    <v>Trimble Inc. is a technology company delivering solutions that enable professionals and field mobile workers to improve or transform their work processes. It operates in four segments. The Buildings and Infrastructure segment serves customers working in architecture, engineering, construction, and operations and maintenance. The Geospatial segment primarily serves customers working in surveying, engineering, and government. Within this segment, its product portfolios are focused on surveying and geospatial and geographic information systems (GIS). The Resources and Utilities segment serves customers working in agriculture, forestry, and utilities. Within this segment, its product portfolio addresses the agriculture market, including its Trimble Ag and Positioning Services businesses. The Transportation segment serves customers working in long haul trucking and freight shipper markets. It also specializes in technology to streamline the flow of payment and compliance information.</v>
    <v>12700</v>
    <v>Nasdaq Stock Market</v>
    <v>XNAS</v>
    <v>XNAS</v>
    <v>10368 Westmoor Dr, WESTMINSTER, CO, 80021 US</v>
    <v>63.21</v>
    <v>Software &amp; IT Services</v>
    <v>Stock</v>
    <v>45576.848893529685</v>
    <v>1132</v>
    <v>61.72</v>
    <v>15387520876</v>
    <v>TRIMBLE INC.</v>
    <v>TRIMBLE INC.</v>
    <v>61.72</v>
    <v>10.077400000000001</v>
    <v>61.74</v>
    <v>63.01</v>
    <v>63.01</v>
    <v>244207600</v>
    <v>TRMB</v>
    <v>TRIMBLE INC. (XNAS:TRMB)</v>
    <v>1436370</v>
    <v>1480783</v>
    <v>2016</v>
  </rv>
  <rv s="2">
    <v>1133</v>
  </rv>
  <rv s="0">
    <v>https://www.bing.com/financeapi/forcetrigger?t=a1xkhw&amp;q=XNYS%3aMGM&amp;form=skydnc</v>
    <v>Learn more on Bing</v>
  </rv>
  <rv s="1">
    <v>en-US</v>
    <v>a1xkhw</v>
    <v>268435456</v>
    <v>1</v>
    <v>Powered by Refinitiv</v>
    <v>0</v>
    <v>MGM RESORTS INTERNATIONAL (XNYS:MGM)</v>
    <v>2</v>
    <v>3</v>
    <v>Finance</v>
    <v>10</v>
    <v>48.244999999999997</v>
    <v>33.44</v>
    <v>2.2353000000000001</v>
    <v>7.0000000000000007E-2</v>
    <v>-2.774E-3</v>
    <v>1.768E-3</v>
    <v>-0.11</v>
    <v>USD</v>
    <v>MGM Resorts International is a holding company. The Company, through subsidiaries, is a global gaming and entertainment company with domestic and international locations. The Company's segments include Las Vegas Strip Resorts, Regional Operations, and MGM China. The Las Vegas Strip Resorts segment consists of casino resorts: Aria (including Vdara), Bellagio, The Cosmopolitan of Las Vegas; MGM Grand Las Vegas, Mandalay Bay (including Delano and Four Seasons), Luxor, New York-New York (including The Park), Excalibur, and Park MGM (including NoMad Las Vegas). The Regional Operations consist of casino properties: MGM Grand Detroit in Detroit, Michigan; Beau Rivage in Biloxi, Mississippi; Borgata in Atlantic City, New Jersey; MGM National Harbor in Prince George’s County, Maryland; MGM Springfield in Springfield, Massachusetts; Empire City in Yonkers, New York, and MGM Northfield Park in Northfield Park, Ohio. It operates approximately 16 domestic casino properties.</v>
    <v>45000</v>
    <v>New York Stock Exchange</v>
    <v>XNYS</v>
    <v>XNYS</v>
    <v>3600 LAS VEGAS BLVD S, LAS VEGAS, NV, 89109 US</v>
    <v>40.229999999999997</v>
    <v>Hotels &amp; Entertainment Services</v>
    <v>Stock</v>
    <v>45576.856844108595</v>
    <v>1135</v>
    <v>39.520000000000003</v>
    <v>12047506301</v>
    <v>MGM RESORTS INTERNATIONAL</v>
    <v>MGM RESORTS INTERNATIONAL</v>
    <v>39.520000000000003</v>
    <v>14.9655</v>
    <v>39.590000000000003</v>
    <v>39.659999999999997</v>
    <v>39.549999999999997</v>
    <v>303769700</v>
    <v>MGM</v>
    <v>MGM RESORTS INTERNATIONAL (XNYS:MGM)</v>
    <v>2337002</v>
    <v>4869680</v>
    <v>1986</v>
  </rv>
  <rv s="2">
    <v>1136</v>
  </rv>
  <rv s="0">
    <v>https://www.bing.com/financeapi/forcetrigger?t=a1ydqh&amp;q=XNAS%3aNDSN&amp;form=skydnc</v>
    <v>Learn more on Bing</v>
  </rv>
  <rv s="1">
    <v>en-US</v>
    <v>a1ydqh</v>
    <v>268435456</v>
    <v>1</v>
    <v>Powered by Refinitiv</v>
    <v>0</v>
    <v>NORDSON CORPORATION (XNAS:NDSN)</v>
    <v>2</v>
    <v>3</v>
    <v>Finance</v>
    <v>10</v>
    <v>279.38</v>
    <v>208.91</v>
    <v>0.90200000000000002</v>
    <v>3.02</v>
    <v>5.7279999999999996E-3</v>
    <v>1.1909000000000001E-2</v>
    <v>1.47</v>
    <v>USD</v>
    <v>Nordson Corporation is a precision technology company. It engineers, manufactures and market differentiated products and systems used for precision dispensing, applying and controlling adhesives, coatings, polymers, sealants, biomaterials, and other fluids, to test and inspect for quality, and to treat and cure surfaces and various medical products. Its segments include Industrial Precision Solutions, Medical and Fluid Solutions and Advanced Technology Solutions. The Industrial Precision Solutions segment delivers dispensing and material processing technology to diverse end markets. This segment serves the consumer durables, non-durables, agriculture and industrial markets. The Medical and Fluid Solutions segment includes fluid management solutions for medical, high-tech industrial and other diverse end markets. The Advanced Technology Solutions segment integrates its product technologies into the progressive stages of a customer’s production processes.</v>
    <v>7700</v>
    <v>Nasdaq Stock Market</v>
    <v>XNAS</v>
    <v>XNAS</v>
    <v>28601 Clemens Road, WESTLAKE, OH, 44145-4551 US</v>
    <v>257.95999999999998</v>
    <v>Machinery, Equipment &amp; Components</v>
    <v>Stock</v>
    <v>45576.835321932813</v>
    <v>1138</v>
    <v>253.6</v>
    <v>14673924228</v>
    <v>NORDSON CORPORATION</v>
    <v>NORDSON CORPORATION</v>
    <v>253.6</v>
    <v>30.890899999999998</v>
    <v>253.6</v>
    <v>256.62</v>
    <v>258.08999999999997</v>
    <v>57181530</v>
    <v>NDSN</v>
    <v>NORDSON CORPORATION (XNAS:NDSN)</v>
    <v>111690</v>
    <v>184862</v>
    <v>1935</v>
  </rv>
  <rv s="2">
    <v>1139</v>
  </rv>
  <rv s="0">
    <v>http://en.wikipedia.org/wiki/Western_Digital</v>
    <v>Wikipedia</v>
  </rv>
  <rv s="3">
    <v>3</v>
    <v>1141</v>
  </rv>
  <rv s="4">
    <v>9</v>
    <v>https://www.bing.com/th?id=AMMS_b9efb984265253a027f300c3dcbbcbc0&amp;qlt=95</v>
    <v>1142</v>
    <v>0</v>
    <v>https://www.bing.com/images/search?form=xlimg&amp;q=western+digital</v>
    <v>Image of WESTERN DIGITAL CORPORATION</v>
  </rv>
  <rv s="0">
    <v>https://www.bing.com/financeapi/forcetrigger?t=a25rnm&amp;q=XNAS%3aWDC&amp;form=skydnc</v>
    <v>Learn more on Bing</v>
  </rv>
  <rv s="5">
    <v>en-US</v>
    <v>a25rnm</v>
    <v>268435456</v>
    <v>1</v>
    <v>Powered by Refinitiv</v>
    <v>5</v>
    <v>WESTERN DIGITAL CORPORATION (XNAS:WDC)</v>
    <v>7</v>
    <v>8</v>
    <v>Finance</v>
    <v>4</v>
    <v>81.55</v>
    <v>35.619999999999997</v>
    <v>1.393</v>
    <v>0.83</v>
    <v>-7.7070000000000003E-4</v>
    <v>1.2959E-2</v>
    <v>-0.05</v>
    <v>USD</v>
    <v>Western Digital Corporation is a developer, manufacturer and provider of data storage devices and solutions based on both hard disk drive and NAND flash technologies. The Company manufactures, markets, and sells data storage devices and solutions in the United States and in foreign countries through its sales personnel, dealers, distributors, retailers, and subsidiaries. It manages and reports under two segments: hard disk drives (HDD) and flash-based products (Flash). Its portfolio of technology and products addresses multiple end markets: Cloud, Client and Consumer. Cloud is comprised primarily of products for public or private cloud environments and end customers. Through the Client end market, it provides its OEM and channel customers a range of hard drive and flash solutions across personal computer, mobile, gaming, automotive, virtual reality headsets, at-home entertainment, and industrial spaces. The Consumer end market offers a range of retail and other end user products.</v>
    <v>51000</v>
    <v>Nasdaq Stock Market</v>
    <v>XNAS</v>
    <v>XNAS</v>
    <v>5601 Great Oaks Parkway, SAN JOSE, CA, 95119 US</v>
    <v>65.37</v>
    <v>1143</v>
    <v>Computers, Phones &amp; Household Electronics</v>
    <v>Stock</v>
    <v>45576.865563182815</v>
    <v>1144</v>
    <v>63.68</v>
    <v>22421003320</v>
    <v>WESTERN DIGITAL CORPORATION</v>
    <v>WESTERN DIGITAL CORPORATION</v>
    <v>63.73</v>
    <v>0</v>
    <v>64.05</v>
    <v>64.88</v>
    <v>64.83</v>
    <v>345576500</v>
    <v>WDC</v>
    <v>WESTERN DIGITAL CORPORATION (XNAS:WDC)</v>
    <v>3914387</v>
    <v>4478627</v>
    <v>2000</v>
  </rv>
  <rv s="2">
    <v>1145</v>
  </rv>
  <rv s="0">
    <v>https://www.bing.com/financeapi/forcetrigger?t=a1xam7&amp;q=XNYS%3aMAS&amp;form=skydnc</v>
    <v>Learn more on Bing</v>
  </rv>
  <rv s="1">
    <v>en-US</v>
    <v>a1xam7</v>
    <v>268435456</v>
    <v>1</v>
    <v>Powered by Refinitiv</v>
    <v>0</v>
    <v>MASCO CORPORATION (XNYS:MAS)</v>
    <v>2</v>
    <v>3</v>
    <v>Finance</v>
    <v>10</v>
    <v>84.69</v>
    <v>47.66</v>
    <v>1.2452000000000001</v>
    <v>0.39</v>
    <v>0</v>
    <v>4.6930000000000001E-3</v>
    <v>0</v>
    <v>USD</v>
    <v>Masco Corporation is a designer, manufacturer and distributor of home improvement and building products. The Company’s segments include Plumbing Products and Decorative Architectural Products. The Plumbing Products segment includes faucets, showerheads, handheld showers, valves, bath hardware and accessories, bathing units, shower bases and enclosures, shower drains, steam shower systems, sinks, kitchen accessories and toilets. Its faucet, bathing and showering products are sold primarily in North America, Europe and China under the brand names DELTA, BRIZO, PEERLESS, HANSGROHE, AXOR, KRAUS, EASY DRAIN, GINGER, NEWPORT BRASS, BRASSTECH and WALTEC. Its Decorative Architectural Products segment includes architectural coatings, including paints, primers, specialty coatings, stains and waterproofing products. These products are sold in North America and South America under the brand names BEHR , KILZ , WHIZZ , Elder &amp; Jenks and other trademarks to do it yourself and professional customers.</v>
    <v>18000</v>
    <v>New York Stock Exchange</v>
    <v>XNYS</v>
    <v>XNYS</v>
    <v>17450 College Parkway, LIVONIA, MI, 48152 US</v>
    <v>83.89</v>
    <v>Homebuilding &amp; Construction Supplies</v>
    <v>Stock</v>
    <v>45576.853867916405</v>
    <v>1147</v>
    <v>82.89</v>
    <v>18221592312</v>
    <v>MASCO CORPORATION</v>
    <v>MASCO CORPORATION</v>
    <v>82.96</v>
    <v>20.400700000000001</v>
    <v>83.1</v>
    <v>83.49</v>
    <v>83.49</v>
    <v>218248800</v>
    <v>MAS</v>
    <v>MASCO CORPORATION (XNYS:MAS)</v>
    <v>823017</v>
    <v>1322426</v>
    <v>1962</v>
  </rv>
  <rv s="2">
    <v>1148</v>
  </rv>
  <rv s="0">
    <v>https://www.bing.com/financeapi/forcetrigger?t=a1x1mw&amp;q=XNAS%3aLNT&amp;form=skydnc</v>
    <v>Learn more on Bing</v>
  </rv>
  <rv s="1">
    <v>en-US</v>
    <v>a1x1mw</v>
    <v>268435456</v>
    <v>1</v>
    <v>Powered by Refinitiv</v>
    <v>0</v>
    <v>ALLIANT ENERGY CORPORATION (XNAS:LNT)</v>
    <v>2</v>
    <v>3</v>
    <v>Finance</v>
    <v>10</v>
    <v>61.09</v>
    <v>46.8</v>
    <v>0.57479999999999998</v>
    <v>0.69</v>
    <v>-2.849E-3</v>
    <v>1.1698999999999999E-2</v>
    <v>-0.17</v>
    <v>USD</v>
    <v>Alliant Energy Corporation operates as a regulated investor-owned public utility holding company. The Company's primary focus is to provide regulated electric and natural gas service to its customers in the Midwest through its two public utility subsidiaries: Interstate Power and Light Company (IPL) and Wisconsin Power and Light Company (WPL). Its segments include Utility, and ATC Holdings, Non-utility, Parent and Other. The Utility segment includes the operations of IPL and WPL, which primarily serve retail customers in Iowa and Wisconsin. The Utility segment includes three operations: utility electric operations, utility gas operations and utility other. The ATC Holdings, Non-utility, Parent and Other segment includes the operations of Alliant Energy Finance, LLC (AEF) and its subsidiaries, Corporate Services, the Alliant Energy parent company, and any Alliant Energy parent company consolidating adjustments. AEF is comprised of the Company's interest in ATC Holdings.</v>
    <v>3281</v>
    <v>Nasdaq Stock Market</v>
    <v>XNAS</v>
    <v>XNAS</v>
    <v>4902 North Biltmore Lane, Suite 1000, MADISON, WI, 53718-2148 US</v>
    <v>59.75</v>
    <v>Electrical Utilities &amp; IPPs</v>
    <v>Stock</v>
    <v>45576.837791654689</v>
    <v>1150</v>
    <v>58.98</v>
    <v>15128340000</v>
    <v>ALLIANT ENERGY CORPORATION</v>
    <v>ALLIANT ENERGY CORPORATION</v>
    <v>58.98</v>
    <v>24.373999999999999</v>
    <v>58.98</v>
    <v>59.67</v>
    <v>59.5</v>
    <v>256499600</v>
    <v>LNT</v>
    <v>ALLIANT ENERGY CORPORATION (XNAS:LNT)</v>
    <v>1120833</v>
    <v>1253269</v>
    <v>1981</v>
  </rv>
  <rv s="2">
    <v>1151</v>
  </rv>
  <rv s="0">
    <v>https://www.bing.com/financeapi/forcetrigger?t=a1vp4c&amp;q=XNYS%3aIPG&amp;form=skydnc</v>
    <v>Learn more on Bing</v>
  </rv>
  <rv s="1">
    <v>en-US</v>
    <v>a1vp4c</v>
    <v>268435456</v>
    <v>1</v>
    <v>Powered by Refinitiv</v>
    <v>0</v>
    <v>THE INTERPUBLIC GROUP OF COMPANIES, INC. (XNYS:IPG)</v>
    <v>2</v>
    <v>3</v>
    <v>Finance</v>
    <v>10</v>
    <v>35.17</v>
    <v>27.2</v>
    <v>1.0833999999999999</v>
    <v>0.33</v>
    <v>0</v>
    <v>1.0625000000000001E-2</v>
    <v>0</v>
    <v>USD</v>
    <v>The Interpublic Group of Companies, Inc. is a global advertising and marketing services company. The Company specializes in insights, data, media, creative and production, digital commerce, healthcare marketing and communications. It operates through three segments: Media, Data &amp; Engagement Solutions (MD&amp;E), Integrated Advertising &amp; Creativity Led Solutions (IA&amp;C), and Specialized Communications &amp; Experiential Solutions (SC&amp;E). The MD&amp;E segment provides global media and communications services, digital services and products, advertising and marketing technology, e-commerce services, data management and analytics, strategic consulting, and digital brand experience. MD&amp;E comprises IPG Mediabrands and Acxiom. The IA&amp;C segment provides advertising, corporate and brand identity services, and strategic consulting. The SC&amp;E segment provides global public relations and other specialized communications services, events, sports and entertainment marketing, and strategic consulting.</v>
    <v>57400</v>
    <v>New York Stock Exchange</v>
    <v>XNYS</v>
    <v>XNYS</v>
    <v>909 Third Avenue, NEW YORK, NY, 10022 US</v>
    <v>31.45</v>
    <v>Media &amp; Publishing</v>
    <v>Stock</v>
    <v>45576.860848888282</v>
    <v>1153</v>
    <v>31.05</v>
    <v>11789788934</v>
    <v>THE INTERPUBLIC GROUP OF COMPANIES, INC.</v>
    <v>THE INTERPUBLIC GROUP OF COMPANIES, INC.</v>
    <v>31.08</v>
    <v>11.6371</v>
    <v>31.06</v>
    <v>31.39</v>
    <v>31.39</v>
    <v>375590600</v>
    <v>IPG</v>
    <v>THE INTERPUBLIC GROUP OF COMPANIES, INC. (XNYS:IPG)</v>
    <v>5823651</v>
    <v>3825193</v>
    <v>1930</v>
  </rv>
  <rv s="2">
    <v>1154</v>
  </rv>
  <rv s="0">
    <v>https://www.bing.com/financeapi/forcetrigger?t=a1y2bh&amp;q=XNAS%3aMTCH&amp;form=skydnc</v>
    <v>Learn more on Bing</v>
  </rv>
  <rv s="1">
    <v>en-US</v>
    <v>a1y2bh</v>
    <v>268435456</v>
    <v>1</v>
    <v>Powered by Refinitiv</v>
    <v>0</v>
    <v>MATCH GROUP, INC. (XNAS:MTCH)</v>
    <v>2</v>
    <v>3</v>
    <v>Finance</v>
    <v>4</v>
    <v>42.424999999999997</v>
    <v>27.655000000000001</v>
    <v>1.3183</v>
    <v>1.17</v>
    <v>2.6509999999999999E-4</v>
    <v>3.2010999999999998E-2</v>
    <v>0.01</v>
    <v>USD</v>
    <v>Match Group, Inc., through its portfolio companies, provides digital technologies. The Company's portfolio of brands includes Tinder, Hinge, Match, Meetic, OkCupid, Pairs, Plenty Of Fish, Azar, Hakuna, and other brands, which are designed for users to find a connection. The Match platform is an online dating category with the ability to search profiles and receive algorithmic recommendations, and it offers a one-to-one real-time video feature. The Meetic is a European online dating brand based in France. The Pairs is a provider of online dating services in Japan, with a presence in Taiwan and South Korea. Its Hakuna application provides live streaming services primarily in Korea and Japan. Plenty Of Fish Live is an interactive, social app that allows for one-to-many live streaming experiences. Azar is a one-to-one video chat service powered by real-time language translations that allow users to meet and interact with people across the globe in their native language.</v>
    <v>2600</v>
    <v>Nasdaq Stock Market</v>
    <v>XNAS</v>
    <v>XNAS</v>
    <v>8750 NORTH CENTRAL EXPRESSWAY, SUITE 1400, DALLAS, TX, 75231 US</v>
    <v>37.82</v>
    <v>Software &amp; IT Services</v>
    <v>Stock</v>
    <v>45576.864961411717</v>
    <v>1156</v>
    <v>36.630000000000003</v>
    <v>9727799400</v>
    <v>MATCH GROUP, INC.</v>
    <v>MATCH GROUP, INC.</v>
    <v>36.630000000000003</v>
    <v>15.8743</v>
    <v>36.549999999999997</v>
    <v>37.72</v>
    <v>37.729999999999997</v>
    <v>257895000</v>
    <v>MTCH</v>
    <v>MATCH GROUP, INC. (XNAS:MTCH)</v>
    <v>3730808</v>
    <v>4205014</v>
    <v>1986</v>
  </rv>
  <rv s="2">
    <v>1157</v>
  </rv>
  <rv s="0">
    <v>https://www.bing.com/financeapi/forcetrigger?t=a23rjc&amp;q=XNAS%3aSTX&amp;form=skydnc</v>
    <v>Learn more on Bing</v>
  </rv>
  <rv s="1">
    <v>en-US</v>
    <v>a23rjc</v>
    <v>268435456</v>
    <v>1</v>
    <v>Powered by Refinitiv</v>
    <v>0</v>
    <v>SEAGATE TECHNOLOGY HOLDINGS PUBLIC LIMITED COMPANY (XNAS:STX)</v>
    <v>2</v>
    <v>3</v>
    <v>Finance</v>
    <v>10</v>
    <v>113.57</v>
    <v>64.12</v>
    <v>1.06</v>
    <v>1.69</v>
    <v>0</v>
    <v>1.5630999999999999E-2</v>
    <v>0</v>
    <v>USD</v>
    <v>Seagate Technology Holdings plc provides mass-data storage infrastructure solution. The Company’s principal products are hard disk drives, commonly referred to as disk drives, hard drives (HDDs). In addition to HDDs, the Company produces a range of data storage products, including solid state drives (SSDs), solid state hybrid drives, storage subsystems, as well as a scalable edge-to-cloud mass data platform. Its HDD products are designed for mass capacity storage and legacy markets. Mass capacity storage involves use cases, such as hyperscale data centers and public clouds, as well as emerging use cases. The Company’s HDD and SSD product portfolio includes Serial Advanced Technology Attachment, Serial Attached SCSI and Non-Volatile Memory Express based designs to support a variety of mass capacity and legacy applications. Its systems portfolio includes storage subsystems for enterprises, cloud service providers, scale-out storage servers and original equipment manufacturers.</v>
    <v>30000</v>
    <v>Nasdaq Stock Market</v>
    <v>XNAS</v>
    <v>XNAS</v>
    <v>121 Woodlands Avenue 5, 739009 SG</v>
    <v>109.89</v>
    <v>Computers, Phones &amp; Household Electronics</v>
    <v>Stock</v>
    <v>45576.860849062497</v>
    <v>1159</v>
    <v>107.94</v>
    <v>23113862976</v>
    <v>SEAGATE TECHNOLOGY HOLDINGS PUBLIC LIMITED COMPANY</v>
    <v>SEAGATE TECHNOLOGY HOLDINGS PUBLIC LIMITED COMPANY</v>
    <v>107.98</v>
    <v>73.897900000000007</v>
    <v>108.12</v>
    <v>109.81</v>
    <v>109.81</v>
    <v>210489600</v>
    <v>STX</v>
    <v>SEAGATE TECHNOLOGY HOLDINGS PUBLIC LIMITED COMPANY (XNAS:STX)</v>
    <v>1054917</v>
    <v>1983981</v>
    <v>2021</v>
  </rv>
  <rv s="2">
    <v>1160</v>
  </rv>
  <rv s="0">
    <v>https://www.bing.com/financeapi/forcetrigger?t=a1wksm&amp;q=XNYS%3aKMX&amp;form=skydnc</v>
    <v>Learn more on Bing</v>
  </rv>
  <rv s="1">
    <v>en-US</v>
    <v>a1wksm</v>
    <v>268435456</v>
    <v>1</v>
    <v>Powered by Refinitiv</v>
    <v>0</v>
    <v>CARMAX, INC. (XNYS:KMX)</v>
    <v>2</v>
    <v>3</v>
    <v>Finance</v>
    <v>10</v>
    <v>88.22</v>
    <v>59.66</v>
    <v>1.6849000000000001</v>
    <v>1.03</v>
    <v>0</v>
    <v>1.4485E-2</v>
    <v>0</v>
    <v>USD</v>
    <v>CarMax, Inc. is a retailer of used autos. The Company operates through two segments: CarMax Sales Operations and CarMax Auto Finance (CAF). The CarMax Sales Operations segment consists of all aspects of its auto merchandising and service operations. Its CarMax Sales Operations segment sells used vehicles, purchases used vehicles from customers and other sources, sells related products and services, and arranges financing options for customers. The CAF segment consists solely of its own finance operation that provides financing to customers buying retail vehicles from the Company. The CAF segment also services all auto loans it originates and is responsible for providing billing statements, collecting payments, maintaining contact with delinquent customers, and arranging for the repossession of vehicles securing defaulted loans. It provides customers with a range of other related products and services, including extended protection plan (EPP) products and vehicle repair services.</v>
    <v>29836</v>
    <v>New York Stock Exchange</v>
    <v>XNYS</v>
    <v>XNYS</v>
    <v>12800 Tuckahoe Creek Pkwy, RICHMOND, VA, 23238 US</v>
    <v>72.37</v>
    <v>Specialty Retailers</v>
    <v>Stock</v>
    <v>45576.847228125</v>
    <v>1162</v>
    <v>71.194999999999993</v>
    <v>11176239002</v>
    <v>CARMAX, INC.</v>
    <v>CARMAX, INC.</v>
    <v>71.2</v>
    <v>27.230899999999998</v>
    <v>71.11</v>
    <v>72.14</v>
    <v>72.14</v>
    <v>154924300</v>
    <v>KMX</v>
    <v>CARMAX, INC. (XNYS:KMX)</v>
    <v>1411512</v>
    <v>2282362</v>
    <v>1996</v>
  </rv>
  <rv s="2">
    <v>1163</v>
  </rv>
  <rv s="0">
    <v>https://www.bing.com/financeapi/forcetrigger?t=a1odxm&amp;q=XNYS%3aBF.B&amp;form=skydnc</v>
    <v>Learn more on Bing</v>
  </rv>
  <rv s="1">
    <v>en-US</v>
    <v>a1odxm</v>
    <v>268435456</v>
    <v>1</v>
    <v>Powered by Refinitiv</v>
    <v>0</v>
    <v>BROWN-FORMAN CORPORATION (XNYS:BF.B)</v>
    <v>2</v>
    <v>3</v>
    <v>Finance</v>
    <v>10</v>
    <v>60.97</v>
    <v>41.42</v>
    <v>0.75180000000000002</v>
    <v>0.85</v>
    <v>0</v>
    <v>1.7917000000000002E-2</v>
    <v>0</v>
    <v>USD</v>
    <v>Brown-Forman Corporation manufactures, distills, bottles, imports, exports, markets, and sells a range of beverage alcohol products. Its brands include Jack Daniel's Tennessee Whiskey, Jack Daniel's Tennessee Honey, Gentleman Jack Rare Tennessee Whiskey, Jack Daniel's Tennessee Fire, Jack Daniel's Tennessee Apple, Jack Daniel's Bonded Tennessee Whiskey, Old Forester Whiskey Row Series, Jack Daniel's Sinatra Select, Old Forester Kentucky Straight Bourbon Whisky, Jack Daniel's Tennessee Rye, Old Forester Kentucky Straight Rye Whiskey, Jack Daniel’s Winter Jack, Woodford Reserve Kentucky Bourbon, Woodford Reserve Double Oaked, Fords Gin, Woodford Reserve Kentucky Rye Whiskey, Slane Irish Whiskey, Woodford Reserve Kentucky Straight Wheat Whiskey, Coopers' Craft Kentucky Bourbon, Woodford Reserve Kentucky Straight Malt Whiskey, The GlenDronach, el Jimador and Part Time Rangers RTDs. The Company's brands are sold in more than 170 countries worldwide.</v>
    <v>5700</v>
    <v>New York Stock Exchange</v>
    <v>XNYS</v>
    <v>XNYS</v>
    <v>850 DIXIE HWY, LOUISVILLE, KY, 40210 US</v>
    <v>48.73</v>
    <v>Beverages</v>
    <v>Stock</v>
    <v>45576.847227881248</v>
    <v>1165</v>
    <v>47.41</v>
    <v>22235290000</v>
    <v>BROWN-FORMAN CORPORATION</v>
    <v>BROWN-FORMAN CORPORATION</v>
    <v>47.44</v>
    <v>23.2454</v>
    <v>47.44</v>
    <v>48.29</v>
    <v>48.29</v>
    <v>472660600</v>
    <v>BF.B</v>
    <v>BROWN-FORMAN CORPORATION (XNYS:BF.B)</v>
    <v>1633184</v>
    <v>2622712</v>
    <v>1933</v>
  </rv>
  <rv s="2">
    <v>1166</v>
  </rv>
  <rv s="0">
    <v>https://www.bing.com/financeapi/forcetrigger?t=a1x8nm&amp;q=XNYS%3aLYV&amp;form=skydnc</v>
    <v>Learn more on Bing</v>
  </rv>
  <rv s="1">
    <v>en-US</v>
    <v>a1x8nm</v>
    <v>268435456</v>
    <v>1</v>
    <v>Powered by Refinitiv</v>
    <v>0</v>
    <v>LIVE NATION ENTERTAINMENT, INC. (XNYS:LYV)</v>
    <v>2</v>
    <v>3</v>
    <v>Finance</v>
    <v>10</v>
    <v>115.27</v>
    <v>76.48</v>
    <v>1.3438000000000001</v>
    <v>2.12</v>
    <v>0</v>
    <v>1.8813E-2</v>
    <v>0</v>
    <v>USD</v>
    <v>Live Nation Entertainment, Inc. is a live entertainment company. The Company is a producer of live music concerts in the world. Its segments include Concerts, Ticketing and Sponsorship &amp; Advertising. The Concerts segment principally involves the global promotion of live music events in its owned or operated venues and in rented third-party venues, the operation and management of music venues, the production of music festivals across the world, the creation of associated content and the provision of management and other services to artists. The Ticketing segment is an agency business that sells tickets for events on behalf of its clients. The Sponsorship &amp; Advertising segment employs a sales force that creates and maintains relationships with sponsors through a combination of strategic, international, national, and local opportunities that allow businesses to reach customers through its concert, festival, venue and ticketing assets, including advertising on its Websites.</v>
    <v>14700</v>
    <v>New York Stock Exchange</v>
    <v>XNYS</v>
    <v>XNYS</v>
    <v>9348 Civic Center Dr, BEVERLY HILLS, CA, 90210 US</v>
    <v>115.27</v>
    <v>Media &amp; Publishing</v>
    <v>Stock</v>
    <v>45576.859957395311</v>
    <v>1168</v>
    <v>112.79</v>
    <v>26442912909</v>
    <v>LIVE NATION ENTERTAINMENT, INC.</v>
    <v>LIVE NATION ENTERTAINMENT, INC.</v>
    <v>112.84</v>
    <v>112.2178</v>
    <v>112.69</v>
    <v>114.81</v>
    <v>114.81</v>
    <v>230318900</v>
    <v>LYV</v>
    <v>LIVE NATION ENTERTAINMENT, INC. (XNYS:LYV)</v>
    <v>1857666</v>
    <v>2260782</v>
    <v>2005</v>
  </rv>
  <rv s="2">
    <v>1169</v>
  </rv>
  <rv s="0">
    <v>https://www.bing.com/financeapi/forcetrigger?t=a1vo7w&amp;q=XNYS%3aIP&amp;form=skydnc</v>
    <v>Learn more on Bing</v>
  </rv>
  <rv s="1">
    <v>en-US</v>
    <v>a1vo7w</v>
    <v>268435456</v>
    <v>1</v>
    <v>Powered by Refinitiv</v>
    <v>0</v>
    <v>INTERNATIONAL PAPER COMPANY (XNYS:IP)</v>
    <v>2</v>
    <v>3</v>
    <v>Finance</v>
    <v>10</v>
    <v>50.68</v>
    <v>31.765000000000001</v>
    <v>1.0279</v>
    <v>1.19</v>
    <v>1.245E-3</v>
    <v>2.5318999999999998E-2</v>
    <v>0.06</v>
    <v>USD</v>
    <v>International Paper Company is a global producer of sustainable packaging, pulp, and other fiber-based products, and a recycler. The Company operates through two segments: Industrial Packaging and Global Cellulose Fibers. The Industrial Packaging segment is focused on creating fiber-based packaging that protects and promotes goods, enables worldwide commerce, and helps keep consumers safe. The segment offers products, including linerboard, medium, whitetop, recycled linerboard, recycled medium and saturating kraft. The Global Cellulose Fibers segment creates pulp for a wide range of applications, such as diapers, towel and tissue products, feminine care, incontinence, and other personal care products that promote health and wellness. In addition, its specialty pulps serve as a sustainable raw material used in textiles, construction materials, paints, coatings and more. It serves customers worldwide, with manufacturing operations in North America, Latin America, North Africa and Europe.</v>
    <v>39000</v>
    <v>New York Stock Exchange</v>
    <v>XNYS</v>
    <v>XNYS</v>
    <v>6400 Poplar Avenue, MEMPHIS, TN, 38197 US</v>
    <v>48.43</v>
    <v>Containers &amp; Packaging</v>
    <v>Stock</v>
    <v>45576.859062974218</v>
    <v>1171</v>
    <v>46.994999999999997</v>
    <v>16740213286</v>
    <v>INTERNATIONAL PAPER COMPANY</v>
    <v>INTERNATIONAL PAPER COMPANY</v>
    <v>47</v>
    <v>36.983899999999998</v>
    <v>47</v>
    <v>48.19</v>
    <v>48.25</v>
    <v>347379400</v>
    <v>IP</v>
    <v>INTERNATIONAL PAPER COMPANY (XNYS:IP)</v>
    <v>4481155</v>
    <v>3677095</v>
    <v>1941</v>
  </rv>
  <rv s="2">
    <v>1172</v>
  </rv>
  <rv s="0">
    <v>https://www.bing.com/financeapi/forcetrigger?t=a24tfr&amp;q=XNYS%3aUDR&amp;form=skydnc</v>
    <v>Learn more on Bing</v>
  </rv>
  <rv s="1">
    <v>en-US</v>
    <v>a24tfr</v>
    <v>268435456</v>
    <v>1</v>
    <v>Powered by Refinitiv</v>
    <v>0</v>
    <v>UDR, INC. (XNYS:UDR)</v>
    <v>2</v>
    <v>3</v>
    <v>Finance</v>
    <v>10</v>
    <v>47.55</v>
    <v>30.95</v>
    <v>0.8417</v>
    <v>0.31</v>
    <v>0</v>
    <v>7.1409999999999998E-3</v>
    <v>0</v>
    <v>USD</v>
    <v>UDR, Inc. is a self-administered real estate investment trust (REIT). The Company owns, operates, acquires, renovates, develops, redevelops, disposes of, and manages multifamily apartment communities in targeted markets located in the United States. The Company's consolidated real estate portfolio consists of approximately 168 communities located in 21 markets, consisting of 55,550 completed apartment homes. In addition, the Company has an ownership interest in 10,045 completed or to-be-completed apartment homes through unconsolidated joint ventures or partnerships, including 5,618 apartment homes owned by entities in which it holds preferred equity investments. It operates through two segments: Same-Store Communities and Non-Mature Communities/Other. Its Same-Store Communities segment includes communities, which were acquired, developed, and stabilized. Its Non-Mature Communities/Other segment includes communities that do not meet the criteria to be included in Same-Store Communities.</v>
    <v>1397</v>
    <v>New York Stock Exchange</v>
    <v>XNYS</v>
    <v>XNYS</v>
    <v>Suite 200, 1745 Shea Center Drive, HIGHLANDS RANCH, CO, 80129 US</v>
    <v>43.84</v>
    <v>Residential &amp; Commercial REIT</v>
    <v>Stock</v>
    <v>45576.847851897655</v>
    <v>1174</v>
    <v>43.47</v>
    <v>14419883420</v>
    <v>UDR, INC.</v>
    <v>UDR, INC.</v>
    <v>43.7</v>
    <v>107.49939999999999</v>
    <v>43.41</v>
    <v>43.72</v>
    <v>43.72</v>
    <v>329823500</v>
    <v>UDR</v>
    <v>UDR, INC. (XNYS:UDR)</v>
    <v>1645626</v>
    <v>2363509</v>
    <v>2003</v>
  </rv>
  <rv s="2">
    <v>1175</v>
  </rv>
  <rv s="0">
    <v>https://www.bing.com/financeapi/forcetrigger?t=a1myk2&amp;q=XNYS%3aAES&amp;form=skydnc</v>
    <v>Learn more on Bing</v>
  </rv>
  <rv s="1">
    <v>en-US</v>
    <v>a1myk2</v>
    <v>268435456</v>
    <v>1</v>
    <v>Powered by Refinitiv</v>
    <v>0</v>
    <v>THE AES CORPORATION (XNYS:AES)</v>
    <v>2</v>
    <v>3</v>
    <v>Finance</v>
    <v>4</v>
    <v>22.21</v>
    <v>12.87</v>
    <v>1.0758000000000001</v>
    <v>-1.4999999999999999E-2</v>
    <v>0</v>
    <v>-8.6560000000000001E-4</v>
    <v>0</v>
    <v>USD</v>
    <v>The AES Corporation is an energy company. The Company operates through four segments: Renewables, Utilities, Energy Infrastructure, and New Energy Technologies. The Renewables segment includes solar, wind, energy storage, hydro, biomass, and landfill gas generation facilities. The Utilities segment includes AES Indiana, AES Ohio, and AES El Salvador regulated utilities and their generation facilities. The Energy Infrastructure segment includes natural gas, liquefied natural gas, coal, pet-coke, diesel and oil generation facilities, and its businesses in Chile, which have a mix of generation sources, including renewables. The New Energy Technologies segment includes green hydrogen initiatives and investments in Fluence, Uplight, 5B, and other new energy technology businesses. The Company owns and/or operates a generation portfolio of approximately 34,596 MW, including generation from its integrated utility, AES Indiana.</v>
    <v>9600</v>
    <v>New York Stock Exchange</v>
    <v>XNYS</v>
    <v>XNYS</v>
    <v>4300 Wilson Blvd, ARLINGTON, VA, 22203 US</v>
    <v>17.405000000000001</v>
    <v>Electrical Utilities &amp; IPPs</v>
    <v>Stock</v>
    <v>45576.868596770313</v>
    <v>1177</v>
    <v>17.079999999999998</v>
    <v>12309654254</v>
    <v>THE AES CORPORATION</v>
    <v>THE AES CORPORATION</v>
    <v>17.23</v>
    <v>23.985299999999999</v>
    <v>17.329999999999998</v>
    <v>17.315000000000001</v>
    <v>17.32</v>
    <v>710924300</v>
    <v>AES</v>
    <v>THE AES CORPORATION (XNYS:AES)</v>
    <v>7072852</v>
    <v>9118199</v>
    <v>1981</v>
  </rv>
  <rv s="2">
    <v>1178</v>
  </rv>
  <rv s="0">
    <v>https://www.bing.com/financeapi/forcetrigger?t=a1pffr&amp;q=XNYS%3aCE&amp;form=skydnc</v>
    <v>Learn more on Bing</v>
  </rv>
  <rv s="1">
    <v>en-US</v>
    <v>a1pffr</v>
    <v>268435456</v>
    <v>1</v>
    <v>Powered by Refinitiv</v>
    <v>0</v>
    <v>CELANESE CORPORATION (XNYS:CE)</v>
    <v>2</v>
    <v>3</v>
    <v>Finance</v>
    <v>10</v>
    <v>172.16</v>
    <v>110.76</v>
    <v>1.2968</v>
    <v>1.33</v>
    <v>0</v>
    <v>9.8630000000000002E-3</v>
    <v>0</v>
    <v>USD</v>
    <v>Celanese Corporation is a global chemical and specialty materials company. It is a producer of engineered polymers that are used in a variety of applications. Its segments include Engineered Materials and Acetyl Chain. The Engineered Materials segment includes the engineered materials business and certain strategic affiliates. The Engineered Materials business develops, produces and supplies a portfolio of high-performance specialty polymers for automotive and medical applications, as well as industrial products and consumer electronics. The Acetyl Chain segment includes the integrated chain of intermediate chemistry, emulsion polymers, ethylene vinyl acetate polymers, redispersible powders (RDP), and acetate tow businesses. Its intermediate chemistry business produces and supplies acetyl products, including acetic acid, vinyl acetate monomer, acetic anhydride and acetate esters. It also produces organic solvents and intermediates for pharmaceutical, agricultural and chemical products.</v>
    <v>12410</v>
    <v>New York Stock Exchange</v>
    <v>XNYS</v>
    <v>XNYS</v>
    <v>222 W. Las Colinas Blvd., Suite 900N, IRVING, TX, 75039-5421 US</v>
    <v>137.36000000000001</v>
    <v>Chemicals</v>
    <v>Stock</v>
    <v>45576.847227928127</v>
    <v>1180</v>
    <v>134.66999999999999</v>
    <v>14734270000</v>
    <v>CELANESE CORPORATION</v>
    <v>CELANESE CORPORATION</v>
    <v>134.66999999999999</v>
    <v>7.7126000000000001</v>
    <v>134.85</v>
    <v>136.18</v>
    <v>136.18</v>
    <v>109264200</v>
    <v>CE</v>
    <v>CELANESE CORPORATION (XNYS:CE)</v>
    <v>509082</v>
    <v>1043748</v>
    <v>2004</v>
  </rv>
  <rv s="2">
    <v>1181</v>
  </rv>
  <rv s="0">
    <v>https://www.bing.com/financeapi/forcetrigger?t=a1vjbh&amp;q=XNAS%3aINCY&amp;form=skydnc</v>
    <v>Learn more on Bing</v>
  </rv>
  <rv s="1">
    <v>en-US</v>
    <v>a1vjbh</v>
    <v>268435456</v>
    <v>1</v>
    <v>Powered by Refinitiv</v>
    <v>0</v>
    <v>INCYTE CORPORATION (XNAS:INCY)</v>
    <v>2</v>
    <v>3</v>
    <v>Finance</v>
    <v>10</v>
    <v>70.36</v>
    <v>50.27</v>
    <v>0.72899999999999998</v>
    <v>0.75</v>
    <v>0</v>
    <v>1.1473000000000001E-2</v>
    <v>0</v>
    <v>USD</v>
    <v>Incyte Corporation is a biopharmaceutical company, which is focused on the discovery, development, and commercialization of therapeutics. The Company operates in two therapeutic areas, One therapeutic area is Hematology/Oncology, which is comprised of Myeloproliferative Neoplasms and Graft-Versus-Host Disease, as well as solid tumors and hematologic malignancies. Its other therapeutic area is Inflammation and Autoimmunity, which includes its Dermatology commercial franchise. Its hematology and oncology franchise are comprised of four products, which are JAKAFI (ruxolitinib), MONJUVI (tafasitamab-cxix)/MINJUVI (tafasitamab), PEMAZYRE (pemigatinib), ICLUSIG (ponatinib), and ZYNYZ (retifanlimab-dlwr), as well as numerous clinical development programs. The Company's pipeline also includes two first-in-class small molecule antagonists targeting Mas-related G protein-coupled receptor X2 (MRGPRX2) for the treatment of various mast cell mediated disorders and MRGPRX4 for cholestatic pruritus.</v>
    <v>2524</v>
    <v>Nasdaq Stock Market</v>
    <v>XNAS</v>
    <v>XNAS</v>
    <v>1801 Augustine Cut-Off, WILMINGTON, DE, 19803 US</v>
    <v>66.25</v>
    <v>Pharmaceuticals</v>
    <v>Stock</v>
    <v>45576.848893159375</v>
    <v>1183</v>
    <v>65.375</v>
    <v>12734579760</v>
    <v>INCYTE CORPORATION</v>
    <v>INCYTE CORPORATION</v>
    <v>65.489999999999995</v>
    <v>184.85419999999999</v>
    <v>65.37</v>
    <v>66.12</v>
    <v>66.12</v>
    <v>192598000</v>
    <v>INCY</v>
    <v>INCYTE CORPORATION (XNAS:INCY)</v>
    <v>1592792</v>
    <v>1947722</v>
    <v>1991</v>
  </rv>
  <rv s="2">
    <v>1184</v>
  </rv>
  <rv s="0">
    <v>https://www.bing.com/financeapi/forcetrigger?t=a1wpxm&amp;q=XNYS%3aL&amp;form=skydnc</v>
    <v>Learn more on Bing</v>
  </rv>
  <rv s="1">
    <v>en-US</v>
    <v>a1wpxm</v>
    <v>268435456</v>
    <v>1</v>
    <v>Powered by Refinitiv</v>
    <v>0</v>
    <v>LOEWS CORPORATION (XNYS:L)</v>
    <v>2</v>
    <v>3</v>
    <v>Finance</v>
    <v>10</v>
    <v>83.54</v>
    <v>62.18</v>
    <v>0.81979999999999997</v>
    <v>1.1399999999999999</v>
    <v>0</v>
    <v>1.4576E-2</v>
    <v>0</v>
    <v>USD</v>
    <v>Loews Corporation is a diversified company with businesses in the insurance, energy, hospitality and packaging industries. Its segments consist of individual operating subsidiaries, including CNA Financial Corporation (CNA), Boardwalk Pipeline Partners, LP and Loews Hotels Holding Corporation (Loews Hotels). The CNA segment provides insurance products, such as commercial property and casualty coverage, and its services also include risk management, information services, warranty and claims administration. The CNA segment's commercial property and casualty insurance operations include Specialty, Commercial and International lines of business. The Boardwalk Pipelines segment is engaged in the business of transportation and storage of natural gas and liquids, and hydrocarbons. Boardwalk Pipelines owns and operates approximately 13,455 miles of interconnected natural gas pipelines directly serving customers in 13 states. Loews Hotels segment is engaged in operating a chain of hotels.</v>
    <v>12280</v>
    <v>New York Stock Exchange</v>
    <v>XNYS</v>
    <v>XNYS</v>
    <v>9 West 57Th Street, NEW YORK, NY, 10019-2714 US</v>
    <v>79.81</v>
    <v>Insurance</v>
    <v>Stock</v>
    <v>45576.859957765628</v>
    <v>1186</v>
    <v>78.62</v>
    <v>17418634275</v>
    <v>LOEWS CORPORATION</v>
    <v>LOEWS CORPORATION</v>
    <v>78.62</v>
    <v>11.619199999999999</v>
    <v>78.209999999999994</v>
    <v>79.349999999999994</v>
    <v>79.349999999999994</v>
    <v>219516500</v>
    <v>L</v>
    <v>LOEWS CORPORATION (XNYS:L)</v>
    <v>644207</v>
    <v>707832</v>
    <v>1969</v>
  </rv>
  <rv s="2">
    <v>1187</v>
  </rv>
  <rv s="0">
    <v>https://www.bing.com/financeapi/forcetrigger?t=a23xz2&amp;q=XNYS%3aTAP&amp;form=skydnc</v>
    <v>Learn more on Bing</v>
  </rv>
  <rv s="1">
    <v>en-US</v>
    <v>a23xz2</v>
    <v>268435456</v>
    <v>1</v>
    <v>Powered by Refinitiv</v>
    <v>0</v>
    <v>MOLSON COORS BEVERAGE COMPANY (XNYS:TAP)</v>
    <v>2</v>
    <v>3</v>
    <v>Finance</v>
    <v>10</v>
    <v>69.180000000000007</v>
    <v>49.19</v>
    <v>0.82469999999999999</v>
    <v>0.06</v>
    <v>0</v>
    <v>1.103E-3</v>
    <v>0</v>
    <v>USD</v>
    <v>Molson Coors Beverage Company is a holding company. The Company operates in two segments: Americas and EMEA&amp;APAC. The Americas segment consists of the production, importing, marketing, distribution and sales of its brands and other owned and licensed brands in the United States, Canada and various countries in the Caribbean, Latin and South America. It operates approximately nine primary breweries, five craft breweries and two container operations. It also includes a partnership arrangement for the distribution of beer in Ontario and western provinces of Canada. The EMEA&amp;APAC segment consists of its production, marketing and sales of its primary brands as well as other owned and licensed brands in Bulgaria, Croatia, Czech Republic, Hungary, Montenegro, the Republic of Ireland, Romania, Serbia, the United Kingdom, various other European countries and certain countries within the Middle East, Africa and Asia Pacific. It operates 11 primary breweries, six craft breweries, and one cidery.</v>
    <v>16500</v>
    <v>New York Stock Exchange</v>
    <v>XNYS</v>
    <v>XNYS</v>
    <v>P.O. Box 4030, Bc555, GOLDEN, CO, 80401 US</v>
    <v>54.884999999999998</v>
    <v>Beverages</v>
    <v>Stock</v>
    <v>45576.847227094528</v>
    <v>1189</v>
    <v>54.31</v>
    <v>10624510000</v>
    <v>MOLSON COORS BEVERAGE COMPANY</v>
    <v>MOLSON COORS BEVERAGE COMPANY</v>
    <v>54.42</v>
    <v>9.9871999999999996</v>
    <v>54.39</v>
    <v>54.45</v>
    <v>54.45</v>
    <v>195190700</v>
    <v>TAP</v>
    <v>MOLSON COORS BEVERAGE COMPANY (XNYS:TAP)</v>
    <v>823424</v>
    <v>1797516</v>
    <v>2003</v>
  </rv>
  <rv s="2">
    <v>1190</v>
  </rv>
  <rv s="0">
    <v>https://www.bing.com/financeapi/forcetrigger?t=a23vm7&amp;q=XNAS%3aNLOK&amp;form=skydnc</v>
    <v>Learn more on Bing</v>
  </rv>
  <rv s="1">
    <v>en-US</v>
    <v>a23vm7</v>
    <v>268435456</v>
    <v>1</v>
    <v>Powered by Refinitiv</v>
    <v>0</v>
    <v>GEN DIGITAL INC. (XNAS:GEN)</v>
    <v>2</v>
    <v>3</v>
    <v>Finance</v>
    <v>10</v>
    <v>27.81</v>
    <v>16.38</v>
    <v>0.76819999999999999</v>
    <v>0.05</v>
    <v>0</v>
    <v>1.805E-3</v>
    <v>0</v>
    <v>USD</v>
    <v>Gen Digital Inc. is a global company. The Company offers a range of Cyber Safety brands, including Norton, Avast, LifeLock, Avira, AVG, ReputationDefender, and CCleaner. Its Cyber Safety portfolio provides protection across three categories in multiple channels and geographies, including security and performance, identity protection, and online privacy. It also offers solutions in digital identity and access management, digital reputation, and restoration support services. It provides real-time protection for PCs, Macs and mobile devices against malware, viruses, adware, ransomware and other online threats. These offerings monitor and block unauthorized traffic from the Internet to the device to help protect private and sensitive information when customers are online. Its Norton and LifeLock identity theft protection solution includes monitoring, alerts and restoration services to help safeguard its customers personal information. Its VPN solutions provides an encrypted data tunnel.</v>
    <v>3400</v>
    <v>Nasdaq Stock Market</v>
    <v>XNAS</v>
    <v>XNAS</v>
    <v>60 E Rio Salado Parkway, Suite 1000, TEMPE, AZ, 85281 US</v>
    <v>27.81</v>
    <v>Software &amp; IT Services</v>
    <v>Stock</v>
    <v>45576.84722819375</v>
    <v>1192</v>
    <v>27.59</v>
    <v>17080818750</v>
    <v>GEN DIGITAL INC.</v>
    <v>GEN DIGITAL INC.</v>
    <v>27.77</v>
    <v>29.035599999999999</v>
    <v>27.7</v>
    <v>27.75</v>
    <v>27.75</v>
    <v>615525000</v>
    <v>GEN</v>
    <v>GEN DIGITAL INC. (XNAS:GEN)</v>
    <v>2045731</v>
    <v>3108398</v>
    <v>1988</v>
  </rv>
  <rv s="2">
    <v>1193</v>
  </rv>
  <rv s="0">
    <v>https://www.bing.com/financeapi/forcetrigger?t=a1q9c7&amp;q=XNYS%3aCPT&amp;form=skydnc</v>
    <v>Learn more on Bing</v>
  </rv>
  <rv s="9">
    <v>en-US</v>
    <v>a1q9c7</v>
    <v>268435456</v>
    <v>1</v>
    <v>Powered by Refinitiv</v>
    <v>21</v>
    <v>CAMDEN PROPERTY TRUST (XNYS:CPT)</v>
    <v>2</v>
    <v>22</v>
    <v>Finance</v>
    <v>4</v>
    <v>127.69</v>
    <v>82.81</v>
    <v>0.91590000000000005</v>
    <v>0.53</v>
    <v>1.5920000000000001E-3</v>
    <v>4.4619999999999998E-3</v>
    <v>0.19</v>
    <v>USD</v>
    <v>Camden Property Trust is a real estate investment trust (REIT). The Company and its subsidiaries are primarily engaged in the ownership, management, development, reposition, redevelopment, acquisition, and construction of multifamily apartment communities. It owns interests in, operates and develops 176 multifamily properties comprised of 59,800 apartment homes across the United States. Its four properties were under construction and consist of a total of 1,166 apartment homes. The Company’s properties consist of mid-rise buildings or two- and three-story buildings in a landscaped setting, as well as high-rise buildings, and provide residents with a variety of amenities common to multifamily rental properties. The Company's properties include Camden Chandler, Camden Copper Square, Camden Foothills, Camden Legacy, and others. Its properties are located in Arizona, California, Colorado, Florida, Georgia, North Carolina, Washington District of Columbia (DC) Metro and Texas, among others.</v>
    <v>1640</v>
    <v>New York Stock Exchange</v>
    <v>XNYS</v>
    <v>XNYS</v>
    <v>SUITE 2400, 11 GREENWAY PLAZA, HOUSTON, TX, 77046 US</v>
    <v>119.75</v>
    <v>Residential &amp; Commercial REIT</v>
    <v>Stock</v>
    <v>45576.862807812497</v>
    <v>1195</v>
    <v>118.52</v>
    <v>12723676268</v>
    <v>CAMDEN PROPERTY TRUST</v>
    <v>CAMDEN PROPERTY TRUST</v>
    <v>119.36</v>
    <v>33.177599999999998</v>
    <v>118.79</v>
    <v>119.32</v>
    <v>119.5</v>
    <v>106634900</v>
    <v>CPT</v>
    <v>CAMDEN PROPERTY TRUST (XNYS:CPT)</v>
    <v>765998</v>
    <v>1198639</v>
  </rv>
  <rv s="2">
    <v>1196</v>
  </rv>
  <rv s="0">
    <v>https://www.bing.com/financeapi/forcetrigger?t=a1wifr&amp;q=XNYS%3aKIM&amp;form=skydnc</v>
    <v>Learn more on Bing</v>
  </rv>
  <rv s="1">
    <v>en-US</v>
    <v>a1wifr</v>
    <v>268435456</v>
    <v>1</v>
    <v>Powered by Refinitiv</v>
    <v>0</v>
    <v>KIMCO REALTY CORPORATION. (XNYS:KIM)</v>
    <v>2</v>
    <v>3</v>
    <v>Finance</v>
    <v>10</v>
    <v>24.25</v>
    <v>16.2684</v>
    <v>1.4923999999999999</v>
    <v>0.32</v>
    <v>-8.1969999999999994E-3</v>
    <v>1.3998E-2</v>
    <v>-0.19</v>
    <v>USD</v>
    <v>Kimco Realty Corporation is a real estate investment trust (REIT). The Company is an owner and operator of open-air, grocery-anchored shopping centers, and mixed-use properties in the United States. The Company’s portfolio is primarily concentrated in the first-ring suburbs of the metropolitan markets, including those in high-barrier-to-entry coastal markets and rapidly expanding Sun Belt cities, with a tenant mix focused on essential, necessity-based goods and services that drive multiple shopping trips per week. The Company specializes in shopping center ownership, management, acquisitions, and value-enhancing redevelopment activities. It owns interests in approximately 567 United States shopping centers and mixed-use assets comprising over 101 million square feet of gross leasable space. Its properties include 2200 Westlake Retail, 2424 Hylan Boulevard, 280 Metro Center, Accent Plaza, Adams Plaza, Broadway Marketplace, Braelinn Village, Chico Crossroads, Stonebridge, and others.</v>
    <v>660</v>
    <v>New York Stock Exchange</v>
    <v>XNYS</v>
    <v>XNYS</v>
    <v>500 North Broadway, Suite 201, P.O. Box 9010, JERICHO, NY, 11753 US</v>
    <v>23.215</v>
    <v>Residential &amp; Commercial REIT</v>
    <v>Stock</v>
    <v>45576.857114501559</v>
    <v>1198</v>
    <v>22.93</v>
    <v>15625920796</v>
    <v>KIMCO REALTY CORPORATION.</v>
    <v>KIMCO REALTY CORPORATION.</v>
    <v>22.95</v>
    <v>43.2624</v>
    <v>22.86</v>
    <v>23.18</v>
    <v>22.99</v>
    <v>674112200</v>
    <v>KIM</v>
    <v>KIMCO REALTY CORPORATION. (XNYS:KIM)</v>
    <v>2946084</v>
    <v>4298777</v>
    <v>2022</v>
  </rv>
  <rv s="2">
    <v>1199</v>
  </rv>
  <rv s="0">
    <v>https://www.bing.com/financeapi/forcetrigger?t=a1w127&amp;q=XNAS%3aJACK&amp;form=skydnc</v>
    <v>Learn more on Bing</v>
  </rv>
  <rv s="1">
    <v>en-US</v>
    <v>a1w127</v>
    <v>268435456</v>
    <v>1</v>
    <v>Powered by Refinitiv</v>
    <v>0</v>
    <v>JACK IN THE BOX INC. (XNAS:JACK)</v>
    <v>2</v>
    <v>3</v>
    <v>Finance</v>
    <v>10</v>
    <v>86.2</v>
    <v>40.840000000000003</v>
    <v>1.9601</v>
    <v>0.32</v>
    <v>2.1541000000000001E-2</v>
    <v>7.1570000000000002E-3</v>
    <v>0.97</v>
    <v>USD</v>
    <v>Jack in the Box Inc. is a restaurant company. The Company is engaged in developing, operating, and franchising quick-service restaurants (QSR). The Company operates and franchises Jack in the Box, hamburger chains with approximately 2,200 restaurants across 22 states and Del Taco a QSR chain by units in the United States with approximately 600 restaurants across 16 states. Jack in the Box is a hamburger chain, which offers a selection of products, including classic burgers, such as Jumbo Jack burgers, and product lines, such as Buttery Jack burgers. The Company also offers breakfast sandwiches with freshly cracked eggs, tacos, curly fries, egg rolls, specialty sandwiches and real ice cream shakes, among other items. The Company allows its guests to customize meals to their tastes and order any product on the menu when they want it, including breakfast at night, or burgers and chicken in the morning. It also involves the concept of drive-thru restaurants.</v>
    <v>1089</v>
    <v>Nasdaq Stock Market</v>
    <v>XNAS</v>
    <v>XNAS</v>
    <v>9357 Spectrum Center Blvd, SAN DIEGO, CA, 92123-1516 US</v>
    <v>45.72</v>
    <v>Hotels &amp; Entertainment Services</v>
    <v>Stock</v>
    <v>45576.837418888281</v>
    <v>1201</v>
    <v>44.760100000000001</v>
    <v>861242879</v>
    <v>JACK IN THE BOX INC.</v>
    <v>JACK IN THE BOX INC.</v>
    <v>44.88</v>
    <v>0</v>
    <v>44.71</v>
    <v>45.03</v>
    <v>46</v>
    <v>19125980</v>
    <v>JACK</v>
    <v>JACK IN THE BOX INC. (XNAS:JACK)</v>
    <v>322895</v>
    <v>561559</v>
    <v>1999</v>
  </rv>
  <rv s="2">
    <v>1202</v>
  </rv>
  <rv s="0">
    <v>https://www.bing.com/financeapi/forcetrigger?t=a1uv7w&amp;q=XNYS%3aHRL&amp;form=skydnc</v>
    <v>Learn more on Bing</v>
  </rv>
  <rv s="1">
    <v>en-US</v>
    <v>a1uv7w</v>
    <v>268435456</v>
    <v>1</v>
    <v>Powered by Refinitiv</v>
    <v>0</v>
    <v>HORMEL FOODS CORPORATION (XNYS:HRL)</v>
    <v>2</v>
    <v>3</v>
    <v>Finance</v>
    <v>4</v>
    <v>36.99</v>
    <v>28.51</v>
    <v>0.25090000000000001</v>
    <v>8.5000000000000006E-2</v>
    <v>6.4350000000000008E-4</v>
    <v>2.7429999999999998E-3</v>
    <v>0.02</v>
    <v>USD</v>
    <v>Hormel Foods Corporation is a global manufacturer and marketer of branded food products. The Company develops, processes, and distributes a range of food products in a variety of markets. The Company operates through three segments: Retail, Foodservice, and International. The Retail segment is primarily engaged in the processing, marketing, and sale of food products sold predominantly in the retail market. This segment also includes the Company’s MegaMex Foods, LLC joint venture. The Foodservice segment is primarily engaged in the processing, marketing, and sale of food and nutritional products for foodservice, convenience store, and commercial customers. The International segment processes, markets, and sells its products internationally. Its products include Hormel Black Label bacon, Columbus charcuterie, Hormel chili, Hormel pepperoni, Applegate breaded chicken, Herdez products, Hormel Square Table entrees, Cafe H sliced meats, Austin Blues sliced meats and Mary Kitchen hash.</v>
    <v>20000</v>
    <v>New York Stock Exchange</v>
    <v>XNYS</v>
    <v>XNYS</v>
    <v>1 Hormel Pl, AUSTIN, MN, 55912-3680 US</v>
    <v>31.26</v>
    <v>Food &amp; Tobacco</v>
    <v>Stock</v>
    <v>45576.865208437499</v>
    <v>1204</v>
    <v>30.934999999999999</v>
    <v>17040398870</v>
    <v>HORMEL FOODS CORPORATION</v>
    <v>HORMEL FOODS CORPORATION</v>
    <v>31.18</v>
    <v>21.83</v>
    <v>30.99</v>
    <v>31.074999999999999</v>
    <v>31.1</v>
    <v>548363600</v>
    <v>HRL</v>
    <v>HORMEL FOODS CORPORATION (XNYS:HRL)</v>
    <v>1814330</v>
    <v>2253893</v>
    <v>1928</v>
  </rv>
  <rv s="2">
    <v>1205</v>
  </rv>
  <rv s="0">
    <v>https://www.bing.com/financeapi/forcetrigger?t=a1uwoc&amp;q=XNAS%3aHST&amp;form=skydnc</v>
    <v>Learn more on Bing</v>
  </rv>
  <rv s="1">
    <v>en-US</v>
    <v>a1uwoc</v>
    <v>268435456</v>
    <v>1</v>
    <v>Powered by Refinitiv</v>
    <v>0</v>
    <v>HOST HOTELS &amp; RESORTS, INC. (XNAS:HST)</v>
    <v>2</v>
    <v>3</v>
    <v>Finance</v>
    <v>10</v>
    <v>21.31</v>
    <v>14.735099999999999</v>
    <v>1.3412999999999999</v>
    <v>0.2</v>
    <v>0</v>
    <v>1.1356999999999999E-2</v>
    <v>0</v>
    <v>USD</v>
    <v>Host Hotels &amp; Resorts, Inc. operates as a self-managed and self-administered real estate investment trust, which owns hotels and conducts operations through Host L.P. The Company is an owner of luxury and upper-upscale hotels. It operates through a single segment, hotel ownership. Its hotels operate in urban and resort markets either as luxury properties under brand names, such as 1 Hotels, Alila, Andaz, Fairmont, Four Seasons, Grand Hyatt, JW Marriott, Ritz-Carlton, St. Regis, The Don Cesar, The Luxury Collection and W, or as upper upscale properties under such brand names as Autograph Collection, Curio - A Collection by Hilton, Embassy Suites by Hilton, Hilton, Hyatt Regency, Marriott, Marriott Marquis, Sheraton, Swissotel, Tribute Portfolio and Westin. The Company owns approximately 76 properties in the United States and five properties internationally totaling approximately 43,400 rooms. It also holds non-controlling interests in seven domestic and one international joint venture.</v>
    <v>163</v>
    <v>Nasdaq Stock Market</v>
    <v>XNAS</v>
    <v>XNAS</v>
    <v>4747 Bethesda Avenue, Suite 1300, BETHESDA, MD, 20814 US</v>
    <v>17.88</v>
    <v>Residential &amp; Commercial REIT</v>
    <v>Stock</v>
    <v>45576.859958541405</v>
    <v>1207</v>
    <v>17.535</v>
    <v>12369970000</v>
    <v>HOST HOTELS &amp; RESORTS, INC.</v>
    <v>HOST HOTELS &amp; RESORTS, INC.</v>
    <v>17.68</v>
    <v>16.610099999999999</v>
    <v>17.61</v>
    <v>17.809999999999999</v>
    <v>17.809999999999999</v>
    <v>702440400</v>
    <v>HST</v>
    <v>HOST HOTELS &amp; RESORTS, INC. (XNAS:HST)</v>
    <v>4618268</v>
    <v>8049171</v>
    <v>1998</v>
  </rv>
  <rv s="2">
    <v>1208</v>
  </rv>
  <rv s="0">
    <v>https://www.bing.com/financeapi/forcetrigger?t=a1t4c7&amp;q=XNYS%3aFMC&amp;form=skydnc</v>
    <v>Learn more on Bing</v>
  </rv>
  <rv s="1">
    <v>en-US</v>
    <v>a1t4c7</v>
    <v>268435456</v>
    <v>1</v>
    <v>Powered by Refinitiv</v>
    <v>0</v>
    <v>FMC CORPORATION (XNYS:FMC)</v>
    <v>2</v>
    <v>3</v>
    <v>Finance</v>
    <v>10</v>
    <v>68.72</v>
    <v>49.49</v>
    <v>0.85770000000000002</v>
    <v>0.28000000000000003</v>
    <v>0</v>
    <v>4.6369999999999996E-3</v>
    <v>0</v>
    <v>USD</v>
    <v>FMC Corporation is an agricultural sciences company. It is engaged in providing solutions to growers with a product in crop protection, crop enhancement, and professional pest and turf management. It develops, markets, and sells all three classes of crop protection chemicals (insecticides, herbicides, and fungicides) and biologicals, crop nutrition, and seed treatment products, which is grouped as plant health. Its insecticides are used to control a range of pests, while its herbicide portfolio primarily targets a variety of difficult-to-control weeds. Its product portfolio features two diamide-class molecules, namely Rynaxypyr (chlorantraniliprole) and Cyazypyr (cyantraniliprole) actives. Cyazypyr active contains brands, under the trademarks Verimark, Benevia, and Exire. Fungicides are used for the protection of crops, including cereals, fruits, and vegetables from fungal disease. Herbicides are used for the protection of crops, including cotton, sugarcane, rice, corn, and soybeans.</v>
    <v>6600</v>
    <v>New York Stock Exchange</v>
    <v>XNYS</v>
    <v>XNYS</v>
    <v>2929 Walnut Street, PHILADELPHIA, PA, 19104 US</v>
    <v>61.24</v>
    <v>Chemicals</v>
    <v>Stock</v>
    <v>45576.847228032035</v>
    <v>1210</v>
    <v>60.28</v>
    <v>7571848104</v>
    <v>FMC CORPORATION</v>
    <v>FMC CORPORATION</v>
    <v>60.71</v>
    <v>5.1837999999999997</v>
    <v>60.38</v>
    <v>60.66</v>
    <v>60.66</v>
    <v>124824400</v>
    <v>FMC</v>
    <v>FMC CORPORATION (XNYS:FMC)</v>
    <v>707620</v>
    <v>1029501</v>
    <v>1928</v>
  </rv>
  <rv s="2">
    <v>1211</v>
  </rv>
  <rv s="0">
    <v>https://www.bing.com/financeapi/forcetrigger?t=a1s5xm&amp;q=XNAS%3aCZR&amp;form=skydnc</v>
    <v>Learn more on Bing</v>
  </rv>
  <rv s="1">
    <v>en-US</v>
    <v>a1s5xm</v>
    <v>268435456</v>
    <v>1</v>
    <v>Powered by Refinitiv</v>
    <v>0</v>
    <v>CAESARS ENTERTAINMENT, INC. (XNAS:CZR)</v>
    <v>2</v>
    <v>3</v>
    <v>Finance</v>
    <v>10</v>
    <v>50.505600000000001</v>
    <v>31.74</v>
    <v>2.9582999999999999</v>
    <v>0.9</v>
    <v>0</v>
    <v>2.0636999999999999E-2</v>
    <v>0</v>
    <v>USD</v>
    <v>Caesars Entertainment, Inc. is a casino-entertainment company in the United States and a diversified casino-entertainment provider. Its resorts operate primarily under the Caesars, Harrah’s, Horseshoe, and Eldorado brand names. It offers diversified gaming, entertainment and hospitality amenities, destinations, and a full suite of mobile and online gaming and sports betting experiences. It operates through four segments: Las Vegas, Regional, Caesars Digital, and Managed and Branded, in addition to Corporate and Other. The Company’s operations for retail and online sports betting, iGaming, horse racing and online poker are included under the Caesars Digital segment. The Company owns, leases, brands or manages an aggregate of about 53 domestic properties in 18 states with approximately 50,500 slot machines, video lottery terminals and e-tables, approximately 2,700 table games and approximately 45,000 hotel rooms. It also owns WynnBET, a digital sports betting and casino gaming business.</v>
    <v>51000</v>
    <v>Nasdaq Stock Market</v>
    <v>XNAS</v>
    <v>XNAS</v>
    <v>100 West Liberty Street, 12Th Floor, RENO, NV, 89501 US</v>
    <v>45.15</v>
    <v>Hotels &amp; Entertainment Services</v>
    <v>Stock</v>
    <v>45576.847228332816</v>
    <v>1213</v>
    <v>43.5</v>
    <v>9629204380</v>
    <v>CAESARS ENTERTAINMENT, INC.</v>
    <v>CAESARS ENTERTAINMENT, INC.</v>
    <v>43.5</v>
    <v>0</v>
    <v>43.61</v>
    <v>44.51</v>
    <v>44.51</v>
    <v>216338000</v>
    <v>CZR</v>
    <v>CAESARS ENTERTAINMENT, INC. (XNAS:CZR)</v>
    <v>2940469</v>
    <v>4366306</v>
    <v>2020</v>
  </rv>
  <rv s="2">
    <v>1214</v>
  </rv>
  <rv s="0">
    <v>https://www.bing.com/financeapi/forcetrigger?t=a1uivh&amp;q=XNYS%3aPEAK&amp;form=skydnc</v>
    <v>Learn more on Bing</v>
  </rv>
  <rv s="1">
    <v>en-US</v>
    <v>a1uivh</v>
    <v>268435456</v>
    <v>1</v>
    <v>Powered by Refinitiv</v>
    <v>0</v>
    <v>HEALTHPEAK PROPERTIES, INC. (XNYS:DOC)</v>
    <v>2</v>
    <v>3</v>
    <v>Finance</v>
    <v>4</v>
    <v>23.14</v>
    <v>15.24</v>
    <v>1.1212</v>
    <v>0.16500000000000001</v>
    <v>1.0152000000000001E-2</v>
    <v>7.6739999999999994E-3</v>
    <v>0.22</v>
    <v>USD</v>
    <v>Healthpeak Properties, Inc. is a fully integrated real estate investment trust (REIT). The Company acquires, develops, owns, leases, and manages healthcare real estate across the United States. Its strategy is to invest in and manage real estate focused on healthcare discovery and delivery. It has a diversified portfolio of high-quality healthcare properties across three core asset classes of lab, outpatient medical, and continuing care retirement community (CCRC) real estate. The Company’s segments include Lab, Outpatient medical and CCRC. The lab segment properties contain laboratory and office space, are leased primarily to biotechnology, medical device and pharmaceutical companies, scientific research institutions, government agencies, and other organizations involved in the life science industry. The Outpatient Medical segment includes outpatient medical buildings and hospitals. Outpatient medical buildings typically contain physicians’ offices and examination rooms.</v>
    <v>193</v>
    <v>New York Stock Exchange</v>
    <v>XNYS</v>
    <v>XNYS</v>
    <v>4600 South Syracuse Street, Suite 500, DENVER, CO, 80237 US</v>
    <v>21.74</v>
    <v>Residential &amp; Commercial REIT</v>
    <v>Stock</v>
    <v>45576.862681400002</v>
    <v>1216</v>
    <v>21.53</v>
    <v>15247426197</v>
    <v>HEALTHPEAK PROPERTIES, INC.</v>
    <v>HEALTHPEAK PROPERTIES, INC.</v>
    <v>21.61</v>
    <v>46.641599999999997</v>
    <v>21.5</v>
    <v>21.664999999999999</v>
    <v>21.89</v>
    <v>703781500</v>
    <v>DOC</v>
    <v>HEALTHPEAK PROPERTIES, INC. (XNYS:DOC)</v>
    <v>3460068</v>
    <v>4962936</v>
    <v>2022</v>
  </rv>
  <rv s="2">
    <v>1217</v>
  </rv>
  <rv s="0">
    <v>https://www.bing.com/financeapi/forcetrigger?t=a1xx2w&amp;q=XNAS%3aMRBK&amp;form=skydnc</v>
    <v>Learn more on Bing</v>
  </rv>
  <rv s="1">
    <v>en-US</v>
    <v>a1xx2w</v>
    <v>268435456</v>
    <v>1</v>
    <v>Powered by Refinitiv</v>
    <v>0</v>
    <v>Meridian Corporation (XNAS:MRBK)</v>
    <v>2</v>
    <v>3</v>
    <v>Finance</v>
    <v>10</v>
    <v>14.24</v>
    <v>8.2550000000000008</v>
    <v>0.73939999999999995</v>
    <v>-0.03</v>
    <v>0</v>
    <v>-2.317E-3</v>
    <v>0</v>
    <v>USD</v>
    <v>Meridian Corporation is a bank holding company engaged in banking activities through its wholly owned subsidiary, Meridian Bank (the Bank). The Bank is a community bank serving Pennsylvania, New Jersey, Delaware, and Maryland. Through its offices, including banking branches and mortgage locations, it offers a full suite of financial products and services. It specializes in business and industrial lending, retail and commercial real estate lending, electronic payments, and wealth management solutions through Meridian Wealth Partners. It also offers a broad menu of depository products supported by online and mobile access. Its banking segment consists of commercial and retail banking. Its wealth management segment provides an array of wealth management services and products and guidance to help its clients and its banking customers. Its mortgage banking segment originates one-to-four family residential mortgages and sells nearly all of its production to third party investors.</v>
    <v>324</v>
    <v>Nasdaq Stock Market</v>
    <v>XNAS</v>
    <v>XNAS</v>
    <v>9 Old Lincoln Hwy, MALVERN, PA, 19355-2551 US</v>
    <v>13.05</v>
    <v>Banking Services</v>
    <v>Stock</v>
    <v>45576.833369849221</v>
    <v>1219</v>
    <v>12.86</v>
    <v>144921800</v>
    <v>Meridian Corporation</v>
    <v>Meridian Corporation</v>
    <v>12.95</v>
    <v>13.735900000000001</v>
    <v>12.95</v>
    <v>12.92</v>
    <v>12.92</v>
    <v>11190880</v>
    <v>MRBK</v>
    <v>Meridian Corporation (XNAS:MRBK)</v>
    <v>5721</v>
    <v>13246</v>
    <v>2009</v>
  </rv>
  <rv s="2">
    <v>1220</v>
  </rv>
  <rv s="0">
    <v>https://www.bing.com/financeapi/forcetrigger?t=a212zr&amp;q=XNYS%3aPNR&amp;form=skydnc</v>
    <v>Learn more on Bing</v>
  </rv>
  <rv s="1">
    <v>en-US</v>
    <v>a212zr</v>
    <v>268435456</v>
    <v>1</v>
    <v>Powered by Refinitiv</v>
    <v>0</v>
    <v>PENTAIR PUBLIC LIMITED COMPANY (XNYS:PNR)</v>
    <v>2</v>
    <v>3</v>
    <v>Finance</v>
    <v>10</v>
    <v>98.23</v>
    <v>57.18</v>
    <v>1.1927000000000001</v>
    <v>1.39</v>
    <v>0</v>
    <v>1.4442999999999999E-2</v>
    <v>0</v>
    <v>USD</v>
    <v>Pentair plc is focused on sustainable water solutions. The Company operates through three segments: Flow, Water Solutions, and Pool. Its solutions include Residential Solutions, Commercial Solutions, Industrial Solutions, Municipal Solutions, and Agricultural Solutions. Residential Solutions include pool &amp; spa equipment, water softening &amp; filtration, water supply &amp; disposal. Its Commercial Solutions include commercial filtration &amp; foodservice, commercial heating, ventilation, and air conditioning (HVAC) &amp; water supply, commercial pool &amp; spa equipment, fire protection, marine, high-pressure applications, recreational vehicle (RV), and turf management &amp; pest control. Industrial Solutions include brewery production, dairy &amp; food production, fire protection, HVAC &amp; water supply, industrial filtration, industrial spraying, industrial wastewater, oil &amp; gas, and pressure cleaning &amp; sanitation. Agricultural Solutions include agricultural irrigation, and agricultural spraying.</v>
    <v>10500</v>
    <v>New York Stock Exchange</v>
    <v>XNYS</v>
    <v>XNYS</v>
    <v>Regal House, 70 London Road, Twickenham, LONDON, UNITED KINGDOM-NA, TW1 3QS GB</v>
    <v>97.98</v>
    <v>Machinery, Equipment &amp; Components</v>
    <v>Stock</v>
    <v>45576.859956885935</v>
    <v>1222</v>
    <v>96.48</v>
    <v>16157540451</v>
    <v>PENTAIR PUBLIC LIMITED COMPANY</v>
    <v>PENTAIR PUBLIC LIMITED COMPANY</v>
    <v>96.48</v>
    <v>24.698899999999998</v>
    <v>96.24</v>
    <v>97.63</v>
    <v>97.63</v>
    <v>165497700</v>
    <v>PNR</v>
    <v>PENTAIR PUBLIC LIMITED COMPANY (XNYS:PNR)</v>
    <v>1184179</v>
    <v>1510090</v>
    <v>2013</v>
  </rv>
  <rv s="2">
    <v>1223</v>
  </rv>
  <rv s="0">
    <v>https://www.bing.com/financeapi/forcetrigger?t=a1pnu2&amp;q=XNAS%3aCHRW&amp;form=skydnc</v>
    <v>Learn more on Bing</v>
  </rv>
  <rv s="1">
    <v>en-US</v>
    <v>a1pnu2</v>
    <v>268435456</v>
    <v>1</v>
    <v>Powered by Refinitiv</v>
    <v>0</v>
    <v>C.H. ROBINSON WORLDWIDE, INC. (XNAS:CHRW)</v>
    <v>2</v>
    <v>3</v>
    <v>Finance</v>
    <v>10</v>
    <v>110.51</v>
    <v>65</v>
    <v>0.83499999999999996</v>
    <v>2.13</v>
    <v>0</v>
    <v>1.9715E-2</v>
    <v>0</v>
    <v>USD</v>
    <v>C.H. Robinson Worldwide, Inc. is a global logistics company. The Company operates through two segments: North American Surface Transportation (NAST) and Global Forwarding. NAST provides transportation and logistics services across North America through a network of offices in the United States, Canada, and Mexico. The primary services provided by NAST include truckload and less than truckload (LTL) transportation brokerage services. Its Global Forwarding segment provides transportation and logistics services through an international network of offices in North America, Europe, Asia, Oceania, and South America and also contracts with independent agents worldwide. The primary services provided by Global Forwarding include ocean freight services, air freight services, and customs brokerage. The Company through, Robinson Fresh, provides sourcing services that primarily include the buying, selling, and/or marketing of fresh fruits, vegetables, and other value-added perishable items.</v>
    <v>14731</v>
    <v>Nasdaq Stock Market</v>
    <v>XNAS</v>
    <v>XNAS</v>
    <v>14701 Charlson Rd, EDEN PRAIRIE, MN, 55347 US</v>
    <v>110.36</v>
    <v>Freight &amp; Logistics Services</v>
    <v>Stock</v>
    <v>45576.847227928127</v>
    <v>1225</v>
    <v>108.465</v>
    <v>12921090144</v>
    <v>C.H. ROBINSON WORLDWIDE, INC.</v>
    <v>C.H. ROBINSON WORLDWIDE, INC.</v>
    <v>108.58</v>
    <v>38.957999999999998</v>
    <v>108.04</v>
    <v>110.17</v>
    <v>110.17</v>
    <v>117283200</v>
    <v>CHRW</v>
    <v>C.H. ROBINSON WORLDWIDE, INC. (XNAS:CHRW)</v>
    <v>620937</v>
    <v>1378693</v>
    <v>1997</v>
  </rv>
  <rv s="2">
    <v>1226</v>
  </rv>
  <rv s="0">
    <v>https://www.bing.com/financeapi/forcetrigger?t=a1uw77&amp;q=XNAS%3aHSIC&amp;form=skydnc</v>
    <v>Learn more on Bing</v>
  </rv>
  <rv s="1">
    <v>en-US</v>
    <v>a1uw77</v>
    <v>268435456</v>
    <v>1</v>
    <v>Powered by Refinitiv</v>
    <v>0</v>
    <v>HENRY SCHEIN, INC. (XNAS:HSIC)</v>
    <v>2</v>
    <v>3</v>
    <v>Finance</v>
    <v>10</v>
    <v>82.63</v>
    <v>60.01</v>
    <v>0.86570000000000003</v>
    <v>0.49</v>
    <v>0</v>
    <v>6.9959999999999996E-3</v>
    <v>0</v>
    <v>USD</v>
    <v>Henry Schein, Inc. is a solutions company for health care professionals powered by a network of people and technology. The Company operates through two segments: health care distribution, and technology and value-added services. The health care distribution segment distributes consumable products, small equipment, laboratory products, large equipment, equipment repair services, branded and generic pharmaceuticals, vaccines, surgical products, dental specialty products (including implant, orthodontic and endodontic products), diagnostic tests, infection-control products, personal protective equipment products and vitamins. The technology and value-added services segment provide software, technology and other value-added services to health care practitioners. It offers dental practice management solutions for dental and medical practitioners. It also develops solutions for the orthopedic treatment of lower extremities (foot and ankle) and upper extremities (primarily hand and wrist).</v>
    <v>25000</v>
    <v>Nasdaq Stock Market</v>
    <v>XNAS</v>
    <v>XNAS</v>
    <v>135 Duryea Rd, MELVILLE, NY, 11747 US</v>
    <v>71.010000000000005</v>
    <v>Healthcare Equipment &amp; Supplies</v>
    <v>Stock</v>
    <v>45576.85996403906</v>
    <v>1228</v>
    <v>70.13</v>
    <v>8936701134</v>
    <v>HENRY SCHEIN, INC.</v>
    <v>HENRY SCHEIN, INC.</v>
    <v>70.260000000000005</v>
    <v>26.171800000000001</v>
    <v>70.040000000000006</v>
    <v>70.53</v>
    <v>70.53</v>
    <v>126707800</v>
    <v>HSIC</v>
    <v>HENRY SCHEIN, INC. (XNAS:HSIC)</v>
    <v>2704159</v>
    <v>1665184</v>
    <v>1992</v>
  </rv>
  <rv s="2">
    <v>1229</v>
  </rv>
  <rv s="0">
    <v>https://www.bing.com/financeapi/forcetrigger?t=a1qbxm&amp;q=XNYS%3aCRL&amp;form=skydnc</v>
    <v>Learn more on Bing</v>
  </rv>
  <rv s="1">
    <v>en-US</v>
    <v>a1qbxm</v>
    <v>268435456</v>
    <v>1</v>
    <v>Powered by Refinitiv</v>
    <v>0</v>
    <v>CHARLES RIVER LABORATORIES INTERNATIONAL, INC. (XNYS:CRL)</v>
    <v>2</v>
    <v>3</v>
    <v>Finance</v>
    <v>10</v>
    <v>275</v>
    <v>161.65</v>
    <v>1.3672</v>
    <v>1.54</v>
    <v>-7.1509999999999994E-3</v>
    <v>8.0450000000000001E-3</v>
    <v>-1.38</v>
    <v>USD</v>
    <v>Charles River Laboratories International, Inc. provides essential products and services to help pharmaceutical and biotechnology companies, government agencies and academic institutions around the globe accelerate their research and drug development efforts. The Company's Research Models and Services segment is comprised of three businesses that provide foundational tools that enables its clients to discover new molecules: Research Models, Research Model Services, and Cell Solutions. Its Discovery and Safety Assessment segment provides regulated and non-regulated DSA services to support the research, development, and regulatory-required safety testing of potential new drugs, including therapeutic discovery and optimization plus in vitro and in vivo studies, laboratory support services, and strategic non-clinical consulting and program management to support product development. Its Manufacturing Solutions segment includes Microbial Solutions and Biologics Solutions.</v>
    <v>20000</v>
    <v>New York Stock Exchange</v>
    <v>XNYS</v>
    <v>XNYS</v>
    <v>251 Ballardvale St, WILMINGTON, MA, 01887 US</v>
    <v>194.73500000000001</v>
    <v>Biotechnology &amp; Medical Research</v>
    <v>Stock</v>
    <v>45576.840277823438</v>
    <v>1231</v>
    <v>190.5</v>
    <v>9963181968</v>
    <v>CHARLES RIVER LABORATORIES INTERNATIONAL, INC.</v>
    <v>CHARLES RIVER LABORATORIES INTERNATIONAL, INC.</v>
    <v>191.29</v>
    <v>23.047000000000001</v>
    <v>191.43</v>
    <v>192.97</v>
    <v>191.59</v>
    <v>51630730</v>
    <v>CRL</v>
    <v>CHARLES RIVER LABORATORIES INTERNATIONAL, INC. (XNYS:CRL)</v>
    <v>365646</v>
    <v>664671</v>
    <v>1994</v>
  </rv>
  <rv s="2">
    <v>1232</v>
  </rv>
  <rv s="0">
    <v>https://www.bing.com/financeapi/forcetrigger?t=a21ua2&amp;q=XNAS%3aREG&amp;form=skydnc</v>
    <v>Learn more on Bing</v>
  </rv>
  <rv s="1">
    <v>en-US</v>
    <v>a21ua2</v>
    <v>268435456</v>
    <v>1</v>
    <v>Powered by Refinitiv</v>
    <v>0</v>
    <v>REGENCY CENTERS CORPORATION (XNAS:REG)</v>
    <v>2</v>
    <v>3</v>
    <v>Finance</v>
    <v>10</v>
    <v>75.260000000000005</v>
    <v>56.51</v>
    <v>1.2213000000000001</v>
    <v>0.53</v>
    <v>1.2800000000000001E-3</v>
    <v>7.5960000000000003E-3</v>
    <v>0.09</v>
    <v>USD</v>
    <v>Regency Centers Corporation is a fully integrated real estate company and a self-administered and self-managed real estate investment trust. The Company conducts all its operations through Regency Centers, L.P. (the Operating Partnership). It is engaged in acquiring, developing, owning, and operating income-producing retail real estate principally located in suburban trade areas with compelling demographics within the United States. The Company's portfolio comprises approximately 483 properties, encompassing more than 61 million square feet of gross leasable area. Its properties include Amerige Heights Town Center, Friars Mission Center, Navajo Shopping Center, Point Loma Plaza, Rancho San Diego Village, Scripps Ranch Marketplace, The Hub Hillcrest Market, Twin Peaks, 200 Potrero, Bayhill Shopping Center, Clayton Valley Shopping Center, Diablo Plaza, Encina Grande, Plaza Escuela, Pleasant Hill Shopping Center, Potrero Center, Tassajara Crossing, Woodside Central and others.</v>
    <v>492</v>
    <v>Nasdaq Stock Market</v>
    <v>XNAS</v>
    <v>XNAS</v>
    <v>SUITE 114, ONE INDEPENDENT DRIVE, JACKSONVILLE, FL, 32202 US</v>
    <v>70.633799999999994</v>
    <v>Residential &amp; Commercial REIT</v>
    <v>Stock</v>
    <v>45576.848964166405</v>
    <v>1234</v>
    <v>70</v>
    <v>12663020000</v>
    <v>REGENCY CENTERS CORPORATION</v>
    <v>REGENCY CENTERS CORPORATION</v>
    <v>70.16</v>
    <v>33.6815</v>
    <v>69.77</v>
    <v>70.3</v>
    <v>70.39</v>
    <v>181496700</v>
    <v>REG</v>
    <v>REGENCY CENTERS CORPORATION (XNAS:REG)</v>
    <v>515212</v>
    <v>981545</v>
    <v>1993</v>
  </rv>
  <rv s="2">
    <v>1235</v>
  </rv>
  <rv s="0">
    <v>https://www.bing.com/financeapi/forcetrigger?t=a21mzr&amp;q=XNAS%3aQRVO&amp;form=skydnc</v>
    <v>Learn more on Bing</v>
  </rv>
  <rv s="1">
    <v>en-US</v>
    <v>a21mzr</v>
    <v>268435456</v>
    <v>1</v>
    <v>Powered by Refinitiv</v>
    <v>0</v>
    <v>QORVO, INC. (XNAS:QRVO)</v>
    <v>2</v>
    <v>3</v>
    <v>Finance</v>
    <v>4</v>
    <v>130.99</v>
    <v>80.62</v>
    <v>1.4479</v>
    <v>0.33</v>
    <v>-2.9460000000000001E-4</v>
    <v>3.251E-3</v>
    <v>-0.03</v>
    <v>USD</v>
    <v>Qorvo, Inc. is a global provider of connectivity and power solutions. The Company supplies semiconductor solutions. The Company operates through three segments: High Performance Analog (HPA), Connectivity and Sensors Group (CSG) and Advanced Cellular Group (ACG). The HPA segment is a global supplier of radio frequency (RF), analog mixed signal and power management solutions. The CSG segment is a global supplier of connectivity and sensor solutions, with broad expertise spanning ultra-wideband (UWB), Matter, Bluetooth Low Energy, Zigbee, Thread, Wi-Fi, cellular Internet of Things (IoT) and microelectromechanical system (MEMS)-based sensors. The ACG segment is a global supplier of cellular RF solutions for smartphones, wearables, laptops, tablets, and other devices. The Company serves diverse segments of global markets, including consumer electronics, smart home/IoT, automotive, electric vehicles (EVs), battery-powered appliances, network infrastructure, and aerospace/defense.</v>
    <v>8700</v>
    <v>Nasdaq Stock Market</v>
    <v>XNAS</v>
    <v>XNAS</v>
    <v>7628 Thorndike Rd, GREENSBORO, NC, 27409 US</v>
    <v>101.925</v>
    <v>Semiconductors &amp; Semiconductor Equipment</v>
    <v>Stock</v>
    <v>45576.867026296095</v>
    <v>1237</v>
    <v>99.75</v>
    <v>9659731270</v>
    <v>QORVO, INC.</v>
    <v>QORVO, INC.</v>
    <v>99.75</v>
    <v>0</v>
    <v>101.5</v>
    <v>101.83</v>
    <v>101.8</v>
    <v>94861350</v>
    <v>QRVO</v>
    <v>QORVO, INC. (XNAS:QRVO)</v>
    <v>919120</v>
    <v>1353935</v>
    <v>2013</v>
  </rv>
  <rv s="2">
    <v>1238</v>
  </rv>
  <rv s="0">
    <v>https://www.bing.com/financeapi/forcetrigger?t=a245u2&amp;q=XNYS%3aTFX&amp;form=skydnc</v>
    <v>Learn more on Bing</v>
  </rv>
  <rv s="1">
    <v>en-US</v>
    <v>a245u2</v>
    <v>268435456</v>
    <v>1</v>
    <v>Powered by Refinitiv</v>
    <v>0</v>
    <v>TELEFLEX INCORPORATED (XNYS:TFX)</v>
    <v>2</v>
    <v>3</v>
    <v>Finance</v>
    <v>10</v>
    <v>257.85000000000002</v>
    <v>177.63300000000001</v>
    <v>1.1574</v>
    <v>1.41</v>
    <v>0</v>
    <v>6.0099999999999997E-3</v>
    <v>0</v>
    <v>USD</v>
    <v>Teleflex Incorporated is a global provider of medical technology products. The Company primarily designs, develops, manufactures and supplies single-use medical devices used by hospitals and healthcare providers for common diagnostic and therapeutic procedures in critical care and surgical applications. The Company has four segments: Americas, EMEA (Europe, the Middle East and Africa), Asia (Asia Pacific) and OEM (Original Equipment Manufacturer and Development Services). OEM segment designs, manufactures and supplies devices and instruments for other medical device manufacturers. Its OEM division includes the TFX Medical OEM, TFX OEM, Deknatel and HPC Medical brands, provides custom extrusions, micro-diameter film-cast tubing, diagnostic and interventional catheters, balloons and balloon catheters, film-insulated fine wire, coated mandrel wire, conductors, sheath/dilator introducers, and others. Its other brands include Arrow, LMA, Pilling, QuikClot, Rusch, UroLift, Weck and Barrigel.</v>
    <v>14500</v>
    <v>New York Stock Exchange</v>
    <v>XNYS</v>
    <v>XNYS</v>
    <v>550 E Swedesford Rd, Suite 400, WAYNE, PA, 19087 US</v>
    <v>239.28</v>
    <v>Healthcare Equipment &amp; Supplies</v>
    <v>Stock</v>
    <v>45576.848893032031</v>
    <v>1240</v>
    <v>235.52</v>
    <v>11054710000</v>
    <v>TELEFLEX INCORPORATED</v>
    <v>TELEFLEX INCORPORATED</v>
    <v>235.96</v>
    <v>42.188899999999997</v>
    <v>234.62</v>
    <v>236.03</v>
    <v>236.03</v>
    <v>47117490</v>
    <v>TFX</v>
    <v>TELEFLEX INCORPORATED (XNYS:TFX)</v>
    <v>213855</v>
    <v>301140</v>
    <v>1943</v>
  </rv>
  <rv s="2">
    <v>1241</v>
  </rv>
  <rv s="0">
    <v>https://www.bing.com/financeapi/forcetrigger?t=a1wh27&amp;q=XNYS%3aKEY&amp;form=skydnc</v>
    <v>Learn more on Bing</v>
  </rv>
  <rv s="1">
    <v>en-US</v>
    <v>a1wh27</v>
    <v>268435456</v>
    <v>1</v>
    <v>Powered by Refinitiv</v>
    <v>0</v>
    <v>KEYCORP (XNYS:KEY)</v>
    <v>2</v>
    <v>3</v>
    <v>Finance</v>
    <v>10</v>
    <v>17.47</v>
    <v>9.5</v>
    <v>1.2365999999999999</v>
    <v>0.38</v>
    <v>0</v>
    <v>2.2564999999999998E-2</v>
    <v>0</v>
    <v>USD</v>
    <v>KeyCorp is a bank-based financial services company, which operates through its subsidiary, KeyBank National Association (KeyBank). Through KeyBank and certain other subsidiaries, it provides a range of retail and commercial banking, commercial leasing, investment management, consumer finance, student loan refinancing, commercial mortgage servicing and special servicing, and investment banking products and services to individual, corporate, and institutional clients. It has two business segments: Consumer Bank and Commercial Bank. The Consumer Bank serves individuals and small businesses by offering a variety of deposit and investment products, personal finance and financial wellness services, lending, student loan refinancing, mortgage and home equity, credit card, treasury services, and business advisory services. The Commercial Bank consists of the Commercial and Institutional operating segments. The Commercial operating segment serves the needs of middle market clients.</v>
    <v>16699</v>
    <v>New York Stock Exchange</v>
    <v>XNYS</v>
    <v>XNYS</v>
    <v>127 Public Sq, CLEVELAND, OH, 44114-1306 US</v>
    <v>17.47</v>
    <v>Banking Services</v>
    <v>Stock</v>
    <v>45576.860848830467</v>
    <v>1243</v>
    <v>16.93</v>
    <v>16236057809</v>
    <v>KEYCORP</v>
    <v>KEYCORP</v>
    <v>16.98</v>
    <v>22.360700000000001</v>
    <v>16.84</v>
    <v>17.22</v>
    <v>17.22</v>
    <v>942860500</v>
    <v>KEY</v>
    <v>KEYCORP (XNYS:KEY)</v>
    <v>10219244</v>
    <v>10271792</v>
    <v>1958</v>
  </rv>
  <rv s="2">
    <v>1244</v>
  </rv>
  <rv s="0">
    <v>https://www.bing.com/financeapi/forcetrigger?t=a1rxu2&amp;q=XNYS%3aEMN&amp;form=skydnc</v>
    <v>Learn more on Bing</v>
  </rv>
  <rv s="1">
    <v>en-US</v>
    <v>a1rxu2</v>
    <v>268435456</v>
    <v>1</v>
    <v>Powered by Refinitiv</v>
    <v>0</v>
    <v>EASTMAN CHEMICAL COMPANY (XNYS:EMN)</v>
    <v>2</v>
    <v>3</v>
    <v>Finance</v>
    <v>10</v>
    <v>114.5</v>
    <v>68.89</v>
    <v>1.4538</v>
    <v>0.46</v>
    <v>0</v>
    <v>4.1780000000000003E-3</v>
    <v>0</v>
    <v>USD</v>
    <v>Eastman Chemical Company is a global specialty materials company that produces a range of products found in items people use every day. Its segments include Advanced Materials (AM), Additives &amp; Functional Products (AFP), Chemical Intermediates (CI), and Fibers. The AM segment produces and markets polymers, films, and plastics with differentiated performance properties for value-added end-uses in transportation; durables and electronics; building and construction; medical and pharma, and consumables end-markets. AFP segment manufactures materials for products in food, feed, and agriculture; transportation; water treatment and energy; personal care and wellness; building and construction; consumables, and durables and electronics end-markets. The CI segment sells intermediates for end-markets, such as industrial chemicals and processing, building and construction, health and wellness, and food and feed. Its Fibers segment manufactures and sells acetate tow and triacetin plasticizers.</v>
    <v>14000</v>
    <v>New York Stock Exchange</v>
    <v>XNYS</v>
    <v>XNYS</v>
    <v>200 South Wilcox Drive, Po Box 511, KINGSPORT, TN, 37660 US</v>
    <v>111.245</v>
    <v>Chemicals</v>
    <v>Stock</v>
    <v>45576.84027780078</v>
    <v>1246</v>
    <v>110.42</v>
    <v>12925633000</v>
    <v>EASTMAN CHEMICAL COMPANY</v>
    <v>EASTMAN CHEMICAL COMPANY</v>
    <v>110.42</v>
    <v>14.873799999999999</v>
    <v>110.11</v>
    <v>110.57</v>
    <v>110.57</v>
    <v>116900000</v>
    <v>EMN</v>
    <v>EASTMAN CHEMICAL COMPANY (XNYS:EMN)</v>
    <v>523498</v>
    <v>938039</v>
    <v>1993</v>
  </rv>
  <rv s="2">
    <v>1247</v>
  </rv>
  <rv s="0">
    <v>https://www.bing.com/financeapi/forcetrigger?t=a2655r&amp;q=XNAS%3aWYNN&amp;form=skydnc</v>
    <v>Learn more on Bing</v>
  </rv>
  <rv s="1">
    <v>en-US</v>
    <v>a2655r</v>
    <v>268435456</v>
    <v>1</v>
    <v>Powered by Refinitiv</v>
    <v>0</v>
    <v>WYNN RESORTS, LIMITED (XNAS:WYNN)</v>
    <v>2</v>
    <v>3</v>
    <v>Finance</v>
    <v>10</v>
    <v>110.38</v>
    <v>71.63</v>
    <v>1.8006</v>
    <v>1.05</v>
    <v>0</v>
    <v>1.0125E-2</v>
    <v>0</v>
    <v>USD</v>
    <v>Wynn Resorts, Limited is a designer, developer, and operator of integrated resorts featuring luxury hotel rooms, high-end retail space, an array of dining and entertainment options, meeting and convention facilities, and gaming. Its segments include Wynn Palace, Wynn Macau, Las Vegas Operations, Encore Boston Harbor, and Wynn Interactive. Wynn Palace features a luxury hotel tower with a total of 1,706 guest rooms, suites, and villas, offering a health club, spa, salon, and pool. Wynn Palace offers 14 food and beverage outlets, approximately 107,000 square feet of high-end, brand-name retail space, and over 37,000 square feet of meeting and convention space. Wynn Macau features two luxury hotel towers with a total of 1,010 guest rooms and suites, offering two health clubs, two spas, a salon and a pool. Wynn Macau offers 14 food and beverage outlets, approximately 64,300 square feet of high-end, brand-name retail space, and over 31,000 square feet of meeting and convention space.</v>
    <v>27800</v>
    <v>Nasdaq Stock Market</v>
    <v>XNAS</v>
    <v>XNAS</v>
    <v>3131 Las Vegas Blvd S, LAS VEGAS, NV, 89109 US</v>
    <v>106.4</v>
    <v>Hotels &amp; Entertainment Services</v>
    <v>Stock</v>
    <v>45576.859956365624</v>
    <v>1249</v>
    <v>103.7101</v>
    <v>11626370100</v>
    <v>WYNN RESORTS, LIMITED</v>
    <v>WYNN RESORTS, LIMITED</v>
    <v>104.27</v>
    <v>13.7637</v>
    <v>103.7</v>
    <v>104.75</v>
    <v>104.75</v>
    <v>110991600</v>
    <v>WYNN</v>
    <v>WYNN RESORTS, LIMITED (XNAS:WYNN)</v>
    <v>2428331</v>
    <v>3459475</v>
    <v>2002</v>
  </rv>
  <rv s="2">
    <v>1250</v>
  </rv>
  <rv s="0">
    <v>https://www.bing.com/financeapi/forcetrigger?t=a1naqh&amp;q=XNYS%3aALLE&amp;form=skydnc</v>
    <v>Learn more on Bing</v>
  </rv>
  <rv s="1">
    <v>en-US</v>
    <v>a1naqh</v>
    <v>268435456</v>
    <v>1</v>
    <v>Powered by Refinitiv</v>
    <v>0</v>
    <v>ALLEGION PUBLIC LIMITED COMPANY (XNYS:ALLE)</v>
    <v>2</v>
    <v>3</v>
    <v>Finance</v>
    <v>10</v>
    <v>147.4</v>
    <v>95.94</v>
    <v>1.1197999999999999</v>
    <v>2.66</v>
    <v>-9.3689999999999989E-3</v>
    <v>1.839E-2</v>
    <v>-1.38</v>
    <v>USD</v>
    <v>Allegion plc is a global security products and solutions provider. The Company secures people and assets with a range of solutions for homes, businesses, schools and institutions. Its Allegion Americas segment is a provider of security products, services and solutions throughout North America. The segment sells a range of products and solutions, including locks, locksets, key systems, door controls and systems, exit devices, doors, accessories, electronic security products, access control systems and software and service solutions to customers in commercial, institutional, and residential facilities. Its Allegion International segment provides security products, services and solutions primarily throughout Europe, Asia and Oceania. The segment offers end-users a range of products, services and solutions including locks, locksets, portable locks, key systems, door closers and systems, doors, and others. Its brands include CISA, Interflex, LCN, Schlage, Boss Door Controls, and others.</v>
    <v>12200</v>
    <v>New York Stock Exchange</v>
    <v>XNYS</v>
    <v>XNYS</v>
    <v>Block D, Iveagh Court, Harcourt Road, DUBLIN, DUBLIN, 00000 IE</v>
    <v>147.4</v>
    <v>Communications &amp; Networking</v>
    <v>Stock</v>
    <v>45576.84027780078</v>
    <v>1252</v>
    <v>144.63</v>
    <v>12833967657</v>
    <v>ALLEGION PUBLIC LIMITED COMPANY</v>
    <v>ALLEGION PUBLIC LIMITED COMPANY</v>
    <v>144.63</v>
    <v>23.409199999999998</v>
    <v>144.63999999999999</v>
    <v>147.30000000000001</v>
    <v>145.91999999999999</v>
    <v>87128090</v>
    <v>ALLE</v>
    <v>ALLEGION PUBLIC LIMITED COMPANY (XNYS:ALLE)</v>
    <v>768057</v>
    <v>721539</v>
    <v>2013</v>
  </rv>
  <rv s="2">
    <v>1253</v>
  </rv>
  <rv s="0">
    <v>https://www.bing.com/financeapi/forcetrigger?t=bvsk7w&amp;q=XNYS%3aPLTR&amp;form=skydnc</v>
    <v>Learn more on Bing</v>
  </rv>
  <rv s="1">
    <v>en-US</v>
    <v>bvsk7w</v>
    <v>268435456</v>
    <v>1</v>
    <v>Powered by Refinitiv</v>
    <v>0</v>
    <v>PALANTIR TECHNOLOGIES INC. (XNYS:PLTR)</v>
    <v>2</v>
    <v>3</v>
    <v>Finance</v>
    <v>4</v>
    <v>44.38</v>
    <v>14.48</v>
    <v>2.7082999999999999</v>
    <v>-0.03</v>
    <v>-1.954E-3</v>
    <v>-6.893E-4</v>
    <v>-8.5000000000000006E-2</v>
    <v>USD</v>
    <v>Palantir Technologies Inc. is engaged in building software to assist in counterterrorism investigations and operations. It has built four principal software platforms, including Palantir Gotham (Gotham), Palantir Foundry (Foundry), Palantir Apollo (Apollo), and Palantir Artificial Intelligence Platform (AIP). Apollo is a cloud-agnostic, single control layer that coordinates ongoing delivery of new features, security updates, and platform configurations, helping to ensure the continuous operation of critical systems. Gotham enables users to identify patterns hidden deep within datasets, ranging from signals intelligence sources to reports from confidential informants. Foundry transforms the ways organizations operate by creating a central operating system for their data. AIP enables responsible artificial intelligence (AI)-advantage across the enterprise by using primary, core components built to effectively activate large language models (LLMs) and other AI within any organization.</v>
    <v>3661</v>
    <v>New York Stock Exchange</v>
    <v>XNYS</v>
    <v>XNYS</v>
    <v>1200 17Th Street, Floor 15, DENVER, CO, 80202 US</v>
    <v>44.38</v>
    <v>Software &amp; IT Services</v>
    <v>Stock</v>
    <v>45576.871273078126</v>
    <v>1255</v>
    <v>42.62</v>
    <v>97368978180</v>
    <v>PALANTIR TECHNOLOGIES INC.</v>
    <v>PALANTIR TECHNOLOGIES INC.</v>
    <v>43.4</v>
    <v>255.8235</v>
    <v>43.52</v>
    <v>43.49</v>
    <v>43.424999999999997</v>
    <v>2238882000</v>
    <v>PLTR</v>
    <v>PALANTIR TECHNOLOGIES INC. (XNYS:PLTR)</v>
    <v>65923753</v>
    <v>78967159</v>
    <v>2003</v>
  </rv>
  <rv s="2">
    <v>1256</v>
  </rv>
  <rv s="0">
    <v>https://www.bing.com/financeapi/forcetrigger?t=a1stjc&amp;q=XNAS%3aFFIV&amp;form=skydnc</v>
    <v>Learn more on Bing</v>
  </rv>
  <rv s="1">
    <v>en-US</v>
    <v>a1stjc</v>
    <v>268435456</v>
    <v>1</v>
    <v>Powered by Refinitiv</v>
    <v>0</v>
    <v>F5, INC. (XNAS:FFIV)</v>
    <v>2</v>
    <v>3</v>
    <v>Finance</v>
    <v>10</v>
    <v>224.47</v>
    <v>145.44999999999999</v>
    <v>1.0598000000000001</v>
    <v>0.63</v>
    <v>0</v>
    <v>2.8379999999999998E-3</v>
    <v>0</v>
    <v>USD</v>
    <v>F5, Inc. is a multi-cloud application services and security company. The Company partners with various organizations to secure and optimize every app and application programming interface (API) anywhere - on premises, in the cloud, or at the edge. The Company's enterprise-grade application services are available as cloud-based, software-as-a-service, and software-only solutions optimized for multi-cloud environments, with modules that can run independently, or as part of an integrated solution on its high-performance appliances. The Company, through its BIG-IP, F5 NGINX and F5 Distributed Cloud Services product, offers a range of integrated, artificial intelligence- and machine learning-driven solutions that support performance and protect both legacy and modern applications and APIs across data center, cloud, and edge locations. Its products and solutions include F5 Distributed Cloud Web App and API Protection, F5 NGINX Ingress Controller, F5 BIG-IP Security, and F5 BIG-IP Systems.</v>
    <v>6524</v>
    <v>Nasdaq Stock Market</v>
    <v>XNAS</v>
    <v>XNAS</v>
    <v>801 5Th Avenue, SEATTLE, WA, 98104 US</v>
    <v>224.47</v>
    <v>Software &amp; IT Services</v>
    <v>Stock</v>
    <v>45576.859957325782</v>
    <v>1258</v>
    <v>222.13</v>
    <v>12938560000</v>
    <v>F5, INC.</v>
    <v>F5, INC.</v>
    <v>222.82</v>
    <v>23.8645</v>
    <v>221.99</v>
    <v>222.62</v>
    <v>222.62</v>
    <v>58284450</v>
    <v>FFIV</v>
    <v>F5, INC. (XNAS:FFIV)</v>
    <v>423257</v>
    <v>633482</v>
    <v>1996</v>
  </rv>
  <rv s="2">
    <v>1259</v>
  </rv>
  <rv s="0">
    <v>https://www.bing.com/financeapi/forcetrigger?t=a1p18m&amp;q=XNYS%3aBWA&amp;form=skydnc</v>
    <v>Learn more on Bing</v>
  </rv>
  <rv s="1">
    <v>en-US</v>
    <v>a1p18m</v>
    <v>268435456</v>
    <v>1</v>
    <v>Powered by Refinitiv</v>
    <v>0</v>
    <v>BORGWARNER INC. (XNYS:BWA)</v>
    <v>2</v>
    <v>3</v>
    <v>Finance</v>
    <v>10</v>
    <v>40.305</v>
    <v>29.51</v>
    <v>1.1958</v>
    <v>0.16</v>
    <v>0</v>
    <v>4.5859999999999998E-3</v>
    <v>0</v>
    <v>USD</v>
    <v>BorgWarner Inc. is a global provider of technology solutions for combustion, hybrid, and electric vehicles. The Company’s products help improve vehicle performance, propulsion efficiency, stability, and air quality. The Company manufactures and sells these products worldwide, primarily to original equipment manufacturers (OEMs) of light vehicles (passenger cars, sport-utility vehicles (SUVs), vans and light trucks). Its Air Management segment’s technologies include turbochargers, eBoosters, eTurbos, timing systems, emissions systems, thermal systems, gasoline ignition technology, and others. Its Drivetrain &amp; Battery Systems segment’s technologies include battery modules and systems, control modules, friction and mechanical clutch products for automatic transmissions, torque-management products and rear-wheel drive (RWD), and others. Its ePropulsion segment’s technologies include power electronics, such as inverters, onboard chargers, DC/DC converters and combination boxes.</v>
    <v>39900</v>
    <v>New York Stock Exchange</v>
    <v>XNYS</v>
    <v>XNYS</v>
    <v>3850 Hamlin Rd, AUBURN HILLS, MI, 48326 US</v>
    <v>35.32</v>
    <v>Automobiles &amp; Auto Parts</v>
    <v>Stock</v>
    <v>45576.853867464844</v>
    <v>1261</v>
    <v>34.83</v>
    <v>7983303449</v>
    <v>BORGWARNER INC.</v>
    <v>BORGWARNER INC.</v>
    <v>34.89</v>
    <v>10.5366</v>
    <v>34.89</v>
    <v>35.049999999999997</v>
    <v>35.049999999999997</v>
    <v>227769000</v>
    <v>BWA</v>
    <v>BORGWARNER INC. (XNYS:BWA)</v>
    <v>1071787</v>
    <v>2819802</v>
    <v>1987</v>
  </rv>
  <rv s="2">
    <v>1262</v>
  </rv>
  <rv s="0">
    <v>https://www.bing.com/financeapi/forcetrigger?t=a1xonm&amp;q=XNAS%3aMKTX&amp;form=skydnc</v>
    <v>Learn more on Bing</v>
  </rv>
  <rv s="1">
    <v>en-US</v>
    <v>a1xonm</v>
    <v>268435456</v>
    <v>1</v>
    <v>Powered by Refinitiv</v>
    <v>0</v>
    <v>MARKETAXESS HOLDINGS INC. (XNAS:MKTX)</v>
    <v>2</v>
    <v>3</v>
    <v>Finance</v>
    <v>10</v>
    <v>297.97000000000003</v>
    <v>192.42</v>
    <v>1.0679000000000001</v>
    <v>1.67</v>
    <v>0</v>
    <v>6.0409999999999995E-3</v>
    <v>0</v>
    <v>USD</v>
    <v>MarketAxess Holdings Inc. is engaged in operating electronic platforms for the trading of fixed-income securities and provides related data, analytics, compliance tools and post-trade services. It provides Open Trading marketplace, which offers an all-to-all trading solution in the global credit markets, creating a liquidity pool for a range of credit market participants. The Company leverages its diverse set of trading protocols, automated and algorithmic trading solutions, intelligent data and index products and a range of post-trade services to provide an end-to-end trading solution to its robust network of platform participants. It also provides a number of integrated and actionable data offerings, including CP+ and Axess All, to assist clients with real-time pricing and trading decisions and transaction cost analysis. It offers a range of post-trade services, including straight-through processing, post-trade matching, trade publication, and regulatory transaction reporting.</v>
    <v>881</v>
    <v>Nasdaq Stock Market</v>
    <v>XNAS</v>
    <v>XNAS</v>
    <v>55 Hudson Yards, 15Th Floor, NEW YORK, NY, 10001 US</v>
    <v>280.77999999999997</v>
    <v>Investment Banking &amp; Investment Services</v>
    <v>Stock</v>
    <v>45576.85996425859</v>
    <v>1264</v>
    <v>276.98</v>
    <v>10498825638</v>
    <v>MARKETAXESS HOLDINGS INC.</v>
    <v>MARKETAXESS HOLDINGS INC.</v>
    <v>277.74</v>
    <v>39.783299999999997</v>
    <v>276.43</v>
    <v>278.10000000000002</v>
    <v>278.10000000000002</v>
    <v>37751980</v>
    <v>MKTX</v>
    <v>MARKETAXESS HOLDINGS INC. (XNAS:MKTX)</v>
    <v>238857</v>
    <v>408430</v>
    <v>2000</v>
  </rv>
  <rv s="2">
    <v>1265</v>
  </rv>
  <rv s="0">
    <v>https://www.bing.com/financeapi/forcetrigger?t=a226rw&amp;q=XNYS%3aROL&amp;form=skydnc</v>
    <v>Learn more on Bing</v>
  </rv>
  <rv s="1">
    <v>en-US</v>
    <v>a226rw</v>
    <v>268435456</v>
    <v>1</v>
    <v>Powered by Refinitiv</v>
    <v>0</v>
    <v>ROLLINS, INC. (XNYS:ROL)</v>
    <v>2</v>
    <v>3</v>
    <v>Finance</v>
    <v>10</v>
    <v>51.96</v>
    <v>32.19</v>
    <v>0.69420000000000004</v>
    <v>0.41</v>
    <v>0</v>
    <v>8.3250000000000008E-3</v>
    <v>0</v>
    <v>USD</v>
    <v>Rollins, Inc. is an international services company. The Company provides essential pest and wildlife control services and protection against termite damage, rodents and insects to both residential and commercial customers through its subsidiaries and independent franchises located in over 70 countries, including in the United States, Canada, Australia, Europe, and Asia with international franchises in Canada, Central and South America, the Caribbean, Europe and others. It operates under one segment, including its three service offerings: Residential, Commercial and Termite. Residential service includes pest control services protecting residential properties from common pests, including rodents, insects and wildlife. Commercial services consist of workplace pest control solutions for customers across diverse end markets, such as healthcare, food service, logistics. Termite service offers termite protection services and ancillary services for both residential and commercial customers.</v>
    <v>19031</v>
    <v>New York Stock Exchange</v>
    <v>XNYS</v>
    <v>XNYS</v>
    <v>2170 PIEDMONT RD NE, ATLANTA, GA, 30324 US</v>
    <v>49.664999999999999</v>
    <v>Professional &amp; Commercial Services</v>
    <v>Stock</v>
    <v>45576.843771400003</v>
    <v>1267</v>
    <v>49.19</v>
    <v>24051023308</v>
    <v>ROLLINS, INC.</v>
    <v>ROLLINS, INC.</v>
    <v>49.38</v>
    <v>52.433700000000002</v>
    <v>49.25</v>
    <v>49.66</v>
    <v>49.66</v>
    <v>484313800</v>
    <v>ROL</v>
    <v>ROLLINS, INC. (XNYS:ROL)</v>
    <v>1363750</v>
    <v>1433896</v>
    <v>1948</v>
  </rv>
  <rv s="2">
    <v>1268</v>
  </rv>
  <rv s="0">
    <v>https://www.bing.com/financeapi/forcetrigger?t=a1w8mw&amp;q=XNYS%3aJNPR&amp;form=skydnc</v>
    <v>Learn more on Bing</v>
  </rv>
  <rv s="1">
    <v>en-US</v>
    <v>a1w8mw</v>
    <v>268435456</v>
    <v>1</v>
    <v>Powered by Refinitiv</v>
    <v>0</v>
    <v>JUNIPER NETWORKS, INC. (XNYS:JNPR)</v>
    <v>2</v>
    <v>3</v>
    <v>Finance</v>
    <v>10</v>
    <v>39.79</v>
    <v>24.87</v>
    <v>0.92190000000000005</v>
    <v>-0.02</v>
    <v>-2.5809999999999999E-4</v>
    <v>-5.1590000000000002E-4</v>
    <v>-0.01</v>
    <v>USD</v>
    <v>Juniper Networks, Inc. delivers networking technology to its customers, including network operators, telecommunication and cloud providers, enterprise information technology teams, lines of businesses and network users, such as individual devices, machines, applications, microservices and data stores. It designs and builds products and solutions, such as Automated Wide Area Networking that provides Routing solutions for Wide Area Networking; AI-Driven Enterprise, which includes cloud management, networking and security solution for campus and branch environments, such as universities, hospitals, and bank branches, and Cloud-Ready Data Center that offers fabric management, switching, network security and software-defined networking solutions for public and private data centers. It also offers a variety of services, including maintenance and support, professional services, Software-as-a-Service, and education and training programs to provide solutions that address its customers' needs.</v>
    <v>11144</v>
    <v>New York Stock Exchange</v>
    <v>XNYS</v>
    <v>XNYS</v>
    <v>1133 Innovation Way, SUNNYVALE, CA, 94089 US</v>
    <v>38.82</v>
    <v>Communications &amp; Networking</v>
    <v>Stock</v>
    <v>45576.85556834453</v>
    <v>1270</v>
    <v>38.729999999999997</v>
    <v>12755085625</v>
    <v>JUNIPER NETWORKS, INC.</v>
    <v>JUNIPER NETWORKS, INC.</v>
    <v>38.770000000000003</v>
    <v>53.984400000000001</v>
    <v>38.770000000000003</v>
    <v>38.75</v>
    <v>38.74</v>
    <v>329163500</v>
    <v>JNPR</v>
    <v>JUNIPER NETWORKS, INC. (XNYS:JNPR)</v>
    <v>1235547</v>
    <v>4089145</v>
    <v>1997</v>
  </rv>
  <rv s="2">
    <v>1271</v>
  </rv>
  <rv s="0">
    <v>https://www.bing.com/financeapi/forcetrigger?t=a2139c&amp;q=XNYS%3aPNW&amp;form=skydnc</v>
    <v>Learn more on Bing</v>
  </rv>
  <rv s="1">
    <v>en-US</v>
    <v>a2139c</v>
    <v>268435456</v>
    <v>1</v>
    <v>Powered by Refinitiv</v>
    <v>0</v>
    <v>PINNACLE WEST CAPITAL CORPORATION (XNYS:PNW)</v>
    <v>2</v>
    <v>3</v>
    <v>Finance</v>
    <v>10</v>
    <v>91.564999999999998</v>
    <v>65.2</v>
    <v>0.52</v>
    <v>0.38</v>
    <v>0</v>
    <v>4.4429999999999999E-3</v>
    <v>0</v>
    <v>USD</v>
    <v>Pinnacle West Capital Corporation is an energy holding company that conducts business through its subsidiaries, Arizona Public Service Company (APS), El Dorado Investment Company (El Dorado) and Pinnacle West Power, LLC. The Company's business segment is its regulated electricity segment, which consists of traditional regulated retail and wholesale electricity businesses (primarily electric service to Native Load customers) and related activities, and includes electricity generation, transmission, and distribution. APS provides electric service to approximately 1.4 million customers. APS is also the operator and co-owner of Palo Verde, a primary source of electricity for the southwest United States and the nuclear power plant in the United States. El Dorado owns debt investments and minority interests in several energy-related investments and Arizona community-based ventures. Palo Verde is a three-unit nuclear power plant located approximately 50 miles west of Phoenix, Arizona.</v>
    <v>81</v>
    <v>New York Stock Exchange</v>
    <v>XNYS</v>
    <v>XNYS</v>
    <v>400 North 5th Street, PHOENIX, AZ, 85004 US</v>
    <v>86.2</v>
    <v>Electrical Utilities &amp; IPPs</v>
    <v>Stock</v>
    <v>45576.847226897655</v>
    <v>1273</v>
    <v>85.6</v>
    <v>9754709510</v>
    <v>PINNACLE WEST CAPITAL CORPORATION</v>
    <v>PINNACLE WEST CAPITAL CORPORATION</v>
    <v>85.7</v>
    <v>15.891500000000001</v>
    <v>85.52</v>
    <v>85.9</v>
    <v>85.9</v>
    <v>113558900</v>
    <v>PNW</v>
    <v>PINNACLE WEST CAPITAL CORPORATION (XNYS:PNW)</v>
    <v>840078</v>
    <v>1109258</v>
    <v>1985</v>
  </rv>
  <rv s="2">
    <v>1274</v>
  </rv>
  <rv s="0">
    <v>https://www.bing.com/financeapi/forcetrigger?t=a1retc&amp;q=XNYS%3aDELL&amp;form=skydnc</v>
    <v>Learn more on Bing</v>
  </rv>
  <rv s="1">
    <v>en-US</v>
    <v>a1retc</v>
    <v>268435456</v>
    <v>1</v>
    <v>Powered by Refinitiv</v>
    <v>0</v>
    <v>DELL TECHNOLOGIES INC. (XNYS:DELL)</v>
    <v>2</v>
    <v>3</v>
    <v>Finance</v>
    <v>4</v>
    <v>179.7</v>
    <v>63.9</v>
    <v>0.89319999999999999</v>
    <v>2.96</v>
    <v>-5.0889999999999996E-5</v>
    <v>2.3717999999999999E-2</v>
    <v>-6.4999999999999997E-3</v>
    <v>USD</v>
    <v>Dell Technologies Inc. is engaged in designing, developing, manufacturing, marketing, selling, and supporting a wide range of comprehensive and integrated solutions, products, and services. The Company operates through two segments: Infrastructure Solutions Group (ISG) and Client Solutions Group (CSG). Its ISG segment enables the Company’s customer’s digital transformation with solutions that address artificial intelligence (AI), machine learning, data analytics, and multi cloud environments. Its comprehensive storage portfolio includes modern and traditional storage solutions, including all-flash arrays, scale-out file, object platforms, hyper-converged infrastructure, and software-defined storage. Its CSG segment offers branded personal computers (PCs) including notebooks, desktops, and workstations and branded peripherals that include displays, docking stations, keyboards, mice, and webcam and audio devices, as well as third-party software and peripherals.</v>
    <v>120000</v>
    <v>New York Stock Exchange</v>
    <v>XNYS</v>
    <v>XNYS</v>
    <v>ONE DELL WAY, ROUND ROCK, TX, 78682 US</v>
    <v>128.30000000000001</v>
    <v>Computers, Phones &amp; Household Electronics</v>
    <v>Stock</v>
    <v>45576.871188818754</v>
    <v>1276</v>
    <v>123.5013</v>
    <v>89687072840</v>
    <v>DELL TECHNOLOGIES INC.</v>
    <v>DELL TECHNOLOGIES INC.</v>
    <v>124</v>
    <v>23.508199999999999</v>
    <v>124.8</v>
    <v>127.76</v>
    <v>127.7235</v>
    <v>701996500</v>
    <v>DELL</v>
    <v>DELL TECHNOLOGIES INC. (XNYS:DELL)</v>
    <v>7393474</v>
    <v>11778371</v>
    <v>2013</v>
  </rv>
  <rv s="2">
    <v>1277</v>
  </rv>
  <rv s="0">
    <v>https://www.bing.com/financeapi/forcetrigger?t=a1olgh&amp;q=XNYS%3aBLDR&amp;form=skydnc</v>
    <v>Learn more on Bing</v>
  </rv>
  <rv s="1">
    <v>en-US</v>
    <v>a1olgh</v>
    <v>268435456</v>
    <v>1</v>
    <v>Powered by Refinitiv</v>
    <v>0</v>
    <v>BUILDERS FIRSTSOURCE, INC. (XNYS:BLDR)</v>
    <v>2</v>
    <v>3</v>
    <v>Finance</v>
    <v>4</v>
    <v>214.7</v>
    <v>105.235</v>
    <v>2.0668000000000002</v>
    <v>1.1599999999999999</v>
    <v>-2.176E-3</v>
    <v>6.0499999999999998E-3</v>
    <v>-0.42</v>
    <v>USD</v>
    <v>Builders FirstSource, Inc. is a supplier and manufacturer of building materials, manufactured components and construction services to professional homebuilders, sub-contractors, remodelers, and consumers. The Company offer an integrated solution to its customers by providing manufacturing, supply, and installation of a full range of structural and related building products. Its manufactured products include its factory-built roof and floor trusses, wall panels, vinyl windows, custom millwork, and trim, as well as engineered wood that it designs, cuts, and assembles specifically for each home. The Company’s full range of construction-related services include professional installation, turn-key framing, and shell constructions. The Company also assembles interior and exterior doors into pre-hung units. It supplies its customers with a broad offering of professional grade building products, such as dimensional lumber and lumber sheet goods and various window, and more.</v>
    <v>29000</v>
    <v>New York Stock Exchange</v>
    <v>XNYS</v>
    <v>XNYS</v>
    <v>6031 CONNECTION DR., STE. 400, IRVING, TX, 75039 US</v>
    <v>196.12</v>
    <v>Homebuilding &amp; Construction Supplies</v>
    <v>Stock</v>
    <v>45576.867716550783</v>
    <v>1279</v>
    <v>191.76</v>
    <v>22465218304</v>
    <v>BUILDERS FIRSTSOURCE, INC.</v>
    <v>BUILDERS FIRSTSOURCE, INC.</v>
    <v>191.76</v>
    <v>16.943899999999999</v>
    <v>191.75</v>
    <v>192.91</v>
    <v>192.58</v>
    <v>116454400</v>
    <v>BLDR</v>
    <v>BUILDERS FIRSTSOURCE, INC. (XNYS:BLDR)</v>
    <v>918705</v>
    <v>1479794</v>
    <v>1998</v>
  </rv>
  <rv s="2">
    <v>1280</v>
  </rv>
  <rv s="0">
    <v>https://www.bing.com/financeapi/forcetrigger?t=bp8fww&amp;q=XNAS%3aFOXA&amp;form=skydnc</v>
    <v>Learn more on Bing</v>
  </rv>
  <rv s="1">
    <v>en-US</v>
    <v>bp8fww</v>
    <v>268435456</v>
    <v>1</v>
    <v>Powered by Refinitiv</v>
    <v>0</v>
    <v>FOX CORPORATION (XNAS:FOXA)</v>
    <v>2</v>
    <v>3</v>
    <v>Finance</v>
    <v>10</v>
    <v>42.634999999999998</v>
    <v>28.285</v>
    <v>0.77190000000000003</v>
    <v>0.04</v>
    <v>0</v>
    <v>9.674000000000001E-4</v>
    <v>0</v>
    <v>USD</v>
    <v>Fox Corporation is a news, sports and entertainment company. Its segments include Cable Network Programming, Television, Credible and the FOX Studio Lot. Cable Network Programming produces and licenses news and sports content distributed through traditional cable television systems, direct broadcast satellite operators and telecommunication companies (traditional MVPDs), virtual multi-channel video programming distributors (virtual MVPDs) and other digital platforms, in the United States. Television segment produces, acquires, markets and distributes programming through the FOX broadcast network, advertising supported video-on-demand service Tubi, 29 full power broadcast television stations, including 11 duopolies, and other digital platforms, in the United States. Credible is a United States consumer finance marketplace. The FOX Studio Lot provides television and film production services along with office space, studio operation services and includes all operations of the facility.</v>
    <v>10200</v>
    <v>Nasdaq Stock Market</v>
    <v>XNAS</v>
    <v>XNAS</v>
    <v>1211 Avenue of the Americas, NEW YORK, NY, 10036-8701 US</v>
    <v>41.8</v>
    <v>Media &amp; Publishing</v>
    <v>Stock</v>
    <v>45576.847857870314</v>
    <v>1282</v>
    <v>41.35</v>
    <v>18252990000</v>
    <v>FOX CORPORATION</v>
    <v>FOX CORPORATION</v>
    <v>41.48</v>
    <v>13.194800000000001</v>
    <v>41.35</v>
    <v>41.39</v>
    <v>41.39</v>
    <v>460227400</v>
    <v>FOXA</v>
    <v>FOX CORPORATION (XNAS:FOXA)</v>
    <v>1797788</v>
    <v>3340703</v>
    <v>2018</v>
  </rv>
  <rv s="2">
    <v>1283</v>
  </rv>
  <rv s="0">
    <v>https://www.bing.com/financeapi/forcetrigger?t=a1nkm7&amp;q=XNYS%3aAOS&amp;form=skydnc</v>
    <v>Learn more on Bing</v>
  </rv>
  <rv s="1">
    <v>en-US</v>
    <v>a1nkm7</v>
    <v>268435456</v>
    <v>1</v>
    <v>Powered by Refinitiv</v>
    <v>0</v>
    <v>A. O. SMITH CORPORATION (XNYS:AOS)</v>
    <v>2</v>
    <v>3</v>
    <v>Finance</v>
    <v>4</v>
    <v>92.444999999999993</v>
    <v>65.08</v>
    <v>1.1505000000000001</v>
    <v>-5.39</v>
    <v>9.3980000000000001E-3</v>
    <v>-6.2486E-2</v>
    <v>0.76</v>
    <v>USD</v>
    <v>A. O. Smith Corporation applies technologies and solutions to products manufactured and marketed worldwide. The Company operates through two segments: North America and Rest of World. Both the segments manufacture and market a comprehensive line of residential and commercial gas and electric water heaters, boilers, tanks, and water treatment products. Its Rest of World segment is primarily comprised of China, Europe, and India. The North America segment serves residential and commercial end markets with a range of products, including water heaters, boilers, water treatment products, and other. The Company also manufactures expansion tanks, commercial solar water heating systems, swimming pool and spa heaters, related products and parts. Its Lochinvar brand is a residential and commercial boiler brand in the United States. Its water softener branded products and problem well water solutions include the Hague, Impact Water, Water-Right, Master Water, Atlantic Filter and Water Tec brands.</v>
    <v>12000</v>
    <v>New York Stock Exchange</v>
    <v>XNYS</v>
    <v>XNYS</v>
    <v>11270 W Park Pl, MILWAUKEE, WI, 53224-3623 US</v>
    <v>83.2</v>
    <v>Machinery, Equipment &amp; Components</v>
    <v>Stock</v>
    <v>45576.864489328123</v>
    <v>1285</v>
    <v>79.5</v>
    <v>9701084330</v>
    <v>A. O. SMITH CORPORATION</v>
    <v>A. O. SMITH CORPORATION</v>
    <v>80.34</v>
    <v>20.8826</v>
    <v>86.26</v>
    <v>80.87</v>
    <v>81.63</v>
    <v>119959000</v>
    <v>AOS</v>
    <v>A. O. SMITH CORPORATION (XNYS:AOS)</v>
    <v>2379030</v>
    <v>961292</v>
    <v>1986</v>
  </rv>
  <rv s="2">
    <v>1286</v>
  </rv>
  <rv s="0">
    <v>https://www.bing.com/financeapi/forcetrigger?t=a1ug1h&amp;q=XNAS%3aHAS&amp;form=skydnc</v>
    <v>Learn more on Bing</v>
  </rv>
  <rv s="1">
    <v>en-US</v>
    <v>a1ug1h</v>
    <v>268435456</v>
    <v>1</v>
    <v>Powered by Refinitiv</v>
    <v>0</v>
    <v>Hasbro, Inc. (XNAS:HAS)</v>
    <v>2</v>
    <v>3</v>
    <v>Finance</v>
    <v>10</v>
    <v>73.459999999999994</v>
    <v>42.66</v>
    <v>0.6079</v>
    <v>-0.21</v>
    <v>-1.941E-3</v>
    <v>-2.9030000000000002E-3</v>
    <v>-0.14000000000000001</v>
    <v>USD</v>
    <v>Hasbro, Inc. (Hasbro) is a toy and game company. The Company operates through four segments: Consumer Products, Wizards of the Coast and Digital Gaming, Entertainment, and Corporate and Other. Consumer Products is engaged in the sourcing, marketing, and sales of toy and game products around the world. The Wizards of the Coast and Digital Gaming is engaged in the promotion of its brands through the development of trading cards, role-playing, and digital game experiences based on Hasbro and Wizards of the Coast properties. The Entertainment is engaged in the development, acquisition, production, distribution, and sale of entertainment content including film, scripted and unscripted television, children's programming, digital content, live entertainment and focused on the rich vault of Hasbro-owned properties. Hasbro's portfolio of brands includes MAGIC: THE GATHERING, Hasbro Gaming, PLAY-DOH, NERF, TRANSFORMERS, DUNGEONS &amp; DRAGONS, and PEPPA PIG, as well as premier partner brands.</v>
    <v>5502</v>
    <v>Nasdaq Stock Market</v>
    <v>XNAS</v>
    <v>XNAS</v>
    <v>1027 Newport Ave, PO Box 1059, PAWTUCKET, RI, 02861-2539 US</v>
    <v>72.819999999999993</v>
    <v>Leisure Products</v>
    <v>Stock</v>
    <v>45576.853241481251</v>
    <v>1288</v>
    <v>72</v>
    <v>10055434123</v>
    <v>Hasbro, Inc.</v>
    <v>Hasbro, Inc.</v>
    <v>72.34</v>
    <v>0</v>
    <v>72.34</v>
    <v>72.13</v>
    <v>71.989999999999995</v>
    <v>139407100</v>
    <v>HAS</v>
    <v>Hasbro, Inc. (XNAS:HAS)</v>
    <v>704587</v>
    <v>1221826</v>
    <v>1926</v>
  </rv>
  <rv s="2">
    <v>1289</v>
  </rv>
  <rv s="0">
    <v>https://www.bing.com/financeapi/forcetrigger?t=a1uozr&amp;q=XNYS%3aHII&amp;form=skydnc</v>
    <v>Learn more on Bing</v>
  </rv>
  <rv s="1">
    <v>en-US</v>
    <v>a1uozr</v>
    <v>268435456</v>
    <v>1</v>
    <v>Powered by Refinitiv</v>
    <v>0</v>
    <v>HUNTINGTON INGALLS INDUSTRIES, INC. (XNYS:HII)</v>
    <v>2</v>
    <v>3</v>
    <v>Finance</v>
    <v>10</v>
    <v>299.5</v>
    <v>212.58</v>
    <v>0.51049999999999995</v>
    <v>6.54</v>
    <v>0</v>
    <v>2.5864999999999999E-2</v>
    <v>0</v>
    <v>USD</v>
    <v>Huntington Ingalls Industries, Inc. is a global, all-domain defense provider. The Company delivers ships and all-domain solutions in service of the nation. It delivers critical capabilities extending from ships to unmanned systems, cyber, ISR, AI/ML and synthetic training. It operates through three segments: Ingalls Shipbuilding (Ingalls), Newport News Shipbuilding (Newport News), and Mission Technologies. Through its Ingalls segment, the Company designs and constructs non-nuclear ships for the United States Navy and Coast Guard, including amphibious assault ships, expeditionary warfare ships, surface combatants, and national security cutters (NSC). The core business of its Newport News segment is designing and constructing nuclear-powered aircraft carriers and submarines, and the refueling and overhaul and the inactivation of nuclear-powered aircraft carriers. Its Mission Technologies segment develops integrated solutions that enable connected, all-domain force.</v>
    <v>44000</v>
    <v>New York Stock Exchange</v>
    <v>XNYS</v>
    <v>XNYS</v>
    <v>909-7, 7J2, 4101 Washington Avenue, NEWPORT NEWS, VA, 23607 US</v>
    <v>259.59500000000003</v>
    <v>Aerospace &amp; Defense</v>
    <v>Stock</v>
    <v>45576.840277823438</v>
    <v>1291</v>
    <v>253.04</v>
    <v>10172038509</v>
    <v>HUNTINGTON INGALLS INDUSTRIES, INC.</v>
    <v>HUNTINGTON INGALLS INDUSTRIES, INC.</v>
    <v>253.04</v>
    <v>13.744400000000001</v>
    <v>252.85</v>
    <v>259.39</v>
    <v>259.39</v>
    <v>39215230</v>
    <v>HII</v>
    <v>HUNTINGTON INGALLS INDUSTRIES, INC. (XNYS:HII)</v>
    <v>227819</v>
    <v>397762</v>
    <v>2010</v>
  </rv>
  <rv s="2">
    <v>1292</v>
  </rv>
  <rv s="0">
    <v>https://www.bing.com/financeapi/forcetrigger?t=a1ypc7&amp;q=XNYS%3aNRG&amp;form=skydnc</v>
    <v>Learn more on Bing</v>
  </rv>
  <rv s="1">
    <v>en-US</v>
    <v>a1ypc7</v>
    <v>268435456</v>
    <v>1</v>
    <v>Powered by Refinitiv</v>
    <v>0</v>
    <v>NRG ENERGY, INC. (XNYS:NRG)</v>
    <v>2</v>
    <v>3</v>
    <v>Finance</v>
    <v>4</v>
    <v>96.4</v>
    <v>39.979999999999997</v>
    <v>1.0903</v>
    <v>2.0699999999999998</v>
    <v>2.7860000000000003E-3</v>
    <v>2.3629999999999998E-2</v>
    <v>0.25</v>
    <v>USD</v>
    <v>NRG Energy, Inc. is an energy and home services company. The Company’s businesses are the sale of electricity and natural gas to residential, commercial and industrial and wholesale customers, supported by its wholesale electric generation, as well as the sale of smart home products and services. Across the United States and Canada, the Company delivers sustainable solutions, predominately under the brand names such as NRG, Reliant, Direct Energy, Green Mountain Energy and Vivint. The Company's segments include Texas, East, West/Services/Other, Vivint Smart Home and Corporate activities. It sells a variety of products to residential and small commercial customers, including retail electricity and energy management, natural gas, carbon offsets, back-up power stations, portable power, portable solar and portable lighting. The Company owns and leases a diversified wholesale generation portfolio with approximately 13 gigawatts of fossil fuel and renewable generation capacity at 19 plants.</v>
    <v>18131</v>
    <v>New York Stock Exchange</v>
    <v>XNYS</v>
    <v>XNYS</v>
    <v>910 Louisiana Street, HOUSTON, TX, 77002 US</v>
    <v>89.834999999999994</v>
    <v>Electrical Utilities &amp; IPPs</v>
    <v>Stock</v>
    <v>45576.870918263281</v>
    <v>1294</v>
    <v>85.63</v>
    <v>18506076666</v>
    <v>NRG ENERGY, INC.</v>
    <v>NRG ENERGY, INC.</v>
    <v>87.04</v>
    <v>9.7644000000000002</v>
    <v>87.6</v>
    <v>89.67</v>
    <v>90</v>
    <v>206379800</v>
    <v>NRG</v>
    <v>NRG ENERGY, INC. (XNYS:NRG)</v>
    <v>2595195</v>
    <v>2694683</v>
    <v>1992</v>
  </rv>
  <rv s="2">
    <v>1295</v>
  </rv>
  <rv s="0">
    <v>https://www.bing.com/financeapi/forcetrigger?t=a1q7jc&amp;q=XNYS%3aCPB&amp;form=skydnc</v>
    <v>Learn more on Bing</v>
  </rv>
  <rv s="1">
    <v>en-US</v>
    <v>a1q7jc</v>
    <v>268435456</v>
    <v>1</v>
    <v>Powered by Refinitiv</v>
    <v>0</v>
    <v>CAMPBELL SOUP COMPANY (XNAS:CPB)</v>
    <v>2</v>
    <v>3</v>
    <v>Finance</v>
    <v>4</v>
    <v>52.805</v>
    <v>37.94</v>
    <v>0.17599999999999999</v>
    <v>-0.43</v>
    <v>6.9610000000000006E-4</v>
    <v>-8.9880000000000012E-3</v>
    <v>3.3000000000000002E-2</v>
    <v>USD</v>
    <v>Campbell Soup Company is a manufacturer and marketer of branded food and beverage products. The Company's segments include Meals &amp; Beverages and Snacks and Snacks. The Meals &amp; Beverages segment consists of its soup, simple meals and beverages products in retail and foodservice in the United States. and Canada. The segment includes the following products: Campbell’s condensed and ready-to-serve soups; Swanson broth and stocks; Pacific Foods broth, soups and non-dairy beverages; Prego pasta sauces; Pace Mexican sauces; Campbell’s gravies, pasta, beans and dinner sauces, and Swanson canned poultry. Snacks segments consist of Pepperidge Farm cookies, crackers, fresh bakery and frozen products, including Goldfish crackers, Snyder’s of Hanover pretzels, Lance sandwich crackers, Cape Cod potato chips, Kettle Brand potato chips, Late July snacks, and Snack Factory pretzel crisps. The segment also includes the retail business in Latin America.</v>
    <v>14400</v>
    <v>Nasdaq Stock Market</v>
    <v>XNAS</v>
    <v>XNAS</v>
    <v>Campbell Pl, CAMDEN, NJ, 08103 US</v>
    <v>48.02</v>
    <v>Food &amp; Tobacco</v>
    <v>Stock</v>
    <v>45576.865516353908</v>
    <v>1297</v>
    <v>47.22</v>
    <v>14237950000</v>
    <v>CAMPBELL SOUP COMPANY</v>
    <v>CAMPBELL SOUP COMPANY</v>
    <v>47.84</v>
    <v>25.248000000000001</v>
    <v>47.84</v>
    <v>47.41</v>
    <v>47.442999999999998</v>
    <v>297615900</v>
    <v>CPB</v>
    <v>CAMPBELL SOUP COMPANY (XNAS:CPB)</v>
    <v>1621110</v>
    <v>2478249</v>
    <v>1922</v>
  </rv>
  <rv s="2">
    <v>1298</v>
  </rv>
  <rv s="0">
    <v>https://www.bing.com/financeapi/forcetrigger?t=a24v8m&amp;q=XNYS%3aUHS&amp;form=skydnc</v>
    <v>Learn more on Bing</v>
  </rv>
  <rv s="1">
    <v>en-US</v>
    <v>a24v8m</v>
    <v>268435456</v>
    <v>1</v>
    <v>Powered by Refinitiv</v>
    <v>0</v>
    <v>UNIVERSAL HEALTH SERVICES, INC. (XNYS:UHS)</v>
    <v>2</v>
    <v>3</v>
    <v>Finance</v>
    <v>4</v>
    <v>243.25</v>
    <v>119.9</v>
    <v>1.288</v>
    <v>1.49</v>
    <v>3.7330000000000002E-4</v>
    <v>6.999E-3</v>
    <v>0.08</v>
    <v>USD</v>
    <v>Universal Health Services, Inc. is a holding company. It operates through its subsidiaries, including its management company. It is engaged in owning and operating acute care hospitals and outpatient facilities, and behavioral healthcare facilities. Its segments include acute care hospital services, behavioral health care services, and Other. It owns and operates approximately 360 inpatient facilities and 48 outpatient and other facilities located in 39 states, Washington, D.C., the United Kingdom, and Puerto Rico. It provides services, which include general and specialty surgery, internal medicine, obstetrics, emergency room care, radiology, oncology, diagnostic care, coronary care, pediatric services, pharmacy services and/or behavioral health services. It also provides capital resources, as well as a variety of management services to its facilities, including information services, finance and control systems, facilities planning, physician recruitment services, and public relations.</v>
    <v>73350</v>
    <v>New York Stock Exchange</v>
    <v>XNYS</v>
    <v>XNYS</v>
    <v>367 S GULPH RD, KING OF PRUSSIA, PA, 19406 US</v>
    <v>214.95150000000001</v>
    <v>Healthcare Providers &amp; Services</v>
    <v>Stock</v>
    <v>45576.863423876559</v>
    <v>1300</v>
    <v>213.12</v>
    <v>14158030461</v>
    <v>UNIVERSAL HEALTH SERVICES, INC.</v>
    <v>UNIVERSAL HEALTH SERVICES, INC.</v>
    <v>213.87</v>
    <v>15.7257</v>
    <v>212.9</v>
    <v>214.39</v>
    <v>214.41</v>
    <v>66038670</v>
    <v>UHS</v>
    <v>UNIVERSAL HEALTH SERVICES, INC. (XNYS:UHS)</v>
    <v>420433</v>
    <v>737768</v>
    <v>1979</v>
  </rv>
  <rv s="2">
    <v>1301</v>
  </rv>
  <rv s="0">
    <v>https://www.bing.com/financeapi/forcetrigger?t=a1s64c&amp;q=XNAS%3aERIE&amp;form=skydnc</v>
    <v>Learn more on Bing</v>
  </rv>
  <rv s="1">
    <v>en-US</v>
    <v>a1s64c</v>
    <v>268435456</v>
    <v>1</v>
    <v>Powered by Refinitiv</v>
    <v>0</v>
    <v>ERIE INDEMNITY COMPANY (XNAS:ERIE)</v>
    <v>2</v>
    <v>3</v>
    <v>Finance</v>
    <v>10</v>
    <v>547</v>
    <v>270.36</v>
    <v>0.43280000000000002</v>
    <v>5.23</v>
    <v>0</v>
    <v>9.8779999999999996E-3</v>
    <v>0</v>
    <v>USD</v>
    <v>Erie Indemnity Company serves as the attorney-in-fact for the subscribers at the Erie Insurance Exchange (Exchange). The Exchange is a reciprocal insurer that writes property and casualty insurance. The Exchange has wholly owned property and casualty subsidiaries, including Erie Insurance Company, Erie Insurance Company of New York, Erie Insurance Property &amp; Casualty Company, and Flagship City Insurance Company. The Exchange also has a wholly owned life insurance company, Erie Family Life Insurance Company (EFL). Its primary function as attorney-in-fact is to perform policy issuance and renewal services on behalf of the subscribers at the Exchange. It also acts as attorney-in-fact on behalf of the subscribers at the Exchange with respect to all claims handling and investment management services, as well as the service provider for all claims handling, life insurance and investment management services for the Exchange's insurance subsidiaries (collectively, administrative services).</v>
    <v>6481</v>
    <v>Nasdaq Stock Market</v>
    <v>XNAS</v>
    <v>XNAS</v>
    <v>100 Erie Insurance Pl, ERIE, PA, 16530 US</v>
    <v>538.45500000000004</v>
    <v>Insurance</v>
    <v>Stock</v>
    <v>45576.847227997656</v>
    <v>1303</v>
    <v>531.44000000000005</v>
    <v>27959393489</v>
    <v>ERIE INDEMNITY COMPANY</v>
    <v>ERIE INDEMNITY COMPANY</v>
    <v>531.44000000000005</v>
    <v>52.606000000000002</v>
    <v>529.47</v>
    <v>534.70000000000005</v>
    <v>534.70000000000005</v>
    <v>52289870</v>
    <v>ERIE</v>
    <v>ERIE INDEMNITY COMPANY (XNAS:ERIE)</v>
    <v>64991</v>
    <v>335758</v>
    <v>1925</v>
  </rv>
  <rv s="2">
    <v>1304</v>
  </rv>
  <rv s="0">
    <v>https://www.bing.com/financeapi/forcetrigger?t=c3lhmw&amp;q=XNAS%3aRVAC&amp;form=skydnc</v>
    <v>Learn more on Bing</v>
  </rv>
  <rv s="1">
    <v>en-US</v>
    <v>c3lhmw</v>
    <v>268435456</v>
    <v>1</v>
    <v>Powered by Refinitiv</v>
    <v>0</v>
    <v>WESTROCK COFFEE COMPANY (XNAS:WEST)</v>
    <v>2</v>
    <v>3</v>
    <v>Finance</v>
    <v>10</v>
    <v>11.21</v>
    <v>5.28</v>
    <v>0.23300000000000001</v>
    <v>0.22</v>
    <v>0</v>
    <v>3.9855000000000002E-2</v>
    <v>0</v>
    <v>USD</v>
    <v>Westrock Coffee Company is an integrated coffee, tea, flavors, extracts, and ingredients solutions provider in the United States. It provides coffee sourcing, supply chain management, product development, roasting, packaging and distribution services to the retail, food service and restaurant, convenience store and travel center, non-commercial account, CPG, and hospitality industries around the world. It has two segments: Beverage Solutions and Sustainable Sourcing &amp; Traceability (SS&amp;T). Beverage Solutions segment provides products in a variety of packaging, including branded and private label coffee in bags, fractional packs, and single-serve cups, as well as extract solutions to be used in products, such as cold brew and ready-to-drink offerings. SS&amp;T segment utilizes its technology and digitally traceable supply chain to directly impact and improve the lives of its farming partners, tangible economic empowerment and an emphasis on environmental accountability and farmer literacy.</v>
    <v>1399</v>
    <v>Nasdaq Stock Market</v>
    <v>XNAS</v>
    <v>XNAS</v>
    <v>4009 N. Rodney Parham Rd., 3Rd Floor, LITTLE ROCK, AR, 72212 US</v>
    <v>5.9</v>
    <v>Food &amp; Tobacco</v>
    <v>Stock</v>
    <v>45576.846289652342</v>
    <v>1306</v>
    <v>5.45</v>
    <v>507680901</v>
    <v>WESTROCK COFFEE COMPANY</v>
    <v>WESTROCK COFFEE COMPANY</v>
    <v>5.5</v>
    <v>0</v>
    <v>5.52</v>
    <v>5.74</v>
    <v>5.74</v>
    <v>88446150</v>
    <v>WEST</v>
    <v>WESTROCK COFFEE COMPANY (XNAS:WEST)</v>
    <v>308499</v>
    <v>460229</v>
    <v>2020</v>
  </rv>
  <rv s="2">
    <v>1307</v>
  </rv>
  <rv s="0">
    <v>https://www.bing.com/financeapi/forcetrigger?t=a1wj9c&amp;q=XNYS%3aKKR&amp;form=skydnc</v>
    <v>Learn more on Bing</v>
  </rv>
  <rv s="1">
    <v>en-US</v>
    <v>a1wj9c</v>
    <v>268435456</v>
    <v>1</v>
    <v>Powered by Refinitiv</v>
    <v>0</v>
    <v>KKR &amp; CO. INC. (XNYS:KKR)</v>
    <v>2</v>
    <v>3</v>
    <v>Finance</v>
    <v>10</v>
    <v>135.9</v>
    <v>53.715000000000003</v>
    <v>1.6142000000000001</v>
    <v>2.4700000000000002</v>
    <v>7.4229999999999999E-3</v>
    <v>1.8554999999999999E-2</v>
    <v>1.0065</v>
    <v>USD</v>
    <v>KKR &amp; Co. Inc. is an investment company, which offers alternative asset management as well as capital markets and insurance solutions. The Company's asset management business offers a range of investment management services to fund investors around the world. The Company operates through three segments: Asset Management, Strategic Holdings, and Insurance. The Asset Management business offers a range of investment management services to investment funds, vehicles, and accounts (including Global Atlantic) and provides capital markets services to portfolio companies and third parties. The Insurance business is operated by Global Atlantic, which is a United States retirement and life insurance company that provides a suite of protection, legacy and savings products and reinsurance solutions to clients across individual and institutional markets. The Strategic Holdings segment initially represents its participation in the core private equity strategy.</v>
    <v>4490</v>
    <v>New York Stock Exchange</v>
    <v>XNYS</v>
    <v>XNYS</v>
    <v>30 Hudson Yards, NEW YORK, NY, 10001 US</v>
    <v>135.9</v>
    <v>Investment Banking &amp; Investment Services</v>
    <v>Stock</v>
    <v>45576.855113899997</v>
    <v>1309</v>
    <v>134.08000000000001</v>
    <v>120322796503</v>
    <v>KKR &amp; CO. INC.</v>
    <v>KKR &amp; CO. INC.</v>
    <v>134.08000000000001</v>
    <v>32.1479</v>
    <v>133.12</v>
    <v>135.59</v>
    <v>136.59649999999999</v>
    <v>887401700</v>
    <v>KKR</v>
    <v>KKR &amp; CO. INC. (XNYS:KKR)</v>
    <v>2084429</v>
    <v>2804351</v>
    <v>2021</v>
  </rv>
  <rv s="2">
    <v>1310</v>
  </rv>
  <rv s="7">
    <v>en-US</v>
    <v>ccmvww</v>
    <v>268435456</v>
    <v>1</v>
    <v>Powered by Refinitiv</v>
    <v>14</v>
    <v>GE VERNOVA INC. (XNYS:GEV)</v>
    <v>15</v>
    <v>3</v>
    <v>Finance</v>
    <v>4</v>
    <v>270.11</v>
    <v>115</v>
    <v>1.139</v>
    <v>2.2400000000000002</v>
    <v>-1.4610000000000001E-3</v>
    <v>8.4650000000000003E-3</v>
    <v>-0.39</v>
    <v>USD</v>
    <v>GE Vernova Inc., formerly GE Vernova LLC, is global energy company, with products and services that generate, transfer, orchestrate, convert, and store electricity. It designs, manufactures, delivers, and services technologies to create a sustainable electric power system, enabling electrification and decarbonization. Its Power segment includes design, manufacture, and servicing of gas, nuclear, hydro, and steam technologies, providing a foundation of dispatchable, flexible, stable, and reliable power. Its Wind segment includes its wind generation technologies, inclusive of onshore and offshore wind turbines and blades. Its Electrification segment includes grid solutions, power conversion, solar and storage solutions, and digital technologies required for the transmission, distribution, conversion, storage and orchestration of electricity from point of generation to point of consumption. It sells products directly to customers or at times through or with engineering and other firms.</v>
    <v>80000</v>
    <v>New York Stock Exchange</v>
    <v>XNYS</v>
    <v>XNYS</v>
    <v>58 Charles Street, CAMBRIDGE, MA, 02141 US</v>
    <v>270.11</v>
    <v>Electrical Utilities &amp; IPPs</v>
    <v>Stock</v>
    <v>45576.870585821096</v>
    <v>261.05</v>
    <v>73333661720</v>
    <v>GE VERNOVA INC.</v>
    <v>GE VERNOVA INC.</v>
    <v>263.75</v>
    <v>62.405900000000003</v>
    <v>264.62</v>
    <v>266.86</v>
    <v>266.5</v>
    <v>274802000</v>
    <v>GEV</v>
    <v>GE VERNOVA INC. (XNYS:GEV)</v>
    <v>1788685</v>
    <v>2895220</v>
    <v>2023</v>
  </rv>
  <rv s="2">
    <v>1312</v>
  </rv>
  <rv s="0">
    <v>https://www.bing.com/financeapi/forcetrigger?t=a1wrf2&amp;q=XNYS%3aBBWI&amp;form=skydnc</v>
    <v>Learn more on Bing</v>
  </rv>
  <rv s="1">
    <v>en-US</v>
    <v>a1wrf2</v>
    <v>268435456</v>
    <v>1</v>
    <v>Powered by Refinitiv</v>
    <v>0</v>
    <v>BATH &amp; BODY WORKS, INC. (XNYS:BBWI)</v>
    <v>2</v>
    <v>3</v>
    <v>Finance</v>
    <v>4</v>
    <v>52.984999999999999</v>
    <v>26.204999999999998</v>
    <v>1.7848999999999999</v>
    <v>0.2</v>
    <v>2.2270000000000002E-3</v>
    <v>6.4059999999999994E-3</v>
    <v>7.0000000000000007E-2</v>
    <v>USD</v>
    <v>Bath &amp; Body Works, Inc. is an omnichannel retailer focused on personal care and home fragrance. The Company sells merchandise through its retail stores in the United States (U.S.) and Canada, and through its websites and other channels, under the Bath &amp; Body Works, White Barn and other brand names. Its international business is conducted through franchise, license and wholesale partners. It offers a range of care and home fragrance, including collections of fine fragrance mist, body lotion and body cream, 3-wick candles, home fragrance diffusers and liquid hand soap. Its products are differentiated through a combination of fragrance, packaging and quality at accessible prices. It also sells products under its sub brands, including White Barn. Its merchandise is sold through about 1,850 Company-operated stores and e-commerce sites in U.S. and Canada, and in 485 stores and 28 e-commerce sites in more than 40 other countries operating under franchise, license and wholesale arrangements.</v>
    <v>8981</v>
    <v>New York Stock Exchange</v>
    <v>XNYS</v>
    <v>XNYS</v>
    <v>THREE LIMITED PKWY, P O BOX 16000, COLUMBUS, OH, 43230 US</v>
    <v>31.96</v>
    <v>Specialty Retailers</v>
    <v>Stock</v>
    <v>45576.868384803121</v>
    <v>1314</v>
    <v>30.86</v>
    <v>6884499040</v>
    <v>BATH &amp; BODY WORKS, INC.</v>
    <v>BATH &amp; BODY WORKS, INC.</v>
    <v>31.11</v>
    <v>7.6333000000000002</v>
    <v>31.22</v>
    <v>31.42</v>
    <v>31.5</v>
    <v>219112000</v>
    <v>BBWI</v>
    <v>BATH &amp; BODY WORKS, INC. (XNYS:BBWI)</v>
    <v>4838912</v>
    <v>7017219</v>
    <v>1982</v>
  </rv>
  <rv s="2">
    <v>1315</v>
  </rv>
  <rv s="0">
    <v>https://www.bing.com/financeapi/forcetrigger?t=a1yx9c&amp;q=XNAS%3aNWSA&amp;form=skydnc</v>
    <v>Learn more on Bing</v>
  </rv>
  <rv s="1">
    <v>en-US</v>
    <v>a1yx9c</v>
    <v>268435456</v>
    <v>1</v>
    <v>Powered by Refinitiv</v>
    <v>0</v>
    <v>NEWS CORPORATION (XNAS:NWSA)</v>
    <v>2</v>
    <v>3</v>
    <v>Finance</v>
    <v>10</v>
    <v>28.62</v>
    <v>20.11</v>
    <v>1.3579000000000001</v>
    <v>0.25</v>
    <v>0</v>
    <v>9.7350000000000006E-3</v>
    <v>0</v>
    <v>USD</v>
    <v>News Corporation is a diversified media and information services company. Its segments include Digital Real Estate Services, which include property and property-related advertising and services, including the sale of real estate listing and lead generation products and referral-based services to brokers, and homebuilders and landlords; Subscription Video Services, which provides sports, entertainment and news services to pay-television and streaming subscribers and other commercial licensees; Dow Jones, which consists of Dow Jones, a global provider of news and business information, which distributes its content and data through a variety of media channels, including newspapers, newswires and mobile apps; Book Publishing, which consists of HarperCollins, a publisher in the world, with operations in 15 countries, and The News Media, which consists of News Corp Australia, News UK and the New York Post and includes, among other publications, The Australian and The Daily Telegraph.</v>
    <v>23900</v>
    <v>Nasdaq Stock Market</v>
    <v>XNAS</v>
    <v>XNAS</v>
    <v>1211 Avenue of the Americas, NEW YORK, NY, 10036 US</v>
    <v>26.12</v>
    <v>Media &amp; Publishing</v>
    <v>Stock</v>
    <v>45576.847227395316</v>
    <v>1317</v>
    <v>25.66</v>
    <v>14878160000</v>
    <v>NEWS CORPORATION</v>
    <v>NEWS CORPORATION</v>
    <v>25.66</v>
    <v>55.633800000000001</v>
    <v>25.68</v>
    <v>25.93</v>
    <v>25.93</v>
    <v>569379100</v>
    <v>NWSA</v>
    <v>NEWS CORPORATION (XNAS:NWSA)</v>
    <v>1859516</v>
    <v>2326483</v>
    <v>2012</v>
  </rv>
  <rv s="2">
    <v>1318</v>
  </rv>
  <rv s="0">
    <v>https://www.bing.com/financeapi/forcetrigger?t=a24fmw&amp;q=XNYS%3aTPR&amp;form=skydnc</v>
    <v>Learn more on Bing</v>
  </rv>
  <rv s="1">
    <v>en-US</v>
    <v>a24fmw</v>
    <v>268435456</v>
    <v>1</v>
    <v>Powered by Refinitiv</v>
    <v>0</v>
    <v>TAPESTRY, INC. (XNYS:TPR)</v>
    <v>2</v>
    <v>3</v>
    <v>Finance</v>
    <v>10</v>
    <v>48.8</v>
    <v>25.99</v>
    <v>1.5627</v>
    <v>0.86</v>
    <v>0</v>
    <v>1.9365E-2</v>
    <v>0</v>
    <v>USD</v>
    <v>Tapestry, Inc. is a house of iconic accessories and lifestyle brands. The Company's global house of brands include Coach, kate spade new york and Stuart Weitzman. Coach brand is a global fashion house of accessories and lifestyle collections. Kate Spade New York is a global lifestyle brand that designs things for the everyday, delivering seasonal collections of handbags, ready-to-wear, jewelry, footwear, gifts, home decor and more. Its products include women's handbags, women's accessories, men's and other products. Women's accessories include small leather goods which includes mini and micro handbags, money pieces, wristlets, pouches and cosmetic cases. Men's includes bag collections, small leather goods, footwear, watches, sunglasses, and ready-to-wear items. Its products are sold to customers through its direct-to-consumer (DTC), wholesale and licensing businesses. Its DTC business includes retail and outlet stores, brand e-commerce sites as well as concession shop-in-shops.</v>
    <v>12500</v>
    <v>New York Stock Exchange</v>
    <v>XNYS</v>
    <v>XNYS</v>
    <v>10 Hudson Yards, NEW YORK, NY, 10001 US</v>
    <v>45.45</v>
    <v>Specialty Retailers</v>
    <v>Stock</v>
    <v>45576.859679142966</v>
    <v>1320</v>
    <v>44.58</v>
    <v>10538009451</v>
    <v>TAPESTRY, INC.</v>
    <v>TAPESTRY, INC.</v>
    <v>44.58</v>
    <v>12.917299999999999</v>
    <v>44.41</v>
    <v>45.27</v>
    <v>45.27</v>
    <v>232781300</v>
    <v>TPR</v>
    <v>TAPESTRY, INC. (XNYS:TPR)</v>
    <v>2726316</v>
    <v>2567007</v>
    <v>2000</v>
  </rv>
  <rv s="2">
    <v>1321</v>
  </rv>
  <rv s="0">
    <v>http://en.wikipedia.org/wiki/CBS_Corporation</v>
    <v>Wikipedia</v>
  </rv>
  <rv s="3">
    <v>3</v>
    <v>1323</v>
  </rv>
  <rv s="4">
    <v>9</v>
    <v>https://www.bing.com/th?id=AMMS_6017cbc2a2b9a7e0267820597f74cec1&amp;qlt=95</v>
    <v>1324</v>
    <v>0</v>
    <v>https://www.bing.com/images/search?form=xlimg&amp;q=cbs+corporation</v>
    <v>Image of PARAMOUNT GLOBAL</v>
  </rv>
  <rv s="0">
    <v>https://www.bing.com/financeapi/forcetrigger?t=a1pb4c&amp;q=XNAS%3aPARA&amp;form=skydnc</v>
    <v>Learn more on Bing</v>
  </rv>
  <rv s="5">
    <v>en-US</v>
    <v>a1pb4c</v>
    <v>268435456</v>
    <v>1</v>
    <v>Powered by Refinitiv</v>
    <v>5</v>
    <v>PARAMOUNT GLOBAL (XNAS:PARA)</v>
    <v>7</v>
    <v>8</v>
    <v>Finance</v>
    <v>10</v>
    <v>17.5</v>
    <v>9.5399999999999991</v>
    <v>1.7764</v>
    <v>0.01</v>
    <v>3.6709999999999998E-3</v>
    <v>9.6710000000000003E-4</v>
    <v>3.7999999999999999E-2</v>
    <v>USD</v>
    <v>Paramount Global is a media, streaming and entertainment company. The Company has three segments. TV Media segment consists of its broadcast operations: CBS Television Network, CBS Stations and its international free-to-air networks; domestic premium and basic cable networks, including Paramount+ with Showtime, MTV, Comedy Central, Paramount Network, The Smithsonian Channel, Nickelodeon, BET Media Group, CBS Sports Network and international extensions of certain of these brands, and domestic and international television studio operations. Direct-to-Consumer segment includes its portfolio of domestic and international pay and free streaming services, including Paramount+, Pluto TV, BET+ and Noggin. Filmed Entertainment segment consists of Paramount Pictures, Paramount Players, Paramount Animation, Nickelodeon Studio, Awesomeness and Miramax. Filmed Entertainment segment consists of Paramount Pictures, Paramount Players, Paramount Animation, Nickelodeon Studio, Awesomeness and Miramax.</v>
    <v>21900</v>
    <v>Nasdaq Stock Market</v>
    <v>XNAS</v>
    <v>XNAS</v>
    <v>1515 Broadway, NEW YORK, NY, 10036 US</v>
    <v>10.45</v>
    <v>1325</v>
    <v>Media &amp; Publishing</v>
    <v>Stock</v>
    <v>45576.859396527347</v>
    <v>1326</v>
    <v>10.3</v>
    <v>7363537000</v>
    <v>PARAMOUNT GLOBAL</v>
    <v>PARAMOUNT GLOBAL</v>
    <v>10.3</v>
    <v>0</v>
    <v>10.34</v>
    <v>10.35</v>
    <v>10.388</v>
    <v>666714400</v>
    <v>PARA</v>
    <v>PARAMOUNT GLOBAL (XNAS:PARA)</v>
    <v>4379762</v>
    <v>7442907</v>
    <v>1986</v>
  </rv>
  <rv s="2">
    <v>1327</v>
  </rv>
  <rv s="0">
    <v>https://www.bing.com/financeapi/forcetrigger?t=a234r7&amp;q=XNAS%3aSMCI&amp;form=skydnc</v>
    <v>Learn more on Bing</v>
  </rv>
  <rv s="1">
    <v>en-US</v>
    <v>a234r7</v>
    <v>268435456</v>
    <v>1</v>
    <v>Powered by Refinitiv</v>
    <v>0</v>
    <v>SUPER MICRO COMPUTER, INC. (XNAS:SMCI)</v>
    <v>2</v>
    <v>3</v>
    <v>Finance</v>
    <v>4</v>
    <v>122.9</v>
    <v>22.658999999999999</v>
    <v>1.2282999999999999</v>
    <v>1.33</v>
    <v>-6.0670000000000003E-3</v>
    <v>2.8620999999999997E-2</v>
    <v>-0.28999999999999998</v>
    <v>USD</v>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v>5126</v>
    <v>Nasdaq Stock Market</v>
    <v>XNAS</v>
    <v>XNAS</v>
    <v>980 Rock Avenue, SAN JOSE, CA, 95131 US</v>
    <v>48.15</v>
    <v>Computers, Phones &amp; Household Electronics</v>
    <v>Stock</v>
    <v>45576.87089848359</v>
    <v>1329</v>
    <v>45.75</v>
    <v>27990016560</v>
    <v>SUPER MICRO COMPUTER, INC.</v>
    <v>SUPER MICRO COMPUTER, INC.</v>
    <v>45.83</v>
    <v>24.036999999999999</v>
    <v>46.47</v>
    <v>47.8</v>
    <v>47.51</v>
    <v>585565200</v>
    <v>SMCI</v>
    <v>SUPER MICRO COMPUTER, INC. (XNAS:SMCI)</v>
    <v>40596634</v>
    <v>67879292</v>
    <v>2006</v>
  </rv>
  <rv s="2">
    <v>1330</v>
  </rv>
  <rv s="0">
    <v>https://www.bing.com/financeapi/forcetrigger?t=a1odgh&amp;q=XNYS%3aBEN&amp;form=skydnc</v>
    <v>Learn more on Bing</v>
  </rv>
  <rv s="1">
    <v>en-US</v>
    <v>a1odgh</v>
    <v>268435456</v>
    <v>1</v>
    <v>Powered by Refinitiv</v>
    <v>0</v>
    <v>FRANKLIN RESOURCES, INC. (XNYS:BEN)</v>
    <v>2</v>
    <v>3</v>
    <v>Finance</v>
    <v>4</v>
    <v>30.32</v>
    <v>18.945</v>
    <v>1.4093</v>
    <v>-0.105</v>
    <v>-9.9449999999999994E-4</v>
    <v>-5.1980000000000004E-3</v>
    <v>-0.02</v>
    <v>USD</v>
    <v>Franklin Resources, Inc. is a global investment management company with subsidiaries operating as Franklin Templeton and serving clients in over 150 countries. It offers specialization on a global scale, bringing capabilities in fixed income, equity, alternatives and multi-asset solutions. The Company provides its investment management and related services to retail, institutional and high-net-worth investors in jurisdictions worldwide. Its investment products include sponsored funds, as well as institutional and high-net-worth separate accounts, retail separately managed account programs, sub-advised products, and other investment vehicles. Its funds include registered funds (including exchange-traded funds or ETFs) and unregistered funds. The Company offers its services and products under its various brand names, including Alcentra, K2, Benefit Street Partners, ClearBridge Investments, Martin Currie, O’Shaughnessy, and Lexington Partners. It also focuses on the retirement sector.</v>
    <v>10300</v>
    <v>New York Stock Exchange</v>
    <v>XNYS</v>
    <v>XNYS</v>
    <v>One Franklin Parkway, Building 920/2, SAN MATEO, CA, 94403 US</v>
    <v>20.605</v>
    <v>Investment Banking &amp; Investment Services</v>
    <v>Stock</v>
    <v>45576.865782707813</v>
    <v>1332</v>
    <v>20.09</v>
    <v>10509652848</v>
    <v>FRANKLIN RESOURCES, INC.</v>
    <v>FRANKLIN RESOURCES, INC.</v>
    <v>20.3</v>
    <v>12.549200000000001</v>
    <v>20.2</v>
    <v>20.094999999999999</v>
    <v>20.09</v>
    <v>522998400</v>
    <v>BEN</v>
    <v>FRANKLIN RESOURCES, INC. (XNYS:BEN)</v>
    <v>4448631</v>
    <v>4399620</v>
    <v>1969</v>
  </rv>
  <rv s="2">
    <v>1333</v>
  </rv>
  <rv s="0">
    <v>https://www.bing.com/financeapi/forcetrigger?t=axxudm&amp;q=XNYS%3aNCLH&amp;form=skydnc</v>
    <v>Learn more on Bing</v>
  </rv>
  <rv s="1">
    <v>en-US</v>
    <v>axxudm</v>
    <v>268435456</v>
    <v>1</v>
    <v>Powered by Refinitiv</v>
    <v>0</v>
    <v>NORWEGIAN CRUISE LINE HOLDINGS LTD. (XNYS:NCLH)</v>
    <v>2</v>
    <v>3</v>
    <v>Finance</v>
    <v>4</v>
    <v>23.82</v>
    <v>12.705</v>
    <v>2.7122000000000002</v>
    <v>0.36</v>
    <v>-4.2770000000000004E-4</v>
    <v>1.5639E-2</v>
    <v>-0.01</v>
    <v>USD</v>
    <v>Norwegian Cruise Line Holdings Ltd. is a global cruise company. The Company operates the Norwegian Cruise Line, Oceania Cruises and Regent Seven Seas Cruises brands. The Company has 32 ships with approximately 66,500 berths. Its brands offer itineraries to various destinations, including Europe, Asia, Australia, New Zealand, South America, Africa, Canada, Bermuda, Caribbean, Alaska and Hawaii. Its brands offer various features, amenities and activities, including a variety of accommodations, multiple dining venues, bars and lounges, spa, casino and retail shopping areas and numerous entertainment choices. All brands also offer a selection of shore excursions at each port of call as well as hotel packages for stays before or after a voyage. Its Norwegian ships offer up to approximately 20 dining options. Its Oceania Cruises offers onboard dining, with multiple open-seating dining venues. The Norwegian, Oceania Cruises and Regent fleets offer a mix of staterooms, suites and villas.</v>
    <v>41000</v>
    <v>New York Stock Exchange</v>
    <v>XNYS</v>
    <v>XNYS</v>
    <v>7665 CORPORATE DRIVE, MIAMI, FL, 33126 US</v>
    <v>23.82</v>
    <v>Hotels &amp; Entertainment Services</v>
    <v>Stock</v>
    <v>45576.870633807812</v>
    <v>1335</v>
    <v>23.13</v>
    <v>10121690000</v>
    <v>NORWEGIAN CRUISE LINE HOLDINGS LTD.</v>
    <v>NORWEGIAN CRUISE LINE HOLDINGS LTD.</v>
    <v>23.16</v>
    <v>29.81</v>
    <v>23.02</v>
    <v>23.38</v>
    <v>23.37</v>
    <v>439691300</v>
    <v>NCLH</v>
    <v>NORWEGIAN CRUISE LINE HOLDINGS LTD. (XNYS:NCLH)</v>
    <v>12639831</v>
    <v>14896049</v>
    <v>2011</v>
  </rv>
  <rv s="2">
    <v>1336</v>
  </rv>
  <rv s="10">
    <fb>45210</fb>
    <v>23</v>
  </rv>
  <rv s="10">
    <fb>332.42</fb>
    <v>24</v>
  </rv>
  <rv s="10">
    <fb>45211</fb>
    <v>23</v>
  </rv>
  <rv s="10">
    <fb>331.16</fb>
    <v>24</v>
  </rv>
  <rv s="10">
    <fb>45212</fb>
    <v>23</v>
  </rv>
  <rv s="10">
    <fb>327.73</fb>
    <v>24</v>
  </rv>
  <rv s="10">
    <fb>45215</fb>
    <v>23</v>
  </rv>
  <rv s="10">
    <fb>332.64</fb>
    <v>24</v>
  </rv>
  <rv s="10">
    <fb>45216</fb>
    <v>23</v>
  </rv>
  <rv s="10">
    <fb>332.06</fb>
    <v>24</v>
  </rv>
  <rv s="10">
    <fb>45217</fb>
    <v>23</v>
  </rv>
  <rv s="10">
    <fb>330.11</fb>
    <v>24</v>
  </rv>
  <rv s="10">
    <fb>45218</fb>
    <v>23</v>
  </rv>
  <rv s="10">
    <fb>331.32</fb>
    <v>24</v>
  </rv>
  <rv s="10">
    <fb>45219</fb>
    <v>23</v>
  </rv>
  <rv s="10">
    <fb>326.67</fb>
    <v>24</v>
  </rv>
  <rv s="10">
    <fb>45222</fb>
    <v>23</v>
  </rv>
  <rv s="10">
    <fb>329.32</fb>
    <v>24</v>
  </rv>
  <rv s="10">
    <fb>45223</fb>
    <v>23</v>
  </rv>
  <rv s="10">
    <fb>330.53</fb>
    <v>24</v>
  </rv>
  <rv s="10">
    <fb>45224</fb>
    <v>23</v>
  </rv>
  <rv s="10">
    <fb>340.67</fb>
    <v>24</v>
  </rv>
  <rv s="10">
    <fb>45225</fb>
    <v>23</v>
  </rv>
  <rv s="10">
    <fb>327.89</fb>
    <v>24</v>
  </rv>
  <rv s="10">
    <fb>45226</fb>
    <v>23</v>
  </rv>
  <rv s="10">
    <fb>329.81</fb>
    <v>24</v>
  </rv>
  <rv s="10">
    <fb>45229</fb>
    <v>23</v>
  </rv>
  <rv s="10">
    <fb>337.31</fb>
    <v>24</v>
  </rv>
  <rv s="10">
    <fb>45230</fb>
    <v>23</v>
  </rv>
  <rv s="10">
    <fb>338.11</fb>
    <v>24</v>
  </rv>
  <rv s="10">
    <fb>45231</fb>
    <v>23</v>
  </rv>
  <rv s="10">
    <fb>346.07</fb>
    <v>24</v>
  </rv>
  <rv s="10">
    <fb>45232</fb>
    <v>23</v>
  </rv>
  <rv s="10">
    <fb>348.32</fb>
    <v>24</v>
  </rv>
  <rv s="10">
    <fb>45233</fb>
    <v>23</v>
  </rv>
  <rv s="10">
    <fb>352.8</fb>
    <v>24</v>
  </rv>
  <rv s="10">
    <fb>45236</fb>
    <v>23</v>
  </rv>
  <rv s="10">
    <fb>356.53</fb>
    <v>24</v>
  </rv>
  <rv s="10">
    <fb>45237</fb>
    <v>23</v>
  </rv>
  <rv s="10">
    <fb>360.53</fb>
    <v>24</v>
  </rv>
  <rv s="10">
    <fb>45238</fb>
    <v>23</v>
  </rv>
  <rv s="10">
    <fb>363.2</fb>
    <v>24</v>
  </rv>
  <rv s="10">
    <fb>45239</fb>
    <v>23</v>
  </rv>
  <rv s="10">
    <fb>360.69</fb>
    <v>24</v>
  </rv>
  <rv s="10">
    <fb>45240</fb>
    <v>23</v>
  </rv>
  <rv s="10">
    <fb>369.67</fb>
    <v>24</v>
  </rv>
  <rv s="10">
    <fb>45243</fb>
    <v>23</v>
  </rv>
  <rv s="10">
    <fb>366.68</fb>
    <v>24</v>
  </rv>
  <rv s="10">
    <fb>45244</fb>
    <v>23</v>
  </rv>
  <rv s="10">
    <fb>370.27</fb>
    <v>24</v>
  </rv>
  <rv s="10">
    <fb>45245</fb>
    <v>23</v>
  </rv>
  <rv s="10">
    <fb>45246</fb>
    <v>23</v>
  </rv>
  <rv s="10">
    <fb>376.17</fb>
    <v>24</v>
  </rv>
  <rv s="10">
    <fb>45247</fb>
    <v>23</v>
  </rv>
  <rv s="10">
    <fb>369.85</fb>
    <v>24</v>
  </rv>
  <rv s="10">
    <fb>45250</fb>
    <v>23</v>
  </rv>
  <rv s="10">
    <fb>377.44</fb>
    <v>24</v>
  </rv>
  <rv s="10">
    <fb>45251</fb>
    <v>23</v>
  </rv>
  <rv s="10">
    <fb>373.07</fb>
    <v>24</v>
  </rv>
  <rv s="10">
    <fb>45252</fb>
    <v>23</v>
  </rv>
  <rv s="10">
    <fb>377.85</fb>
    <v>24</v>
  </rv>
  <rv s="10">
    <fb>45254</fb>
    <v>23</v>
  </rv>
  <rv s="10">
    <fb>377.43</fb>
    <v>24</v>
  </rv>
  <rv s="10">
    <fb>45257</fb>
    <v>23</v>
  </rv>
  <rv s="10">
    <fb>378.61</fb>
    <v>24</v>
  </rv>
  <rv s="10">
    <fb>45258</fb>
    <v>23</v>
  </rv>
  <rv s="10">
    <fb>382.7</fb>
    <v>24</v>
  </rv>
  <rv s="10">
    <fb>45259</fb>
    <v>23</v>
  </rv>
  <rv s="10">
    <fb>378.85</fb>
    <v>24</v>
  </rv>
  <rv s="10">
    <fb>45260</fb>
    <v>23</v>
  </rv>
  <rv s="10">
    <fb>378.91</fb>
    <v>24</v>
  </rv>
  <rv s="10">
    <fb>45261</fb>
    <v>23</v>
  </rv>
  <rv s="10">
    <fb>374.51</fb>
    <v>24</v>
  </rv>
  <rv s="10">
    <fb>45264</fb>
    <v>23</v>
  </rv>
  <rv s="10">
    <fb>369.14</fb>
    <v>24</v>
  </rv>
  <rv s="10">
    <fb>45265</fb>
    <v>23</v>
  </rv>
  <rv s="10">
    <fb>372.52</fb>
    <v>24</v>
  </rv>
  <rv s="10">
    <fb>45266</fb>
    <v>23</v>
  </rv>
  <rv s="10">
    <fb>368.8</fb>
    <v>24</v>
  </rv>
  <rv s="10">
    <fb>45267</fb>
    <v>23</v>
  </rv>
  <rv s="10">
    <fb>370.95</fb>
    <v>24</v>
  </rv>
  <rv s="10">
    <fb>45268</fb>
    <v>23</v>
  </rv>
  <rv s="10">
    <fb>374.23</fb>
    <v>24</v>
  </rv>
  <rv s="10">
    <fb>45271</fb>
    <v>23</v>
  </rv>
  <rv s="10">
    <fb>371.3</fb>
    <v>24</v>
  </rv>
  <rv s="10">
    <fb>45272</fb>
    <v>23</v>
  </rv>
  <rv s="10">
    <fb>374.38</fb>
    <v>24</v>
  </rv>
  <rv s="10">
    <fb>45273</fb>
    <v>23</v>
  </rv>
  <rv s="10">
    <fb>374.37</fb>
    <v>24</v>
  </rv>
  <rv s="10">
    <fb>45274</fb>
    <v>23</v>
  </rv>
  <rv s="10">
    <fb>365.93</fb>
    <v>24</v>
  </rv>
  <rv s="10">
    <fb>45275</fb>
    <v>23</v>
  </rv>
  <rv s="10">
    <fb>370.73</fb>
    <v>24</v>
  </rv>
  <rv s="10">
    <fb>45278</fb>
    <v>23</v>
  </rv>
  <rv s="10">
    <fb>372.65</fb>
    <v>24</v>
  </rv>
  <rv s="10">
    <fb>45279</fb>
    <v>23</v>
  </rv>
  <rv s="10">
    <fb>373.26</fb>
    <v>24</v>
  </rv>
  <rv s="10">
    <fb>45280</fb>
    <v>23</v>
  </rv>
  <rv s="10">
    <fb>370.62</fb>
    <v>24</v>
  </rv>
  <rv s="10">
    <fb>45281</fb>
    <v>23</v>
  </rv>
  <rv s="10">
    <fb>373.54</fb>
    <v>24</v>
  </rv>
  <rv s="10">
    <fb>45282</fb>
    <v>23</v>
  </rv>
  <rv s="10">
    <fb>374.58</fb>
    <v>24</v>
  </rv>
  <rv s="10">
    <fb>45286</fb>
    <v>23</v>
  </rv>
  <rv s="10">
    <fb>374.66</fb>
    <v>24</v>
  </rv>
  <rv s="10">
    <fb>45287</fb>
    <v>23</v>
  </rv>
  <rv s="10">
    <fb>374.07</fb>
    <v>24</v>
  </rv>
  <rv s="10">
    <fb>45288</fb>
    <v>23</v>
  </rv>
  <rv s="10">
    <fb>375.28</fb>
    <v>24</v>
  </rv>
  <rv s="10">
    <fb>45289</fb>
    <v>23</v>
  </rv>
  <rv s="10">
    <fb>376.04</fb>
    <v>24</v>
  </rv>
  <rv s="10">
    <fb>45293</fb>
    <v>23</v>
  </rv>
  <rv s="10">
    <fb>370.87</fb>
    <v>24</v>
  </rv>
  <rv s="10">
    <fb>45294</fb>
    <v>23</v>
  </rv>
  <rv s="10">
    <fb>370.6</fb>
    <v>24</v>
  </rv>
  <rv s="10">
    <fb>45295</fb>
    <v>23</v>
  </rv>
  <rv s="10">
    <fb>367.94</fb>
    <v>24</v>
  </rv>
  <rv s="10">
    <fb>45296</fb>
    <v>23</v>
  </rv>
  <rv s="10">
    <fb>367.75</fb>
    <v>24</v>
  </rv>
  <rv s="10">
    <fb>45299</fb>
    <v>23</v>
  </rv>
  <rv s="10">
    <fb>374.69</fb>
    <v>24</v>
  </rv>
  <rv s="10">
    <fb>45300</fb>
    <v>23</v>
  </rv>
  <rv s="10">
    <fb>375.79</fb>
    <v>24</v>
  </rv>
  <rv s="10">
    <fb>45301</fb>
    <v>23</v>
  </rv>
  <rv s="10">
    <fb>382.77</fb>
    <v>24</v>
  </rv>
  <rv s="10">
    <fb>45302</fb>
    <v>23</v>
  </rv>
  <rv s="10">
    <fb>384.63</fb>
    <v>24</v>
  </rv>
  <rv s="10">
    <fb>45303</fb>
    <v>23</v>
  </rv>
  <rv s="10">
    <fb>388.47</fb>
    <v>24</v>
  </rv>
  <rv s="10">
    <fb>45307</fb>
    <v>23</v>
  </rv>
  <rv s="10">
    <fb>390.27</fb>
    <v>24</v>
  </rv>
  <rv s="10">
    <fb>45308</fb>
    <v>23</v>
  </rv>
  <rv s="10">
    <fb>389.47</fb>
    <v>24</v>
  </rv>
  <rv s="10">
    <fb>45309</fb>
    <v>23</v>
  </rv>
  <rv s="10">
    <fb>393.87</fb>
    <v>24</v>
  </rv>
  <rv s="10">
    <fb>45310</fb>
    <v>23</v>
  </rv>
  <rv s="10">
    <fb>398.67</fb>
    <v>24</v>
  </rv>
  <rv s="10">
    <fb>45313</fb>
    <v>23</v>
  </rv>
  <rv s="10">
    <fb>396.51</fb>
    <v>24</v>
  </rv>
  <rv s="10">
    <fb>45314</fb>
    <v>23</v>
  </rv>
  <rv s="10">
    <fb>398.9</fb>
    <v>24</v>
  </rv>
  <rv s="10">
    <fb>45315</fb>
    <v>23</v>
  </rv>
  <rv s="10">
    <fb>402.56</fb>
    <v>24</v>
  </rv>
  <rv s="10">
    <fb>45316</fb>
    <v>23</v>
  </rv>
  <rv s="10">
    <fb>404.87</fb>
    <v>24</v>
  </rv>
  <rv s="10">
    <fb>45317</fb>
    <v>23</v>
  </rv>
  <rv s="10">
    <fb>403.93</fb>
    <v>24</v>
  </rv>
  <rv s="10">
    <fb>45320</fb>
    <v>23</v>
  </rv>
  <rv s="10">
    <fb>409.72</fb>
    <v>24</v>
  </rv>
  <rv s="10">
    <fb>45321</fb>
    <v>23</v>
  </rv>
  <rv s="10">
    <fb>408.59</fb>
    <v>24</v>
  </rv>
  <rv s="10">
    <fb>45322</fb>
    <v>23</v>
  </rv>
  <rv s="10">
    <fb>397.58</fb>
    <v>24</v>
  </rv>
  <rv s="10">
    <fb>45323</fb>
    <v>23</v>
  </rv>
  <rv s="10">
    <fb>403.78</fb>
    <v>24</v>
  </rv>
  <rv s="10">
    <fb>45324</fb>
    <v>23</v>
  </rv>
  <rv s="10">
    <fb>411.22</fb>
    <v>24</v>
  </rv>
  <rv s="10">
    <fb>45327</fb>
    <v>23</v>
  </rv>
  <rv s="10">
    <fb>405.65</fb>
    <v>24</v>
  </rv>
  <rv s="10">
    <fb>45328</fb>
    <v>23</v>
  </rv>
  <rv s="10">
    <fb>405.49</fb>
    <v>24</v>
  </rv>
  <rv s="10">
    <fb>45329</fb>
    <v>23</v>
  </rv>
  <rv s="10">
    <fb>414.05</fb>
    <v>24</v>
  </rv>
  <rv s="10">
    <fb>45330</fb>
    <v>23</v>
  </rv>
  <rv s="10">
    <fb>414.11</fb>
    <v>24</v>
  </rv>
  <rv s="10">
    <fb>45331</fb>
    <v>23</v>
  </rv>
  <rv s="10">
    <fb>420.55</fb>
    <v>24</v>
  </rv>
  <rv s="10">
    <fb>45334</fb>
    <v>23</v>
  </rv>
  <rv s="10">
    <fb>415.26</fb>
    <v>24</v>
  </rv>
  <rv s="10">
    <fb>45335</fb>
    <v>23</v>
  </rv>
  <rv s="10">
    <fb>406.32</fb>
    <v>24</v>
  </rv>
  <rv s="10">
    <fb>45336</fb>
    <v>23</v>
  </rv>
  <rv s="10">
    <fb>409.49</fb>
    <v>24</v>
  </rv>
  <rv s="10">
    <fb>45337</fb>
    <v>23</v>
  </rv>
  <rv s="10">
    <fb>406.56</fb>
    <v>24</v>
  </rv>
  <rv s="10">
    <fb>45338</fb>
    <v>23</v>
  </rv>
  <rv s="10">
    <fb>404.06</fb>
    <v>24</v>
  </rv>
  <rv s="10">
    <fb>45342</fb>
    <v>23</v>
  </rv>
  <rv s="10">
    <fb>402.79</fb>
    <v>24</v>
  </rv>
  <rv s="10">
    <fb>45343</fb>
    <v>23</v>
  </rv>
  <rv s="10">
    <fb>402.18</fb>
    <v>24</v>
  </rv>
  <rv s="10">
    <fb>45344</fb>
    <v>23</v>
  </rv>
  <rv s="10">
    <fb>411.65</fb>
    <v>24</v>
  </rv>
  <rv s="10">
    <fb>45345</fb>
    <v>23</v>
  </rv>
  <rv s="10">
    <fb>410.34</fb>
    <v>24</v>
  </rv>
  <rv s="10">
    <fb>45348</fb>
    <v>23</v>
  </rv>
  <rv s="10">
    <fb>407.54</fb>
    <v>24</v>
  </rv>
  <rv s="10">
    <fb>45349</fb>
    <v>23</v>
  </rv>
  <rv s="10">
    <fb>407.48</fb>
    <v>24</v>
  </rv>
  <rv s="10">
    <fb>45350</fb>
    <v>23</v>
  </rv>
  <rv s="10">
    <fb>407.72</fb>
    <v>24</v>
  </rv>
  <rv s="10">
    <fb>45351</fb>
    <v>23</v>
  </rv>
  <rv s="10">
    <fb>413.64</fb>
    <v>24</v>
  </rv>
  <rv s="10">
    <fb>45352</fb>
    <v>23</v>
  </rv>
  <rv s="10">
    <fb>415.5</fb>
    <v>24</v>
  </rv>
  <rv s="10">
    <fb>45355</fb>
    <v>23</v>
  </rv>
  <rv s="10">
    <fb>414.92</fb>
    <v>24</v>
  </rv>
  <rv s="10">
    <fb>45356</fb>
    <v>23</v>
  </rv>
  <rv s="10">
    <fb>402.65</fb>
    <v>24</v>
  </rv>
  <rv s="10">
    <fb>45357</fb>
    <v>23</v>
  </rv>
  <rv s="10">
    <fb>402.09</fb>
    <v>24</v>
  </rv>
  <rv s="10">
    <fb>45358</fb>
    <v>23</v>
  </rv>
  <rv s="10">
    <fb>409.14</fb>
    <v>24</v>
  </rv>
  <rv s="10">
    <fb>45359</fb>
    <v>23</v>
  </rv>
  <rv s="10">
    <fb>406.22</fb>
    <v>24</v>
  </rv>
  <rv s="10">
    <fb>45362</fb>
    <v>23</v>
  </rv>
  <rv s="10">
    <fb>404.52</fb>
    <v>24</v>
  </rv>
  <rv s="10">
    <fb>45363</fb>
    <v>23</v>
  </rv>
  <rv s="10">
    <fb>415.28</fb>
    <v>24</v>
  </rv>
  <rv s="10">
    <fb>45364</fb>
    <v>23</v>
  </rv>
  <rv s="10">
    <fb>415.1</fb>
    <v>24</v>
  </rv>
  <rv s="10">
    <fb>45365</fb>
    <v>23</v>
  </rv>
  <rv s="10">
    <fb>425.22</fb>
    <v>24</v>
  </rv>
  <rv s="10">
    <fb>45366</fb>
    <v>23</v>
  </rv>
  <rv s="10">
    <fb>416.42</fb>
    <v>24</v>
  </rv>
  <rv s="10">
    <fb>45369</fb>
    <v>23</v>
  </rv>
  <rv s="10">
    <fb>417.32</fb>
    <v>24</v>
  </rv>
  <rv s="10">
    <fb>45370</fb>
    <v>23</v>
  </rv>
  <rv s="10">
    <fb>421.41</fb>
    <v>24</v>
  </rv>
  <rv s="10">
    <fb>45371</fb>
    <v>23</v>
  </rv>
  <rv s="10">
    <fb>425.23</fb>
    <v>24</v>
  </rv>
  <rv s="10">
    <fb>45372</fb>
    <v>23</v>
  </rv>
  <rv s="10">
    <fb>429.37</fb>
    <v>24</v>
  </rv>
  <rv s="10">
    <fb>45373</fb>
    <v>23</v>
  </rv>
  <rv s="10">
    <fb>428.74</fb>
    <v>24</v>
  </rv>
  <rv s="10">
    <fb>45376</fb>
    <v>23</v>
  </rv>
  <rv s="10">
    <fb>422.86</fb>
    <v>24</v>
  </rv>
  <rv s="10">
    <fb>45377</fb>
    <v>23</v>
  </rv>
  <rv s="10">
    <fb>421.65</fb>
    <v>24</v>
  </rv>
  <rv s="10">
    <fb>45378</fb>
    <v>23</v>
  </rv>
  <rv s="10">
    <fb>421.43</fb>
    <v>24</v>
  </rv>
  <rv s="10">
    <fb>45379</fb>
    <v>23</v>
  </rv>
  <rv s="10">
    <fb>420.72</fb>
    <v>24</v>
  </rv>
  <rv s="10">
    <fb>45383</fb>
    <v>23</v>
  </rv>
  <rv s="10">
    <fb>424.57</fb>
    <v>24</v>
  </rv>
  <rv s="10">
    <fb>45384</fb>
    <v>23</v>
  </rv>
  <rv s="10">
    <fb>421.44</fb>
    <v>24</v>
  </rv>
  <rv s="10">
    <fb>45385</fb>
    <v>23</v>
  </rv>
  <rv s="10">
    <fb>420.45</fb>
    <v>24</v>
  </rv>
  <rv s="10">
    <fb>45386</fb>
    <v>23</v>
  </rv>
  <rv s="10">
    <fb>417.88</fb>
    <v>24</v>
  </rv>
  <rv s="10">
    <fb>45387</fb>
    <v>23</v>
  </rv>
  <rv s="10">
    <fb>425.52</fb>
    <v>24</v>
  </rv>
  <rv s="10">
    <fb>45390</fb>
    <v>23</v>
  </rv>
  <rv s="10">
    <fb>424.59</fb>
    <v>24</v>
  </rv>
  <rv s="10">
    <fb>45391</fb>
    <v>23</v>
  </rv>
  <rv s="10">
    <fb>426.28</fb>
    <v>24</v>
  </rv>
  <rv s="10">
    <fb>45392</fb>
    <v>23</v>
  </rv>
  <rv s="10">
    <fb>423.26</fb>
    <v>24</v>
  </rv>
  <rv s="10">
    <fb>45393</fb>
    <v>23</v>
  </rv>
  <rv s="10">
    <fb>427.93</fb>
    <v>24</v>
  </rv>
  <rv s="10">
    <fb>45394</fb>
    <v>23</v>
  </rv>
  <rv s="10">
    <fb>421.9</fb>
    <v>24</v>
  </rv>
  <rv s="10">
    <fb>45397</fb>
    <v>23</v>
  </rv>
  <rv s="10">
    <fb>45398</fb>
    <v>23</v>
  </rv>
  <rv s="10">
    <fb>414.58</fb>
    <v>24</v>
  </rv>
  <rv s="10">
    <fb>45399</fb>
    <v>23</v>
  </rv>
  <rv s="10">
    <fb>411.84</fb>
    <v>24</v>
  </rv>
  <rv s="10">
    <fb>45400</fb>
    <v>23</v>
  </rv>
  <rv s="10">
    <fb>404.27</fb>
    <v>24</v>
  </rv>
  <rv s="10">
    <fb>45401</fb>
    <v>23</v>
  </rv>
  <rv s="10">
    <fb>399.12</fb>
    <v>24</v>
  </rv>
  <rv s="10">
    <fb>45404</fb>
    <v>23</v>
  </rv>
  <rv s="10">
    <fb>400.96</fb>
    <v>24</v>
  </rv>
  <rv s="10">
    <fb>45405</fb>
    <v>23</v>
  </rv>
  <rv s="10">
    <fb>407.57</fb>
    <v>24</v>
  </rv>
  <rv s="10">
    <fb>45406</fb>
    <v>23</v>
  </rv>
  <rv s="10">
    <fb>409.06</fb>
    <v>24</v>
  </rv>
  <rv s="10">
    <fb>45407</fb>
    <v>23</v>
  </rv>
  <rv s="10">
    <fb>399.04</fb>
    <v>24</v>
  </rv>
  <rv s="10">
    <fb>45408</fb>
    <v>23</v>
  </rv>
  <rv s="10">
    <fb>45411</fb>
    <v>23</v>
  </rv>
  <rv s="10">
    <fb>402.25</fb>
    <v>24</v>
  </rv>
  <rv s="10">
    <fb>45412</fb>
    <v>23</v>
  </rv>
  <rv s="10">
    <fb>389.33</fb>
    <v>24</v>
  </rv>
  <rv s="10">
    <fb>45413</fb>
    <v>23</v>
  </rv>
  <rv s="10">
    <fb>394.94</fb>
    <v>24</v>
  </rv>
  <rv s="10">
    <fb>45414</fb>
    <v>23</v>
  </rv>
  <rv s="10">
    <fb>397.84</fb>
    <v>24</v>
  </rv>
  <rv s="10">
    <fb>45415</fb>
    <v>23</v>
  </rv>
  <rv s="10">
    <fb>406.66</fb>
    <v>24</v>
  </rv>
  <rv s="10">
    <fb>45418</fb>
    <v>23</v>
  </rv>
  <rv s="10">
    <fb>413.54</fb>
    <v>24</v>
  </rv>
  <rv s="10">
    <fb>45419</fb>
    <v>23</v>
  </rv>
  <rv s="10">
    <fb>409.34</fb>
    <v>24</v>
  </rv>
  <rv s="10">
    <fb>45420</fb>
    <v>23</v>
  </rv>
  <rv s="10">
    <fb>410.54</fb>
    <v>24</v>
  </rv>
  <rv s="10">
    <fb>45421</fb>
    <v>23</v>
  </rv>
  <rv s="10">
    <fb>412.32</fb>
    <v>24</v>
  </rv>
  <rv s="10">
    <fb>45422</fb>
    <v>23</v>
  </rv>
  <rv s="10">
    <fb>414.74</fb>
    <v>24</v>
  </rv>
  <rv s="10">
    <fb>45425</fb>
    <v>23</v>
  </rv>
  <rv s="10">
    <fb>413.72</fb>
    <v>24</v>
  </rv>
  <rv s="10">
    <fb>45426</fb>
    <v>23</v>
  </rv>
  <rv s="10">
    <fb>416.56</fb>
    <v>24</v>
  </rv>
  <rv s="10">
    <fb>45427</fb>
    <v>23</v>
  </rv>
  <rv s="10">
    <fb>423.08</fb>
    <v>24</v>
  </rv>
  <rv s="10">
    <fb>45428</fb>
    <v>23</v>
  </rv>
  <rv s="10">
    <fb>420.99</fb>
    <v>24</v>
  </rv>
  <rv s="10">
    <fb>45429</fb>
    <v>23</v>
  </rv>
  <rv s="10">
    <fb>420.21</fb>
    <v>24</v>
  </rv>
  <rv s="10">
    <fb>45432</fb>
    <v>23</v>
  </rv>
  <rv s="10">
    <fb>425.34</fb>
    <v>24</v>
  </rv>
  <rv s="10">
    <fb>45433</fb>
    <v>23</v>
  </rv>
  <rv s="10">
    <fb>429.04</fb>
    <v>24</v>
  </rv>
  <rv s="10">
    <fb>45434</fb>
    <v>23</v>
  </rv>
  <rv s="10">
    <fb>430.52</fb>
    <v>24</v>
  </rv>
  <rv s="10">
    <fb>45435</fb>
    <v>23</v>
  </rv>
  <rv s="10">
    <fb>427</fb>
    <v>24</v>
  </rv>
  <rv s="10">
    <fb>45436</fb>
    <v>23</v>
  </rv>
  <rv s="10">
    <fb>430.16</fb>
    <v>24</v>
  </rv>
  <rv s="10">
    <fb>45440</fb>
    <v>23</v>
  </rv>
  <rv s="10">
    <fb>430.32</fb>
    <v>24</v>
  </rv>
  <rv s="10">
    <fb>45441</fb>
    <v>23</v>
  </rv>
  <rv s="10">
    <fb>429.17</fb>
    <v>24</v>
  </rv>
  <rv s="10">
    <fb>45442</fb>
    <v>23</v>
  </rv>
  <rv s="10">
    <fb>414.67</fb>
    <v>24</v>
  </rv>
  <rv s="10">
    <fb>45443</fb>
    <v>23</v>
  </rv>
  <rv s="10">
    <fb>415.13</fb>
    <v>24</v>
  </rv>
  <rv s="10">
    <fb>45446</fb>
    <v>23</v>
  </rv>
  <rv s="10">
    <fb>413.52</fb>
    <v>24</v>
  </rv>
  <rv s="10">
    <fb>45447</fb>
    <v>23</v>
  </rv>
  <rv s="10">
    <fb>416.07</fb>
    <v>24</v>
  </rv>
  <rv s="10">
    <fb>45448</fb>
    <v>23</v>
  </rv>
  <rv s="10">
    <fb>424.01</fb>
    <v>24</v>
  </rv>
  <rv s="10">
    <fb>45449</fb>
    <v>23</v>
  </rv>
  <rv s="10">
    <fb>424.52</fb>
    <v>24</v>
  </rv>
  <rv s="10">
    <fb>45450</fb>
    <v>23</v>
  </rv>
  <rv s="10">
    <fb>423.85</fb>
    <v>24</v>
  </rv>
  <rv s="10">
    <fb>45453</fb>
    <v>23</v>
  </rv>
  <rv s="10">
    <fb>427.87</fb>
    <v>24</v>
  </rv>
  <rv s="10">
    <fb>45454</fb>
    <v>23</v>
  </rv>
  <rv s="10">
    <fb>432.68</fb>
    <v>24</v>
  </rv>
  <rv s="10">
    <fb>45455</fb>
    <v>23</v>
  </rv>
  <rv s="10">
    <fb>441.06</fb>
    <v>24</v>
  </rv>
  <rv s="10">
    <fb>45456</fb>
    <v>23</v>
  </rv>
  <rv s="10">
    <fb>441.58</fb>
    <v>24</v>
  </rv>
  <rv s="10">
    <fb>45457</fb>
    <v>23</v>
  </rv>
  <rv s="10">
    <fb>442.57</fb>
    <v>24</v>
  </rv>
  <rv s="10">
    <fb>45460</fb>
    <v>23</v>
  </rv>
  <rv s="10">
    <fb>448.37</fb>
    <v>24</v>
  </rv>
  <rv s="10">
    <fb>45461</fb>
    <v>23</v>
  </rv>
  <rv s="10">
    <fb>446.34</fb>
    <v>24</v>
  </rv>
  <rv s="10">
    <fb>45463</fb>
    <v>23</v>
  </rv>
  <rv s="10">
    <fb>445.7</fb>
    <v>24</v>
  </rv>
  <rv s="10">
    <fb>45464</fb>
    <v>23</v>
  </rv>
  <rv s="10">
    <fb>449.78</fb>
    <v>24</v>
  </rv>
  <rv s="10">
    <fb>45467</fb>
    <v>23</v>
  </rv>
  <rv s="10">
    <fb>447.67</fb>
    <v>24</v>
  </rv>
  <rv s="10">
    <fb>45468</fb>
    <v>23</v>
  </rv>
  <rv s="10">
    <fb>450.95</fb>
    <v>24</v>
  </rv>
  <rv s="10">
    <fb>45469</fb>
    <v>23</v>
  </rv>
  <rv s="10">
    <fb>452.16</fb>
    <v>24</v>
  </rv>
  <rv s="10">
    <fb>45470</fb>
    <v>23</v>
  </rv>
  <rv s="10">
    <fb>452.85</fb>
    <v>24</v>
  </rv>
  <rv s="10">
    <fb>45471</fb>
    <v>23</v>
  </rv>
  <rv s="10">
    <fb>446.95</fb>
    <v>24</v>
  </rv>
  <rv s="10">
    <fb>45474</fb>
    <v>23</v>
  </rv>
  <rv s="10">
    <fb>456.73</fb>
    <v>24</v>
  </rv>
  <rv s="10">
    <fb>45475</fb>
    <v>23</v>
  </rv>
  <rv s="10">
    <fb>459.28</fb>
    <v>24</v>
  </rv>
  <rv s="10">
    <fb>45476</fb>
    <v>23</v>
  </rv>
  <rv s="10">
    <fb>460.77</fb>
    <v>24</v>
  </rv>
  <rv s="10">
    <fb>45478</fb>
    <v>23</v>
  </rv>
  <rv s="10">
    <fb>467.56</fb>
    <v>24</v>
  </rv>
  <rv s="10">
    <fb>45481</fb>
    <v>23</v>
  </rv>
  <rv s="10">
    <fb>466.24</fb>
    <v>24</v>
  </rv>
  <rv s="10">
    <fb>45482</fb>
    <v>23</v>
  </rv>
  <rv s="10">
    <fb>459.54</fb>
    <v>24</v>
  </rv>
  <rv s="10">
    <fb>45483</fb>
    <v>23</v>
  </rv>
  <rv s="10">
    <fb>466.25</fb>
    <v>24</v>
  </rv>
  <rv s="10">
    <fb>45484</fb>
    <v>23</v>
  </rv>
  <rv s="10">
    <fb>454.7</fb>
    <v>24</v>
  </rv>
  <rv s="10">
    <fb>45485</fb>
    <v>23</v>
  </rv>
  <rv s="10">
    <fb>453.55</fb>
    <v>24</v>
  </rv>
  <rv s="10">
    <fb>45488</fb>
    <v>23</v>
  </rv>
  <rv s="10">
    <fb>453.96</fb>
    <v>24</v>
  </rv>
  <rv s="10">
    <fb>45489</fb>
    <v>23</v>
  </rv>
  <rv s="10">
    <fb>449.52</fb>
    <v>24</v>
  </rv>
  <rv s="10">
    <fb>45490</fb>
    <v>23</v>
  </rv>
  <rv s="10">
    <fb>443.52</fb>
    <v>24</v>
  </rv>
  <rv s="10">
    <fb>45491</fb>
    <v>23</v>
  </rv>
  <rv s="10">
    <fb>440.37</fb>
    <v>24</v>
  </rv>
  <rv s="10">
    <fb>45492</fb>
    <v>23</v>
  </rv>
  <rv s="10">
    <fb>437.11</fb>
    <v>24</v>
  </rv>
  <rv s="10">
    <fb>45495</fb>
    <v>23</v>
  </rv>
  <rv s="10">
    <fb>442.94</fb>
    <v>24</v>
  </rv>
  <rv s="10">
    <fb>45496</fb>
    <v>23</v>
  </rv>
  <rv s="10">
    <fb>444.85</fb>
    <v>24</v>
  </rv>
  <rv s="10">
    <fb>45497</fb>
    <v>23</v>
  </rv>
  <rv s="10">
    <fb>428.9</fb>
    <v>24</v>
  </rv>
  <rv s="10">
    <fb>45498</fb>
    <v>23</v>
  </rv>
  <rv s="10">
    <fb>418.4</fb>
    <v>24</v>
  </rv>
  <rv s="10">
    <fb>45499</fb>
    <v>23</v>
  </rv>
  <rv s="10">
    <fb>425.27</fb>
    <v>24</v>
  </rv>
  <rv s="10">
    <fb>45502</fb>
    <v>23</v>
  </rv>
  <rv s="10">
    <fb>426.73</fb>
    <v>24</v>
  </rv>
  <rv s="10">
    <fb>45503</fb>
    <v>23</v>
  </rv>
  <rv s="10">
    <fb>422.92</fb>
    <v>24</v>
  </rv>
  <rv s="10">
    <fb>45504</fb>
    <v>23</v>
  </rv>
  <rv s="10">
    <fb>418.35</fb>
    <v>24</v>
  </rv>
  <rv s="10">
    <fb>45505</fb>
    <v>23</v>
  </rv>
  <rv s="10">
    <fb>417.11</fb>
    <v>24</v>
  </rv>
  <rv s="10">
    <fb>45506</fb>
    <v>23</v>
  </rv>
  <rv s="10">
    <fb>408.49</fb>
    <v>24</v>
  </rv>
  <rv s="10">
    <fb>45509</fb>
    <v>23</v>
  </rv>
  <rv s="10">
    <fb>395.15</fb>
    <v>24</v>
  </rv>
  <rv s="10">
    <fb>45510</fb>
    <v>23</v>
  </rv>
  <rv s="10">
    <fb>399.61</fb>
    <v>24</v>
  </rv>
  <rv s="10">
    <fb>45511</fb>
    <v>23</v>
  </rv>
  <rv s="10">
    <fb>398.43</fb>
    <v>24</v>
  </rv>
  <rv s="10">
    <fb>45512</fb>
    <v>23</v>
  </rv>
  <rv s="10">
    <fb>402.69</fb>
    <v>24</v>
  </rv>
  <rv s="10">
    <fb>45513</fb>
    <v>23</v>
  </rv>
  <rv s="10">
    <fb>406.02</fb>
    <v>24</v>
  </rv>
  <rv s="10">
    <fb>45516</fb>
    <v>23</v>
  </rv>
  <rv s="10">
    <fb>406.81</fb>
    <v>24</v>
  </rv>
  <rv s="10">
    <fb>45517</fb>
    <v>23</v>
  </rv>
  <rv s="10">
    <fb>414.01</fb>
    <v>24</v>
  </rv>
  <rv s="10">
    <fb>45518</fb>
    <v>23</v>
  </rv>
  <rv s="10">
    <fb>416.86</fb>
    <v>24</v>
  </rv>
  <rv s="10">
    <fb>45519</fb>
    <v>23</v>
  </rv>
  <rv s="10">
    <fb>421.03</fb>
    <v>24</v>
  </rv>
  <rv s="10">
    <fb>45520</fb>
    <v>23</v>
  </rv>
  <rv s="10">
    <fb>418.47</fb>
    <v>24</v>
  </rv>
  <rv s="10">
    <fb>45523</fb>
    <v>23</v>
  </rv>
  <rv s="10">
    <fb>421.53</fb>
    <v>24</v>
  </rv>
  <rv s="10">
    <fb>45524</fb>
    <v>23</v>
  </rv>
  <rv s="10">
    <fb>424.8</fb>
    <v>24</v>
  </rv>
  <rv s="10">
    <fb>45525</fb>
    <v>23</v>
  </rv>
  <rv s="10">
    <fb>424.14</fb>
    <v>24</v>
  </rv>
  <rv s="10">
    <fb>45526</fb>
    <v>23</v>
  </rv>
  <rv s="10">
    <fb>415.55</fb>
    <v>24</v>
  </rv>
  <rv s="10">
    <fb>45527</fb>
    <v>23</v>
  </rv>
  <rv s="10">
    <fb>416.79</fb>
    <v>24</v>
  </rv>
  <rv s="10">
    <fb>45530</fb>
    <v>23</v>
  </rv>
  <rv s="10">
    <fb>413.49</fb>
    <v>24</v>
  </rv>
  <rv s="10">
    <fb>45531</fb>
    <v>23</v>
  </rv>
  <rv s="10">
    <fb>413.84</fb>
    <v>24</v>
  </rv>
  <rv s="10">
    <fb>45532</fb>
    <v>23</v>
  </rv>
  <rv s="10">
    <fb>410.6</fb>
    <v>24</v>
  </rv>
  <rv s="10">
    <fb>45533</fb>
    <v>23</v>
  </rv>
  <rv s="10">
    <fb>413.12</fb>
    <v>24</v>
  </rv>
  <rv s="10">
    <fb>45534</fb>
    <v>23</v>
  </rv>
  <rv s="10">
    <fb>417.14</fb>
    <v>24</v>
  </rv>
  <rv s="10">
    <fb>45538</fb>
    <v>23</v>
  </rv>
  <rv s="10">
    <fb>409.44</fb>
    <v>24</v>
  </rv>
  <rv s="10">
    <fb>45539</fb>
    <v>23</v>
  </rv>
  <rv s="10">
    <fb>408.9</fb>
    <v>24</v>
  </rv>
  <rv s="10">
    <fb>45540</fb>
    <v>23</v>
  </rv>
  <rv s="10">
    <fb>408.39</fb>
    <v>24</v>
  </rv>
  <rv s="10">
    <fb>45541</fb>
    <v>23</v>
  </rv>
  <rv s="10">
    <fb>401.7</fb>
    <v>24</v>
  </rv>
  <rv s="10">
    <fb>45544</fb>
    <v>23</v>
  </rv>
  <rv s="10">
    <fb>405.72</fb>
    <v>24</v>
  </rv>
  <rv s="10">
    <fb>45545</fb>
    <v>23</v>
  </rv>
  <rv s="10">
    <fb>414.2</fb>
    <v>24</v>
  </rv>
  <rv s="10">
    <fb>45546</fb>
    <v>23</v>
  </rv>
  <rv s="10">
    <fb>423.04</fb>
    <v>24</v>
  </rv>
  <rv s="10">
    <fb>45547</fb>
    <v>23</v>
  </rv>
  <rv s="10">
    <fb>45548</fb>
    <v>23</v>
  </rv>
  <rv s="10">
    <fb>430.59</fb>
    <v>24</v>
  </rv>
  <rv s="10">
    <fb>45551</fb>
    <v>23</v>
  </rv>
  <rv s="10">
    <fb>431.34</fb>
    <v>24</v>
  </rv>
  <rv s="10">
    <fb>45552</fb>
    <v>23</v>
  </rv>
  <rv s="10">
    <fb>435.15</fb>
    <v>24</v>
  </rv>
  <rv s="10">
    <fb>45553</fb>
    <v>23</v>
  </rv>
  <rv s="10">
    <fb>430.81</fb>
    <v>24</v>
  </rv>
  <rv s="10">
    <fb>45554</fb>
    <v>23</v>
  </rv>
  <rv s="10">
    <fb>438.69</fb>
    <v>24</v>
  </rv>
  <rv s="10">
    <fb>45555</fb>
    <v>23</v>
  </rv>
  <rv s="10">
    <fb>435.27</fb>
    <v>24</v>
  </rv>
  <rv s="10">
    <fb>45558</fb>
    <v>23</v>
  </rv>
  <rv s="10">
    <fb>433.51</fb>
    <v>24</v>
  </rv>
  <rv s="10">
    <fb>45559</fb>
    <v>23</v>
  </rv>
  <rv s="10">
    <fb>45560</fb>
    <v>23</v>
  </rv>
  <rv s="10">
    <fb>432.11</fb>
    <v>24</v>
  </rv>
  <rv s="10">
    <fb>45561</fb>
    <v>23</v>
  </rv>
  <rv s="10">
    <fb>431.31</fb>
    <v>24</v>
  </rv>
  <rv s="10">
    <fb>45562</fb>
    <v>23</v>
  </rv>
  <rv s="10">
    <fb>428.02</fb>
    <v>24</v>
  </rv>
  <rv s="10">
    <fb>45565</fb>
    <v>23</v>
  </rv>
  <rv s="10">
    <fb>430.3</fb>
    <v>24</v>
  </rv>
  <rv s="10">
    <fb>45566</fb>
    <v>23</v>
  </rv>
  <rv s="10">
    <fb>420.69</fb>
    <v>24</v>
  </rv>
  <rv s="10">
    <fb>45567</fb>
    <v>23</v>
  </rv>
  <rv s="10">
    <fb>417.13</fb>
    <v>24</v>
  </rv>
  <rv s="10">
    <fb>45568</fb>
    <v>23</v>
  </rv>
  <rv s="10">
    <fb>416.54</fb>
    <v>24</v>
  </rv>
  <rv s="10">
    <fb>45569</fb>
    <v>23</v>
  </rv>
  <rv s="10">
    <fb>416.06</fb>
    <v>24</v>
  </rv>
  <rv s="10">
    <fb>45572</fb>
    <v>23</v>
  </rv>
  <rv s="10">
    <fb>409.54</fb>
    <v>24</v>
  </rv>
  <rv s="10">
    <fb>45573</fb>
    <v>23</v>
  </rv>
  <rv s="10">
    <fb>414.71</fb>
    <v>24</v>
  </rv>
  <rv s="10">
    <fb>45574</fb>
    <v>23</v>
  </rv>
  <rv s="10">
    <fb>417.46</fb>
    <v>24</v>
  </rv>
  <rv s="10">
    <fb>45575</fb>
    <v>23</v>
  </rv>
  <rv s="10">
    <fb>415.84</fb>
    <v>24</v>
  </rv>
  <rv s="11">
    <v>25</v>
    <v>a1xzim</v>
    <v>Daily</v>
    <v>45210</v>
    <v>45576</v>
    <v>0</v>
    <v>1</v>
    <v>638641152000000000,638642699271098465,0</v>
    <v>0</v>
    <v>a1xzim</v>
    <v>XNAS:MSFT</v>
    <v>1</v>
  </rv>
</rvData>
</file>

<file path=xl/richData/rdrichvaluestructure.xml><?xml version="1.0" encoding="utf-8"?>
<rvStructures xmlns="http://schemas.microsoft.com/office/spreadsheetml/2017/richdata" count="12">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6">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spbArrays>
  <spbData count="26">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 s="0">
      <v>1</v>
      <v>Name</v>
      <v>LearnMoreOnLink</v>
    </spb>
    <spb s="5">
      <v>0</v>
      <v>0</v>
    </spb>
    <spb s="6">
      <v>6</v>
      <v>1</v>
      <v>1</v>
      <v>1</v>
      <v>1</v>
    </spb>
    <spb s="7">
      <v>1</v>
      <v>2</v>
      <v>2</v>
      <v>1</v>
      <v>3</v>
      <v>1</v>
      <v>10</v>
      <v>1</v>
      <v>1</v>
      <v>4</v>
      <v>4</v>
      <v>5</v>
      <v>6</v>
      <v>1</v>
      <v>1</v>
      <v>1</v>
      <v>4</v>
      <v>7</v>
      <v>8</v>
      <v>9</v>
      <v>4</v>
      <v>1</v>
      <v>1</v>
      <v>5</v>
    </spb>
    <spb s="8">
      <v>Powered by Refinitiv</v>
    </spb>
    <spb s="4">
      <v>at close</v>
      <v>from previous close</v>
      <v>from previous close</v>
      <v>Source: Nasdaq</v>
      <v>GMT</v>
      <v>Delayed 15 minutes</v>
      <v>from close</v>
      <v>from close</v>
    </spb>
    <spb s="0">
      <v>2</v>
      <v>Name</v>
      <v>LearnMoreOnLink</v>
    </spb>
    <spb s="9">
      <v>11</v>
      <v>2</v>
      <v>2</v>
      <v>11</v>
      <v>3</v>
      <v>11</v>
      <v>11</v>
      <v>11</v>
      <v>4</v>
      <v>4</v>
      <v>5</v>
      <v>12</v>
      <v>11</v>
      <v>11</v>
      <v>11</v>
      <v>4</v>
      <v>7</v>
      <v>8</v>
      <v>9</v>
      <v>4</v>
    </spb>
    <spb s="10">
      <v>Delayed 15 minutes</v>
      <v>from previous close</v>
      <v>from previous close</v>
      <v>GMT</v>
    </spb>
    <spb s="11">
      <v>3</v>
      <v>Name</v>
    </spb>
    <spb s="12">
      <v>1</v>
      <v>1</v>
      <v>1</v>
    </spb>
    <spb s="0">
      <v>4</v>
      <v>Name</v>
      <v>LearnMoreOnLink</v>
    </spb>
    <spb s="13">
      <v>13</v>
      <v>2</v>
      <v>2</v>
      <v>13</v>
      <v>3</v>
      <v>13</v>
      <v>13</v>
      <v>13</v>
      <v>4</v>
      <v>5</v>
      <v>14</v>
      <v>13</v>
      <v>13</v>
      <v>13</v>
      <v>4</v>
      <v>7</v>
      <v>8</v>
      <v>9</v>
      <v>4</v>
    </spb>
    <spb s="10">
      <v>Delayed 20 minutes</v>
      <v>from previous close</v>
      <v>from previous close</v>
      <v>GMT</v>
    </spb>
    <spb s="9">
      <v>11</v>
      <v>2</v>
      <v>2</v>
      <v>11</v>
      <v>3</v>
      <v>11</v>
      <v>11</v>
      <v>11</v>
      <v>4</v>
      <v>4</v>
      <v>5</v>
      <v>6</v>
      <v>11</v>
      <v>11</v>
      <v>11</v>
      <v>4</v>
      <v>7</v>
      <v>8</v>
      <v>9</v>
      <v>4</v>
    </spb>
    <spb s="14">
      <v>at close</v>
      <v>from previous close</v>
      <v>from previous close</v>
      <v>GMT</v>
      <v>BATS BZX Real-Time Last Price</v>
      <v>from close</v>
      <v>from close</v>
    </spb>
    <spb s="0">
      <v>5</v>
      <v>Name</v>
      <v>LearnMoreOnLink</v>
    </spb>
    <spb s="15">
      <v>1</v>
      <v>2</v>
      <v>2</v>
      <v>1</v>
      <v>3</v>
      <v>1</v>
      <v>1</v>
      <v>1</v>
      <v>4</v>
      <v>4</v>
      <v>5</v>
      <v>6</v>
      <v>1</v>
      <v>1</v>
      <v>1</v>
      <v>4</v>
      <v>7</v>
      <v>9</v>
      <v>4</v>
      <v>1</v>
      <v>1</v>
      <v>5</v>
    </spb>
    <spb s="16">
      <v>15</v>
    </spb>
    <spb s="16">
      <v>1</v>
    </spb>
    <spb s="17">
      <v>15</v>
      <v>1</v>
    </spb>
  </spbData>
</supportingPropertyBags>
</file>

<file path=xl/richData/rdsupportingpropertybagstructure.xml><?xml version="1.0" encoding="utf-8"?>
<spbStructures xmlns="http://schemas.microsoft.com/office/spreadsheetml/2017/richdata2" count="18">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Order" t="spba"/>
    <k n="TitleProperty" t="s"/>
  </s>
  <s>
    <k n="ExchangeID" t="spb"/>
    <k n="UniqueName" t="spb"/>
    <k n="`%ProviderInfo" t="spb"/>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Price" t="s"/>
    <k n="Change" t="s"/>
    <k n="Change (%)" t="s"/>
    <k n="Last trade time" t="s"/>
    <k n="Price (Extended hours)" t="s"/>
    <k n="Change (Extended hours)" t="s"/>
    <k n="Change % (Extended hours)" t="s"/>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k n="Price (Extended hours)" t="i"/>
    <k n="Change (Extended hours)" t="i"/>
    <k n="Change % (Extended hours)" t="i"/>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x:dxf>
      <x:numFmt numFmtId="19" formatCode="m/d/yyyy"/>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Sty dxfid="1">
      <rpv i="0">_([$€-x-euro2] * #,##0.00_);_([$€-x-euro2] * (#,##0.00);_([$€-x-euro2] * "-"??_);_(@_)</rpv>
    </rSty>
    <rSty dxfid="1">
      <rpv i="0">_([$€-x-euro2] * #,##0_);_([$€-x-euro2] * (#,##0);_([$€-x-euro2] * "-"_);_(@_)</rpv>
    </rSty>
    <rSty dxfid="1">
      <rpv i="0">_-[$$-en-CA]* #,##0.00_-;-[$$-en-CA]* #,##0.00_-;_-[$$-en-CA]* "-"??_-;_-@_-</rpv>
    </rSty>
    <rSty dxfid="1">
      <rpv i="0">_-[$$-en-CA]* #,##0_-;-[$$-en-CA]* #,##0_-;_-[$$-en-CA]* "-"_-;_-@_-</rpv>
    </rSty>
    <rSty dxfid="7"/>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C776C43-0885-45DA-96EE-B83A394FAD5D}" name="Table1" displayName="Table1" ref="A1:M432" totalsRowShown="0" headerRowDxfId="2" dataDxfId="3">
  <autoFilter ref="A1:M432" xr:uid="{6C776C43-0885-45DA-96EE-B83A394FAD5D}"/>
  <tableColumns count="13">
    <tableColumn id="1" xr3:uid="{C1B6A68E-BF94-4412-BF43-28A3A814B462}" name="Stock" dataDxfId="14" dataCellStyle="Normal 2"/>
    <tableColumn id="2" xr3:uid="{5649E90B-B89B-4DEE-9BDB-9EE85ABFCC3A}" name="price" dataDxfId="13">
      <calculatedColumnFormula array="1">_FV(A2,"Price")</calculatedColumnFormula>
    </tableColumn>
    <tableColumn id="3" xr3:uid="{68D782A5-8CF1-4411-A90D-F978AA2C78A1}" name="high" dataDxfId="12">
      <calculatedColumnFormula array="1">_FV(A2,"High")</calculatedColumnFormula>
    </tableColumn>
    <tableColumn id="4" xr3:uid="{F8B1EE8B-26B6-4AF0-BAD3-D2A10C2B3901}" name="low" dataDxfId="11">
      <calculatedColumnFormula array="1">_FV(A2,"Low")</calculatedColumnFormula>
    </tableColumn>
    <tableColumn id="5" xr3:uid="{F2F0EAA4-1ABD-4D03-865E-7DC59C0C710B}" name="change" dataDxfId="10">
      <calculatedColumnFormula array="1">_FV(A2,"Change")</calculatedColumnFormula>
    </tableColumn>
    <tableColumn id="6" xr3:uid="{2CE08975-EBF5-4DDF-9880-3C7B7CEA9462}" name="change %" dataDxfId="9">
      <calculatedColumnFormula array="1">_FV(A2,"Change (%)",TRUE)</calculatedColumnFormula>
    </tableColumn>
    <tableColumn id="7" xr3:uid="{8BB7BC69-C2D3-4A17-92EF-ECE2A7217699}" name="market cap" dataDxfId="8">
      <calculatedColumnFormula array="1">_FV(A2,"Market cap",TRUE)</calculatedColumnFormula>
    </tableColumn>
    <tableColumn id="8" xr3:uid="{A0FB03E1-3864-41E7-A27D-C4067AA44C8D}" name="volume" dataDxfId="7">
      <calculatedColumnFormula array="1">_FV(A2,"Volume")</calculatedColumnFormula>
    </tableColumn>
    <tableColumn id="9" xr3:uid="{BE303FE4-1520-499B-A6EB-9AD09C97588A}" name="52 week low" dataDxfId="6">
      <calculatedColumnFormula array="1">_FV(A2,"52 week low",TRUE)</calculatedColumnFormula>
    </tableColumn>
    <tableColumn id="10" xr3:uid="{DF66548B-53DC-40BC-8E8B-5A38485587D9}" name="52 week high" dataDxfId="5">
      <calculatedColumnFormula array="1">_FV(A2,"52 week high",TRUE)</calculatedColumnFormula>
    </tableColumn>
    <tableColumn id="11" xr3:uid="{3770D724-618E-4711-AD89-10E59FB80EB8}" name="pe ratio" dataDxfId="4">
      <calculatedColumnFormula array="1">_FV(A2,"P/E",TRUE)</calculatedColumnFormula>
    </tableColumn>
    <tableColumn id="12" xr3:uid="{13FA6196-DFA3-4520-8227-C1FB22C5BB94}" name="Open" dataDxfId="1">
      <calculatedColumnFormula array="1">_FV(Table1[[#This Row],[Stock]],"Open")</calculatedColumnFormula>
    </tableColumn>
    <tableColumn id="13" xr3:uid="{0B3D1FB0-B619-4E1F-92C2-65C918123768}" name="Previous close" dataDxfId="0">
      <calculatedColumnFormula array="1">_FV(Table1[[#This Row],[Stock]],"Previous close",TRUE)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F8B86165-7AF8-4F92-9D92-2EDD9A249C03}">
  <we:reference id="wa104379220" version="8.0.0.0" store="en-US" storeType="OMEX"/>
  <we:alternateReferences>
    <we:reference id="WA104379220" version="8.0.0.0" store="WA104379220" storeType="OMEX"/>
  </we:alternateReferences>
  <we:properties>
    <we:property name="Office.AutoShowTaskpaneWithDocument" value="true"/>
    <we:property name="stocksChange" value="{}"/>
    <we:property name="stocks" value="{&quot;__GSPC&quot;:[&quot;__GSPC&quot;,5818.337055845293,0.005942604623054848,&quot;2024-10-11T19:59:35.769Z&quot;]}"/>
    <we:property name="stocksOrder" value="[&quot;__GSPC&quot;]"/>
    <we:property name="updateIntervalIndex" value="2"/>
    <we:property name="stocksSources" value="{&quot;__GSPC&quot;:0}"/>
    <we:property name="lastCryptoCompare" value="0"/>
    <we:property name="lastIexCall" value="1728676789073"/>
    <we:property name="lastMutualFundsCall" value="0"/>
    <we:property name="lastInfo" value="{&quot;VOO&quot;:{&quot;time&quot;:1728676785807,&quot;updateTime&quot;:1728653400000,&quot;price&quot;:&quot;529.52&quot;,&quot;name&quot;:&quot;Vanguard S&amp;P 500 ETF&quot;,&quot;prevClose&quot;:529.5729572957296}}"/>
  </we:properties>
  <we:bindings>
    <we:binding id="__GSPC" type="text" appref="{6043F7FF-91AA-4861-A4A8-AA61D5D64B6D}"/>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F017F-BBC0-4E13-AD3B-FAE35DBA1EFE}">
  <dimension ref="A1:M449"/>
  <sheetViews>
    <sheetView topLeftCell="B415" zoomScale="101" workbookViewId="0">
      <selection activeCell="L2" sqref="L2"/>
    </sheetView>
  </sheetViews>
  <sheetFormatPr defaultRowHeight="14.5" x14ac:dyDescent="0.35"/>
  <cols>
    <col min="1" max="1" width="41.36328125" style="9" bestFit="1" customWidth="1"/>
    <col min="2" max="2" width="13.6328125" style="9" bestFit="1" customWidth="1"/>
    <col min="3" max="4" width="10.1796875" style="9" bestFit="1" customWidth="1"/>
    <col min="5" max="5" width="15.08984375" style="9" bestFit="1" customWidth="1"/>
    <col min="6" max="6" width="11.36328125" style="9" customWidth="1"/>
    <col min="7" max="7" width="18.453125" style="9" bestFit="1" customWidth="1"/>
    <col min="8" max="8" width="10.90625" style="9" bestFit="1" customWidth="1"/>
    <col min="9" max="9" width="13.54296875" style="9" customWidth="1"/>
    <col min="10" max="10" width="14.1796875" style="9" customWidth="1"/>
    <col min="11" max="11" width="9.54296875" style="9" customWidth="1"/>
    <col min="12" max="12" width="12.08984375" style="9" bestFit="1" customWidth="1"/>
    <col min="13" max="16384" width="8.7265625" style="9"/>
  </cols>
  <sheetData>
    <row r="1" spans="1:13" ht="16" x14ac:dyDescent="0.35">
      <c r="A1" s="11" t="s">
        <v>13</v>
      </c>
      <c r="B1" s="11" t="s">
        <v>1</v>
      </c>
      <c r="C1" s="11" t="s">
        <v>2</v>
      </c>
      <c r="D1" s="11" t="s">
        <v>3</v>
      </c>
      <c r="E1" s="11" t="s">
        <v>4</v>
      </c>
      <c r="F1" s="11" t="s">
        <v>5</v>
      </c>
      <c r="G1" s="11" t="s">
        <v>6</v>
      </c>
      <c r="H1" s="11" t="s">
        <v>7</v>
      </c>
      <c r="I1" s="11" t="s">
        <v>8</v>
      </c>
      <c r="J1" s="11" t="s">
        <v>9</v>
      </c>
      <c r="K1" s="11" t="s">
        <v>10</v>
      </c>
      <c r="L1" s="11" t="s">
        <v>14</v>
      </c>
      <c r="M1" s="11" t="s">
        <v>15</v>
      </c>
    </row>
    <row r="2" spans="1:13" x14ac:dyDescent="0.35">
      <c r="A2" s="12" t="e" vm="1">
        <v>#VALUE!</v>
      </c>
      <c r="B2" s="10" cm="1">
        <f t="array" aca="1" ref="B2" ca="1">_FV(A2,"Price")</f>
        <v>227.55</v>
      </c>
      <c r="C2" s="10" cm="1">
        <f t="array" aca="1" ref="C2" ca="1">_FV(A2,"High")</f>
        <v>229.41</v>
      </c>
      <c r="D2" s="10" cm="1">
        <f t="array" aca="1" ref="D2" ca="1">_FV(A2,"Low")</f>
        <v>227.34</v>
      </c>
      <c r="E2" s="10" cm="1">
        <f t="array" aca="1" ref="E2" ca="1">_FV(A2,"Change")</f>
        <v>-1.49</v>
      </c>
      <c r="F2" s="15" cm="1">
        <f t="array" aca="1" ref="F2" ca="1">_FV(A2,"Change (%)",TRUE)</f>
        <v>-6.5049999999999995E-3</v>
      </c>
      <c r="G2" s="16" cm="1">
        <f t="array" aca="1" ref="G2" ca="1">_FV(A2,"Market cap",TRUE)</f>
        <v>3459702057000</v>
      </c>
      <c r="H2" s="17" cm="1">
        <f t="array" aca="1" ref="H2" ca="1">_FV(A2,"Volume")</f>
        <v>31292573</v>
      </c>
      <c r="I2" s="18" cm="1">
        <f t="array" aca="1" ref="I2" ca="1">_FV(A2,"52 week low",TRUE)</f>
        <v>164.07499999999999</v>
      </c>
      <c r="J2" s="18" cm="1">
        <f t="array" aca="1" ref="J2" ca="1">_FV(A2,"52 week high",TRUE)</f>
        <v>237.23</v>
      </c>
      <c r="K2" s="19" cm="1">
        <f t="array" aca="1" ref="K2" ca="1">_FV(A2,"P/E",TRUE)</f>
        <v>34.872599999999998</v>
      </c>
      <c r="L2" s="18" cm="1">
        <f t="array" aca="1" ref="L2" ca="1">_FV(Table1[[#This Row],[Stock]],"Open")</f>
        <v>229.3</v>
      </c>
      <c r="M2" s="18" cm="1">
        <f t="array" aca="1" ref="M2" ca="1">_FV(Table1[[#This Row],[Stock]],"Previous close",TRUE)</f>
        <v>229.04</v>
      </c>
    </row>
    <row r="3" spans="1:13" x14ac:dyDescent="0.35">
      <c r="A3" s="12" t="e" vm="2">
        <v>#VALUE!</v>
      </c>
      <c r="B3" s="10" cm="1">
        <f t="array" aca="1" ref="B3" ca="1">_FV(A3,"Price")</f>
        <v>416.32</v>
      </c>
      <c r="C3" s="10" cm="1">
        <f t="array" aca="1" ref="C3" ca="1">_FV(A3,"High")</f>
        <v>417.13</v>
      </c>
      <c r="D3" s="10" cm="1">
        <f t="array" aca="1" ref="D3" ca="1">_FV(A3,"Low")</f>
        <v>413.25</v>
      </c>
      <c r="E3" s="10" cm="1">
        <f t="array" aca="1" ref="E3" ca="1">_FV(A3,"Change")</f>
        <v>0.48</v>
      </c>
      <c r="F3" s="15" cm="1">
        <f t="array" aca="1" ref="F3" ca="1">_FV(A3,"Change (%)",TRUE)</f>
        <v>1.1540000000000001E-3</v>
      </c>
      <c r="G3" s="16" cm="1">
        <f t="array" aca="1" ref="G3" ca="1">_FV(A3,"Market cap",TRUE)</f>
        <v>3094522796480</v>
      </c>
      <c r="H3" s="17" cm="1">
        <f t="array" aca="1" ref="H3" ca="1">_FV(A3,"Volume")</f>
        <v>14111531</v>
      </c>
      <c r="I3" s="18" cm="1">
        <f t="array" aca="1" ref="I3" ca="1">_FV(A3,"52 week low",TRUE)</f>
        <v>324.39</v>
      </c>
      <c r="J3" s="18" cm="1">
        <f t="array" aca="1" ref="J3" ca="1">_FV(A3,"52 week high",TRUE)</f>
        <v>468.35</v>
      </c>
      <c r="K3" s="19" cm="1">
        <f t="array" aca="1" ref="K3" ca="1">_FV(A3,"P/E",TRUE)</f>
        <v>35.281700000000001</v>
      </c>
      <c r="L3" s="18" cm="1">
        <f t="array" aca="1" ref="L3" ca="1">_FV(Table1[[#This Row],[Stock]],"Open")</f>
        <v>416.13499999999999</v>
      </c>
      <c r="M3" s="18" cm="1">
        <f t="array" aca="1" ref="M3" ca="1">_FV(Table1[[#This Row],[Stock]],"Previous close",TRUE)</f>
        <v>415.84</v>
      </c>
    </row>
    <row r="4" spans="1:13" x14ac:dyDescent="0.35">
      <c r="A4" s="12" t="e" vm="3">
        <v>#VALUE!</v>
      </c>
      <c r="B4" s="10" cm="1">
        <f t="array" aca="1" ref="B4" ca="1">_FV(A4,"Price")</f>
        <v>188.82</v>
      </c>
      <c r="C4" s="10" cm="1">
        <f t="array" aca="1" ref="C4" ca="1">_FV(A4,"High")</f>
        <v>189.92840000000001</v>
      </c>
      <c r="D4" s="10" cm="1">
        <f t="array" aca="1" ref="D4" ca="1">_FV(A4,"Low")</f>
        <v>186.3</v>
      </c>
      <c r="E4" s="10" cm="1">
        <f t="array" aca="1" ref="E4" ca="1">_FV(A4,"Change")</f>
        <v>2.17</v>
      </c>
      <c r="F4" s="15" cm="1">
        <f t="array" aca="1" ref="F4" ca="1">_FV(A4,"Change (%)",TRUE)</f>
        <v>1.1626000000000001E-2</v>
      </c>
      <c r="G4" s="16" cm="1">
        <f t="array" aca="1" ref="G4" ca="1">_FV(A4,"Market cap",TRUE)</f>
        <v>1981773527400</v>
      </c>
      <c r="H4" s="17" cm="1">
        <f t="array" aca="1" ref="H4" ca="1">_FV(A4,"Volume")</f>
        <v>25631121</v>
      </c>
      <c r="I4" s="18" cm="1">
        <f t="array" aca="1" ref="I4" ca="1">_FV(A4,"52 week low",TRUE)</f>
        <v>118.35</v>
      </c>
      <c r="J4" s="18" cm="1">
        <f t="array" aca="1" ref="J4" ca="1">_FV(A4,"52 week high",TRUE)</f>
        <v>201.2</v>
      </c>
      <c r="K4" s="19" cm="1">
        <f t="array" aca="1" ref="K4" ca="1">_FV(A4,"P/E",TRUE)</f>
        <v>45.344799999999999</v>
      </c>
      <c r="L4" s="18" cm="1">
        <f t="array" aca="1" ref="L4" ca="1">_FV(Table1[[#This Row],[Stock]],"Open")</f>
        <v>186.63</v>
      </c>
      <c r="M4" s="18" cm="1">
        <f t="array" aca="1" ref="M4" ca="1">_FV(Table1[[#This Row],[Stock]],"Previous close",TRUE)</f>
        <v>186.65</v>
      </c>
    </row>
    <row r="5" spans="1:13" x14ac:dyDescent="0.35">
      <c r="A5" s="12" t="e" vm="4">
        <v>#VALUE!</v>
      </c>
      <c r="B5" s="10" cm="1">
        <f t="array" aca="1" ref="B5" ca="1">_FV(A5,"Price")</f>
        <v>134.80000000000001</v>
      </c>
      <c r="C5" s="10" cm="1">
        <f t="array" aca="1" ref="C5" ca="1">_FV(A5,"High")</f>
        <v>135.78</v>
      </c>
      <c r="D5" s="10" cm="1">
        <f t="array" aca="1" ref="D5" ca="1">_FV(A5,"Low")</f>
        <v>133.66</v>
      </c>
      <c r="E5" s="10" cm="1">
        <f t="array" aca="1" ref="E5" ca="1">_FV(A5,"Change")</f>
        <v>-0.01</v>
      </c>
      <c r="F5" s="15" cm="1">
        <f t="array" aca="1" ref="F5" ca="1">_FV(A5,"Change (%)",TRUE)</f>
        <v>-7.4179999999999998E-5</v>
      </c>
      <c r="G5" s="16" cm="1">
        <f t="array" aca="1" ref="G5" ca="1">_FV(A5,"Market cap",TRUE)</f>
        <v>3306644000000</v>
      </c>
      <c r="H5" s="17" cm="1">
        <f t="array" aca="1" ref="H5" ca="1">_FV(A5,"Volume")</f>
        <v>169402159</v>
      </c>
      <c r="I5" s="18" cm="1">
        <f t="array" aca="1" ref="I5" ca="1">_FV(A5,"52 week low",TRUE)</f>
        <v>39.229999999999997</v>
      </c>
      <c r="J5" s="18" cm="1">
        <f t="array" aca="1" ref="J5" ca="1">_FV(A5,"52 week high",TRUE)</f>
        <v>140.76</v>
      </c>
      <c r="K5" s="19" cm="1">
        <f t="array" aca="1" ref="K5" ca="1">_FV(A5,"P/E",TRUE)</f>
        <v>63.318399999999997</v>
      </c>
      <c r="L5" s="18" cm="1">
        <f t="array" aca="1" ref="L5" ca="1">_FV(Table1[[#This Row],[Stock]],"Open")</f>
        <v>134.01</v>
      </c>
      <c r="M5" s="18" cm="1">
        <f t="array" aca="1" ref="M5" ca="1">_FV(Table1[[#This Row],[Stock]],"Previous close",TRUE)</f>
        <v>134.81</v>
      </c>
    </row>
    <row r="6" spans="1:13" x14ac:dyDescent="0.35">
      <c r="A6" s="12" t="e" vm="5">
        <v>#VALUE!</v>
      </c>
      <c r="B6" s="10" cm="1">
        <f t="array" aca="1" ref="B6" ca="1">_FV(A6,"Price")</f>
        <v>164.52</v>
      </c>
      <c r="C6" s="10" cm="1">
        <f t="array" aca="1" ref="C6" ca="1">_FV(A6,"High")</f>
        <v>165.27</v>
      </c>
      <c r="D6" s="10" cm="1">
        <f t="array" aca="1" ref="D6" ca="1">_FV(A6,"Low")</f>
        <v>162.5</v>
      </c>
      <c r="E6" s="10" cm="1">
        <f t="array" aca="1" ref="E6" ca="1">_FV(A6,"Change")</f>
        <v>1.34</v>
      </c>
      <c r="F6" s="15" cm="1">
        <f t="array" aca="1" ref="F6" ca="1">_FV(A6,"Change (%)",TRUE)</f>
        <v>8.2120000000000005E-3</v>
      </c>
      <c r="G6" s="16" cm="1">
        <f t="array" aca="1" ref="G6" ca="1">_FV(A6,"Market cap",TRUE)</f>
        <v>2001348000000</v>
      </c>
      <c r="H6" s="17" cm="1">
        <f t="array" aca="1" ref="H6" ca="1">_FV(A6,"Volume")</f>
        <v>10936517</v>
      </c>
      <c r="I6" s="18" cm="1">
        <f t="array" aca="1" ref="I6" ca="1">_FV(A6,"52 week low",TRUE)</f>
        <v>121.46</v>
      </c>
      <c r="J6" s="18" cm="1">
        <f t="array" aca="1" ref="J6" ca="1">_FV(A6,"52 week high",TRUE)</f>
        <v>193.31</v>
      </c>
      <c r="K6" s="19" cm="1">
        <f t="array" aca="1" ref="K6" ca="1">_FV(A6,"P/E",TRUE)</f>
        <v>23.403600000000001</v>
      </c>
      <c r="L6" s="18" cm="1">
        <f t="array" aca="1" ref="L6" ca="1">_FV(Table1[[#This Row],[Stock]],"Open")</f>
        <v>163.33000000000001</v>
      </c>
      <c r="M6" s="18" cm="1">
        <f t="array" aca="1" ref="M6" ca="1">_FV(Table1[[#This Row],[Stock]],"Previous close",TRUE)</f>
        <v>163.18</v>
      </c>
    </row>
    <row r="7" spans="1:13" x14ac:dyDescent="0.35">
      <c r="A7" s="12" t="e" vm="5">
        <v>#VALUE!</v>
      </c>
      <c r="B7" s="10" cm="1">
        <f t="array" aca="1" ref="B7" ca="1">_FV(A7,"Price")</f>
        <v>164.52</v>
      </c>
      <c r="C7" s="10" cm="1">
        <f t="array" aca="1" ref="C7" ca="1">_FV(A7,"High")</f>
        <v>165.27</v>
      </c>
      <c r="D7" s="10" cm="1">
        <f t="array" aca="1" ref="D7" ca="1">_FV(A7,"Low")</f>
        <v>162.5</v>
      </c>
      <c r="E7" s="10" cm="1">
        <f t="array" aca="1" ref="E7" ca="1">_FV(A7,"Change")</f>
        <v>1.34</v>
      </c>
      <c r="F7" s="15" cm="1">
        <f t="array" aca="1" ref="F7" ca="1">_FV(A7,"Change (%)",TRUE)</f>
        <v>8.2120000000000005E-3</v>
      </c>
      <c r="G7" s="16" cm="1">
        <f t="array" aca="1" ref="G7" ca="1">_FV(A7,"Market cap",TRUE)</f>
        <v>2001348000000</v>
      </c>
      <c r="H7" s="17" cm="1">
        <f t="array" aca="1" ref="H7" ca="1">_FV(A7,"Volume")</f>
        <v>10936517</v>
      </c>
      <c r="I7" s="18" cm="1">
        <f t="array" aca="1" ref="I7" ca="1">_FV(A7,"52 week low",TRUE)</f>
        <v>121.46</v>
      </c>
      <c r="J7" s="18" cm="1">
        <f t="array" aca="1" ref="J7" ca="1">_FV(A7,"52 week high",TRUE)</f>
        <v>193.31</v>
      </c>
      <c r="K7" s="19" cm="1">
        <f t="array" aca="1" ref="K7" ca="1">_FV(A7,"P/E",TRUE)</f>
        <v>23.403600000000001</v>
      </c>
      <c r="L7" s="18" cm="1">
        <f t="array" aca="1" ref="L7" ca="1">_FV(Table1[[#This Row],[Stock]],"Open")</f>
        <v>163.33000000000001</v>
      </c>
      <c r="M7" s="18" cm="1">
        <f t="array" aca="1" ref="M7" ca="1">_FV(Table1[[#This Row],[Stock]],"Previous close",TRUE)</f>
        <v>163.18</v>
      </c>
    </row>
    <row r="8" spans="1:13" x14ac:dyDescent="0.35">
      <c r="A8" s="12" t="e" vm="6">
        <v>#VALUE!</v>
      </c>
      <c r="B8" s="10" cm="1">
        <f t="array" aca="1" ref="B8" ca="1">_FV(A8,"Price")</f>
        <v>589.95000000000005</v>
      </c>
      <c r="C8" s="10" cm="1">
        <f t="array" aca="1" ref="C8" ca="1">_FV(A8,"High")</f>
        <v>591.21</v>
      </c>
      <c r="D8" s="10" cm="1">
        <f t="array" aca="1" ref="D8" ca="1">_FV(A8,"Low")</f>
        <v>582.71</v>
      </c>
      <c r="E8" s="10" cm="1">
        <f t="array" aca="1" ref="E8" ca="1">_FV(A8,"Change")</f>
        <v>6.12</v>
      </c>
      <c r="F8" s="15" cm="1">
        <f t="array" aca="1" ref="F8" ca="1">_FV(A8,"Change (%)",TRUE)</f>
        <v>1.0482999999999999E-2</v>
      </c>
      <c r="G8" s="16" cm="1">
        <f t="array" aca="1" ref="G8" ca="1">_FV(A8,"Market cap",TRUE)</f>
        <v>1492465539150</v>
      </c>
      <c r="H8" s="17" cm="1">
        <f t="array" aca="1" ref="H8" ca="1">_FV(A8,"Volume")</f>
        <v>8552762</v>
      </c>
      <c r="I8" s="18" cm="1">
        <f t="array" aca="1" ref="I8" ca="1">_FV(A8,"52 week low",TRUE)</f>
        <v>279.40300000000002</v>
      </c>
      <c r="J8" s="18" cm="1">
        <f t="array" aca="1" ref="J8" ca="1">_FV(A8,"52 week high",TRUE)</f>
        <v>602.95000000000005</v>
      </c>
      <c r="K8" s="19" cm="1">
        <f t="array" aca="1" ref="K8" ca="1">_FV(A8,"P/E",TRUE)</f>
        <v>29.439499999999999</v>
      </c>
      <c r="L8" s="18" cm="1">
        <f t="array" aca="1" ref="L8" ca="1">_FV(Table1[[#This Row],[Stock]],"Open")</f>
        <v>584.83000000000004</v>
      </c>
      <c r="M8" s="18" cm="1">
        <f t="array" aca="1" ref="M8" ca="1">_FV(Table1[[#This Row],[Stock]],"Previous close",TRUE)</f>
        <v>583.83000000000004</v>
      </c>
    </row>
    <row r="9" spans="1:13" x14ac:dyDescent="0.35">
      <c r="A9" s="12" t="e" vm="7">
        <v>#VALUE!</v>
      </c>
      <c r="B9" s="10" cm="1">
        <f t="array" aca="1" ref="B9" ca="1">_FV(A9,"Price")</f>
        <v>460.17</v>
      </c>
      <c r="C9" s="10" cm="1">
        <f t="array" aca="1" ref="C9" ca="1">_FV(A9,"High")</f>
        <v>463.45</v>
      </c>
      <c r="D9" s="10" cm="1">
        <f t="array" aca="1" ref="D9" ca="1">_FV(A9,"Low")</f>
        <v>455.9</v>
      </c>
      <c r="E9" s="10" cm="1">
        <f t="array" aca="1" ref="E9" ca="1">_FV(A9,"Change")</f>
        <v>5.24</v>
      </c>
      <c r="F9" s="15" cm="1">
        <f t="array" aca="1" ref="F9" ca="1">_FV(A9,"Change (%)",TRUE)</f>
        <v>1.1517999999999999E-2</v>
      </c>
      <c r="G9" s="16" cm="1">
        <f t="array" aca="1" ref="G9" ca="1">_FV(A9,"Market cap",TRUE)</f>
        <v>980435400000</v>
      </c>
      <c r="H9" s="17" cm="1">
        <f t="array" aca="1" ref="H9" ca="1">_FV(A9,"Volume")</f>
        <v>3236054</v>
      </c>
      <c r="I9" s="18" cm="1">
        <f t="array" aca="1" ref="I9" ca="1">_FV(A9,"52 week low",TRUE)</f>
        <v>330.58</v>
      </c>
      <c r="J9" s="18" cm="1">
        <f t="array" aca="1" ref="J9" ca="1">_FV(A9,"52 week high",TRUE)</f>
        <v>484.82</v>
      </c>
      <c r="K9" s="19" cm="1">
        <f t="array" aca="1" ref="K9" ca="1">_FV(A9,"P/E",TRUE)</f>
        <v>14.6365</v>
      </c>
      <c r="L9" s="18" cm="1">
        <f t="array" aca="1" ref="L9" ca="1">_FV(Table1[[#This Row],[Stock]],"Open")</f>
        <v>455.9</v>
      </c>
      <c r="M9" s="18" cm="1">
        <f t="array" aca="1" ref="M9" ca="1">_FV(Table1[[#This Row],[Stock]],"Previous close",TRUE)</f>
        <v>454.93</v>
      </c>
    </row>
    <row r="10" spans="1:13" ht="17.5" x14ac:dyDescent="0.35">
      <c r="A10" s="12" t="e" vm="8">
        <v>#VALUE!</v>
      </c>
      <c r="B10" s="10" cm="1">
        <f t="array" aca="1" ref="B10" ca="1">_FV(A10,"Price")</f>
        <v>217.8</v>
      </c>
      <c r="C10" s="10" cm="1">
        <f t="array" aca="1" ref="C10" ca="1">_FV(A10,"High")</f>
        <v>223.34</v>
      </c>
      <c r="D10" s="10" cm="1">
        <f t="array" aca="1" ref="D10" ca="1">_FV(A10,"Low")</f>
        <v>214.38</v>
      </c>
      <c r="E10" s="10" cm="1">
        <f t="array" aca="1" ref="E10" ca="1">_FV(A10,"Change")</f>
        <v>-20.97</v>
      </c>
      <c r="F10" s="15" cm="1">
        <f t="array" aca="1" ref="F10" ca="1">_FV(A10,"Change (%)",TRUE)</f>
        <v>-8.7825E-2</v>
      </c>
      <c r="G10" s="16" cm="1">
        <f t="array" aca="1" ref="G10" ca="1">_FV(A10,"Market cap",TRUE)</f>
        <v>694606888800</v>
      </c>
      <c r="H10" s="17" cm="1">
        <f t="array" aca="1" ref="H10" ca="1">_FV(A10,"Volume")</f>
        <v>141670371</v>
      </c>
      <c r="I10" s="18" cm="1">
        <f t="array" aca="1" ref="I10" ca="1">_FV(A10,"52 week low",TRUE)</f>
        <v>138.80250000000001</v>
      </c>
      <c r="J10" s="18" cm="1">
        <f t="array" aca="1" ref="J10" ca="1">_FV(A10,"52 week high",TRUE)</f>
        <v>271</v>
      </c>
      <c r="K10" s="19" cm="1">
        <f t="array" aca="1" ref="K10" ca="1">_FV(A10,"P/E",TRUE)</f>
        <v>67.118899999999996</v>
      </c>
      <c r="L10" s="20" cm="1">
        <f t="array" aca="1" ref="L10" ca="1">_FV(Table1[[#This Row],[Stock]],"Open")</f>
        <v>220.13</v>
      </c>
      <c r="M10" s="18" cm="1">
        <f t="array" aca="1" ref="M10" ca="1">_FV(Table1[[#This Row],[Stock]],"Previous close",TRUE)</f>
        <v>238.77</v>
      </c>
    </row>
    <row r="11" spans="1:13" ht="17.5" x14ac:dyDescent="0.35">
      <c r="A11" s="12" t="e" vm="9">
        <v>#VALUE!</v>
      </c>
      <c r="B11" s="10" cm="1">
        <f t="array" aca="1" ref="B11" ca="1">_FV(A11,"Price")</f>
        <v>597.87</v>
      </c>
      <c r="C11" s="10" cm="1">
        <f t="array" aca="1" ref="C11" ca="1">_FV(A11,"High")</f>
        <v>601.52250000000004</v>
      </c>
      <c r="D11" s="10" cm="1">
        <f t="array" aca="1" ref="D11" ca="1">_FV(A11,"Low")</f>
        <v>596.20000000000005</v>
      </c>
      <c r="E11" s="10" cm="1">
        <f t="array" aca="1" ref="E11" ca="1">_FV(A11,"Change")</f>
        <v>0.17</v>
      </c>
      <c r="F11" s="15" cm="1">
        <f t="array" aca="1" ref="F11" ca="1">_FV(A11,"Change (%)",TRUE)</f>
        <v>2.8439999999999997E-4</v>
      </c>
      <c r="G11" s="16" cm="1">
        <f t="array" aca="1" ref="G11" ca="1">_FV(A11,"Market cap",TRUE)</f>
        <v>552084039234</v>
      </c>
      <c r="H11" s="17" cm="1">
        <f t="array" aca="1" ref="H11" ca="1">_FV(A11,"Volume")</f>
        <v>1908698</v>
      </c>
      <c r="I11" s="18" cm="1">
        <f t="array" aca="1" ref="I11" ca="1">_FV(A11,"52 week low",TRUE)</f>
        <v>436.38</v>
      </c>
      <c r="J11" s="18" cm="1">
        <f t="array" aca="1" ref="J11" ca="1">_FV(A11,"52 week high",TRUE)</f>
        <v>607.94000000000005</v>
      </c>
      <c r="K11" s="19" cm="1">
        <f t="array" aca="1" ref="K11" ca="1">_FV(A11,"P/E",TRUE)</f>
        <v>39.572299999999998</v>
      </c>
      <c r="L11" s="20" cm="1">
        <f t="array" aca="1" ref="L11" ca="1">_FV(Table1[[#This Row],[Stock]],"Open")</f>
        <v>596.49</v>
      </c>
      <c r="M11" s="18" cm="1">
        <f t="array" aca="1" ref="M11" ca="1">_FV(Table1[[#This Row],[Stock]],"Previous close",TRUE)</f>
        <v>597.70000000000005</v>
      </c>
    </row>
    <row r="12" spans="1:13" ht="17.5" x14ac:dyDescent="0.35">
      <c r="A12" s="12" t="e" vm="10">
        <v>#VALUE!</v>
      </c>
      <c r="B12" s="10" cm="1">
        <f t="array" aca="1" ref="B12" ca="1">_FV(A12,"Price")</f>
        <v>222.28</v>
      </c>
      <c r="C12" s="10" cm="1">
        <f t="array" aca="1" ref="C12" ca="1">_FV(A12,"High")</f>
        <v>224.62989999999999</v>
      </c>
      <c r="D12" s="10" cm="1">
        <f t="array" aca="1" ref="D12" ca="1">_FV(A12,"Low")</f>
        <v>215.16</v>
      </c>
      <c r="E12" s="10" cm="1">
        <f t="array" aca="1" ref="E12" ca="1">_FV(A12,"Change")</f>
        <v>9.44</v>
      </c>
      <c r="F12" s="15" cm="1">
        <f t="array" aca="1" ref="F12" ca="1">_FV(A12,"Change (%)",TRUE)</f>
        <v>4.4352999999999997E-2</v>
      </c>
      <c r="G12" s="16" cm="1">
        <f t="array" aca="1" ref="G12" ca="1">_FV(A12,"Market cap",TRUE)</f>
        <v>632423276200</v>
      </c>
      <c r="H12" s="17" cm="1">
        <f t="array" aca="1" ref="H12" ca="1">_FV(A12,"Volume")</f>
        <v>18309981</v>
      </c>
      <c r="I12" s="18" cm="1">
        <f t="array" aca="1" ref="I12" ca="1">_FV(A12,"52 week low",TRUE)</f>
        <v>135.19</v>
      </c>
      <c r="J12" s="18" cm="1">
        <f t="array" aca="1" ref="J12" ca="1">_FV(A12,"52 week high",TRUE)</f>
        <v>225.48</v>
      </c>
      <c r="K12" s="19" cm="1">
        <f t="array" aca="1" ref="K12" ca="1">_FV(A12,"P/E",TRUE)</f>
        <v>12.3904</v>
      </c>
      <c r="L12" s="20" cm="1">
        <f t="array" aca="1" ref="L12" ca="1">_FV(Table1[[#This Row],[Stock]],"Open")</f>
        <v>215.67</v>
      </c>
      <c r="M12" s="18" cm="1">
        <f t="array" aca="1" ref="M12" ca="1">_FV(Table1[[#This Row],[Stock]],"Previous close",TRUE)</f>
        <v>212.84</v>
      </c>
    </row>
    <row r="13" spans="1:13" ht="17.5" x14ac:dyDescent="0.35">
      <c r="A13" s="12" t="e" vm="11">
        <v>#VALUE!</v>
      </c>
      <c r="B13" s="10" cm="1">
        <f t="array" aca="1" ref="B13" ca="1">_FV(A13,"Price")</f>
        <v>123.61</v>
      </c>
      <c r="C13" s="10" cm="1">
        <f t="array" aca="1" ref="C13" ca="1">_FV(A13,"High")</f>
        <v>124.0339</v>
      </c>
      <c r="D13" s="10" cm="1">
        <f t="array" aca="1" ref="D13" ca="1">_FV(A13,"Low")</f>
        <v>122.94</v>
      </c>
      <c r="E13" s="10" cm="1">
        <f t="array" aca="1" ref="E13" ca="1">_FV(A13,"Change")</f>
        <v>0.47</v>
      </c>
      <c r="F13" s="15" cm="1">
        <f t="array" aca="1" ref="F13" ca="1">_FV(A13,"Change (%)",TRUE)</f>
        <v>3.8169999999999996E-3</v>
      </c>
      <c r="G13" s="16" cm="1">
        <f t="array" aca="1" ref="G13" ca="1">_FV(A13,"Market cap",TRUE)</f>
        <v>549177845470</v>
      </c>
      <c r="H13" s="17" cm="1">
        <f t="array" aca="1" ref="H13" ca="1">_FV(A13,"Volume")</f>
        <v>8161866</v>
      </c>
      <c r="I13" s="18" cm="1">
        <f t="array" aca="1" ref="I13" ca="1">_FV(A13,"52 week low",TRUE)</f>
        <v>95.77</v>
      </c>
      <c r="J13" s="18" cm="1">
        <f t="array" aca="1" ref="J13" ca="1">_FV(A13,"52 week high",TRUE)</f>
        <v>126.34</v>
      </c>
      <c r="K13" s="19" cm="1">
        <f t="array" aca="1" ref="K13" ca="1">_FV(A13,"P/E",TRUE)</f>
        <v>14.8146</v>
      </c>
      <c r="L13" s="20" cm="1">
        <f t="array" aca="1" ref="L13" ca="1">_FV(Table1[[#This Row],[Stock]],"Open")</f>
        <v>123.1</v>
      </c>
      <c r="M13" s="18" cm="1">
        <f t="array" aca="1" ref="M13" ca="1">_FV(Table1[[#This Row],[Stock]],"Previous close",TRUE)</f>
        <v>123.14</v>
      </c>
    </row>
    <row r="14" spans="1:13" ht="17.5" x14ac:dyDescent="0.35">
      <c r="A14" s="12" t="e" vm="12">
        <v>#VALUE!</v>
      </c>
      <c r="B14" s="10" cm="1">
        <f t="array" aca="1" ref="B14" ca="1">_FV(A14,"Price")</f>
        <v>161.44999999999999</v>
      </c>
      <c r="C14" s="10" cm="1">
        <f t="array" aca="1" ref="C14" ca="1">_FV(A14,"High")</f>
        <v>162.66</v>
      </c>
      <c r="D14" s="10" cm="1">
        <f t="array" aca="1" ref="D14" ca="1">_FV(A14,"Low")</f>
        <v>161.19999999999999</v>
      </c>
      <c r="E14" s="10" cm="1">
        <f t="array" aca="1" ref="E14" ca="1">_FV(A14,"Change")</f>
        <v>0.94</v>
      </c>
      <c r="F14" s="15" cm="1">
        <f t="array" aca="1" ref="F14" ca="1">_FV(A14,"Change (%)",TRUE)</f>
        <v>5.8560000000000001E-3</v>
      </c>
      <c r="G14" s="16" cm="1">
        <f t="array" aca="1" ref="G14" ca="1">_FV(A14,"Market cap",TRUE)</f>
        <v>388649543800</v>
      </c>
      <c r="H14" s="17" cm="1">
        <f t="array" aca="1" ref="H14" ca="1">_FV(A14,"Volume")</f>
        <v>5252134</v>
      </c>
      <c r="I14" s="18" cm="1">
        <f t="array" aca="1" ref="I14" ca="1">_FV(A14,"52 week low",TRUE)</f>
        <v>143.13</v>
      </c>
      <c r="J14" s="18" cm="1">
        <f t="array" aca="1" ref="J14" ca="1">_FV(A14,"52 week high",TRUE)</f>
        <v>168.85</v>
      </c>
      <c r="K14" s="19" cm="1">
        <f t="array" aca="1" ref="K14" ca="1">_FV(A14,"P/E",TRUE)</f>
        <v>24.2286</v>
      </c>
      <c r="L14" s="20" cm="1">
        <f t="array" aca="1" ref="L14" ca="1">_FV(Table1[[#This Row],[Stock]],"Open")</f>
        <v>162.18</v>
      </c>
      <c r="M14" s="18" cm="1">
        <f t="array" aca="1" ref="M14" ca="1">_FV(Table1[[#This Row],[Stock]],"Previous close",TRUE)</f>
        <v>160.51</v>
      </c>
    </row>
    <row r="15" spans="1:13" ht="17.5" x14ac:dyDescent="0.35">
      <c r="A15" s="12" t="e" vm="13">
        <v>#VALUE!</v>
      </c>
      <c r="B15" s="10" cm="1">
        <f t="array" aca="1" ref="B15" ca="1">_FV(A15,"Price")</f>
        <v>277.79000000000002</v>
      </c>
      <c r="C15" s="10" cm="1">
        <f t="array" aca="1" ref="C15" ca="1">_FV(A15,"High")</f>
        <v>278.8</v>
      </c>
      <c r="D15" s="10" cm="1">
        <f t="array" aca="1" ref="D15" ca="1">_FV(A15,"Low")</f>
        <v>275.37</v>
      </c>
      <c r="E15" s="10" cm="1">
        <f t="array" aca="1" ref="E15" ca="1">_FV(A15,"Change")</f>
        <v>0.32</v>
      </c>
      <c r="F15" s="15" cm="1">
        <f t="array" aca="1" ref="F15" ca="1">_FV(A15,"Change (%)",TRUE)</f>
        <v>1.1529999999999999E-3</v>
      </c>
      <c r="G15" s="16" cm="1">
        <f t="array" aca="1" ref="G15" ca="1">_FV(A15,"Market cap",TRUE)</f>
        <v>548887205530</v>
      </c>
      <c r="H15" s="17" cm="1">
        <f t="array" aca="1" ref="H15" ca="1">_FV(A15,"Volume")</f>
        <v>4745411</v>
      </c>
      <c r="I15" s="18" cm="1">
        <f t="array" aca="1" ref="I15" ca="1">_FV(A15,"52 week low",TRUE)</f>
        <v>228.03</v>
      </c>
      <c r="J15" s="18" cm="1">
        <f t="array" aca="1" ref="J15" ca="1">_FV(A15,"52 week high",TRUE)</f>
        <v>293.07</v>
      </c>
      <c r="K15" s="19" cm="1">
        <f t="array" aca="1" ref="K15" ca="1">_FV(A15,"P/E",TRUE)</f>
        <v>29.742000000000001</v>
      </c>
      <c r="L15" s="20" cm="1">
        <f t="array" aca="1" ref="L15" ca="1">_FV(Table1[[#This Row],[Stock]],"Open")</f>
        <v>276.04000000000002</v>
      </c>
      <c r="M15" s="18" cm="1">
        <f t="array" aca="1" ref="M15" ca="1">_FV(Table1[[#This Row],[Stock]],"Previous close",TRUE)</f>
        <v>277.47000000000003</v>
      </c>
    </row>
    <row r="16" spans="1:13" ht="17.5" x14ac:dyDescent="0.35">
      <c r="A16" s="12" t="e" vm="14">
        <v>#VALUE!</v>
      </c>
      <c r="B16" s="10" cm="1">
        <f t="array" aca="1" ref="B16" ca="1">_FV(A16,"Price")</f>
        <v>171.09</v>
      </c>
      <c r="C16" s="10" cm="1">
        <f t="array" aca="1" ref="C16" ca="1">_FV(A16,"High")</f>
        <v>171.41</v>
      </c>
      <c r="D16" s="10" cm="1">
        <f t="array" aca="1" ref="D16" ca="1">_FV(A16,"Low")</f>
        <v>168.97</v>
      </c>
      <c r="E16" s="10" cm="1">
        <f t="array" aca="1" ref="E16" ca="1">_FV(A16,"Change")</f>
        <v>2.14</v>
      </c>
      <c r="F16" s="15" cm="1">
        <f t="array" aca="1" ref="F16" ca="1">_FV(A16,"Change (%)",TRUE)</f>
        <v>1.2666E-2</v>
      </c>
      <c r="G16" s="16" cm="1">
        <f t="array" aca="1" ref="G16" ca="1">_FV(A16,"Market cap",TRUE)</f>
        <v>402011541720</v>
      </c>
      <c r="H16" s="17" cm="1">
        <f t="array" aca="1" ref="H16" ca="1">_FV(A16,"Volume")</f>
        <v>6104132</v>
      </c>
      <c r="I16" s="18" cm="1">
        <f t="array" aca="1" ref="I16" ca="1">_FV(A16,"52 week low",TRUE)</f>
        <v>141.66</v>
      </c>
      <c r="J16" s="18" cm="1">
        <f t="array" aca="1" ref="J16" ca="1">_FV(A16,"52 week high",TRUE)</f>
        <v>177.94</v>
      </c>
      <c r="K16" s="19" cm="1">
        <f t="array" aca="1" ref="K16" ca="1">_FV(A16,"P/E",TRUE)</f>
        <v>28.425000000000001</v>
      </c>
      <c r="L16" s="20" cm="1">
        <f t="array" aca="1" ref="L16" ca="1">_FV(Table1[[#This Row],[Stock]],"Open")</f>
        <v>169.46</v>
      </c>
      <c r="M16" s="18" cm="1">
        <f t="array" aca="1" ref="M16" ca="1">_FV(Table1[[#This Row],[Stock]],"Previous close",TRUE)</f>
        <v>168.95</v>
      </c>
    </row>
    <row r="17" spans="1:13" ht="17.5" x14ac:dyDescent="0.35">
      <c r="A17" s="12" t="e" vm="15">
        <v>#VALUE!</v>
      </c>
      <c r="B17" s="10" cm="1">
        <f t="array" aca="1" ref="B17" ca="1">_FV(A17,"Price")</f>
        <v>181.48</v>
      </c>
      <c r="C17" s="10" cm="1">
        <f t="array" aca="1" ref="C17" ca="1">_FV(A17,"High")</f>
        <v>182.59</v>
      </c>
      <c r="D17" s="10" cm="1">
        <f t="array" aca="1" ref="D17" ca="1">_FV(A17,"Low")</f>
        <v>177.4</v>
      </c>
      <c r="E17" s="10" cm="1">
        <f t="array" aca="1" ref="E17" ca="1">_FV(A17,"Change")</f>
        <v>-4.21</v>
      </c>
      <c r="F17" s="15" cm="1">
        <f t="array" aca="1" ref="F17" ca="1">_FV(A17,"Change (%)",TRUE)</f>
        <v>-2.2671999999999998E-2</v>
      </c>
      <c r="G17" s="16" cm="1">
        <f t="array" aca="1" ref="G17" ca="1">_FV(A17,"Market cap",TRUE)</f>
        <v>847616132480</v>
      </c>
      <c r="H17" s="17" cm="1">
        <f t="array" aca="1" ref="H17" ca="1">_FV(A17,"Volume")</f>
        <v>23034841</v>
      </c>
      <c r="I17" s="18" cm="1">
        <f t="array" aca="1" ref="I17" ca="1">_FV(A17,"52 week low",TRUE)</f>
        <v>81.834000000000003</v>
      </c>
      <c r="J17" s="18" cm="1">
        <f t="array" aca="1" ref="J17" ca="1">_FV(A17,"52 week high",TRUE)</f>
        <v>186.42</v>
      </c>
      <c r="K17" s="19" cm="1">
        <f t="array" aca="1" ref="K17" ca="1">_FV(A17,"P/E",TRUE)</f>
        <v>150.101</v>
      </c>
      <c r="L17" s="20" cm="1">
        <f t="array" aca="1" ref="L17" ca="1">_FV(Table1[[#This Row],[Stock]],"Open")</f>
        <v>181.14</v>
      </c>
      <c r="M17" s="18" cm="1">
        <f t="array" aca="1" ref="M17" ca="1">_FV(Table1[[#This Row],[Stock]],"Previous close",TRUE)</f>
        <v>185.69</v>
      </c>
    </row>
    <row r="18" spans="1:13" ht="17.5" x14ac:dyDescent="0.35">
      <c r="A18" s="12" t="e" vm="16">
        <v>#VALUE!</v>
      </c>
      <c r="B18" s="10" cm="1">
        <f t="array" aca="1" ref="B18" ca="1">_FV(A18,"Price")</f>
        <v>502.25</v>
      </c>
      <c r="C18" s="10" cm="1">
        <f t="array" aca="1" ref="C18" ca="1">_FV(A18,"High")</f>
        <v>502.92</v>
      </c>
      <c r="D18" s="10" cm="1">
        <f t="array" aca="1" ref="D18" ca="1">_FV(A18,"Low")</f>
        <v>496.46499999999997</v>
      </c>
      <c r="E18" s="10" cm="1">
        <f t="array" aca="1" ref="E18" ca="1">_FV(A18,"Change")</f>
        <v>4.2300000000000004</v>
      </c>
      <c r="F18" s="15" cm="1">
        <f t="array" aca="1" ref="F18" ca="1">_FV(A18,"Change (%)",TRUE)</f>
        <v>8.4939999999999998E-3</v>
      </c>
      <c r="G18" s="16" cm="1">
        <f t="array" aca="1" ref="G18" ca="1">_FV(A18,"Market cap",TRUE)</f>
        <v>463996128750</v>
      </c>
      <c r="H18" s="17" cm="1">
        <f t="array" aca="1" ref="H18" ca="1">_FV(A18,"Volume")</f>
        <v>1919752</v>
      </c>
      <c r="I18" s="18" cm="1">
        <f t="array" aca="1" ref="I18" ca="1">_FV(A18,"52 week low",TRUE)</f>
        <v>359.77</v>
      </c>
      <c r="J18" s="18" cm="1">
        <f t="array" aca="1" ref="J18" ca="1">_FV(A18,"52 week high",TRUE)</f>
        <v>502.92</v>
      </c>
      <c r="K18" s="19" cm="1">
        <f t="array" aca="1" ref="K18" ca="1">_FV(A18,"P/E",TRUE)</f>
        <v>38.358699999999999</v>
      </c>
      <c r="L18" s="20" cm="1">
        <f t="array" aca="1" ref="L18" ca="1">_FV(Table1[[#This Row],[Stock]],"Open")</f>
        <v>496.51</v>
      </c>
      <c r="M18" s="18" cm="1">
        <f t="array" aca="1" ref="M18" ca="1">_FV(Table1[[#This Row],[Stock]],"Previous close",TRUE)</f>
        <v>498.02</v>
      </c>
    </row>
    <row r="19" spans="1:13" ht="17.5" x14ac:dyDescent="0.35">
      <c r="A19" s="12" t="e" vm="17">
        <v>#VALUE!</v>
      </c>
      <c r="B19" s="10" cm="1">
        <f t="array" aca="1" ref="B19" ca="1">_FV(A19,"Price")</f>
        <v>411.8</v>
      </c>
      <c r="C19" s="10" cm="1">
        <f t="array" aca="1" ref="C19" ca="1">_FV(A19,"High")</f>
        <v>413.14</v>
      </c>
      <c r="D19" s="10" cm="1">
        <f t="array" aca="1" ref="D19" ca="1">_FV(A19,"Low")</f>
        <v>408.84</v>
      </c>
      <c r="E19" s="10" cm="1">
        <f t="array" aca="1" ref="E19" ca="1">_FV(A19,"Change")</f>
        <v>1.84</v>
      </c>
      <c r="F19" s="15" cm="1">
        <f t="array" aca="1" ref="F19" ca="1">_FV(A19,"Change (%)",TRUE)</f>
        <v>4.4879999999999998E-3</v>
      </c>
      <c r="G19" s="16" cm="1">
        <f t="array" aca="1" ref="G19" ca="1">_FV(A19,"Market cap",TRUE)</f>
        <v>409038222120</v>
      </c>
      <c r="H19" s="17" cm="1">
        <f t="array" aca="1" ref="H19" ca="1">_FV(A19,"Volume")</f>
        <v>2546600</v>
      </c>
      <c r="I19" s="18" cm="1">
        <f t="array" aca="1" ref="I19" ca="1">_FV(A19,"52 week low",TRUE)</f>
        <v>274.26</v>
      </c>
      <c r="J19" s="18" cm="1">
        <f t="array" aca="1" ref="J19" ca="1">_FV(A19,"52 week high",TRUE)</f>
        <v>420.03</v>
      </c>
      <c r="K19" s="19" cm="1">
        <f t="array" aca="1" ref="K19" ca="1">_FV(A19,"P/E",TRUE)</f>
        <v>27.709399999999999</v>
      </c>
      <c r="L19" s="20" cm="1">
        <f t="array" aca="1" ref="L19" ca="1">_FV(Table1[[#This Row],[Stock]],"Open")</f>
        <v>410.56</v>
      </c>
      <c r="M19" s="18" cm="1">
        <f t="array" aca="1" ref="M19" ca="1">_FV(Table1[[#This Row],[Stock]],"Previous close",TRUE)</f>
        <v>409.96</v>
      </c>
    </row>
    <row r="20" spans="1:13" ht="17.5" x14ac:dyDescent="0.35">
      <c r="A20" s="12" t="e" vm="18">
        <v>#VALUE!</v>
      </c>
      <c r="B20" s="10" cm="1">
        <f t="array" aca="1" ref="B20" ca="1">_FV(A20,"Price")</f>
        <v>151.41999999999999</v>
      </c>
      <c r="C20" s="10" cm="1">
        <f t="array" aca="1" ref="C20" ca="1">_FV(A20,"High")</f>
        <v>152.33000000000001</v>
      </c>
      <c r="D20" s="10" cm="1">
        <f t="array" aca="1" ref="D20" ca="1">_FV(A20,"Low")</f>
        <v>150.25</v>
      </c>
      <c r="E20" s="10" cm="1">
        <f t="array" aca="1" ref="E20" ca="1">_FV(A20,"Change")</f>
        <v>0.8</v>
      </c>
      <c r="F20" s="15" cm="1">
        <f t="array" aca="1" ref="F20" ca="1">_FV(A20,"Change (%)",TRUE)</f>
        <v>5.3109999999999997E-3</v>
      </c>
      <c r="G20" s="16" cm="1">
        <f t="array" aca="1" ref="G20" ca="1">_FV(A20,"Market cap",TRUE)</f>
        <v>276934612140</v>
      </c>
      <c r="H20" s="17" cm="1">
        <f t="array" aca="1" ref="H20" ca="1">_FV(A20,"Volume")</f>
        <v>5047259</v>
      </c>
      <c r="I20" s="18" cm="1">
        <f t="array" aca="1" ref="I20" ca="1">_FV(A20,"52 week low",TRUE)</f>
        <v>135.3672</v>
      </c>
      <c r="J20" s="18" cm="1">
        <f t="array" aca="1" ref="J20" ca="1">_FV(A20,"52 week high",TRUE)</f>
        <v>170.17</v>
      </c>
      <c r="K20" s="19" cm="1">
        <f t="array" aca="1" ref="K20" ca="1">_FV(A20,"P/E",TRUE)</f>
        <v>15.021699999999999</v>
      </c>
      <c r="L20" s="20" cm="1">
        <f t="array" aca="1" ref="L20" ca="1">_FV(Table1[[#This Row],[Stock]],"Open")</f>
        <v>150.38</v>
      </c>
      <c r="M20" s="18" cm="1">
        <f t="array" aca="1" ref="M20" ca="1">_FV(Table1[[#This Row],[Stock]],"Previous close",TRUE)</f>
        <v>150.62</v>
      </c>
    </row>
    <row r="21" spans="1:13" ht="17.5" x14ac:dyDescent="0.35">
      <c r="A21" s="12" t="e" vm="19">
        <v>#VALUE!</v>
      </c>
      <c r="B21" s="10" cm="1">
        <f t="array" aca="1" ref="B21" ca="1">_FV(A21,"Price")</f>
        <v>109.71</v>
      </c>
      <c r="C21" s="10" cm="1">
        <f t="array" aca="1" ref="C21" ca="1">_FV(A21,"High")</f>
        <v>109.91500000000001</v>
      </c>
      <c r="D21" s="10" cm="1">
        <f t="array" aca="1" ref="D21" ca="1">_FV(A21,"Low")</f>
        <v>107.9</v>
      </c>
      <c r="E21" s="10" cm="1">
        <f t="array" aca="1" ref="E21" ca="1">_FV(A21,"Change")</f>
        <v>0.31</v>
      </c>
      <c r="F21" s="15" cm="1">
        <f t="array" aca="1" ref="F21" ca="1">_FV(A21,"Change (%)",TRUE)</f>
        <v>2.8339999999999997E-3</v>
      </c>
      <c r="G21" s="16" cm="1">
        <f t="array" aca="1" ref="G21" ca="1">_FV(A21,"Market cap",TRUE)</f>
        <v>278093895390</v>
      </c>
      <c r="H21" s="17" cm="1">
        <f t="array" aca="1" ref="H21" ca="1">_FV(A21,"Volume")</f>
        <v>8569042</v>
      </c>
      <c r="I21" s="18" cm="1">
        <f t="array" aca="1" ref="I21" ca="1">_FV(A21,"52 week low",TRUE)</f>
        <v>99.14</v>
      </c>
      <c r="J21" s="18" cm="1">
        <f t="array" aca="1" ref="J21" ca="1">_FV(A21,"52 week high",TRUE)</f>
        <v>134.63</v>
      </c>
      <c r="K21" s="19" cm="1">
        <f t="array" aca="1" ref="K21" ca="1">_FV(A21,"P/E",TRUE)</f>
        <v>20.355899999999998</v>
      </c>
      <c r="L21" s="20" cm="1">
        <f t="array" aca="1" ref="L21" ca="1">_FV(Table1[[#This Row],[Stock]],"Open")</f>
        <v>109.1</v>
      </c>
      <c r="M21" s="18" cm="1">
        <f t="array" aca="1" ref="M21" ca="1">_FV(Table1[[#This Row],[Stock]],"Previous close",TRUE)</f>
        <v>109.4</v>
      </c>
    </row>
    <row r="22" spans="1:13" ht="17.5" x14ac:dyDescent="0.35">
      <c r="A22" s="12" t="e" vm="20">
        <v>#VALUE!</v>
      </c>
      <c r="B22" s="10" cm="1">
        <f t="array" aca="1" ref="B22" ca="1">_FV(A22,"Price")</f>
        <v>194.21</v>
      </c>
      <c r="C22" s="10" cm="1">
        <f t="array" aca="1" ref="C22" ca="1">_FV(A22,"High")</f>
        <v>195.2362</v>
      </c>
      <c r="D22" s="10" cm="1">
        <f t="array" aca="1" ref="D22" ca="1">_FV(A22,"Low")</f>
        <v>193.58</v>
      </c>
      <c r="E22" s="10" cm="1">
        <f t="array" aca="1" ref="E22" ca="1">_FV(A22,"Change")</f>
        <v>-0.14000000000000001</v>
      </c>
      <c r="F22" s="15" cm="1">
        <f t="array" aca="1" ref="F22" ca="1">_FV(A22,"Change (%)",TRUE)</f>
        <v>-7.203E-4</v>
      </c>
      <c r="G22" s="16" cm="1">
        <f t="array" aca="1" ref="G22" ca="1">_FV(A22,"Market cap",TRUE)</f>
        <v>343041668240</v>
      </c>
      <c r="H22" s="17" cm="1">
        <f t="array" aca="1" ref="H22" ca="1">_FV(A22,"Volume")</f>
        <v>2970937</v>
      </c>
      <c r="I22" s="18" cm="1">
        <f t="array" aca="1" ref="I22" ca="1">_FV(A22,"52 week low",TRUE)</f>
        <v>135.85</v>
      </c>
      <c r="J22" s="18" cm="1">
        <f t="array" aca="1" ref="J22" ca="1">_FV(A22,"52 week high",TRUE)</f>
        <v>199.95</v>
      </c>
      <c r="K22" s="19" cm="1">
        <f t="array" aca="1" ref="K22" ca="1">_FV(A22,"P/E",TRUE)</f>
        <v>64.979299999999995</v>
      </c>
      <c r="L22" s="20" cm="1">
        <f t="array" aca="1" ref="L22" ca="1">_FV(Table1[[#This Row],[Stock]],"Open")</f>
        <v>195</v>
      </c>
      <c r="M22" s="18" cm="1">
        <f t="array" aca="1" ref="M22" ca="1">_FV(Table1[[#This Row],[Stock]],"Previous close",TRUE)</f>
        <v>194.35</v>
      </c>
    </row>
    <row r="23" spans="1:13" ht="17.5" x14ac:dyDescent="0.35">
      <c r="A23" s="12" t="e" vm="21">
        <v>#VALUE!</v>
      </c>
      <c r="B23" s="10" cm="1">
        <f t="array" aca="1" ref="B23" ca="1">_FV(A23,"Price")</f>
        <v>174.81</v>
      </c>
      <c r="C23" s="10" cm="1">
        <f t="array" aca="1" ref="C23" ca="1">_FV(A23,"High")</f>
        <v>175.17500000000001</v>
      </c>
      <c r="D23" s="10" cm="1">
        <f t="array" aca="1" ref="D23" ca="1">_FV(A23,"Low")</f>
        <v>172.87</v>
      </c>
      <c r="E23" s="10" cm="1">
        <f t="array" aca="1" ref="E23" ca="1">_FV(A23,"Change")</f>
        <v>1.82</v>
      </c>
      <c r="F23" s="15" cm="1">
        <f t="array" aca="1" ref="F23" ca="1">_FV(A23,"Change (%)",TRUE)</f>
        <v>1.0521000000000001E-2</v>
      </c>
      <c r="G23" s="16" cm="1">
        <f t="array" aca="1" ref="G23" ca="1">_FV(A23,"Market cap",TRUE)</f>
        <v>239837397090</v>
      </c>
      <c r="H23" s="17" cm="1">
        <f t="array" aca="1" ref="H23" ca="1">_FV(A23,"Volume")</f>
        <v>4715137</v>
      </c>
      <c r="I23" s="18" cm="1">
        <f t="array" aca="1" ref="I23" ca="1">_FV(A23,"52 week low",TRUE)</f>
        <v>157.43</v>
      </c>
      <c r="J23" s="18" cm="1">
        <f t="array" aca="1" ref="J23" ca="1">_FV(A23,"52 week high",TRUE)</f>
        <v>183.41</v>
      </c>
      <c r="K23" s="19" cm="1">
        <f t="array" aca="1" ref="K23" ca="1">_FV(A23,"P/E",TRUE)</f>
        <v>25.4939</v>
      </c>
      <c r="L23" s="20" cm="1">
        <f t="array" aca="1" ref="L23" ca="1">_FV(Table1[[#This Row],[Stock]],"Open")</f>
        <v>174</v>
      </c>
      <c r="M23" s="18" cm="1">
        <f t="array" aca="1" ref="M23" ca="1">_FV(Table1[[#This Row],[Stock]],"Previous close",TRUE)</f>
        <v>172.99</v>
      </c>
    </row>
    <row r="24" spans="1:13" ht="17.5" x14ac:dyDescent="0.35">
      <c r="A24" s="12" t="e" vm="22">
        <v>#VALUE!</v>
      </c>
      <c r="B24" s="10" cm="1">
        <f t="array" aca="1" ref="B24" ca="1">_FV(A24,"Price")</f>
        <v>889.03</v>
      </c>
      <c r="C24" s="10" cm="1">
        <f t="array" aca="1" ref="C24" ca="1">_FV(A24,"High")</f>
        <v>894.5</v>
      </c>
      <c r="D24" s="10" cm="1">
        <f t="array" aca="1" ref="D24" ca="1">_FV(A24,"Low")</f>
        <v>885.50009999999997</v>
      </c>
      <c r="E24" s="10" cm="1">
        <f t="array" aca="1" ref="E24" ca="1">_FV(A24,"Change")</f>
        <v>-4.5999999999999996</v>
      </c>
      <c r="F24" s="15" cm="1">
        <f t="array" aca="1" ref="F24" ca="1">_FV(A24,"Change (%)",TRUE)</f>
        <v>-5.1480000000000007E-3</v>
      </c>
      <c r="G24" s="16" cm="1">
        <f t="array" aca="1" ref="G24" ca="1">_FV(A24,"Market cap",TRUE)</f>
        <v>393905633705</v>
      </c>
      <c r="H24" s="17" cm="1">
        <f t="array" aca="1" ref="H24" ca="1">_FV(A24,"Volume")</f>
        <v>1489399</v>
      </c>
      <c r="I24" s="18" cm="1">
        <f t="array" aca="1" ref="I24" ca="1">_FV(A24,"52 week low",TRUE)</f>
        <v>528.21799999999996</v>
      </c>
      <c r="J24" s="18" cm="1">
        <f t="array" aca="1" ref="J24" ca="1">_FV(A24,"52 week high",TRUE)</f>
        <v>923.82989999999995</v>
      </c>
      <c r="K24" s="19" cm="1">
        <f t="array" aca="1" ref="K24" ca="1">_FV(A24,"P/E",TRUE)</f>
        <v>53.95</v>
      </c>
      <c r="L24" s="20" cm="1">
        <f t="array" aca="1" ref="L24" ca="1">_FV(Table1[[#This Row],[Stock]],"Open")</f>
        <v>894.5</v>
      </c>
      <c r="M24" s="18" cm="1">
        <f t="array" aca="1" ref="M24" ca="1">_FV(Table1[[#This Row],[Stock]],"Previous close",TRUE)</f>
        <v>893.63</v>
      </c>
    </row>
    <row r="25" spans="1:13" ht="17.5" x14ac:dyDescent="0.35">
      <c r="A25" s="12" t="e" vm="23">
        <v>#VALUE!</v>
      </c>
      <c r="B25" s="10" cm="1">
        <f t="array" aca="1" ref="B25" ca="1">_FV(A25,"Price")</f>
        <v>495.42</v>
      </c>
      <c r="C25" s="10" cm="1">
        <f t="array" aca="1" ref="C25" ca="1">_FV(A25,"High")</f>
        <v>507.97989999999999</v>
      </c>
      <c r="D25" s="10" cm="1">
        <f t="array" aca="1" ref="D25" ca="1">_FV(A25,"Low")</f>
        <v>494.9</v>
      </c>
      <c r="E25" s="10" cm="1">
        <f t="array" aca="1" ref="E25" ca="1">_FV(A25,"Change")</f>
        <v>-8.15</v>
      </c>
      <c r="F25" s="15" cm="1">
        <f t="array" aca="1" ref="F25" ca="1">_FV(A25,"Change (%)",TRUE)</f>
        <v>-1.6184E-2</v>
      </c>
      <c r="G25" s="16" cm="1">
        <f t="array" aca="1" ref="G25" ca="1">_FV(A25,"Market cap",TRUE)</f>
        <v>218083884000</v>
      </c>
      <c r="H25" s="17" cm="1">
        <f t="array" aca="1" ref="H25" ca="1">_FV(A25,"Volume")</f>
        <v>2988542</v>
      </c>
      <c r="I25" s="18" cm="1">
        <f t="array" aca="1" ref="I25" ca="1">_FV(A25,"52 week low",TRUE)</f>
        <v>433.97</v>
      </c>
      <c r="J25" s="18" cm="1">
        <f t="array" aca="1" ref="J25" ca="1">_FV(A25,"52 week high",TRUE)</f>
        <v>638.25</v>
      </c>
      <c r="K25" s="19" cm="1">
        <f t="array" aca="1" ref="K25" ca="1">_FV(A25,"P/E",TRUE)</f>
        <v>41.981699999999996</v>
      </c>
      <c r="L25" s="20" cm="1">
        <f t="array" aca="1" ref="L25" ca="1">_FV(Table1[[#This Row],[Stock]],"Open")</f>
        <v>504.78</v>
      </c>
      <c r="M25" s="18" cm="1">
        <f t="array" aca="1" ref="M25" ca="1">_FV(Table1[[#This Row],[Stock]],"Previous close",TRUE)</f>
        <v>503.57</v>
      </c>
    </row>
    <row r="26" spans="1:13" ht="17.5" x14ac:dyDescent="0.35">
      <c r="A26" s="12" t="e" vm="24">
        <v>#VALUE!</v>
      </c>
      <c r="B26" s="10" cm="1">
        <f t="array" aca="1" ref="B26" ca="1">_FV(A26,"Price")</f>
        <v>69.569999999999993</v>
      </c>
      <c r="C26" s="10" cm="1">
        <f t="array" aca="1" ref="C26" ca="1">_FV(A26,"High")</f>
        <v>69.59</v>
      </c>
      <c r="D26" s="10" cm="1">
        <f t="array" aca="1" ref="D26" ca="1">_FV(A26,"Low")</f>
        <v>68.995000000000005</v>
      </c>
      <c r="E26" s="10" cm="1">
        <f t="array" aca="1" ref="E26" ca="1">_FV(A26,"Change")</f>
        <v>0.32</v>
      </c>
      <c r="F26" s="15" cm="1">
        <f t="array" aca="1" ref="F26" ca="1">_FV(A26,"Change (%)",TRUE)</f>
        <v>4.6210000000000001E-3</v>
      </c>
      <c r="G26" s="16" cm="1">
        <f t="array" aca="1" ref="G26" ca="1">_FV(A26,"Market cap",TRUE)</f>
        <v>299837516760</v>
      </c>
      <c r="H26" s="17" cm="1">
        <f t="array" aca="1" ref="H26" ca="1">_FV(A26,"Volume")</f>
        <v>8782207</v>
      </c>
      <c r="I26" s="18" cm="1">
        <f t="array" aca="1" ref="I26" ca="1">_FV(A26,"52 week low",TRUE)</f>
        <v>52.429900000000004</v>
      </c>
      <c r="J26" s="18" cm="1">
        <f t="array" aca="1" ref="J26" ca="1">_FV(A26,"52 week high",TRUE)</f>
        <v>73.53</v>
      </c>
      <c r="K26" s="19" cm="1">
        <f t="array" aca="1" ref="K26" ca="1">_FV(A26,"P/E",TRUE)</f>
        <v>28.272400000000001</v>
      </c>
      <c r="L26" s="20" cm="1">
        <f t="array" aca="1" ref="L26" ca="1">_FV(Table1[[#This Row],[Stock]],"Open")</f>
        <v>69.459999999999994</v>
      </c>
      <c r="M26" s="18" cm="1">
        <f t="array" aca="1" ref="M26" ca="1">_FV(Table1[[#This Row],[Stock]],"Previous close",TRUE)</f>
        <v>69.25</v>
      </c>
    </row>
    <row r="27" spans="1:13" ht="17.5" x14ac:dyDescent="0.35">
      <c r="A27" s="12" t="e" vm="25">
        <v>#VALUE!</v>
      </c>
      <c r="B27" s="10" cm="1">
        <f t="array" aca="1" ref="B27" ca="1">_FV(A27,"Price")</f>
        <v>54.25</v>
      </c>
      <c r="C27" s="10" cm="1">
        <f t="array" aca="1" ref="C27" ca="1">_FV(A27,"High")</f>
        <v>54.33</v>
      </c>
      <c r="D27" s="10" cm="1">
        <f t="array" aca="1" ref="D27" ca="1">_FV(A27,"Low")</f>
        <v>53.52</v>
      </c>
      <c r="E27" s="10" cm="1">
        <f t="array" aca="1" ref="E27" ca="1">_FV(A27,"Change")</f>
        <v>0.71</v>
      </c>
      <c r="F27" s="15" cm="1">
        <f t="array" aca="1" ref="F27" ca="1">_FV(A27,"Change (%)",TRUE)</f>
        <v>1.3261E-2</v>
      </c>
      <c r="G27" s="16" cm="1">
        <f t="array" aca="1" ref="G27" ca="1">_FV(A27,"Market cap",TRUE)</f>
        <v>216497373750</v>
      </c>
      <c r="H27" s="17" cm="1">
        <f t="array" aca="1" ref="H27" ca="1">_FV(A27,"Volume")</f>
        <v>12702119</v>
      </c>
      <c r="I27" s="18" cm="1">
        <f t="array" aca="1" ref="I27" ca="1">_FV(A27,"52 week low",TRUE)</f>
        <v>44.5</v>
      </c>
      <c r="J27" s="18" cm="1">
        <f t="array" aca="1" ref="J27" ca="1">_FV(A27,"52 week high",TRUE)</f>
        <v>54.585000000000001</v>
      </c>
      <c r="K27" s="19" cm="1">
        <f t="array" aca="1" ref="K27" ca="1">_FV(A27,"P/E",TRUE)</f>
        <v>21.1022</v>
      </c>
      <c r="L27" s="20" cm="1">
        <f t="array" aca="1" ref="L27" ca="1">_FV(Table1[[#This Row],[Stock]],"Open")</f>
        <v>53.52</v>
      </c>
      <c r="M27" s="18" cm="1">
        <f t="array" aca="1" ref="M27" ca="1">_FV(Table1[[#This Row],[Stock]],"Previous close",TRUE)</f>
        <v>53.54</v>
      </c>
    </row>
    <row r="28" spans="1:13" ht="17.5" x14ac:dyDescent="0.35">
      <c r="A28" s="12" t="e" vm="26">
        <v>#VALUE!</v>
      </c>
      <c r="B28" s="10" cm="1">
        <f t="array" aca="1" ref="B28" ca="1">_FV(A28,"Price")</f>
        <v>80.09</v>
      </c>
      <c r="C28" s="10" cm="1">
        <f t="array" aca="1" ref="C28" ca="1">_FV(A28,"High")</f>
        <v>80.13</v>
      </c>
      <c r="D28" s="10" cm="1">
        <f t="array" aca="1" ref="D28" ca="1">_FV(A28,"Low")</f>
        <v>79.37</v>
      </c>
      <c r="E28" s="10" cm="1">
        <f t="array" aca="1" ref="E28" ca="1">_FV(A28,"Change")</f>
        <v>0.48</v>
      </c>
      <c r="F28" s="15" cm="1">
        <f t="array" aca="1" ref="F28" ca="1">_FV(A28,"Change (%)",TRUE)</f>
        <v>6.0289999999999996E-3</v>
      </c>
      <c r="G28" s="16" cm="1">
        <f t="array" aca="1" ref="G28" ca="1">_FV(A28,"Market cap",TRUE)</f>
        <v>643783522590</v>
      </c>
      <c r="H28" s="17" cm="1">
        <f t="array" aca="1" ref="H28" ca="1">_FV(A28,"Volume")</f>
        <v>9564565</v>
      </c>
      <c r="I28" s="18" cm="1">
        <f t="array" aca="1" ref="I28" ca="1">_FV(A28,"52 week low",TRUE)</f>
        <v>49.846600000000002</v>
      </c>
      <c r="J28" s="18" cm="1">
        <f t="array" aca="1" ref="J28" ca="1">_FV(A28,"52 week high",TRUE)</f>
        <v>81.599999999999994</v>
      </c>
      <c r="K28" s="19" cm="1">
        <f t="array" aca="1" ref="K28" ca="1">_FV(A28,"P/E",TRUE)</f>
        <v>54.4756</v>
      </c>
      <c r="L28" s="20" cm="1">
        <f t="array" aca="1" ref="L28" ca="1">_FV(Table1[[#This Row],[Stock]],"Open")</f>
        <v>79.7</v>
      </c>
      <c r="M28" s="18" cm="1">
        <f t="array" aca="1" ref="M28" ca="1">_FV(Table1[[#This Row],[Stock]],"Previous close",TRUE)</f>
        <v>79.61</v>
      </c>
    </row>
    <row r="29" spans="1:13" ht="17.5" x14ac:dyDescent="0.35">
      <c r="A29" s="12" t="e" vm="27">
        <v>#VALUE!</v>
      </c>
      <c r="B29" s="10" cm="1">
        <f t="array" aca="1" ref="B29" ca="1">_FV(A29,"Price")</f>
        <v>596.91999999999996</v>
      </c>
      <c r="C29" s="10" cm="1">
        <f t="array" aca="1" ref="C29" ca="1">_FV(A29,"High")</f>
        <v>602.41</v>
      </c>
      <c r="D29" s="10" cm="1">
        <f t="array" aca="1" ref="D29" ca="1">_FV(A29,"Low")</f>
        <v>594.30999999999995</v>
      </c>
      <c r="E29" s="10" cm="1">
        <f t="array" aca="1" ref="E29" ca="1">_FV(A29,"Change")</f>
        <v>3.13</v>
      </c>
      <c r="F29" s="15" cm="1">
        <f t="array" aca="1" ref="F29" ca="1">_FV(A29,"Change (%)",TRUE)</f>
        <v>5.2710000000000005E-3</v>
      </c>
      <c r="G29" s="16" cm="1">
        <f t="array" aca="1" ref="G29" ca="1">_FV(A29,"Market cap",TRUE)</f>
        <v>228020813551</v>
      </c>
      <c r="H29" s="17" cm="1">
        <f t="array" aca="1" ref="H29" ca="1">_FV(A29,"Volume")</f>
        <v>2109407</v>
      </c>
      <c r="I29" s="18" cm="1">
        <f t="array" aca="1" ref="I29" ca="1">_FV(A29,"52 week low",TRUE)</f>
        <v>415.6</v>
      </c>
      <c r="J29" s="18" cm="1">
        <f t="array" aca="1" ref="J29" ca="1">_FV(A29,"52 week high",TRUE)</f>
        <v>627.88</v>
      </c>
      <c r="K29" s="19" cm="1">
        <f t="array" aca="1" ref="K29" ca="1">_FV(A29,"P/E",TRUE)</f>
        <v>37.027000000000001</v>
      </c>
      <c r="L29" s="20" cm="1">
        <f t="array" aca="1" ref="L29" ca="1">_FV(Table1[[#This Row],[Stock]],"Open")</f>
        <v>595.64</v>
      </c>
      <c r="M29" s="18" cm="1">
        <f t="array" aca="1" ref="M29" ca="1">_FV(Table1[[#This Row],[Stock]],"Previous close",TRUE)</f>
        <v>593.79</v>
      </c>
    </row>
    <row r="30" spans="1:13" ht="17.5" x14ac:dyDescent="0.35">
      <c r="A30" s="12" t="e" vm="28">
        <v>#VALUE!</v>
      </c>
      <c r="B30" s="10" cm="1">
        <f t="array" aca="1" ref="B30" ca="1">_FV(A30,"Price")</f>
        <v>304.99</v>
      </c>
      <c r="C30" s="10" cm="1">
        <f t="array" aca="1" ref="C30" ca="1">_FV(A30,"High")</f>
        <v>305.5</v>
      </c>
      <c r="D30" s="10" cm="1">
        <f t="array" aca="1" ref="D30" ca="1">_FV(A30,"Low")</f>
        <v>302.97000000000003</v>
      </c>
      <c r="E30" s="10" cm="1">
        <f t="array" aca="1" ref="E30" ca="1">_FV(A30,"Change")</f>
        <v>0.95</v>
      </c>
      <c r="F30" s="15" cm="1">
        <f t="array" aca="1" ref="F30" ca="1">_FV(A30,"Change (%)",TRUE)</f>
        <v>3.1250000000000002E-3</v>
      </c>
      <c r="G30" s="16" cm="1">
        <f t="array" aca="1" ref="G30" ca="1">_FV(A30,"Market cap",TRUE)</f>
        <v>218782533067</v>
      </c>
      <c r="H30" s="17" cm="1">
        <f t="array" aca="1" ref="H30" ca="1">_FV(A30,"Volume")</f>
        <v>1772908</v>
      </c>
      <c r="I30" s="18" cm="1">
        <f t="array" aca="1" ref="I30" ca="1">_FV(A30,"52 week low",TRUE)</f>
        <v>243.53</v>
      </c>
      <c r="J30" s="18" cm="1">
        <f t="array" aca="1" ref="J30" ca="1">_FV(A30,"52 week high",TRUE)</f>
        <v>306.95999999999998</v>
      </c>
      <c r="K30" s="19" cm="1">
        <f t="array" aca="1" ref="K30" ca="1">_FV(A30,"P/E",TRUE)</f>
        <v>26.690999999999999</v>
      </c>
      <c r="L30" s="20" cm="1">
        <f t="array" aca="1" ref="L30" ca="1">_FV(Table1[[#This Row],[Stock]],"Open")</f>
        <v>304.42</v>
      </c>
      <c r="M30" s="18" cm="1">
        <f t="array" aca="1" ref="M30" ca="1">_FV(Table1[[#This Row],[Stock]],"Previous close",TRUE)</f>
        <v>304.04000000000002</v>
      </c>
    </row>
    <row r="31" spans="1:13" ht="17.5" x14ac:dyDescent="0.35">
      <c r="A31" s="12" t="e" vm="29">
        <v>#VALUE!</v>
      </c>
      <c r="B31" s="10" cm="1">
        <f t="array" aca="1" ref="B31" ca="1">_FV(A31,"Price")</f>
        <v>288.05</v>
      </c>
      <c r="C31" s="10" cm="1">
        <f t="array" aca="1" ref="C31" ca="1">_FV(A31,"High")</f>
        <v>290.24</v>
      </c>
      <c r="D31" s="10" cm="1">
        <f t="array" aca="1" ref="D31" ca="1">_FV(A31,"Low")</f>
        <v>286.3</v>
      </c>
      <c r="E31" s="10" cm="1">
        <f t="array" aca="1" ref="E31" ca="1">_FV(A31,"Change")</f>
        <v>-2.12</v>
      </c>
      <c r="F31" s="15" cm="1">
        <f t="array" aca="1" ref="F31" ca="1">_FV(A31,"Change (%)",TRUE)</f>
        <v>-7.306E-3</v>
      </c>
      <c r="G31" s="16" cm="1">
        <f t="array" aca="1" ref="G31" ca="1">_FV(A31,"Market cap",TRUE)</f>
        <v>275375800000</v>
      </c>
      <c r="H31" s="17" cm="1">
        <f t="array" aca="1" ref="H31" ca="1">_FV(A31,"Volume")</f>
        <v>3595513</v>
      </c>
      <c r="I31" s="18" cm="1">
        <f t="array" aca="1" ref="I31" ca="1">_FV(A31,"52 week low",TRUE)</f>
        <v>193.68</v>
      </c>
      <c r="J31" s="18" cm="1">
        <f t="array" aca="1" ref="J31" ca="1">_FV(A31,"52 week high",TRUE)</f>
        <v>318.71499999999997</v>
      </c>
      <c r="K31" s="19" cm="1">
        <f t="array" aca="1" ref="K31" ca="1">_FV(A31,"P/E",TRUE)</f>
        <v>50.124400000000001</v>
      </c>
      <c r="L31" s="20" cm="1">
        <f t="array" aca="1" ref="L31" ca="1">_FV(Table1[[#This Row],[Stock]],"Open")</f>
        <v>289.20999999999998</v>
      </c>
      <c r="M31" s="18" cm="1">
        <f t="array" aca="1" ref="M31" ca="1">_FV(Table1[[#This Row],[Stock]],"Previous close",TRUE)</f>
        <v>290.17</v>
      </c>
    </row>
    <row r="32" spans="1:13" ht="17.5" x14ac:dyDescent="0.35">
      <c r="A32" s="12" t="e" vm="30">
        <v>#VALUE!</v>
      </c>
      <c r="B32" s="10" cm="1">
        <f t="array" aca="1" ref="B32" ca="1">_FV(A32,"Price")</f>
        <v>41.95</v>
      </c>
      <c r="C32" s="10" cm="1">
        <f t="array" aca="1" ref="C32" ca="1">_FV(A32,"High")</f>
        <v>42.17</v>
      </c>
      <c r="D32" s="10" cm="1">
        <f t="array" aca="1" ref="D32" ca="1">_FV(A32,"Low")</f>
        <v>40.4</v>
      </c>
      <c r="E32" s="10" cm="1">
        <f t="array" aca="1" ref="E32" ca="1">_FV(A32,"Change")</f>
        <v>1.98</v>
      </c>
      <c r="F32" s="15" cm="1">
        <f t="array" aca="1" ref="F32" ca="1">_FV(A32,"Change (%)",TRUE)</f>
        <v>4.9537000000000005E-2</v>
      </c>
      <c r="G32" s="16" cm="1">
        <f t="array" aca="1" ref="G32" ca="1">_FV(A32,"Market cap",TRUE)</f>
        <v>325514297100</v>
      </c>
      <c r="H32" s="17" cm="1">
        <f t="array" aca="1" ref="H32" ca="1">_FV(A32,"Volume")</f>
        <v>50334119</v>
      </c>
      <c r="I32" s="18" cm="1">
        <f t="array" aca="1" ref="I32" ca="1">_FV(A32,"52 week low",TRUE)</f>
        <v>24.96</v>
      </c>
      <c r="J32" s="18" cm="1">
        <f t="array" aca="1" ref="J32" ca="1">_FV(A32,"52 week high",TRUE)</f>
        <v>44.44</v>
      </c>
      <c r="K32" s="19" cm="1">
        <f t="array" aca="1" ref="K32" ca="1">_FV(A32,"P/E",TRUE)</f>
        <v>14.776300000000001</v>
      </c>
      <c r="L32" s="20" cm="1">
        <f t="array" aca="1" ref="L32" ca="1">_FV(Table1[[#This Row],[Stock]],"Open")</f>
        <v>40.5</v>
      </c>
      <c r="M32" s="18" cm="1">
        <f t="array" aca="1" ref="M32" ca="1">_FV(Table1[[#This Row],[Stock]],"Previous close",TRUE)</f>
        <v>39.97</v>
      </c>
    </row>
    <row r="33" spans="1:13" ht="17.5" x14ac:dyDescent="0.35">
      <c r="A33" s="12" t="e" vm="31">
        <v>#VALUE!</v>
      </c>
      <c r="B33" s="10" cm="1">
        <f t="array" aca="1" ref="B33" ca="1">_FV(A33,"Price")</f>
        <v>474.04</v>
      </c>
      <c r="C33" s="10" cm="1">
        <f t="array" aca="1" ref="C33" ca="1">_FV(A33,"High")</f>
        <v>474.6078</v>
      </c>
      <c r="D33" s="10" cm="1">
        <f t="array" aca="1" ref="D33" ca="1">_FV(A33,"Low")</f>
        <v>470.83499999999998</v>
      </c>
      <c r="E33" s="10" cm="1">
        <f t="array" aca="1" ref="E33" ca="1">_FV(A33,"Change")</f>
        <v>4.62</v>
      </c>
      <c r="F33" s="15" cm="1">
        <f t="array" aca="1" ref="F33" ca="1">_FV(A33,"Change (%)",TRUE)</f>
        <v>9.8420000000000001E-3</v>
      </c>
      <c r="G33" s="16" cm="1">
        <f t="array" aca="1" ref="G33" ca="1">_FV(A33,"Market cap",TRUE)</f>
        <v>227878754852</v>
      </c>
      <c r="H33" s="17" cm="1">
        <f t="array" aca="1" ref="H33" ca="1">_FV(A33,"Volume")</f>
        <v>1105315</v>
      </c>
      <c r="I33" s="18" cm="1">
        <f t="array" aca="1" ref="I33" ca="1">_FV(A33,"52 week low",TRUE)</f>
        <v>361.02</v>
      </c>
      <c r="J33" s="18" cm="1">
        <f t="array" aca="1" ref="J33" ca="1">_FV(A33,"52 week high",TRUE)</f>
        <v>483.35789999999997</v>
      </c>
      <c r="K33" s="19" cm="1">
        <f t="array" aca="1" ref="K33" ca="1">_FV(A33,"P/E",TRUE)</f>
        <v>36.042499999999997</v>
      </c>
      <c r="L33" s="20" cm="1">
        <f t="array" aca="1" ref="L33" ca="1">_FV(Table1[[#This Row],[Stock]],"Open")</f>
        <v>472.1</v>
      </c>
      <c r="M33" s="18" cm="1">
        <f t="array" aca="1" ref="M33" ca="1">_FV(Table1[[#This Row],[Stock]],"Previous close",TRUE)</f>
        <v>469.42</v>
      </c>
    </row>
    <row r="34" spans="1:13" ht="17.5" x14ac:dyDescent="0.35">
      <c r="A34" s="12" t="e" vm="32">
        <v>#VALUE!</v>
      </c>
      <c r="B34" s="10" cm="1">
        <f t="array" aca="1" ref="B34" ca="1">_FV(A34,"Price")</f>
        <v>722.79</v>
      </c>
      <c r="C34" s="10" cm="1">
        <f t="array" aca="1" ref="C34" ca="1">_FV(A34,"High")</f>
        <v>736</v>
      </c>
      <c r="D34" s="10" cm="1">
        <f t="array" aca="1" ref="D34" ca="1">_FV(A34,"Low")</f>
        <v>721.22</v>
      </c>
      <c r="E34" s="10" cm="1">
        <f t="array" aca="1" ref="E34" ca="1">_FV(A34,"Change")</f>
        <v>-7.5</v>
      </c>
      <c r="F34" s="15" cm="1">
        <f t="array" aca="1" ref="F34" ca="1">_FV(A34,"Change (%)",TRUE)</f>
        <v>-1.027E-2</v>
      </c>
      <c r="G34" s="16" cm="1">
        <f t="array" aca="1" ref="G34" ca="1">_FV(A34,"Market cap",TRUE)</f>
        <v>310195881234</v>
      </c>
      <c r="H34" s="17" cm="1">
        <f t="array" aca="1" ref="H34" ca="1">_FV(A34,"Volume")</f>
        <v>2296424</v>
      </c>
      <c r="I34" s="18" cm="1">
        <f t="array" aca="1" ref="I34" ca="1">_FV(A34,"52 week low",TRUE)</f>
        <v>344.73</v>
      </c>
      <c r="J34" s="18" cm="1">
        <f t="array" aca="1" ref="J34" ca="1">_FV(A34,"52 week high",TRUE)</f>
        <v>736</v>
      </c>
      <c r="K34" s="19" cm="1">
        <f t="array" aca="1" ref="K34" ca="1">_FV(A34,"P/E",TRUE)</f>
        <v>45.633600000000001</v>
      </c>
      <c r="L34" s="20" cm="1">
        <f t="array" aca="1" ref="L34" ca="1">_FV(Table1[[#This Row],[Stock]],"Open")</f>
        <v>734.9</v>
      </c>
      <c r="M34" s="18" cm="1">
        <f t="array" aca="1" ref="M34" ca="1">_FV(Table1[[#This Row],[Stock]],"Previous close",TRUE)</f>
        <v>730.29</v>
      </c>
    </row>
    <row r="35" spans="1:13" ht="17.5" x14ac:dyDescent="0.35">
      <c r="A35" s="12" t="e" vm="33">
        <v>#VALUE!</v>
      </c>
      <c r="B35" s="10" cm="1">
        <f t="array" aca="1" ref="B35" ca="1">_FV(A35,"Price")</f>
        <v>116.13</v>
      </c>
      <c r="C35" s="10" cm="1">
        <f t="array" aca="1" ref="C35" ca="1">_FV(A35,"High")</f>
        <v>117.28</v>
      </c>
      <c r="D35" s="10" cm="1">
        <f t="array" aca="1" ref="D35" ca="1">_FV(A35,"Low")</f>
        <v>115.94499999999999</v>
      </c>
      <c r="E35" s="10" cm="1">
        <f t="array" aca="1" ref="E35" ca="1">_FV(A35,"Change")</f>
        <v>0.51</v>
      </c>
      <c r="F35" s="15" cm="1">
        <f t="array" aca="1" ref="F35" ca="1">_FV(A35,"Change (%)",TRUE)</f>
        <v>4.411E-3</v>
      </c>
      <c r="G35" s="16" cm="1">
        <f t="array" aca="1" ref="G35" ca="1">_FV(A35,"Market cap",TRUE)</f>
        <v>202054238610</v>
      </c>
      <c r="H35" s="17" cm="1">
        <f t="array" aca="1" ref="H35" ca="1">_FV(A35,"Volume")</f>
        <v>3469775</v>
      </c>
      <c r="I35" s="18" cm="1">
        <f t="array" aca="1" ref="I35" ca="1">_FV(A35,"52 week low",TRUE)</f>
        <v>89.674000000000007</v>
      </c>
      <c r="J35" s="18" cm="1">
        <f t="array" aca="1" ref="J35" ca="1">_FV(A35,"52 week high",TRUE)</f>
        <v>121.64</v>
      </c>
      <c r="K35" s="19" cm="1">
        <f t="array" aca="1" ref="K35" ca="1">_FV(A35,"P/E",TRUE)</f>
        <v>36.540700000000001</v>
      </c>
      <c r="L35" s="20" cm="1">
        <f t="array" aca="1" ref="L35" ca="1">_FV(Table1[[#This Row],[Stock]],"Open")</f>
        <v>116.21</v>
      </c>
      <c r="M35" s="18" cm="1">
        <f t="array" aca="1" ref="M35" ca="1">_FV(Table1[[#This Row],[Stock]],"Previous close",TRUE)</f>
        <v>115.62</v>
      </c>
    </row>
    <row r="36" spans="1:13" ht="17.5" x14ac:dyDescent="0.35">
      <c r="A36" s="12" t="e" vm="34">
        <v>#VALUE!</v>
      </c>
      <c r="B36" s="10" cm="1">
        <f t="array" aca="1" ref="B36" ca="1">_FV(A36,"Price")</f>
        <v>175.75</v>
      </c>
      <c r="C36" s="10" cm="1">
        <f t="array" aca="1" ref="C36" ca="1">_FV(A36,"High")</f>
        <v>177</v>
      </c>
      <c r="D36" s="10" cm="1">
        <f t="array" aca="1" ref="D36" ca="1">_FV(A36,"Low")</f>
        <v>174.4</v>
      </c>
      <c r="E36" s="10" cm="1">
        <f t="array" aca="1" ref="E36" ca="1">_FV(A36,"Change")</f>
        <v>0.34</v>
      </c>
      <c r="F36" s="15" cm="1">
        <f t="array" aca="1" ref="F36" ca="1">_FV(A36,"Change (%)",TRUE)</f>
        <v>1.9380000000000001E-3</v>
      </c>
      <c r="G36" s="16" cm="1">
        <f t="array" aca="1" ref="G36" ca="1">_FV(A36,"Market cap",TRUE)</f>
        <v>487014322250</v>
      </c>
      <c r="H36" s="17" cm="1">
        <f t="array" aca="1" ref="H36" ca="1">_FV(A36,"Volume")</f>
        <v>5609233</v>
      </c>
      <c r="I36" s="18" cm="1">
        <f t="array" aca="1" ref="I36" ca="1">_FV(A36,"52 week low",TRUE)</f>
        <v>99.26</v>
      </c>
      <c r="J36" s="18" cm="1">
        <f t="array" aca="1" ref="J36" ca="1">_FV(A36,"52 week high",TRUE)</f>
        <v>178.61</v>
      </c>
      <c r="K36" s="19" cm="1">
        <f t="array" aca="1" ref="K36" ca="1">_FV(A36,"P/E",TRUE)</f>
        <v>45.322099999999999</v>
      </c>
      <c r="L36" s="20" cm="1">
        <f t="array" aca="1" ref="L36" ca="1">_FV(Table1[[#This Row],[Stock]],"Open")</f>
        <v>175.495</v>
      </c>
      <c r="M36" s="18" cm="1">
        <f t="array" aca="1" ref="M36" ca="1">_FV(Table1[[#This Row],[Stock]],"Previous close",TRUE)</f>
        <v>175.41</v>
      </c>
    </row>
    <row r="37" spans="1:13" ht="17.5" x14ac:dyDescent="0.35">
      <c r="A37" s="12" t="e" vm="35">
        <v>#VALUE!</v>
      </c>
      <c r="B37" s="10" cm="1">
        <f t="array" aca="1" ref="B37" ca="1">_FV(A37,"Price")</f>
        <v>270.33</v>
      </c>
      <c r="C37" s="10" cm="1">
        <f t="array" aca="1" ref="C37" ca="1">_FV(A37,"High")</f>
        <v>272.14999999999998</v>
      </c>
      <c r="D37" s="10" cm="1">
        <f t="array" aca="1" ref="D37" ca="1">_FV(A37,"Low")</f>
        <v>267.12</v>
      </c>
      <c r="E37" s="10" cm="1">
        <f t="array" aca="1" ref="E37" ca="1">_FV(A37,"Change")</f>
        <v>3.88</v>
      </c>
      <c r="F37" s="15" cm="1">
        <f t="array" aca="1" ref="F37" ca="1">_FV(A37,"Change (%)",TRUE)</f>
        <v>1.4561999999999999E-2</v>
      </c>
      <c r="G37" s="16" cm="1">
        <f t="array" aca="1" ref="G37" ca="1">_FV(A37,"Market cap",TRUE)</f>
        <v>195235867323</v>
      </c>
      <c r="H37" s="17" cm="1">
        <f t="array" aca="1" ref="H37" ca="1">_FV(A37,"Volume")</f>
        <v>1747174</v>
      </c>
      <c r="I37" s="18" cm="1">
        <f t="array" aca="1" ref="I37" ca="1">_FV(A37,"52 week low",TRUE)</f>
        <v>182.09</v>
      </c>
      <c r="J37" s="18" cm="1">
        <f t="array" aca="1" ref="J37" ca="1">_FV(A37,"52 week high",TRUE)</f>
        <v>281.7</v>
      </c>
      <c r="K37" s="19" cm="1">
        <f t="array" aca="1" ref="K37" ca="1">_FV(A37,"P/E",TRUE)</f>
        <v>47.513800000000003</v>
      </c>
      <c r="L37" s="20" cm="1">
        <f t="array" aca="1" ref="L37" ca="1">_FV(Table1[[#This Row],[Stock]],"Open")</f>
        <v>267.64</v>
      </c>
      <c r="M37" s="18" cm="1">
        <f t="array" aca="1" ref="M37" ca="1">_FV(Table1[[#This Row],[Stock]],"Previous close",TRUE)</f>
        <v>266.45</v>
      </c>
    </row>
    <row r="38" spans="1:13" ht="17.5" x14ac:dyDescent="0.35">
      <c r="A38" s="12" t="e" vm="36">
        <v>#VALUE!</v>
      </c>
      <c r="B38" s="10" cm="1">
        <f t="array" aca="1" ref="B38" ca="1">_FV(A38,"Price")</f>
        <v>167.89</v>
      </c>
      <c r="C38" s="10" cm="1">
        <f t="array" aca="1" ref="C38" ca="1">_FV(A38,"High")</f>
        <v>169.35</v>
      </c>
      <c r="D38" s="10" cm="1">
        <f t="array" aca="1" ref="D38" ca="1">_FV(A38,"Low")</f>
        <v>163.01009999999999</v>
      </c>
      <c r="E38" s="10" cm="1">
        <f t="array" aca="1" ref="E38" ca="1">_FV(A38,"Change")</f>
        <v>3.71</v>
      </c>
      <c r="F38" s="15" cm="1">
        <f t="array" aca="1" ref="F38" ca="1">_FV(A38,"Change (%)",TRUE)</f>
        <v>2.2596999999999999E-2</v>
      </c>
      <c r="G38" s="16" cm="1">
        <f t="array" aca="1" ref="G38" ca="1">_FV(A38,"Market cap",TRUE)</f>
        <v>271726942979</v>
      </c>
      <c r="H38" s="17" cm="1">
        <f t="array" aca="1" ref="H38" ca="1">_FV(A38,"Volume")</f>
        <v>42010609</v>
      </c>
      <c r="I38" s="18" cm="1">
        <f t="array" aca="1" ref="I38" ca="1">_FV(A38,"52 week low",TRUE)</f>
        <v>93.114999999999995</v>
      </c>
      <c r="J38" s="18" cm="1">
        <f t="array" aca="1" ref="J38" ca="1">_FV(A38,"52 week high",TRUE)</f>
        <v>227.3</v>
      </c>
      <c r="K38" s="19" cm="1">
        <f t="array" aca="1" ref="K38" ca="1">_FV(A38,"P/E",TRUE)</f>
        <v>202.05799999999999</v>
      </c>
      <c r="L38" s="20" cm="1">
        <f t="array" aca="1" ref="L38" ca="1">_FV(Table1[[#This Row],[Stock]],"Open")</f>
        <v>164.185</v>
      </c>
      <c r="M38" s="18" cm="1">
        <f t="array" aca="1" ref="M38" ca="1">_FV(Table1[[#This Row],[Stock]],"Previous close",TRUE)</f>
        <v>164.18</v>
      </c>
    </row>
    <row r="39" spans="1:13" ht="17.5" x14ac:dyDescent="0.35">
      <c r="A39" s="12" t="e" vm="37">
        <v>#VALUE!</v>
      </c>
      <c r="B39" s="10" cm="1">
        <f t="array" aca="1" ref="B39" ca="1">_FV(A39,"Price")</f>
        <v>60.98</v>
      </c>
      <c r="C39" s="10" cm="1">
        <f t="array" aca="1" ref="C39" ca="1">_FV(A39,"High")</f>
        <v>61.72</v>
      </c>
      <c r="D39" s="10" cm="1">
        <f t="array" aca="1" ref="D39" ca="1">_FV(A39,"Low")</f>
        <v>59.92</v>
      </c>
      <c r="E39" s="10" cm="1">
        <f t="array" aca="1" ref="E39" ca="1">_FV(A39,"Change")</f>
        <v>3.23</v>
      </c>
      <c r="F39" s="15" cm="1">
        <f t="array" aca="1" ref="F39" ca="1">_FV(A39,"Change (%)",TRUE)</f>
        <v>5.5930999999999995E-2</v>
      </c>
      <c r="G39" s="16" cm="1">
        <f t="array" aca="1" ref="G39" ca="1">_FV(A39,"Market cap",TRUE)</f>
        <v>207561894600</v>
      </c>
      <c r="H39" s="17" cm="1">
        <f t="array" aca="1" ref="H39" ca="1">_FV(A39,"Volume")</f>
        <v>37034762</v>
      </c>
      <c r="I39" s="18" cm="1">
        <f t="array" aca="1" ref="I39" ca="1">_FV(A39,"52 week low",TRUE)</f>
        <v>38.575000000000003</v>
      </c>
      <c r="J39" s="18" cm="1">
        <f t="array" aca="1" ref="J39" ca="1">_FV(A39,"52 week high",TRUE)</f>
        <v>62.55</v>
      </c>
      <c r="K39" s="19" cm="1">
        <f t="array" aca="1" ref="K39" ca="1">_FV(A39,"P/E",TRUE)</f>
        <v>12.510999999999999</v>
      </c>
      <c r="L39" s="20" cm="1">
        <f t="array" aca="1" ref="L39" ca="1">_FV(Table1[[#This Row],[Stock]],"Open")</f>
        <v>59.954999999999998</v>
      </c>
      <c r="M39" s="18" cm="1">
        <f t="array" aca="1" ref="M39" ca="1">_FV(Table1[[#This Row],[Stock]],"Previous close",TRUE)</f>
        <v>57.75</v>
      </c>
    </row>
    <row r="40" spans="1:13" ht="17.5" x14ac:dyDescent="0.35">
      <c r="A40" s="12" t="e" vm="38">
        <v>#VALUE!</v>
      </c>
      <c r="B40" s="10" cm="1">
        <f t="array" aca="1" ref="B40" ca="1">_FV(A40,"Price")</f>
        <v>94.14</v>
      </c>
      <c r="C40" s="10" cm="1">
        <f t="array" aca="1" ref="C40" ca="1">_FV(A40,"High")</f>
        <v>94.61</v>
      </c>
      <c r="D40" s="10" cm="1">
        <f t="array" aca="1" ref="D40" ca="1">_FV(A40,"Low")</f>
        <v>92.8</v>
      </c>
      <c r="E40" s="10" cm="1">
        <f t="array" aca="1" ref="E40" ca="1">_FV(A40,"Change")</f>
        <v>1.1499999999999999</v>
      </c>
      <c r="F40" s="15" cm="1">
        <f t="array" aca="1" ref="F40" ca="1">_FV(A40,"Change (%)",TRUE)</f>
        <v>1.2367E-2</v>
      </c>
      <c r="G40" s="16" cm="1">
        <f t="array" aca="1" ref="G40" ca="1">_FV(A40,"Market cap",TRUE)</f>
        <v>170731080180</v>
      </c>
      <c r="H40" s="17" cm="1">
        <f t="array" aca="1" ref="H40" ca="1">_FV(A40,"Volume")</f>
        <v>7824485</v>
      </c>
      <c r="I40" s="18" cm="1">
        <f t="array" aca="1" ref="I40" ca="1">_FV(A40,"52 week low",TRUE)</f>
        <v>79.23</v>
      </c>
      <c r="J40" s="18" cm="1">
        <f t="array" aca="1" ref="J40" ca="1">_FV(A40,"52 week high",TRUE)</f>
        <v>123.74</v>
      </c>
      <c r="K40" s="19" cm="1">
        <f t="array" aca="1" ref="K40" ca="1">_FV(A40,"P/E",TRUE)</f>
        <v>36.102200000000003</v>
      </c>
      <c r="L40" s="20" cm="1">
        <f t="array" aca="1" ref="L40" ca="1">_FV(Table1[[#This Row],[Stock]],"Open")</f>
        <v>92.85</v>
      </c>
      <c r="M40" s="18" cm="1">
        <f t="array" aca="1" ref="M40" ca="1">_FV(Table1[[#This Row],[Stock]],"Previous close",TRUE)</f>
        <v>92.99</v>
      </c>
    </row>
    <row r="41" spans="1:13" ht="17.5" x14ac:dyDescent="0.35">
      <c r="A41" s="12" t="e" vm="39">
        <v>#VALUE!</v>
      </c>
      <c r="B41" s="10" cm="1">
        <f t="array" aca="1" ref="B41" ca="1">_FV(A41,"Price")</f>
        <v>205.11</v>
      </c>
      <c r="C41" s="10" cm="1">
        <f t="array" aca="1" ref="C41" ca="1">_FV(A41,"High")</f>
        <v>205.79</v>
      </c>
      <c r="D41" s="10" cm="1">
        <f t="array" aca="1" ref="D41" ca="1">_FV(A41,"Low")</f>
        <v>201.37</v>
      </c>
      <c r="E41" s="10" cm="1">
        <f t="array" aca="1" ref="E41" ca="1">_FV(A41,"Change")</f>
        <v>2.64</v>
      </c>
      <c r="F41" s="15" cm="1">
        <f t="array" aca="1" ref="F41" ca="1">_FV(A41,"Change (%)",TRUE)</f>
        <v>1.3039E-2</v>
      </c>
      <c r="G41" s="16" cm="1">
        <f t="array" aca="1" ref="G41" ca="1">_FV(A41,"Market cap",TRUE)</f>
        <v>187274865060</v>
      </c>
      <c r="H41" s="17" cm="1">
        <f t="array" aca="1" ref="H41" ca="1">_FV(A41,"Volume")</f>
        <v>2813909</v>
      </c>
      <c r="I41" s="18" cm="1">
        <f t="array" aca="1" ref="I41" ca="1">_FV(A41,"52 week low",TRUE)</f>
        <v>139.47999999999999</v>
      </c>
      <c r="J41" s="18" cm="1">
        <f t="array" aca="1" ref="J41" ca="1">_FV(A41,"52 week high",TRUE)</f>
        <v>214.66</v>
      </c>
      <c r="K41" s="19" cm="1">
        <f t="array" aca="1" ref="K41" ca="1">_FV(A41,"P/E",TRUE)</f>
        <v>35.589599999999997</v>
      </c>
      <c r="L41" s="20" cm="1">
        <f t="array" aca="1" ref="L41" ca="1">_FV(Table1[[#This Row],[Stock]],"Open")</f>
        <v>201.37</v>
      </c>
      <c r="M41" s="18" cm="1">
        <f t="array" aca="1" ref="M41" ca="1">_FV(Table1[[#This Row],[Stock]],"Previous close",TRUE)</f>
        <v>202.47</v>
      </c>
    </row>
    <row r="42" spans="1:13" ht="17.5" x14ac:dyDescent="0.35">
      <c r="A42" s="12" t="e" vm="40">
        <v>#VALUE!</v>
      </c>
      <c r="B42" s="10" cm="1">
        <f t="array" aca="1" ref="B42" ca="1">_FV(A42,"Price")</f>
        <v>120.14</v>
      </c>
      <c r="C42" s="10" cm="1">
        <f t="array" aca="1" ref="C42" ca="1">_FV(A42,"High")</f>
        <v>120.17</v>
      </c>
      <c r="D42" s="10" cm="1">
        <f t="array" aca="1" ref="D42" ca="1">_FV(A42,"Low")</f>
        <v>119.03</v>
      </c>
      <c r="E42" s="10" cm="1">
        <f t="array" aca="1" ref="E42" ca="1">_FV(A42,"Change")</f>
        <v>0.75</v>
      </c>
      <c r="F42" s="15" cm="1">
        <f t="array" aca="1" ref="F42" ca="1">_FV(A42,"Change (%)",TRUE)</f>
        <v>6.2819999999999994E-3</v>
      </c>
      <c r="G42" s="16" cm="1">
        <f t="array" aca="1" ref="G42" ca="1">_FV(A42,"Market cap",TRUE)</f>
        <v>186793912280</v>
      </c>
      <c r="H42" s="17" cm="1">
        <f t="array" aca="1" ref="H42" ca="1">_FV(A42,"Volume")</f>
        <v>2629847</v>
      </c>
      <c r="I42" s="18" cm="1">
        <f t="array" aca="1" ref="I42" ca="1">_FV(A42,"52 week low",TRUE)</f>
        <v>87.23</v>
      </c>
      <c r="J42" s="18" cm="1">
        <f t="array" aca="1" ref="J42" ca="1">_FV(A42,"52 week high",TRUE)</f>
        <v>128.22</v>
      </c>
      <c r="K42" s="19" cm="1">
        <f t="array" aca="1" ref="K42" ca="1">_FV(A42,"P/E",TRUE)</f>
        <v>21.2712</v>
      </c>
      <c r="L42" s="20" cm="1">
        <f t="array" aca="1" ref="L42" ca="1">_FV(Table1[[#This Row],[Stock]],"Open")</f>
        <v>119.65</v>
      </c>
      <c r="M42" s="18" cm="1">
        <f t="array" aca="1" ref="M42" ca="1">_FV(Table1[[#This Row],[Stock]],"Previous close",TRUE)</f>
        <v>119.39</v>
      </c>
    </row>
    <row r="43" spans="1:13" ht="17.5" x14ac:dyDescent="0.35">
      <c r="A43" s="12" t="e" vm="41">
        <v>#VALUE!</v>
      </c>
      <c r="B43" s="10" cm="1">
        <f t="array" aca="1" ref="B43" ca="1">_FV(A43,"Price")</f>
        <v>43</v>
      </c>
      <c r="C43" s="10" cm="1">
        <f t="array" aca="1" ref="C43" ca="1">_FV(A43,"High")</f>
        <v>43.24</v>
      </c>
      <c r="D43" s="10" cm="1">
        <f t="array" aca="1" ref="D43" ca="1">_FV(A43,"Low")</f>
        <v>42.8</v>
      </c>
      <c r="E43" s="10" cm="1">
        <f t="array" aca="1" ref="E43" ca="1">_FV(A43,"Change")</f>
        <v>0.05</v>
      </c>
      <c r="F43" s="15" cm="1">
        <f t="array" aca="1" ref="F43" ca="1">_FV(A43,"Change (%)",TRUE)</f>
        <v>1.1640000000000001E-3</v>
      </c>
      <c r="G43" s="16" cm="1">
        <f t="array" aca="1" ref="G43" ca="1">_FV(A43,"Market cap",TRUE)</f>
        <v>181009360000</v>
      </c>
      <c r="H43" s="17" cm="1">
        <f t="array" aca="1" ref="H43" ca="1">_FV(A43,"Volume")</f>
        <v>10654930</v>
      </c>
      <c r="I43" s="18" cm="1">
        <f t="array" aca="1" ref="I43" ca="1">_FV(A43,"52 week low",TRUE)</f>
        <v>30.62</v>
      </c>
      <c r="J43" s="18" cm="1">
        <f t="array" aca="1" ref="J43" ca="1">_FV(A43,"52 week high",TRUE)</f>
        <v>45.36</v>
      </c>
      <c r="K43" s="19" cm="1">
        <f t="array" aca="1" ref="K43" ca="1">_FV(A43,"P/E",TRUE)</f>
        <v>16.123000000000001</v>
      </c>
      <c r="L43" s="20" cm="1">
        <f t="array" aca="1" ref="L43" ca="1">_FV(Table1[[#This Row],[Stock]],"Open")</f>
        <v>43.15</v>
      </c>
      <c r="M43" s="18" cm="1">
        <f t="array" aca="1" ref="M43" ca="1">_FV(Table1[[#This Row],[Stock]],"Previous close",TRUE)</f>
        <v>42.95</v>
      </c>
    </row>
    <row r="44" spans="1:13" ht="17.5" x14ac:dyDescent="0.35">
      <c r="A44" s="12" t="e" vm="42">
        <v>#VALUE!</v>
      </c>
      <c r="B44" s="10" cm="1">
        <f t="array" aca="1" ref="B44" ca="1">_FV(A44,"Price")</f>
        <v>616.67999999999995</v>
      </c>
      <c r="C44" s="10" cm="1">
        <f t="array" aca="1" ref="C44" ca="1">_FV(A44,"High")</f>
        <v>622.34500000000003</v>
      </c>
      <c r="D44" s="10" cm="1">
        <f t="array" aca="1" ref="D44" ca="1">_FV(A44,"Low")</f>
        <v>613.73</v>
      </c>
      <c r="E44" s="10" cm="1">
        <f t="array" aca="1" ref="E44" ca="1">_FV(A44,"Change")</f>
        <v>-2.62</v>
      </c>
      <c r="F44" s="15" cm="1">
        <f t="array" aca="1" ref="F44" ca="1">_FV(A44,"Change (%)",TRUE)</f>
        <v>-4.2309999999999995E-3</v>
      </c>
      <c r="G44" s="16" cm="1">
        <f t="array" aca="1" ref="G44" ca="1">_FV(A44,"Market cap",TRUE)</f>
        <v>172850470560</v>
      </c>
      <c r="H44" s="17" cm="1">
        <f t="array" aca="1" ref="H44" ca="1">_FV(A44,"Volume")</f>
        <v>1143737</v>
      </c>
      <c r="I44" s="18" cm="1">
        <f t="array" aca="1" ref="I44" ca="1">_FV(A44,"52 week low",TRUE)</f>
        <v>473.56</v>
      </c>
      <c r="J44" s="18" cm="1">
        <f t="array" aca="1" ref="J44" ca="1">_FV(A44,"52 week high",TRUE)</f>
        <v>676.62</v>
      </c>
      <c r="K44" s="19" cm="1">
        <f t="array" aca="1" ref="K44" ca="1">_FV(A44,"P/E",TRUE)</f>
        <v>59.347799999999999</v>
      </c>
      <c r="L44" s="20" cm="1">
        <f t="array" aca="1" ref="L44" ca="1">_FV(Table1[[#This Row],[Stock]],"Open")</f>
        <v>619.17999999999995</v>
      </c>
      <c r="M44" s="18" cm="1">
        <f t="array" aca="1" ref="M44" ca="1">_FV(Table1[[#This Row],[Stock]],"Previous close",TRUE)</f>
        <v>619.29999999999995</v>
      </c>
    </row>
    <row r="45" spans="1:13" ht="17.5" x14ac:dyDescent="0.35">
      <c r="A45" s="12" t="e" vm="43">
        <v>#VALUE!</v>
      </c>
      <c r="B45" s="10" cm="1">
        <f t="array" aca="1" ref="B45" ca="1">_FV(A45,"Price")</f>
        <v>110.5</v>
      </c>
      <c r="C45" s="10" cm="1">
        <f t="array" aca="1" ref="C45" ca="1">_FV(A45,"High")</f>
        <v>111.7</v>
      </c>
      <c r="D45" s="10" cm="1">
        <f t="array" aca="1" ref="D45" ca="1">_FV(A45,"Low")</f>
        <v>110.2717</v>
      </c>
      <c r="E45" s="10" cm="1">
        <f t="array" aca="1" ref="E45" ca="1">_FV(A45,"Change")</f>
        <v>-1.36</v>
      </c>
      <c r="F45" s="15" cm="1">
        <f t="array" aca="1" ref="F45" ca="1">_FV(A45,"Change (%)",TRUE)</f>
        <v>-1.2158E-2</v>
      </c>
      <c r="G45" s="16" cm="1">
        <f t="array" aca="1" ref="G45" ca="1">_FV(A45,"Market cap",TRUE)</f>
        <v>128318125000</v>
      </c>
      <c r="H45" s="17" cm="1">
        <f t="array" aca="1" ref="H45" ca="1">_FV(A45,"Volume")</f>
        <v>6703131</v>
      </c>
      <c r="I45" s="18" cm="1">
        <f t="array" aca="1" ref="I45" ca="1">_FV(A45,"52 week low",TRUE)</f>
        <v>101.295</v>
      </c>
      <c r="J45" s="18" cm="1">
        <f t="array" aca="1" ref="J45" ca="1">_FV(A45,"52 week high",TRUE)</f>
        <v>135.18</v>
      </c>
      <c r="K45" s="19" cm="1">
        <f t="array" aca="1" ref="K45" ca="1">_FV(A45,"P/E",TRUE)</f>
        <v>12.3002</v>
      </c>
      <c r="L45" s="20" cm="1">
        <f t="array" aca="1" ref="L45" ca="1">_FV(Table1[[#This Row],[Stock]],"Open")</f>
        <v>110.75</v>
      </c>
      <c r="M45" s="18" cm="1">
        <f t="array" aca="1" ref="M45" ca="1">_FV(Table1[[#This Row],[Stock]],"Previous close",TRUE)</f>
        <v>111.86</v>
      </c>
    </row>
    <row r="46" spans="1:13" ht="17.5" x14ac:dyDescent="0.35">
      <c r="A46" s="12" t="e" vm="44">
        <v>#VALUE!</v>
      </c>
      <c r="B46" s="10" cm="1">
        <f t="array" aca="1" ref="B46" ca="1">_FV(A46,"Price")</f>
        <v>402.16</v>
      </c>
      <c r="C46" s="10" cm="1">
        <f t="array" aca="1" ref="C46" ca="1">_FV(A46,"High")</f>
        <v>403.6</v>
      </c>
      <c r="D46" s="10" cm="1">
        <f t="array" aca="1" ref="D46" ca="1">_FV(A46,"Low")</f>
        <v>396.64</v>
      </c>
      <c r="E46" s="10" cm="1">
        <f t="array" aca="1" ref="E46" ca="1">_FV(A46,"Change")</f>
        <v>5.52</v>
      </c>
      <c r="F46" s="15" cm="1">
        <f t="array" aca="1" ref="F46" ca="1">_FV(A46,"Change (%)",TRUE)</f>
        <v>1.3916999999999999E-2</v>
      </c>
      <c r="G46" s="16" cm="1">
        <f t="array" aca="1" ref="G46" ca="1">_FV(A46,"Market cap",TRUE)</f>
        <v>195006619896</v>
      </c>
      <c r="H46" s="17" cm="1">
        <f t="array" aca="1" ref="H46" ca="1">_FV(A46,"Volume")</f>
        <v>2109857</v>
      </c>
      <c r="I46" s="18" cm="1">
        <f t="array" aca="1" ref="I46" ca="1">_FV(A46,"52 week low",TRUE)</f>
        <v>223.76</v>
      </c>
      <c r="J46" s="18" cm="1">
        <f t="array" aca="1" ref="J46" ca="1">_FV(A46,"52 week high",TRUE)</f>
        <v>403.6</v>
      </c>
      <c r="K46" s="19" cm="1">
        <f t="array" aca="1" ref="K46" ca="1">_FV(A46,"P/E",TRUE)</f>
        <v>18.321400000000001</v>
      </c>
      <c r="L46" s="20" cm="1">
        <f t="array" aca="1" ref="L46" ca="1">_FV(Table1[[#This Row],[Stock]],"Open")</f>
        <v>396.64</v>
      </c>
      <c r="M46" s="18" cm="1">
        <f t="array" aca="1" ref="M46" ca="1">_FV(Table1[[#This Row],[Stock]],"Previous close",TRUE)</f>
        <v>396.64</v>
      </c>
    </row>
    <row r="47" spans="1:13" ht="17.5" x14ac:dyDescent="0.35">
      <c r="A47" s="12" t="e" vm="45">
        <v>#VALUE!</v>
      </c>
      <c r="B47" s="10" cm="1">
        <f t="array" aca="1" ref="B47" ca="1">_FV(A47,"Price")</f>
        <v>328.35</v>
      </c>
      <c r="C47" s="10" cm="1">
        <f t="array" aca="1" ref="C47" ca="1">_FV(A47,"High")</f>
        <v>329.17</v>
      </c>
      <c r="D47" s="10" cm="1">
        <f t="array" aca="1" ref="D47" ca="1">_FV(A47,"Low")</f>
        <v>320.1001</v>
      </c>
      <c r="E47" s="10" cm="1">
        <f t="array" aca="1" ref="E47" ca="1">_FV(A47,"Change")</f>
        <v>7.34</v>
      </c>
      <c r="F47" s="15" cm="1">
        <f t="array" aca="1" ref="F47" ca="1">_FV(A47,"Change (%)",TRUE)</f>
        <v>2.2865000000000003E-2</v>
      </c>
      <c r="G47" s="16" cm="1">
        <f t="array" aca="1" ref="G47" ca="1">_FV(A47,"Market cap",TRUE)</f>
        <v>176432042820</v>
      </c>
      <c r="H47" s="17" cm="1">
        <f t="array" aca="1" ref="H47" ca="1">_FV(A47,"Volume")</f>
        <v>1565718</v>
      </c>
      <c r="I47" s="18" cm="1">
        <f t="array" aca="1" ref="I47" ca="1">_FV(A47,"52 week low",TRUE)</f>
        <v>249.70009999999999</v>
      </c>
      <c r="J47" s="18" cm="1">
        <f t="array" aca="1" ref="J47" ca="1">_FV(A47,"52 week high",TRUE)</f>
        <v>346.85</v>
      </c>
      <c r="K47" s="19" cm="1">
        <f t="array" aca="1" ref="K47" ca="1">_FV(A47,"P/E",TRUE)</f>
        <v>55.257300000000001</v>
      </c>
      <c r="L47" s="20" cm="1">
        <f t="array" aca="1" ref="L47" ca="1">_FV(Table1[[#This Row],[Stock]],"Open")</f>
        <v>322.2</v>
      </c>
      <c r="M47" s="18" cm="1">
        <f t="array" aca="1" ref="M47" ca="1">_FV(Table1[[#This Row],[Stock]],"Previous close",TRUE)</f>
        <v>321.01</v>
      </c>
    </row>
    <row r="48" spans="1:13" ht="17.5" x14ac:dyDescent="0.35">
      <c r="A48" s="12" t="e" vm="46">
        <v>#VALUE!</v>
      </c>
      <c r="B48" s="10" cm="1">
        <f t="array" aca="1" ref="B48" ca="1">_FV(A48,"Price")</f>
        <v>81.86</v>
      </c>
      <c r="C48" s="10" cm="1">
        <f t="array" aca="1" ref="C48" ca="1">_FV(A48,"High")</f>
        <v>81.88</v>
      </c>
      <c r="D48" s="10" cm="1">
        <f t="array" aca="1" ref="D48" ca="1">_FV(A48,"Low")</f>
        <v>80.39</v>
      </c>
      <c r="E48" s="10" cm="1">
        <f t="array" aca="1" ref="E48" ca="1">_FV(A48,"Change")</f>
        <v>0.92</v>
      </c>
      <c r="F48" s="15" cm="1">
        <f t="array" aca="1" ref="F48" ca="1">_FV(A48,"Change (%)",TRUE)</f>
        <v>1.1366000000000001E-2</v>
      </c>
      <c r="G48" s="16" cm="1">
        <f t="array" aca="1" ref="G48" ca="1">_FV(A48,"Market cap",TRUE)</f>
        <v>166293900000</v>
      </c>
      <c r="H48" s="17" cm="1">
        <f t="array" aca="1" ref="H48" ca="1">_FV(A48,"Volume")</f>
        <v>6965904</v>
      </c>
      <c r="I48" s="18" cm="1">
        <f t="array" aca="1" ref="I48" ca="1">_FV(A48,"52 week low",TRUE)</f>
        <v>50.95</v>
      </c>
      <c r="J48" s="18" cm="1">
        <f t="array" aca="1" ref="J48" ca="1">_FV(A48,"52 week high",TRUE)</f>
        <v>86.1</v>
      </c>
      <c r="K48" s="19" cm="1">
        <f t="array" aca="1" ref="K48" ca="1">_FV(A48,"P/E",TRUE)</f>
        <v>22.305199999999999</v>
      </c>
      <c r="L48" s="20" cm="1">
        <f t="array" aca="1" ref="L48" ca="1">_FV(Table1[[#This Row],[Stock]],"Open")</f>
        <v>80.98</v>
      </c>
      <c r="M48" s="18" cm="1">
        <f t="array" aca="1" ref="M48" ca="1">_FV(Table1[[#This Row],[Stock]],"Previous close",TRUE)</f>
        <v>80.94</v>
      </c>
    </row>
    <row r="49" spans="1:13" ht="17.5" x14ac:dyDescent="0.35">
      <c r="A49" s="12" t="e" vm="47">
        <v>#VALUE!</v>
      </c>
      <c r="B49" s="10" cm="1">
        <f t="array" aca="1" ref="B49" ca="1">_FV(A49,"Price")</f>
        <v>23.56</v>
      </c>
      <c r="C49" s="10" cm="1">
        <f t="array" aca="1" ref="C49" ca="1">_FV(A49,"High")</f>
        <v>23.82</v>
      </c>
      <c r="D49" s="10" cm="1">
        <f t="array" aca="1" ref="D49" ca="1">_FV(A49,"Low")</f>
        <v>22.98</v>
      </c>
      <c r="E49" s="10" cm="1">
        <f t="array" aca="1" ref="E49" ca="1">_FV(A49,"Change")</f>
        <v>0.34</v>
      </c>
      <c r="F49" s="15" cm="1">
        <f t="array" aca="1" ref="F49" ca="1">_FV(A49,"Change (%)",TRUE)</f>
        <v>1.4643E-2</v>
      </c>
      <c r="G49" s="16" cm="1">
        <f t="array" aca="1" ref="G49" ca="1">_FV(A49,"Market cap",TRUE)</f>
        <v>100530520000</v>
      </c>
      <c r="H49" s="17" cm="1">
        <f t="array" aca="1" ref="H49" ca="1">_FV(A49,"Volume")</f>
        <v>43417983</v>
      </c>
      <c r="I49" s="18" cm="1">
        <f t="array" aca="1" ref="I49" ca="1">_FV(A49,"52 week low",TRUE)</f>
        <v>18.510000000000002</v>
      </c>
      <c r="J49" s="18" cm="1">
        <f t="array" aca="1" ref="J49" ca="1">_FV(A49,"52 week high",TRUE)</f>
        <v>51.28</v>
      </c>
      <c r="K49" s="19" cm="1">
        <f t="array" aca="1" ref="K49" ca="1">_FV(A49,"P/E",TRUE)</f>
        <v>106.30889999999999</v>
      </c>
      <c r="L49" s="20" cm="1">
        <f t="array" aca="1" ref="L49" ca="1">_FV(Table1[[#This Row],[Stock]],"Open")</f>
        <v>23.05</v>
      </c>
      <c r="M49" s="18" cm="1">
        <f t="array" aca="1" ref="M49" ca="1">_FV(Table1[[#This Row],[Stock]],"Previous close",TRUE)</f>
        <v>23.22</v>
      </c>
    </row>
    <row r="50" spans="1:13" ht="17.5" x14ac:dyDescent="0.35">
      <c r="A50" s="12" t="e" vm="48">
        <v>#VALUE!</v>
      </c>
      <c r="B50" s="10" cm="1">
        <f t="array" aca="1" ref="B50" ca="1">_FV(A50,"Price")</f>
        <v>242.34</v>
      </c>
      <c r="C50" s="10" cm="1">
        <f t="array" aca="1" ref="C50" ca="1">_FV(A50,"High")</f>
        <v>242.54</v>
      </c>
      <c r="D50" s="10" cm="1">
        <f t="array" aca="1" ref="D50" ca="1">_FV(A50,"Low")</f>
        <v>239.55</v>
      </c>
      <c r="E50" s="10" cm="1">
        <f t="array" aca="1" ref="E50" ca="1">_FV(A50,"Change")</f>
        <v>3.52</v>
      </c>
      <c r="F50" s="15" cm="1">
        <f t="array" aca="1" ref="F50" ca="1">_FV(A50,"Change (%)",TRUE)</f>
        <v>1.4739E-2</v>
      </c>
      <c r="G50" s="16" cm="1">
        <f t="array" aca="1" ref="G50" ca="1">_FV(A50,"Market cap",TRUE)</f>
        <v>147632946384</v>
      </c>
      <c r="H50" s="17" cm="1">
        <f t="array" aca="1" ref="H50" ca="1">_FV(A50,"Volume")</f>
        <v>1663469</v>
      </c>
      <c r="I50" s="18" cm="1">
        <f t="array" aca="1" ref="I50" ca="1">_FV(A50,"52 week low",TRUE)</f>
        <v>199.97</v>
      </c>
      <c r="J50" s="18" cm="1">
        <f t="array" aca="1" ref="J50" ca="1">_FV(A50,"52 week high",TRUE)</f>
        <v>258.66000000000003</v>
      </c>
      <c r="K50" s="19" cm="1">
        <f t="array" aca="1" ref="K50" ca="1">_FV(A50,"P/E",TRUE)</f>
        <v>22.604199999999999</v>
      </c>
      <c r="L50" s="20" cm="1">
        <f t="array" aca="1" ref="L50" ca="1">_FV(Table1[[#This Row],[Stock]],"Open")</f>
        <v>240.08</v>
      </c>
      <c r="M50" s="18" cm="1">
        <f t="array" aca="1" ref="M50" ca="1">_FV(Table1[[#This Row],[Stock]],"Previous close",TRUE)</f>
        <v>238.82</v>
      </c>
    </row>
    <row r="51" spans="1:13" ht="17.5" x14ac:dyDescent="0.35">
      <c r="A51" s="12" t="e" vm="49">
        <v>#VALUE!</v>
      </c>
      <c r="B51" s="10" cm="1">
        <f t="array" aca="1" ref="B51" ca="1">_FV(A51,"Price")</f>
        <v>275.73</v>
      </c>
      <c r="C51" s="10" cm="1">
        <f t="array" aca="1" ref="C51" ca="1">_FV(A51,"High")</f>
        <v>276.73</v>
      </c>
      <c r="D51" s="10" cm="1">
        <f t="array" aca="1" ref="D51" ca="1">_FV(A51,"Low")</f>
        <v>274.01</v>
      </c>
      <c r="E51" s="10" cm="1">
        <f t="array" aca="1" ref="E51" ca="1">_FV(A51,"Change")</f>
        <v>2.52</v>
      </c>
      <c r="F51" s="15" cm="1">
        <f t="array" aca="1" ref="F51" ca="1">_FV(A51,"Change (%)",TRUE)</f>
        <v>9.2239999999999996E-3</v>
      </c>
      <c r="G51" s="16" cm="1">
        <f t="array" aca="1" ref="G51" ca="1">_FV(A51,"Market cap",TRUE)</f>
        <v>156420029766</v>
      </c>
      <c r="H51" s="17" cm="1">
        <f t="array" aca="1" ref="H51" ca="1">_FV(A51,"Volume")</f>
        <v>1303465</v>
      </c>
      <c r="I51" s="18" cm="1">
        <f t="array" aca="1" ref="I51" ca="1">_FV(A51,"52 week low",TRUE)</f>
        <v>181.85</v>
      </c>
      <c r="J51" s="18" cm="1">
        <f t="array" aca="1" ref="J51" ca="1">_FV(A51,"52 week high",TRUE)</f>
        <v>278.10000000000002</v>
      </c>
      <c r="K51" s="19" cm="1">
        <f t="array" aca="1" ref="K51" ca="1">_FV(A51,"P/E",TRUE)</f>
        <v>22.852</v>
      </c>
      <c r="L51" s="20" cm="1">
        <f t="array" aca="1" ref="L51" ca="1">_FV(Table1[[#This Row],[Stock]],"Open")</f>
        <v>274.01</v>
      </c>
      <c r="M51" s="18" cm="1">
        <f t="array" aca="1" ref="M51" ca="1">_FV(Table1[[#This Row],[Stock]],"Previous close",TRUE)</f>
        <v>273.20999999999998</v>
      </c>
    </row>
    <row r="52" spans="1:13" ht="17.5" x14ac:dyDescent="0.35">
      <c r="A52" s="12" t="e" vm="50">
        <v>#VALUE!</v>
      </c>
      <c r="B52" s="10" cm="1">
        <f t="array" aca="1" ref="B52" ca="1">_FV(A52,"Price")</f>
        <v>233.34</v>
      </c>
      <c r="C52" s="10" cm="1">
        <f t="array" aca="1" ref="C52" ca="1">_FV(A52,"High")</f>
        <v>233.44</v>
      </c>
      <c r="D52" s="10" cm="1">
        <f t="array" aca="1" ref="D52" ca="1">_FV(A52,"Low")</f>
        <v>230.46</v>
      </c>
      <c r="E52" s="10" cm="1">
        <f t="array" aca="1" ref="E52" ca="1">_FV(A52,"Change")</f>
        <v>0.32</v>
      </c>
      <c r="F52" s="15" cm="1">
        <f t="array" aca="1" ref="F52" ca="1">_FV(A52,"Change (%)",TRUE)</f>
        <v>1.3730000000000001E-3</v>
      </c>
      <c r="G52" s="16" cm="1">
        <f t="array" aca="1" ref="G52" ca="1">_FV(A52,"Market cap",TRUE)</f>
        <v>214940720988</v>
      </c>
      <c r="H52" s="17" cm="1">
        <f t="array" aca="1" ref="H52" ca="1">_FV(A52,"Volume")</f>
        <v>3435864</v>
      </c>
      <c r="I52" s="18" cm="1">
        <f t="array" aca="1" ref="I52" ca="1">_FV(A52,"52 week low",TRUE)</f>
        <v>135.87</v>
      </c>
      <c r="J52" s="18" cm="1">
        <f t="array" aca="1" ref="J52" ca="1">_FV(A52,"52 week high",TRUE)</f>
        <v>235.83</v>
      </c>
      <c r="K52" s="19" cm="1">
        <f t="array" aca="1" ref="K52" ca="1">_FV(A52,"P/E",TRUE)</f>
        <v>24.4786</v>
      </c>
      <c r="L52" s="20" cm="1">
        <f t="array" aca="1" ref="L52" ca="1">_FV(Table1[[#This Row],[Stock]],"Open")</f>
        <v>233.25</v>
      </c>
      <c r="M52" s="18" cm="1">
        <f t="array" aca="1" ref="M52" ca="1">_FV(Table1[[#This Row],[Stock]],"Previous close",TRUE)</f>
        <v>233.02</v>
      </c>
    </row>
    <row r="53" spans="1:13" ht="17.5" x14ac:dyDescent="0.35">
      <c r="A53" s="12" t="e" vm="51">
        <v>#VALUE!</v>
      </c>
      <c r="B53" s="10" cm="1">
        <f t="array" aca="1" ref="B53" ca="1">_FV(A53,"Price")</f>
        <v>522.01</v>
      </c>
      <c r="C53" s="10" cm="1">
        <f t="array" aca="1" ref="C53" ca="1">_FV(A53,"High")</f>
        <v>522.72</v>
      </c>
      <c r="D53" s="10" cm="1">
        <f t="array" aca="1" ref="D53" ca="1">_FV(A53,"Low")</f>
        <v>516.66999999999996</v>
      </c>
      <c r="E53" s="10" cm="1">
        <f t="array" aca="1" ref="E53" ca="1">_FV(A53,"Change")</f>
        <v>6.89</v>
      </c>
      <c r="F53" s="15" cm="1">
        <f t="array" aca="1" ref="F53" ca="1">_FV(A53,"Change (%)",TRUE)</f>
        <v>1.3375999999999999E-2</v>
      </c>
      <c r="G53" s="16" cm="1">
        <f t="array" aca="1" ref="G53" ca="1">_FV(A53,"Market cap",TRUE)</f>
        <v>163389130000</v>
      </c>
      <c r="H53" s="17" cm="1">
        <f t="array" aca="1" ref="H53" ca="1">_FV(A53,"Volume")</f>
        <v>647100</v>
      </c>
      <c r="I53" s="18" cm="1">
        <f t="array" aca="1" ref="I53" ca="1">_FV(A53,"52 week low",TRUE)</f>
        <v>340.49</v>
      </c>
      <c r="J53" s="18" cm="1">
        <f t="array" aca="1" ref="J53" ca="1">_FV(A53,"52 week high",TRUE)</f>
        <v>528.02</v>
      </c>
      <c r="K53" s="19" cm="1">
        <f t="array" aca="1" ref="K53" ca="1">_FV(A53,"P/E",TRUE)</f>
        <v>49.478700000000003</v>
      </c>
      <c r="L53" s="20" cm="1">
        <f t="array" aca="1" ref="L53" ca="1">_FV(Table1[[#This Row],[Stock]],"Open")</f>
        <v>517.52</v>
      </c>
      <c r="M53" s="18" cm="1">
        <f t="array" aca="1" ref="M53" ca="1">_FV(Table1[[#This Row],[Stock]],"Previous close",TRUE)</f>
        <v>515.12</v>
      </c>
    </row>
    <row r="54" spans="1:13" ht="17.5" x14ac:dyDescent="0.35">
      <c r="A54" s="12" t="e" vm="52">
        <v>#VALUE!</v>
      </c>
      <c r="B54" s="10" cm="1">
        <f t="array" aca="1" ref="B54" ca="1">_FV(A54,"Price")</f>
        <v>123.93</v>
      </c>
      <c r="C54" s="10" cm="1">
        <f t="array" aca="1" ref="C54" ca="1">_FV(A54,"High")</f>
        <v>123.93</v>
      </c>
      <c r="D54" s="10" cm="1">
        <f t="array" aca="1" ref="D54" ca="1">_FV(A54,"Low")</f>
        <v>122.9</v>
      </c>
      <c r="E54" s="10" cm="1">
        <f t="array" aca="1" ref="E54" ca="1">_FV(A54,"Change")</f>
        <v>0.99</v>
      </c>
      <c r="F54" s="15" cm="1">
        <f t="array" aca="1" ref="F54" ca="1">_FV(A54,"Change (%)",TRUE)</f>
        <v>8.0529999999999994E-3</v>
      </c>
      <c r="G54" s="16" cm="1">
        <f t="array" aca="1" ref="G54" ca="1">_FV(A54,"Market cap",TRUE)</f>
        <v>164856519270</v>
      </c>
      <c r="H54" s="17" cm="1">
        <f t="array" aca="1" ref="H54" ca="1">_FV(A54,"Volume")</f>
        <v>2555067</v>
      </c>
      <c r="I54" s="18" cm="1">
        <f t="array" aca="1" ref="I54" ca="1">_FV(A54,"52 week low",TRUE)</f>
        <v>72.290000000000006</v>
      </c>
      <c r="J54" s="18" cm="1">
        <f t="array" aca="1" ref="J54" ca="1">_FV(A54,"52 week high",TRUE)</f>
        <v>125.935</v>
      </c>
      <c r="K54" s="19" cm="1">
        <f t="array" aca="1" ref="K54" ca="1">_FV(A54,"P/E",TRUE)</f>
        <v>71.134200000000007</v>
      </c>
      <c r="L54" s="20" cm="1">
        <f t="array" aca="1" ref="L54" ca="1">_FV(Table1[[#This Row],[Stock]],"Open")</f>
        <v>123</v>
      </c>
      <c r="M54" s="18" cm="1">
        <f t="array" aca="1" ref="M54" ca="1">_FV(Table1[[#This Row],[Stock]],"Previous close",TRUE)</f>
        <v>122.94</v>
      </c>
    </row>
    <row r="55" spans="1:13" ht="17.5" x14ac:dyDescent="0.35">
      <c r="A55" s="12" t="e" vm="53">
        <v>#VALUE!</v>
      </c>
      <c r="B55" s="10" cm="1">
        <f t="array" aca="1" ref="B55" ca="1">_FV(A55,"Price")</f>
        <v>215.99</v>
      </c>
      <c r="C55" s="10" cm="1">
        <f t="array" aca="1" ref="C55" ca="1">_FV(A55,"High")</f>
        <v>216.57</v>
      </c>
      <c r="D55" s="10" cm="1">
        <f t="array" aca="1" ref="D55" ca="1">_FV(A55,"Low")</f>
        <v>213.73</v>
      </c>
      <c r="E55" s="10" cm="1">
        <f t="array" aca="1" ref="E55" ca="1">_FV(A55,"Change")</f>
        <v>2.39</v>
      </c>
      <c r="F55" s="15" cm="1">
        <f t="array" aca="1" ref="F55" ca="1">_FV(A55,"Change (%)",TRUE)</f>
        <v>1.1188999999999999E-2</v>
      </c>
      <c r="G55" s="16" cm="1">
        <f t="array" aca="1" ref="G55" ca="1">_FV(A55,"Market cap",TRUE)</f>
        <v>140649556145</v>
      </c>
      <c r="H55" s="17" cm="1">
        <f t="array" aca="1" ref="H55" ca="1">_FV(A55,"Volume")</f>
        <v>3676109</v>
      </c>
      <c r="I55" s="18" cm="1">
        <f t="array" aca="1" ref="I55" ca="1">_FV(A55,"52 week low",TRUE)</f>
        <v>174.88</v>
      </c>
      <c r="J55" s="18" cm="1">
        <f t="array" aca="1" ref="J55" ca="1">_FV(A55,"52 week high",TRUE)</f>
        <v>220.79</v>
      </c>
      <c r="K55" s="19" cm="1">
        <f t="array" aca="1" ref="K55" ca="1">_FV(A55,"P/E",TRUE)</f>
        <v>24.363700000000001</v>
      </c>
      <c r="L55" s="20" cm="1">
        <f t="array" aca="1" ref="L55" ca="1">_FV(Table1[[#This Row],[Stock]],"Open")</f>
        <v>215.18</v>
      </c>
      <c r="M55" s="18" cm="1">
        <f t="array" aca="1" ref="M55" ca="1">_FV(Table1[[#This Row],[Stock]],"Previous close",TRUE)</f>
        <v>213.6</v>
      </c>
    </row>
    <row r="56" spans="1:13" ht="17.5" x14ac:dyDescent="0.35">
      <c r="A56" s="12" t="e" vm="54">
        <v>#VALUE!</v>
      </c>
      <c r="B56" s="10" cm="1">
        <f t="array" aca="1" ref="B56" ca="1">_FV(A56,"Price")</f>
        <v>191.2</v>
      </c>
      <c r="C56" s="10" cm="1">
        <f t="array" aca="1" ref="C56" ca="1">_FV(A56,"High")</f>
        <v>191.76499999999999</v>
      </c>
      <c r="D56" s="10" cm="1">
        <f t="array" aca="1" ref="D56" ca="1">_FV(A56,"Low")</f>
        <v>189.06</v>
      </c>
      <c r="E56" s="10" cm="1">
        <f t="array" aca="1" ref="E56" ca="1">_FV(A56,"Change")</f>
        <v>3.08</v>
      </c>
      <c r="F56" s="15" cm="1">
        <f t="array" aca="1" ref="F56" ca="1">_FV(A56,"Change (%)",TRUE)</f>
        <v>1.6372999999999999E-2</v>
      </c>
      <c r="G56" s="16" cm="1">
        <f t="array" aca="1" ref="G56" ca="1">_FV(A56,"Market cap",TRUE)</f>
        <v>207320263200</v>
      </c>
      <c r="H56" s="17" cm="1">
        <f t="array" aca="1" ref="H56" ca="1">_FV(A56,"Volume")</f>
        <v>2982445</v>
      </c>
      <c r="I56" s="18" cm="1">
        <f t="array" aca="1" ref="I56" ca="1">_FV(A56,"52 week low",TRUE)</f>
        <v>84.163399999999996</v>
      </c>
      <c r="J56" s="18" cm="1">
        <f t="array" aca="1" ref="J56" ca="1">_FV(A56,"52 week high",TRUE)</f>
        <v>191.76499999999999</v>
      </c>
      <c r="K56" s="19" cm="1">
        <f t="array" aca="1" ref="K56" ca="1">_FV(A56,"P/E",TRUE)</f>
        <v>44.6614</v>
      </c>
      <c r="L56" s="20" cm="1">
        <f t="array" aca="1" ref="L56" ca="1">_FV(Table1[[#This Row],[Stock]],"Open")</f>
        <v>189.41</v>
      </c>
      <c r="M56" s="18" cm="1">
        <f t="array" aca="1" ref="M56" ca="1">_FV(Table1[[#This Row],[Stock]],"Previous close",TRUE)</f>
        <v>188.12</v>
      </c>
    </row>
    <row r="57" spans="1:13" ht="17.5" x14ac:dyDescent="0.35">
      <c r="A57" s="12" t="e" vm="55">
        <v>#VALUE!</v>
      </c>
      <c r="B57" s="10" cm="1">
        <f t="array" aca="1" ref="B57" ca="1">_FV(A57,"Price")</f>
        <v>169.98</v>
      </c>
      <c r="C57" s="10" cm="1">
        <f t="array" aca="1" ref="C57" ca="1">_FV(A57,"High")</f>
        <v>170.43</v>
      </c>
      <c r="D57" s="10" cm="1">
        <f t="array" aca="1" ref="D57" ca="1">_FV(A57,"Low")</f>
        <v>166.87</v>
      </c>
      <c r="E57" s="10" cm="1">
        <f t="array" aca="1" ref="E57" ca="1">_FV(A57,"Change")</f>
        <v>1.46</v>
      </c>
      <c r="F57" s="15" cm="1">
        <f t="array" aca="1" ref="F57" ca="1">_FV(A57,"Change (%)",TRUE)</f>
        <v>8.6639999999999998E-3</v>
      </c>
      <c r="G57" s="16" cm="1">
        <f t="array" aca="1" ref="G57" ca="1">_FV(A57,"Market cap",TRUE)</f>
        <v>189357720000</v>
      </c>
      <c r="H57" s="17" cm="1">
        <f t="array" aca="1" ref="H57" ca="1">_FV(A57,"Volume")</f>
        <v>3792142</v>
      </c>
      <c r="I57" s="18" cm="1">
        <f t="array" aca="1" ref="I57" ca="1">_FV(A57,"52 week low",TRUE)</f>
        <v>104.333</v>
      </c>
      <c r="J57" s="18" cm="1">
        <f t="array" aca="1" ref="J57" ca="1">_FV(A57,"52 week high",TRUE)</f>
        <v>230.63</v>
      </c>
      <c r="K57" s="19" cm="1">
        <f t="array" aca="1" ref="K57" ca="1">_FV(A57,"P/E",TRUE)</f>
        <v>21.5688</v>
      </c>
      <c r="L57" s="20" cm="1">
        <f t="array" aca="1" ref="L57" ca="1">_FV(Table1[[#This Row],[Stock]],"Open")</f>
        <v>168</v>
      </c>
      <c r="M57" s="18" cm="1">
        <f t="array" aca="1" ref="M57" ca="1">_FV(Table1[[#This Row],[Stock]],"Previous close",TRUE)</f>
        <v>168.52</v>
      </c>
    </row>
    <row r="58" spans="1:13" ht="17.5" x14ac:dyDescent="0.35">
      <c r="A58" s="12" t="e" vm="56">
        <v>#VALUE!</v>
      </c>
      <c r="B58" s="10" cm="1">
        <f t="array" aca="1" ref="B58" ca="1">_FV(A58,"Price")</f>
        <v>205.06</v>
      </c>
      <c r="C58" s="10" cm="1">
        <f t="array" aca="1" ref="C58" ca="1">_FV(A58,"High")</f>
        <v>207.22989999999999</v>
      </c>
      <c r="D58" s="10" cm="1">
        <f t="array" aca="1" ref="D58" ca="1">_FV(A58,"Low")</f>
        <v>202.14</v>
      </c>
      <c r="E58" s="10" cm="1">
        <f t="array" aca="1" ref="E58" ca="1">_FV(A58,"Change")</f>
        <v>1.1000000000000001</v>
      </c>
      <c r="F58" s="15" cm="1">
        <f t="array" aca="1" ref="F58" ca="1">_FV(A58,"Change (%)",TRUE)</f>
        <v>5.3930000000000002E-3</v>
      </c>
      <c r="G58" s="16" cm="1">
        <f t="array" aca="1" ref="G58" ca="1">_FV(A58,"Market cap",TRUE)</f>
        <v>169052304746</v>
      </c>
      <c r="H58" s="17" cm="1">
        <f t="array" aca="1" ref="H58" ca="1">_FV(A58,"Volume")</f>
        <v>2597311</v>
      </c>
      <c r="I58" s="18" cm="1">
        <f t="array" aca="1" ref="I58" ca="1">_FV(A58,"52 week low",TRUE)</f>
        <v>129.21</v>
      </c>
      <c r="J58" s="18" cm="1">
        <f t="array" aca="1" ref="J58" ca="1">_FV(A58,"52 week high",TRUE)</f>
        <v>255.89</v>
      </c>
      <c r="K58" s="19" cm="1">
        <f t="array" aca="1" ref="K58" ca="1">_FV(A58,"P/E",TRUE)</f>
        <v>22.919799999999999</v>
      </c>
      <c r="L58" s="20" cm="1">
        <f t="array" aca="1" ref="L58" ca="1">_FV(Table1[[#This Row],[Stock]],"Open")</f>
        <v>202.14</v>
      </c>
      <c r="M58" s="18" cm="1">
        <f t="array" aca="1" ref="M58" ca="1">_FV(Table1[[#This Row],[Stock]],"Previous close",TRUE)</f>
        <v>203.96</v>
      </c>
    </row>
    <row r="59" spans="1:13" ht="17.5" x14ac:dyDescent="0.35">
      <c r="A59" s="12" t="e" vm="57">
        <v>#VALUE!</v>
      </c>
      <c r="B59" s="10" cm="1">
        <f t="array" aca="1" ref="B59" ca="1">_FV(A59,"Price")</f>
        <v>82.14</v>
      </c>
      <c r="C59" s="10" cm="1">
        <f t="array" aca="1" ref="C59" ca="1">_FV(A59,"High")</f>
        <v>82.27</v>
      </c>
      <c r="D59" s="10" cm="1">
        <f t="array" aca="1" ref="D59" ca="1">_FV(A59,"Low")</f>
        <v>81.180000000000007</v>
      </c>
      <c r="E59" s="10" cm="1">
        <f t="array" aca="1" ref="E59" ca="1">_FV(A59,"Change")</f>
        <v>0.04</v>
      </c>
      <c r="F59" s="15" cm="1">
        <f t="array" aca="1" ref="F59" ca="1">_FV(A59,"Change (%)",TRUE)</f>
        <v>4.8719999999999997E-4</v>
      </c>
      <c r="G59" s="16" cm="1">
        <f t="array" aca="1" ref="G59" ca="1">_FV(A59,"Market cap",TRUE)</f>
        <v>122265061440</v>
      </c>
      <c r="H59" s="17" cm="1">
        <f t="array" aca="1" ref="H59" ca="1">_FV(A59,"Volume")</f>
        <v>10163298</v>
      </c>
      <c r="I59" s="18" cm="1">
        <f t="array" aca="1" ref="I59" ca="1">_FV(A59,"52 week low",TRUE)</f>
        <v>70.750200000000007</v>
      </c>
      <c r="J59" s="18" cm="1">
        <f t="array" aca="1" ref="J59" ca="1">_FV(A59,"52 week high",TRUE)</f>
        <v>123.3916</v>
      </c>
      <c r="K59" s="19" cm="1">
        <f t="array" aca="1" ref="K59" ca="1">_FV(A59,"P/E",TRUE)</f>
        <v>23.5581</v>
      </c>
      <c r="L59" s="20" cm="1">
        <f t="array" aca="1" ref="L59" ca="1">_FV(Table1[[#This Row],[Stock]],"Open")</f>
        <v>82.04</v>
      </c>
      <c r="M59" s="18" cm="1">
        <f t="array" aca="1" ref="M59" ca="1">_FV(Table1[[#This Row],[Stock]],"Previous close",TRUE)</f>
        <v>82.1</v>
      </c>
    </row>
    <row r="60" spans="1:13" ht="17.5" x14ac:dyDescent="0.35">
      <c r="A60" s="12" t="e" vm="58">
        <v>#VALUE!</v>
      </c>
      <c r="B60" s="10" cm="1">
        <f t="array" aca="1" ref="B60" ca="1">_FV(A60,"Price")</f>
        <v>939.01</v>
      </c>
      <c r="C60" s="10" cm="1">
        <f t="array" aca="1" ref="C60" ca="1">_FV(A60,"High")</f>
        <v>946.77</v>
      </c>
      <c r="D60" s="10" cm="1">
        <f t="array" aca="1" ref="D60" ca="1">_FV(A60,"Low")</f>
        <v>937.09</v>
      </c>
      <c r="E60" s="10" cm="1">
        <f t="array" aca="1" ref="E60" ca="1">_FV(A60,"Change")</f>
        <v>-5.62</v>
      </c>
      <c r="F60" s="15" cm="1">
        <f t="array" aca="1" ref="F60" ca="1">_FV(A60,"Change (%)",TRUE)</f>
        <v>-5.9489999999999994E-3</v>
      </c>
      <c r="G60" s="16" cm="1">
        <f t="array" aca="1" ref="G60" ca="1">_FV(A60,"Market cap",TRUE)</f>
        <v>193436060000</v>
      </c>
      <c r="H60" s="17" cm="1">
        <f t="array" aca="1" ref="H60" ca="1">_FV(A60,"Volume")</f>
        <v>853706</v>
      </c>
      <c r="I60" s="18" cm="1">
        <f t="array" aca="1" ref="I60" ca="1">_FV(A60,"52 week low",TRUE)</f>
        <v>527.24</v>
      </c>
      <c r="J60" s="18" cm="1">
        <f t="array" aca="1" ref="J60" ca="1">_FV(A60,"52 week high",TRUE)</f>
        <v>949</v>
      </c>
      <c r="K60" s="19" cm="1">
        <f t="array" aca="1" ref="K60" ca="1">_FV(A60,"P/E",TRUE)</f>
        <v>169.75989999999999</v>
      </c>
      <c r="L60" s="20" cm="1">
        <f t="array" aca="1" ref="L60" ca="1">_FV(Table1[[#This Row],[Stock]],"Open")</f>
        <v>942.82</v>
      </c>
      <c r="M60" s="18" cm="1">
        <f t="array" aca="1" ref="M60" ca="1">_FV(Table1[[#This Row],[Stock]],"Previous close",TRUE)</f>
        <v>944.63</v>
      </c>
    </row>
    <row r="61" spans="1:13" ht="17.5" x14ac:dyDescent="0.35">
      <c r="A61" s="12" t="e" vm="59">
        <v>#VALUE!</v>
      </c>
      <c r="B61" s="10" cm="1">
        <f t="array" aca="1" ref="B61" ca="1">_FV(A61,"Price")</f>
        <v>4284.7299999999996</v>
      </c>
      <c r="C61" s="10" cm="1">
        <f t="array" aca="1" ref="C61" ca="1">_FV(A61,"High")</f>
        <v>4328.54</v>
      </c>
      <c r="D61" s="10" cm="1">
        <f t="array" aca="1" ref="D61" ca="1">_FV(A61,"Low")</f>
        <v>4277.8599999999997</v>
      </c>
      <c r="E61" s="10" cm="1">
        <f t="array" aca="1" ref="E61" ca="1">_FV(A61,"Change")</f>
        <v>-3.49</v>
      </c>
      <c r="F61" s="15" cm="1">
        <f t="array" aca="1" ref="F61" ca="1">_FV(A61,"Change (%)",TRUE)</f>
        <v>-8.139E-4</v>
      </c>
      <c r="G61" s="16" cm="1">
        <f t="array" aca="1" ref="G61" ca="1">_FV(A61,"Market cap",TRUE)</f>
        <v>143642959564</v>
      </c>
      <c r="H61" s="17" cm="1">
        <f t="array" aca="1" ref="H61" ca="1">_FV(A61,"Volume")</f>
        <v>124988</v>
      </c>
      <c r="I61" s="18" cm="1">
        <f t="array" aca="1" ref="I61" ca="1">_FV(A61,"52 week low",TRUE)</f>
        <v>2733.04</v>
      </c>
      <c r="J61" s="18" cm="1">
        <f t="array" aca="1" ref="J61" ca="1">_FV(A61,"52 week high",TRUE)</f>
        <v>4328.54</v>
      </c>
      <c r="K61" s="19" cm="1">
        <f t="array" aca="1" ref="K61" ca="1">_FV(A61,"P/E",TRUE)</f>
        <v>30.023900000000001</v>
      </c>
      <c r="L61" s="20" cm="1">
        <f t="array" aca="1" ref="L61" ca="1">_FV(Table1[[#This Row],[Stock]],"Open")</f>
        <v>4300</v>
      </c>
      <c r="M61" s="18" cm="1">
        <f t="array" aca="1" ref="M61" ca="1">_FV(Table1[[#This Row],[Stock]],"Previous close",TRUE)</f>
        <v>4288.22</v>
      </c>
    </row>
    <row r="62" spans="1:13" ht="17.5" x14ac:dyDescent="0.35">
      <c r="A62" s="12" t="e" vm="60">
        <v>#VALUE!</v>
      </c>
      <c r="B62" s="10" cm="1">
        <f t="array" aca="1" ref="B62" ca="1">_FV(A62,"Price")</f>
        <v>95.55</v>
      </c>
      <c r="C62" s="10" cm="1">
        <f t="array" aca="1" ref="C62" ca="1">_FV(A62,"High")</f>
        <v>95.954999999999998</v>
      </c>
      <c r="D62" s="10" cm="1">
        <f t="array" aca="1" ref="D62" ca="1">_FV(A62,"Low")</f>
        <v>94.01</v>
      </c>
      <c r="E62" s="10" cm="1">
        <f t="array" aca="1" ref="E62" ca="1">_FV(A62,"Change")</f>
        <v>1.67</v>
      </c>
      <c r="F62" s="15" cm="1">
        <f t="array" aca="1" ref="F62" ca="1">_FV(A62,"Change (%)",TRUE)</f>
        <v>1.7788999999999999E-2</v>
      </c>
      <c r="G62" s="16" cm="1">
        <f t="array" aca="1" ref="G62" ca="1">_FV(A62,"Market cap",TRUE)</f>
        <v>108277260000</v>
      </c>
      <c r="H62" s="17" cm="1">
        <f t="array" aca="1" ref="H62" ca="1">_FV(A62,"Volume")</f>
        <v>4833487</v>
      </c>
      <c r="I62" s="18" cm="1">
        <f t="array" aca="1" ref="I62" ca="1">_FV(A62,"52 week low",TRUE)</f>
        <v>71.55</v>
      </c>
      <c r="J62" s="18" cm="1">
        <f t="array" aca="1" ref="J62" ca="1">_FV(A62,"52 week high",TRUE)</f>
        <v>107.66</v>
      </c>
      <c r="K62" s="19" cm="1">
        <f t="array" aca="1" ref="K62" ca="1">_FV(A62,"P/E",TRUE)</f>
        <v>26.311</v>
      </c>
      <c r="L62" s="20" cm="1">
        <f t="array" aca="1" ref="L62" ca="1">_FV(Table1[[#This Row],[Stock]],"Open")</f>
        <v>94.14</v>
      </c>
      <c r="M62" s="18" cm="1">
        <f t="array" aca="1" ref="M62" ca="1">_FV(Table1[[#This Row],[Stock]],"Previous close",TRUE)</f>
        <v>93.88</v>
      </c>
    </row>
    <row r="63" spans="1:13" ht="17.5" x14ac:dyDescent="0.35">
      <c r="A63" s="12" t="e" vm="61">
        <v>#VALUE!</v>
      </c>
      <c r="B63" s="10" cm="1">
        <f t="array" aca="1" ref="B63" ca="1">_FV(A63,"Price")</f>
        <v>110.46</v>
      </c>
      <c r="C63" s="10" cm="1">
        <f t="array" aca="1" ref="C63" ca="1">_FV(A63,"High")</f>
        <v>111.47499999999999</v>
      </c>
      <c r="D63" s="10" cm="1">
        <f t="array" aca="1" ref="D63" ca="1">_FV(A63,"Low")</f>
        <v>109</v>
      </c>
      <c r="E63" s="10" cm="1">
        <f t="array" aca="1" ref="E63" ca="1">_FV(A63,"Change")</f>
        <v>2.38</v>
      </c>
      <c r="F63" s="15" cm="1">
        <f t="array" aca="1" ref="F63" ca="1">_FV(A63,"Change (%)",TRUE)</f>
        <v>2.2021000000000002E-2</v>
      </c>
      <c r="G63" s="16" cm="1">
        <f t="array" aca="1" ref="G63" ca="1">_FV(A63,"Market cap",TRUE)</f>
        <v>178709257440</v>
      </c>
      <c r="H63" s="17" cm="1">
        <f t="array" aca="1" ref="H63" ca="1">_FV(A63,"Volume")</f>
        <v>5820050</v>
      </c>
      <c r="I63" s="18" cm="1">
        <f t="array" aca="1" ref="I63" ca="1">_FV(A63,"52 week low",TRUE)</f>
        <v>69.42</v>
      </c>
      <c r="J63" s="18" cm="1">
        <f t="array" aca="1" ref="J63" ca="1">_FV(A63,"52 week high",TRUE)</f>
        <v>111.47499999999999</v>
      </c>
      <c r="K63" s="19" cm="1">
        <f t="array" aca="1" ref="K63" ca="1">_FV(A63,"P/E",TRUE)</f>
        <v>18.185700000000001</v>
      </c>
      <c r="L63" s="20" cm="1">
        <f t="array" aca="1" ref="L63" ca="1">_FV(Table1[[#This Row],[Stock]],"Open")</f>
        <v>109</v>
      </c>
      <c r="M63" s="18" cm="1">
        <f t="array" aca="1" ref="M63" ca="1">_FV(Table1[[#This Row],[Stock]],"Previous close",TRUE)</f>
        <v>108.08</v>
      </c>
    </row>
    <row r="64" spans="1:13" ht="17.5" x14ac:dyDescent="0.35">
      <c r="A64" s="12" t="e" vm="62">
        <v>#VALUE!</v>
      </c>
      <c r="B64" s="10" cm="1">
        <f t="array" aca="1" ref="B64" ca="1">_FV(A64,"Price")</f>
        <v>501.88</v>
      </c>
      <c r="C64" s="10" cm="1">
        <f t="array" aca="1" ref="C64" ca="1">_FV(A64,"High")</f>
        <v>505.54</v>
      </c>
      <c r="D64" s="10" cm="1">
        <f t="array" aca="1" ref="D64" ca="1">_FV(A64,"Low")</f>
        <v>493.46</v>
      </c>
      <c r="E64" s="10" cm="1">
        <f t="array" aca="1" ref="E64" ca="1">_FV(A64,"Change")</f>
        <v>9.6999999999999993</v>
      </c>
      <c r="F64" s="15" cm="1">
        <f t="array" aca="1" ref="F64" ca="1">_FV(A64,"Change (%)",TRUE)</f>
        <v>1.9708E-2</v>
      </c>
      <c r="G64" s="16" cm="1">
        <f t="array" aca="1" ref="G64" ca="1">_FV(A64,"Market cap",TRUE)</f>
        <v>116378895492</v>
      </c>
      <c r="H64" s="17" cm="1">
        <f t="array" aca="1" ref="H64" ca="1">_FV(A64,"Volume")</f>
        <v>1026705</v>
      </c>
      <c r="I64" s="18" cm="1">
        <f t="array" aca="1" ref="I64" ca="1">_FV(A64,"52 week low",TRUE)</f>
        <v>435.99</v>
      </c>
      <c r="J64" s="18" cm="1">
        <f t="array" aca="1" ref="J64" ca="1">_FV(A64,"52 week high",TRUE)</f>
        <v>567.26</v>
      </c>
      <c r="K64" s="19" cm="1">
        <f t="array" aca="1" ref="K64" ca="1">_FV(A64,"P/E",TRUE)</f>
        <v>17.592500000000001</v>
      </c>
      <c r="L64" s="20" cm="1">
        <f t="array" aca="1" ref="L64" ca="1">_FV(Table1[[#This Row],[Stock]],"Open")</f>
        <v>493.97</v>
      </c>
      <c r="M64" s="18" cm="1">
        <f t="array" aca="1" ref="M64" ca="1">_FV(Table1[[#This Row],[Stock]],"Previous close",TRUE)</f>
        <v>492.18</v>
      </c>
    </row>
    <row r="65" spans="1:13" ht="17.5" x14ac:dyDescent="0.35">
      <c r="A65" s="12" t="e" vm="63">
        <v>#VALUE!</v>
      </c>
      <c r="B65" s="10" cm="1">
        <f t="array" aca="1" ref="B65" ca="1">_FV(A65,"Price")</f>
        <v>89.35</v>
      </c>
      <c r="C65" s="10" cm="1">
        <f t="array" aca="1" ref="C65" ca="1">_FV(A65,"High")</f>
        <v>89.59</v>
      </c>
      <c r="D65" s="10" cm="1">
        <f t="array" aca="1" ref="D65" ca="1">_FV(A65,"Low")</f>
        <v>88.91</v>
      </c>
      <c r="E65" s="10" cm="1">
        <f t="array" aca="1" ref="E65" ca="1">_FV(A65,"Change")</f>
        <v>0.5</v>
      </c>
      <c r="F65" s="15" cm="1">
        <f t="array" aca="1" ref="F65" ca="1">_FV(A65,"Change (%)",TRUE)</f>
        <v>5.6270000000000001E-3</v>
      </c>
      <c r="G65" s="16" cm="1">
        <f t="array" aca="1" ref="G65" ca="1">_FV(A65,"Market cap",TRUE)</f>
        <v>113949300000</v>
      </c>
      <c r="H65" s="17" cm="1">
        <f t="array" aca="1" ref="H65" ca="1">_FV(A65,"Volume")</f>
        <v>4482643</v>
      </c>
      <c r="I65" s="18" cm="1">
        <f t="array" aca="1" ref="I65" ca="1">_FV(A65,"52 week low",TRUE)</f>
        <v>68.84</v>
      </c>
      <c r="J65" s="18" cm="1">
        <f t="array" aca="1" ref="J65" ca="1">_FV(A65,"52 week high",TRUE)</f>
        <v>91.49</v>
      </c>
      <c r="K65" s="19" cm="1">
        <f t="array" aca="1" ref="K65" ca="1">_FV(A65,"P/E",TRUE)</f>
        <v>30.053799999999999</v>
      </c>
      <c r="L65" s="20" cm="1">
        <f t="array" aca="1" ref="L65" ca="1">_FV(Table1[[#This Row],[Stock]],"Open")</f>
        <v>88.98</v>
      </c>
      <c r="M65" s="18" cm="1">
        <f t="array" aca="1" ref="M65" ca="1">_FV(Table1[[#This Row],[Stock]],"Previous close",TRUE)</f>
        <v>88.85</v>
      </c>
    </row>
    <row r="66" spans="1:13" ht="17.5" x14ac:dyDescent="0.35">
      <c r="A66" s="12" t="e" vm="64">
        <v>#VALUE!</v>
      </c>
      <c r="B66" s="10" cm="1">
        <f t="array" aca="1" ref="B66" ca="1">_FV(A66,"Price")</f>
        <v>516.29</v>
      </c>
      <c r="C66" s="10" cm="1">
        <f t="array" aca="1" ref="C66" ca="1">_FV(A66,"High")</f>
        <v>517.97</v>
      </c>
      <c r="D66" s="10" cm="1">
        <f t="array" aca="1" ref="D66" ca="1">_FV(A66,"Low")</f>
        <v>507.8</v>
      </c>
      <c r="E66" s="10" cm="1">
        <f t="array" aca="1" ref="E66" ca="1">_FV(A66,"Change")</f>
        <v>12.57</v>
      </c>
      <c r="F66" s="15" cm="1">
        <f t="array" aca="1" ref="F66" ca="1">_FV(A66,"Change (%)",TRUE)</f>
        <v>2.4954E-2</v>
      </c>
      <c r="G66" s="16" cm="1">
        <f t="array" aca="1" ref="G66" ca="1">_FV(A66,"Market cap",TRUE)</f>
        <v>159074500000</v>
      </c>
      <c r="H66" s="17" cm="1">
        <f t="array" aca="1" ref="H66" ca="1">_FV(A66,"Volume")</f>
        <v>2405554</v>
      </c>
      <c r="I66" s="18" cm="1">
        <f t="array" aca="1" ref="I66" ca="1">_FV(A66,"52 week low",TRUE)</f>
        <v>289.35680000000002</v>
      </c>
      <c r="J66" s="18" cm="1">
        <f t="array" aca="1" ref="J66" ca="1">_FV(A66,"52 week high",TRUE)</f>
        <v>517.97</v>
      </c>
      <c r="K66" s="19" cm="1">
        <f t="array" aca="1" ref="K66" ca="1">_FV(A66,"P/E",TRUE)</f>
        <v>16.577200000000001</v>
      </c>
      <c r="L66" s="20" cm="1">
        <f t="array" aca="1" ref="L66" ca="1">_FV(Table1[[#This Row],[Stock]],"Open")</f>
        <v>508</v>
      </c>
      <c r="M66" s="18" cm="1">
        <f t="array" aca="1" ref="M66" ca="1">_FV(Table1[[#This Row],[Stock]],"Previous close",TRUE)</f>
        <v>503.72</v>
      </c>
    </row>
    <row r="67" spans="1:13" ht="17.5" x14ac:dyDescent="0.35">
      <c r="A67" s="12" t="e" vm="65">
        <v>#VALUE!</v>
      </c>
      <c r="B67" s="10" cm="1">
        <f t="array" aca="1" ref="B67" ca="1">_FV(A67,"Price")</f>
        <v>411.08</v>
      </c>
      <c r="C67" s="10" cm="1">
        <f t="array" aca="1" ref="C67" ca="1">_FV(A67,"High")</f>
        <v>412.37</v>
      </c>
      <c r="D67" s="10" cm="1">
        <f t="array" aca="1" ref="D67" ca="1">_FV(A67,"Low")</f>
        <v>404.46499999999997</v>
      </c>
      <c r="E67" s="10" cm="1">
        <f t="array" aca="1" ref="E67" ca="1">_FV(A67,"Change")</f>
        <v>5.32</v>
      </c>
      <c r="F67" s="15" cm="1">
        <f t="array" aca="1" ref="F67" ca="1">_FV(A67,"Change (%)",TRUE)</f>
        <v>1.3110999999999999E-2</v>
      </c>
      <c r="G67" s="16" cm="1">
        <f t="array" aca="1" ref="G67" ca="1">_FV(A67,"Market cap",TRUE)</f>
        <v>111015900000</v>
      </c>
      <c r="H67" s="17" cm="1">
        <f t="array" aca="1" ref="H67" ca="1">_FV(A67,"Volume")</f>
        <v>653434</v>
      </c>
      <c r="I67" s="18" cm="1">
        <f t="array" aca="1" ref="I67" ca="1">_FV(A67,"52 week low",TRUE)</f>
        <v>340.20010000000002</v>
      </c>
      <c r="J67" s="18" cm="1">
        <f t="array" aca="1" ref="J67" ca="1">_FV(A67,"52 week high",TRUE)</f>
        <v>420.47</v>
      </c>
      <c r="K67" s="19" cm="1">
        <f t="array" aca="1" ref="K67" ca="1">_FV(A67,"P/E",TRUE)</f>
        <v>14.0242</v>
      </c>
      <c r="L67" s="20" cm="1">
        <f t="array" aca="1" ref="L67" ca="1">_FV(Table1[[#This Row],[Stock]],"Open")</f>
        <v>405.05</v>
      </c>
      <c r="M67" s="18" cm="1">
        <f t="array" aca="1" ref="M67" ca="1">_FV(Table1[[#This Row],[Stock]],"Previous close",TRUE)</f>
        <v>405.76</v>
      </c>
    </row>
    <row r="68" spans="1:13" ht="17.5" x14ac:dyDescent="0.35">
      <c r="A68" s="12" t="e" vm="66">
        <v>#VALUE!</v>
      </c>
      <c r="B68" s="10" cm="1">
        <f t="array" aca="1" ref="B68" ca="1">_FV(A68,"Price")</f>
        <v>288.36</v>
      </c>
      <c r="C68" s="10" cm="1">
        <f t="array" aca="1" ref="C68" ca="1">_FV(A68,"High")</f>
        <v>288.5</v>
      </c>
      <c r="D68" s="10" cm="1">
        <f t="array" aca="1" ref="D68" ca="1">_FV(A68,"Low")</f>
        <v>286.66000000000003</v>
      </c>
      <c r="E68" s="10" cm="1">
        <f t="array" aca="1" ref="E68" ca="1">_FV(A68,"Change")</f>
        <v>1.45</v>
      </c>
      <c r="F68" s="15" cm="1">
        <f t="array" aca="1" ref="F68" ca="1">_FV(A68,"Change (%)",TRUE)</f>
        <v>5.0539999999999995E-3</v>
      </c>
      <c r="G68" s="16" cm="1">
        <f t="array" aca="1" ref="G68" ca="1">_FV(A68,"Market cap",TRUE)</f>
        <v>117600763032</v>
      </c>
      <c r="H68" s="17" cm="1">
        <f t="array" aca="1" ref="H68" ca="1">_FV(A68,"Volume")</f>
        <v>952204</v>
      </c>
      <c r="I68" s="18" cm="1">
        <f t="array" aca="1" ref="I68" ca="1">_FV(A68,"52 week low",TRUE)</f>
        <v>205.53</v>
      </c>
      <c r="J68" s="18" cm="1">
        <f t="array" aca="1" ref="J68" ca="1">_FV(A68,"52 week high",TRUE)</f>
        <v>288.5</v>
      </c>
      <c r="K68" s="19" cm="1">
        <f t="array" aca="1" ref="K68" ca="1">_FV(A68,"P/E",TRUE)</f>
        <v>31.520600000000002</v>
      </c>
      <c r="L68" s="20" cm="1">
        <f t="array" aca="1" ref="L68" ca="1">_FV(Table1[[#This Row],[Stock]],"Open")</f>
        <v>286.94</v>
      </c>
      <c r="M68" s="18" cm="1">
        <f t="array" aca="1" ref="M68" ca="1">_FV(Table1[[#This Row],[Stock]],"Previous close",TRUE)</f>
        <v>286.91000000000003</v>
      </c>
    </row>
    <row r="69" spans="1:13" ht="17.5" x14ac:dyDescent="0.35">
      <c r="A69" s="12" t="e" vm="67">
        <v>#VALUE!</v>
      </c>
      <c r="B69" s="10" cm="1">
        <f t="array" aca="1" ref="B69" ca="1">_FV(A69,"Price")</f>
        <v>604.27</v>
      </c>
      <c r="C69" s="10" cm="1">
        <f t="array" aca="1" ref="C69" ca="1">_FV(A69,"High")</f>
        <v>604.54999999999995</v>
      </c>
      <c r="D69" s="10" cm="1">
        <f t="array" aca="1" ref="D69" ca="1">_FV(A69,"Low")</f>
        <v>600.08709999999996</v>
      </c>
      <c r="E69" s="10" cm="1">
        <f t="array" aca="1" ref="E69" ca="1">_FV(A69,"Change")</f>
        <v>6.78</v>
      </c>
      <c r="F69" s="15" cm="1">
        <f t="array" aca="1" ref="F69" ca="1">_FV(A69,"Change (%)",TRUE)</f>
        <v>1.1347000000000001E-2</v>
      </c>
      <c r="G69" s="16" cm="1">
        <f t="array" aca="1" ref="G69" ca="1">_FV(A69,"Market cap",TRUE)</f>
        <v>144032588660</v>
      </c>
      <c r="H69" s="17" cm="1">
        <f t="array" aca="1" ref="H69" ca="1">_FV(A69,"Volume")</f>
        <v>525871</v>
      </c>
      <c r="I69" s="18" cm="1">
        <f t="array" aca="1" ref="I69" ca="1">_FV(A69,"52 week low",TRUE)</f>
        <v>413.92</v>
      </c>
      <c r="J69" s="18" cm="1">
        <f t="array" aca="1" ref="J69" ca="1">_FV(A69,"52 week high",TRUE)</f>
        <v>611.59</v>
      </c>
      <c r="K69" s="19" cm="1">
        <f t="array" aca="1" ref="K69" ca="1">_FV(A69,"P/E",TRUE)</f>
        <v>21.913499999999999</v>
      </c>
      <c r="L69" s="20" cm="1">
        <f t="array" aca="1" ref="L69" ca="1">_FV(Table1[[#This Row],[Stock]],"Open")</f>
        <v>600.58000000000004</v>
      </c>
      <c r="M69" s="18" cm="1">
        <f t="array" aca="1" ref="M69" ca="1">_FV(Table1[[#This Row],[Stock]],"Previous close",TRUE)</f>
        <v>597.49</v>
      </c>
    </row>
    <row r="70" spans="1:13" ht="17.5" x14ac:dyDescent="0.35">
      <c r="A70" s="12" t="e" vm="68">
        <v>#VALUE!</v>
      </c>
      <c r="B70" s="10" cm="1">
        <f t="array" aca="1" ref="B70" ca="1">_FV(A70,"Price")</f>
        <v>21.375</v>
      </c>
      <c r="C70" s="10" cm="1">
        <f t="array" aca="1" ref="C70" ca="1">_FV(A70,"High")</f>
        <v>21.445</v>
      </c>
      <c r="D70" s="10" cm="1">
        <f t="array" aca="1" ref="D70" ca="1">_FV(A70,"Low")</f>
        <v>21.221900000000002</v>
      </c>
      <c r="E70" s="10" cm="1">
        <f t="array" aca="1" ref="E70" ca="1">_FV(A70,"Change")</f>
        <v>0.155</v>
      </c>
      <c r="F70" s="15" cm="1">
        <f t="array" aca="1" ref="F70" ca="1">_FV(A70,"Change (%)",TRUE)</f>
        <v>7.3040000000000006E-3</v>
      </c>
      <c r="G70" s="16" cm="1">
        <f t="array" aca="1" ref="G70" ca="1">_FV(A70,"Market cap",TRUE)</f>
        <v>153263965500</v>
      </c>
      <c r="H70" s="17" cm="1">
        <f t="array" aca="1" ref="H70" ca="1">_FV(A70,"Volume")</f>
        <v>25198228</v>
      </c>
      <c r="I70" s="18" cm="1">
        <f t="array" aca="1" ref="I70" ca="1">_FV(A70,"52 week low",TRUE)</f>
        <v>14.23</v>
      </c>
      <c r="J70" s="18" cm="1">
        <f t="array" aca="1" ref="J70" ca="1">_FV(A70,"52 week high",TRUE)</f>
        <v>22.34</v>
      </c>
      <c r="K70" s="19" cm="1">
        <f t="array" aca="1" ref="K70" ca="1">_FV(A70,"P/E",TRUE)</f>
        <v>12.290100000000001</v>
      </c>
      <c r="L70" s="20" cm="1">
        <f t="array" aca="1" ref="L70" ca="1">_FV(Table1[[#This Row],[Stock]],"Open")</f>
        <v>21.3</v>
      </c>
      <c r="M70" s="18" cm="1">
        <f t="array" aca="1" ref="M70" ca="1">_FV(Table1[[#This Row],[Stock]],"Previous close",TRUE)</f>
        <v>21.22</v>
      </c>
    </row>
    <row r="71" spans="1:13" ht="17.5" x14ac:dyDescent="0.35">
      <c r="A71" s="12" t="e" vm="69">
        <v>#VALUE!</v>
      </c>
      <c r="B71" s="10" cm="1">
        <f t="array" aca="1" ref="B71" ca="1">_FV(A71,"Price")</f>
        <v>484.78</v>
      </c>
      <c r="C71" s="10" cm="1">
        <f t="array" aca="1" ref="C71" ca="1">_FV(A71,"High")</f>
        <v>487.58</v>
      </c>
      <c r="D71" s="10" cm="1">
        <f t="array" aca="1" ref="D71" ca="1">_FV(A71,"Low")</f>
        <v>483.12</v>
      </c>
      <c r="E71" s="10" cm="1">
        <f t="array" aca="1" ref="E71" ca="1">_FV(A71,"Change")</f>
        <v>0.94</v>
      </c>
      <c r="F71" s="15" cm="1">
        <f t="array" aca="1" ref="F71" ca="1">_FV(A71,"Change (%)",TRUE)</f>
        <v>1.9430000000000001E-3</v>
      </c>
      <c r="G71" s="16" cm="1">
        <f t="array" aca="1" ref="G71" ca="1">_FV(A71,"Market cap",TRUE)</f>
        <v>171954277724</v>
      </c>
      <c r="H71" s="17" cm="1">
        <f t="array" aca="1" ref="H71" ca="1">_FV(A71,"Volume")</f>
        <v>1149106</v>
      </c>
      <c r="I71" s="18" cm="1">
        <f t="array" aca="1" ref="I71" ca="1">_FV(A71,"52 week low",TRUE)</f>
        <v>254.85</v>
      </c>
      <c r="J71" s="18" cm="1">
        <f t="array" aca="1" ref="J71" ca="1">_FV(A71,"52 week high",TRUE)</f>
        <v>496.48</v>
      </c>
      <c r="K71" s="19" cm="1">
        <f t="array" aca="1" ref="K71" ca="1">_FV(A71,"P/E",TRUE)</f>
        <v>83.084500000000006</v>
      </c>
      <c r="L71" s="20" cm="1">
        <f t="array" aca="1" ref="L71" ca="1">_FV(Table1[[#This Row],[Stock]],"Open")</f>
        <v>486</v>
      </c>
      <c r="M71" s="18" cm="1">
        <f t="array" aca="1" ref="M71" ca="1">_FV(Table1[[#This Row],[Stock]],"Previous close",TRUE)</f>
        <v>483.84</v>
      </c>
    </row>
    <row r="72" spans="1:13" ht="17.5" x14ac:dyDescent="0.35">
      <c r="A72" s="12" t="e" vm="70">
        <v>#VALUE!</v>
      </c>
      <c r="B72" s="10" cm="1">
        <f t="array" aca="1" ref="B72" ca="1">_FV(A72,"Price")</f>
        <v>84.95</v>
      </c>
      <c r="C72" s="10" cm="1">
        <f t="array" aca="1" ref="C72" ca="1">_FV(A72,"High")</f>
        <v>84.974999999999994</v>
      </c>
      <c r="D72" s="10" cm="1">
        <f t="array" aca="1" ref="D72" ca="1">_FV(A72,"Low")</f>
        <v>84.165000000000006</v>
      </c>
      <c r="E72" s="10" cm="1">
        <f t="array" aca="1" ref="E72" ca="1">_FV(A72,"Change")</f>
        <v>0.28000000000000003</v>
      </c>
      <c r="F72" s="15" cm="1">
        <f t="array" aca="1" ref="F72" ca="1">_FV(A72,"Change (%)",TRUE)</f>
        <v>3.307E-3</v>
      </c>
      <c r="G72" s="16" cm="1">
        <f t="array" aca="1" ref="G72" ca="1">_FV(A72,"Market cap",TRUE)</f>
        <v>105762070400</v>
      </c>
      <c r="H72" s="17" cm="1">
        <f t="array" aca="1" ref="H72" ca="1">_FV(A72,"Volume")</f>
        <v>3982287</v>
      </c>
      <c r="I72" s="18" cm="1">
        <f t="array" aca="1" ref="I72" ca="1">_FV(A72,"52 week low",TRUE)</f>
        <v>62.07</v>
      </c>
      <c r="J72" s="18" cm="1">
        <f t="array" aca="1" ref="J72" ca="1">_FV(A72,"52 week high",TRUE)</f>
        <v>87.864999999999995</v>
      </c>
      <c r="K72" s="19" cm="1">
        <f t="array" aca="1" ref="K72" ca="1">_FV(A72,"P/E",TRUE)</f>
        <v>103.3721</v>
      </c>
      <c r="L72" s="20" cm="1">
        <f t="array" aca="1" ref="L72" ca="1">_FV(Table1[[#This Row],[Stock]],"Open")</f>
        <v>84.86</v>
      </c>
      <c r="M72" s="18" cm="1">
        <f t="array" aca="1" ref="M72" ca="1">_FV(Table1[[#This Row],[Stock]],"Previous close",TRUE)</f>
        <v>84.67</v>
      </c>
    </row>
    <row r="73" spans="1:13" ht="17.5" x14ac:dyDescent="0.35">
      <c r="A73" s="12" t="e" vm="71">
        <v>#VALUE!</v>
      </c>
      <c r="B73" s="10" cm="1">
        <f t="array" aca="1" ref="B73" ca="1">_FV(A73,"Price")</f>
        <v>225.05</v>
      </c>
      <c r="C73" s="10" cm="1">
        <f t="array" aca="1" ref="C73" ca="1">_FV(A73,"High")</f>
        <v>225.54</v>
      </c>
      <c r="D73" s="10" cm="1">
        <f t="array" aca="1" ref="D73" ca="1">_FV(A73,"Low")</f>
        <v>223.73</v>
      </c>
      <c r="E73" s="10" cm="1">
        <f t="array" aca="1" ref="E73" ca="1">_FV(A73,"Change")</f>
        <v>1.52</v>
      </c>
      <c r="F73" s="15" cm="1">
        <f t="array" aca="1" ref="F73" ca="1">_FV(A73,"Change (%)",TRUE)</f>
        <v>6.8000000000000005E-3</v>
      </c>
      <c r="G73" s="16" cm="1">
        <f t="array" aca="1" ref="G73" ca="1">_FV(A73,"Market cap",TRUE)</f>
        <v>110669665295</v>
      </c>
      <c r="H73" s="17" cm="1">
        <f t="array" aca="1" ref="H73" ca="1">_FV(A73,"Volume")</f>
        <v>1008462</v>
      </c>
      <c r="I73" s="18" cm="1">
        <f t="array" aca="1" ref="I73" ca="1">_FV(A73,"52 week low",TRUE)</f>
        <v>184.02</v>
      </c>
      <c r="J73" s="18" cm="1">
        <f t="array" aca="1" ref="J73" ca="1">_FV(A73,"52 week high",TRUE)</f>
        <v>232.32</v>
      </c>
      <c r="K73" s="19" cm="1">
        <f t="array" aca="1" ref="K73" ca="1">_FV(A73,"P/E",TRUE)</f>
        <v>27.9114</v>
      </c>
      <c r="L73" s="20" cm="1">
        <f t="array" aca="1" ref="L73" ca="1">_FV(Table1[[#This Row],[Stock]],"Open")</f>
        <v>224.61</v>
      </c>
      <c r="M73" s="18" cm="1">
        <f t="array" aca="1" ref="M73" ca="1">_FV(Table1[[#This Row],[Stock]],"Previous close",TRUE)</f>
        <v>223.53</v>
      </c>
    </row>
    <row r="74" spans="1:13" ht="17.5" x14ac:dyDescent="0.35">
      <c r="A74" s="12" t="e" vm="72">
        <v>#VALUE!</v>
      </c>
      <c r="B74" s="10" cm="1">
        <f t="array" aca="1" ref="B74" ca="1">_FV(A74,"Price")</f>
        <v>276.16000000000003</v>
      </c>
      <c r="C74" s="10" cm="1">
        <f t="array" aca="1" ref="C74" ca="1">_FV(A74,"High")</f>
        <v>277.11</v>
      </c>
      <c r="D74" s="10" cm="1">
        <f t="array" aca="1" ref="D74" ca="1">_FV(A74,"Low")</f>
        <v>271</v>
      </c>
      <c r="E74" s="10" cm="1">
        <f t="array" aca="1" ref="E74" ca="1">_FV(A74,"Change")</f>
        <v>5.69</v>
      </c>
      <c r="F74" s="15" cm="1">
        <f t="array" aca="1" ref="F74" ca="1">_FV(A74,"Change (%)",TRUE)</f>
        <v>2.1037E-2</v>
      </c>
      <c r="G74" s="16" cm="1">
        <f t="array" aca="1" ref="G74" ca="1">_FV(A74,"Market cap",TRUE)</f>
        <v>196325347456</v>
      </c>
      <c r="H74" s="17" cm="1">
        <f t="array" aca="1" ref="H74" ca="1">_FV(A74,"Volume")</f>
        <v>1722656</v>
      </c>
      <c r="I74" s="18" cm="1">
        <f t="array" aca="1" ref="I74" ca="1">_FV(A74,"52 week low",TRUE)</f>
        <v>140.91</v>
      </c>
      <c r="J74" s="18" cm="1">
        <f t="array" aca="1" ref="J74" ca="1">_FV(A74,"52 week high",TRUE)</f>
        <v>277.11</v>
      </c>
      <c r="K74" s="19" cm="1">
        <f t="array" aca="1" ref="K74" ca="1">_FV(A74,"P/E",TRUE)</f>
        <v>20.609300000000001</v>
      </c>
      <c r="L74" s="20" cm="1">
        <f t="array" aca="1" ref="L74" ca="1">_FV(Table1[[#This Row],[Stock]],"Open")</f>
        <v>271.38</v>
      </c>
      <c r="M74" s="18" cm="1">
        <f t="array" aca="1" ref="M74" ca="1">_FV(Table1[[#This Row],[Stock]],"Previous close",TRUE)</f>
        <v>270.47000000000003</v>
      </c>
    </row>
    <row r="75" spans="1:13" ht="17.5" x14ac:dyDescent="0.35">
      <c r="A75" s="12" t="e" vm="73">
        <v>#VALUE!</v>
      </c>
      <c r="B75" s="10" cm="1">
        <f t="array" aca="1" ref="B75" ca="1">_FV(A75,"Price")</f>
        <v>355.6</v>
      </c>
      <c r="C75" s="10" cm="1">
        <f t="array" aca="1" ref="C75" ca="1">_FV(A75,"High")</f>
        <v>358.87</v>
      </c>
      <c r="D75" s="10" cm="1">
        <f t="array" aca="1" ref="D75" ca="1">_FV(A75,"Low")</f>
        <v>352.93</v>
      </c>
      <c r="E75" s="10" cm="1">
        <f t="array" aca="1" ref="E75" ca="1">_FV(A75,"Change")</f>
        <v>2.23</v>
      </c>
      <c r="F75" s="15" cm="1">
        <f t="array" aca="1" ref="F75" ca="1">_FV(A75,"Change (%)",TRUE)</f>
        <v>6.3109999999999998E-3</v>
      </c>
      <c r="G75" s="16" cm="1">
        <f t="array" aca="1" ref="G75" ca="1">_FV(A75,"Market cap",TRUE)</f>
        <v>135483600000</v>
      </c>
      <c r="H75" s="17" cm="1">
        <f t="array" aca="1" ref="H75" ca="1">_FV(A75,"Volume")</f>
        <v>787811</v>
      </c>
      <c r="I75" s="18" cm="1">
        <f t="array" aca="1" ref="I75" ca="1">_FV(A75,"52 week low",TRUE)</f>
        <v>249.98</v>
      </c>
      <c r="J75" s="18" cm="1">
        <f t="array" aca="1" ref="J75" ca="1">_FV(A75,"52 week high",TRUE)</f>
        <v>374.63</v>
      </c>
      <c r="K75" s="19" cm="1">
        <f t="array" aca="1" ref="K75" ca="1">_FV(A75,"P/E",TRUE)</f>
        <v>39.652999999999999</v>
      </c>
      <c r="L75" s="20" cm="1">
        <f t="array" aca="1" ref="L75" ca="1">_FV(Table1[[#This Row],[Stock]],"Open")</f>
        <v>355</v>
      </c>
      <c r="M75" s="18" cm="1">
        <f t="array" aca="1" ref="M75" ca="1">_FV(Table1[[#This Row],[Stock]],"Previous close",TRUE)</f>
        <v>353.37</v>
      </c>
    </row>
    <row r="76" spans="1:13" ht="17.5" x14ac:dyDescent="0.35">
      <c r="A76" s="12" t="e" vm="74">
        <v>#VALUE!</v>
      </c>
      <c r="B76" s="10" cm="1">
        <f t="array" aca="1" ref="B76" ca="1">_FV(A76,"Price")</f>
        <v>1015.67</v>
      </c>
      <c r="C76" s="10" cm="1">
        <f t="array" aca="1" ref="C76" ca="1">_FV(A76,"High")</f>
        <v>1017.74</v>
      </c>
      <c r="D76" s="10" cm="1">
        <f t="array" aca="1" ref="D76" ca="1">_FV(A76,"Low")</f>
        <v>996.28</v>
      </c>
      <c r="E76" s="10" cm="1">
        <f t="array" aca="1" ref="E76" ca="1">_FV(A76,"Change")</f>
        <v>16.649999999999999</v>
      </c>
      <c r="F76" s="15" cm="1">
        <f t="array" aca="1" ref="F76" ca="1">_FV(A76,"Change (%)",TRUE)</f>
        <v>1.6666E-2</v>
      </c>
      <c r="G76" s="16" cm="1">
        <f t="array" aca="1" ref="G76" ca="1">_FV(A76,"Market cap",TRUE)</f>
        <v>111961874615</v>
      </c>
      <c r="H76" s="17" cm="1">
        <f t="array" aca="1" ref="H76" ca="1">_FV(A76,"Volume")</f>
        <v>482097</v>
      </c>
      <c r="I76" s="18" cm="1">
        <f t="array" aca="1" ref="I76" ca="1">_FV(A76,"52 week low",TRUE)</f>
        <v>769.19</v>
      </c>
      <c r="J76" s="18" cm="1">
        <f t="array" aca="1" ref="J76" ca="1">_FV(A76,"52 week high",TRUE)</f>
        <v>1211.1999000000001</v>
      </c>
      <c r="K76" s="19" cm="1">
        <f t="array" aca="1" ref="K76" ca="1">_FV(A76,"P/E",TRUE)</f>
        <v>26.4499</v>
      </c>
      <c r="L76" s="20" cm="1">
        <f t="array" aca="1" ref="L76" ca="1">_FV(Table1[[#This Row],[Stock]],"Open")</f>
        <v>1003.31</v>
      </c>
      <c r="M76" s="18" cm="1">
        <f t="array" aca="1" ref="M76" ca="1">_FV(Table1[[#This Row],[Stock]],"Previous close",TRUE)</f>
        <v>999.02</v>
      </c>
    </row>
    <row r="77" spans="1:13" ht="17.5" x14ac:dyDescent="0.35">
      <c r="A77" s="12" t="e" vm="75">
        <v>#VALUE!</v>
      </c>
      <c r="B77" s="10" cm="1">
        <f t="array" aca="1" ref="B77" ca="1">_FV(A77,"Price")</f>
        <v>481.71</v>
      </c>
      <c r="C77" s="10" cm="1">
        <f t="array" aca="1" ref="C77" ca="1">_FV(A77,"High")</f>
        <v>482.89</v>
      </c>
      <c r="D77" s="10" cm="1">
        <f t="array" aca="1" ref="D77" ca="1">_FV(A77,"Low")</f>
        <v>475.87</v>
      </c>
      <c r="E77" s="10" cm="1">
        <f t="array" aca="1" ref="E77" ca="1">_FV(A77,"Change")</f>
        <v>5.56</v>
      </c>
      <c r="F77" s="15" cm="1">
        <f t="array" aca="1" ref="F77" ca="1">_FV(A77,"Change (%)",TRUE)</f>
        <v>1.1677E-2</v>
      </c>
      <c r="G77" s="16" cm="1">
        <f t="array" aca="1" ref="G77" ca="1">_FV(A77,"Market cap",TRUE)</f>
        <v>124330410762</v>
      </c>
      <c r="H77" s="17" cm="1">
        <f t="array" aca="1" ref="H77" ca="1">_FV(A77,"Volume")</f>
        <v>940222</v>
      </c>
      <c r="I77" s="18" cm="1">
        <f t="array" aca="1" ref="I77" ca="1">_FV(A77,"52 week low",TRUE)</f>
        <v>341.9</v>
      </c>
      <c r="J77" s="18" cm="1">
        <f t="array" aca="1" ref="J77" ca="1">_FV(A77,"52 week high",TRUE)</f>
        <v>510.63499999999999</v>
      </c>
      <c r="K77" s="19" cm="1">
        <f t="array" aca="1" ref="K77" ca="1">_FV(A77,"P/E",TRUE)</f>
        <v>0</v>
      </c>
      <c r="L77" s="20" cm="1">
        <f t="array" aca="1" ref="L77" ca="1">_FV(Table1[[#This Row],[Stock]],"Open")</f>
        <v>478.53</v>
      </c>
      <c r="M77" s="18" cm="1">
        <f t="array" aca="1" ref="M77" ca="1">_FV(Table1[[#This Row],[Stock]],"Previous close",TRUE)</f>
        <v>476.15</v>
      </c>
    </row>
    <row r="78" spans="1:13" ht="17.5" x14ac:dyDescent="0.35">
      <c r="A78" s="12" t="e" vm="76">
        <v>#VALUE!</v>
      </c>
      <c r="B78" s="10" cm="1">
        <f t="array" aca="1" ref="B78" ca="1">_FV(A78,"Price")</f>
        <v>341.35</v>
      </c>
      <c r="C78" s="10" cm="1">
        <f t="array" aca="1" ref="C78" ca="1">_FV(A78,"High")</f>
        <v>341.98</v>
      </c>
      <c r="D78" s="10" cm="1">
        <f t="array" aca="1" ref="D78" ca="1">_FV(A78,"Low")</f>
        <v>335.9</v>
      </c>
      <c r="E78" s="10" cm="1">
        <f t="array" aca="1" ref="E78" ca="1">_FV(A78,"Change")</f>
        <v>4.41</v>
      </c>
      <c r="F78" s="15" cm="1">
        <f t="array" aca="1" ref="F78" ca="1">_FV(A78,"Change (%)",TRUE)</f>
        <v>1.3087999999999999E-2</v>
      </c>
      <c r="G78" s="16" cm="1">
        <f t="array" aca="1" ref="G78" ca="1">_FV(A78,"Market cap",TRUE)</f>
        <v>135891435000</v>
      </c>
      <c r="H78" s="17" cm="1">
        <f t="array" aca="1" ref="H78" ca="1">_FV(A78,"Volume")</f>
        <v>1161835</v>
      </c>
      <c r="I78" s="18" cm="1">
        <f t="array" aca="1" ref="I78" ca="1">_FV(A78,"52 week low",TRUE)</f>
        <v>191.82</v>
      </c>
      <c r="J78" s="18" cm="1">
        <f t="array" aca="1" ref="J78" ca="1">_FV(A78,"52 week high",TRUE)</f>
        <v>345.19</v>
      </c>
      <c r="K78" s="19" cm="1">
        <f t="array" aca="1" ref="K78" ca="1">_FV(A78,"P/E",TRUE)</f>
        <v>37.551400000000001</v>
      </c>
      <c r="L78" s="20" cm="1">
        <f t="array" aca="1" ref="L78" ca="1">_FV(Table1[[#This Row],[Stock]],"Open")</f>
        <v>337</v>
      </c>
      <c r="M78" s="18" cm="1">
        <f t="array" aca="1" ref="M78" ca="1">_FV(Table1[[#This Row],[Stock]],"Previous close",TRUE)</f>
        <v>336.94</v>
      </c>
    </row>
    <row r="79" spans="1:13" ht="17.5" x14ac:dyDescent="0.35">
      <c r="A79" s="12" t="e" vm="77">
        <v>#VALUE!</v>
      </c>
      <c r="B79" s="10" cm="1">
        <f t="array" aca="1" ref="B79" ca="1">_FV(A79,"Price")</f>
        <v>82.89</v>
      </c>
      <c r="C79" s="10" cm="1">
        <f t="array" aca="1" ref="C79" ca="1">_FV(A79,"High")</f>
        <v>83.74</v>
      </c>
      <c r="D79" s="10" cm="1">
        <f t="array" aca="1" ref="D79" ca="1">_FV(A79,"Low")</f>
        <v>81.28</v>
      </c>
      <c r="E79" s="10" cm="1">
        <f t="array" aca="1" ref="E79" ca="1">_FV(A79,"Change")</f>
        <v>0.83</v>
      </c>
      <c r="F79" s="15" cm="1">
        <f t="array" aca="1" ref="F79" ca="1">_FV(A79,"Change (%)",TRUE)</f>
        <v>1.0115000000000001E-2</v>
      </c>
      <c r="G79" s="16" cm="1">
        <f t="array" aca="1" ref="G79" ca="1">_FV(A79,"Market cap",TRUE)</f>
        <v>107434972350</v>
      </c>
      <c r="H79" s="17" cm="1">
        <f t="array" aca="1" ref="H79" ca="1">_FV(A79,"Volume")</f>
        <v>6527131</v>
      </c>
      <c r="I79" s="18" cm="1">
        <f t="array" aca="1" ref="I79" ca="1">_FV(A79,"52 week low",TRUE)</f>
        <v>57.442</v>
      </c>
      <c r="J79" s="18" cm="1">
        <f t="array" aca="1" ref="J79" ca="1">_FV(A79,"52 week high",TRUE)</f>
        <v>113</v>
      </c>
      <c r="K79" s="19" cm="1">
        <f t="array" aca="1" ref="K79" ca="1">_FV(A79,"P/E",TRUE)</f>
        <v>28.2971</v>
      </c>
      <c r="L79" s="20" cm="1">
        <f t="array" aca="1" ref="L79" ca="1">_FV(Table1[[#This Row],[Stock]],"Open")</f>
        <v>81.489999999999995</v>
      </c>
      <c r="M79" s="18" cm="1">
        <f t="array" aca="1" ref="M79" ca="1">_FV(Table1[[#This Row],[Stock]],"Previous close",TRUE)</f>
        <v>82.06</v>
      </c>
    </row>
    <row r="80" spans="1:13" ht="17.5" x14ac:dyDescent="0.35">
      <c r="A80" s="12" t="e" vm="78">
        <v>#VALUE!</v>
      </c>
      <c r="B80" s="10" cm="1">
        <f t="array" aca="1" ref="B80" ca="1">_FV(A80,"Price")</f>
        <v>232.86</v>
      </c>
      <c r="C80" s="10" cm="1">
        <f t="array" aca="1" ref="C80" ca="1">_FV(A80,"High")</f>
        <v>234</v>
      </c>
      <c r="D80" s="10" cm="1">
        <f t="array" aca="1" ref="D80" ca="1">_FV(A80,"Low")</f>
        <v>229.32</v>
      </c>
      <c r="E80" s="10" cm="1">
        <f t="array" aca="1" ref="E80" ca="1">_FV(A80,"Change")</f>
        <v>2.16</v>
      </c>
      <c r="F80" s="15" cm="1">
        <f t="array" aca="1" ref="F80" ca="1">_FV(A80,"Change (%)",TRUE)</f>
        <v>9.3629999999999998E-3</v>
      </c>
      <c r="G80" s="16" cm="1">
        <f t="array" aca="1" ref="G80" ca="1">_FV(A80,"Market cap",TRUE)</f>
        <v>115613453124</v>
      </c>
      <c r="H80" s="17" cm="1">
        <f t="array" aca="1" ref="H80" ca="1">_FV(A80,"Volume")</f>
        <v>1428778</v>
      </c>
      <c r="I80" s="18" cm="1">
        <f t="array" aca="1" ref="I80" ca="1">_FV(A80,"52 week low",TRUE)</f>
        <v>154.99</v>
      </c>
      <c r="J80" s="18" cm="1">
        <f t="array" aca="1" ref="J80" ca="1">_FV(A80,"52 week high",TRUE)</f>
        <v>244.14</v>
      </c>
      <c r="K80" s="19" cm="1">
        <f t="array" aca="1" ref="K80" ca="1">_FV(A80,"P/E",TRUE)</f>
        <v>73.700800000000001</v>
      </c>
      <c r="L80" s="20" cm="1">
        <f t="array" aca="1" ref="L80" ca="1">_FV(Table1[[#This Row],[Stock]],"Open")</f>
        <v>229.32</v>
      </c>
      <c r="M80" s="18" cm="1">
        <f t="array" aca="1" ref="M80" ca="1">_FV(Table1[[#This Row],[Stock]],"Previous close",TRUE)</f>
        <v>230.7</v>
      </c>
    </row>
    <row r="81" spans="1:13" ht="17.5" x14ac:dyDescent="0.35">
      <c r="A81" s="12" t="e" vm="79">
        <v>#VALUE!</v>
      </c>
      <c r="B81" s="10" cm="1">
        <f t="array" aca="1" ref="B81" ca="1">_FV(A81,"Price")</f>
        <v>67.69</v>
      </c>
      <c r="C81" s="10" cm="1">
        <f t="array" aca="1" ref="C81" ca="1">_FV(A81,"High")</f>
        <v>68.090100000000007</v>
      </c>
      <c r="D81" s="10" cm="1">
        <f t="array" aca="1" ref="D81" ca="1">_FV(A81,"Low")</f>
        <v>66.81</v>
      </c>
      <c r="E81" s="10" cm="1">
        <f t="array" aca="1" ref="E81" ca="1">_FV(A81,"Change")</f>
        <v>1.04</v>
      </c>
      <c r="F81" s="15" cm="1">
        <f t="array" aca="1" ref="F81" ca="1">_FV(A81,"Change (%)",TRUE)</f>
        <v>1.5604E-2</v>
      </c>
      <c r="G81" s="16" cm="1">
        <f t="array" aca="1" ref="G81" ca="1">_FV(A81,"Market cap",TRUE)</f>
        <v>121925400000</v>
      </c>
      <c r="H81" s="17" cm="1">
        <f t="array" aca="1" ref="H81" ca="1">_FV(A81,"Volume")</f>
        <v>7364169</v>
      </c>
      <c r="I81" s="18" cm="1">
        <f t="array" aca="1" ref="I81" ca="1">_FV(A81,"52 week low",TRUE)</f>
        <v>48.66</v>
      </c>
      <c r="J81" s="18" cm="1">
        <f t="array" aca="1" ref="J81" ca="1">_FV(A81,"52 week high",TRUE)</f>
        <v>79.489999999999995</v>
      </c>
      <c r="K81" s="19" cm="1">
        <f t="array" aca="1" ref="K81" ca="1">_FV(A81,"P/E",TRUE)</f>
        <v>27.934100000000001</v>
      </c>
      <c r="L81" s="20" cm="1">
        <f t="array" aca="1" ref="L81" ca="1">_FV(Table1[[#This Row],[Stock]],"Open")</f>
        <v>66.959999999999994</v>
      </c>
      <c r="M81" s="18" cm="1">
        <f t="array" aca="1" ref="M81" ca="1">_FV(Table1[[#This Row],[Stock]],"Previous close",TRUE)</f>
        <v>66.650000000000006</v>
      </c>
    </row>
    <row r="82" spans="1:13" ht="17.5" x14ac:dyDescent="0.35">
      <c r="A82" s="12" t="e" vm="80">
        <v>#VALUE!</v>
      </c>
      <c r="B82" s="10" cm="1">
        <f t="array" aca="1" ref="B82" ca="1">_FV(A82,"Price")</f>
        <v>66.63</v>
      </c>
      <c r="C82" s="10" cm="1">
        <f t="array" aca="1" ref="C82" ca="1">_FV(A82,"High")</f>
        <v>67.7</v>
      </c>
      <c r="D82" s="10" cm="1">
        <f t="array" aca="1" ref="D82" ca="1">_FV(A82,"Low")</f>
        <v>66.28</v>
      </c>
      <c r="E82" s="10" cm="1">
        <f t="array" aca="1" ref="E82" ca="1">_FV(A82,"Change")</f>
        <v>-0.22</v>
      </c>
      <c r="F82" s="15" cm="1">
        <f t="array" aca="1" ref="F82" ca="1">_FV(A82,"Change (%)",TRUE)</f>
        <v>-3.2910000000000001E-3</v>
      </c>
      <c r="G82" s="16" cm="1">
        <f t="array" aca="1" ref="G82" ca="1">_FV(A82,"Market cap",TRUE)</f>
        <v>83819140770</v>
      </c>
      <c r="H82" s="17" cm="1">
        <f t="array" aca="1" ref="H82" ca="1">_FV(A82,"Volume")</f>
        <v>12561645</v>
      </c>
      <c r="I82" s="18" cm="1">
        <f t="array" aca="1" ref="I82" ca="1">_FV(A82,"52 week low",TRUE)</f>
        <v>52.770499999999998</v>
      </c>
      <c r="J82" s="18" cm="1">
        <f t="array" aca="1" ref="J82" ca="1">_FV(A82,"52 week high",TRUE)</f>
        <v>83.25</v>
      </c>
      <c r="K82" s="19" cm="1">
        <f t="array" aca="1" ref="K82" ca="1">_FV(A82,"P/E",TRUE)</f>
        <v>11.857100000000001</v>
      </c>
      <c r="L82" s="20" cm="1">
        <f t="array" aca="1" ref="L82" ca="1">_FV(Table1[[#This Row],[Stock]],"Open")</f>
        <v>67.099999999999994</v>
      </c>
      <c r="M82" s="18" cm="1">
        <f t="array" aca="1" ref="M82" ca="1">_FV(Table1[[#This Row],[Stock]],"Previous close",TRUE)</f>
        <v>66.849999999999994</v>
      </c>
    </row>
    <row r="83" spans="1:13" ht="17.5" x14ac:dyDescent="0.35">
      <c r="A83" s="12" t="e" vm="81">
        <v>#VALUE!</v>
      </c>
      <c r="B83" s="10" cm="1">
        <f t="array" aca="1" ref="B83" ca="1">_FV(A83,"Price")</f>
        <v>350.3</v>
      </c>
      <c r="C83" s="10" cm="1">
        <f t="array" aca="1" ref="C83" ca="1">_FV(A83,"High")</f>
        <v>354.99</v>
      </c>
      <c r="D83" s="10" cm="1">
        <f t="array" aca="1" ref="D83" ca="1">_FV(A83,"Low")</f>
        <v>349.69</v>
      </c>
      <c r="E83" s="10" cm="1">
        <f t="array" aca="1" ref="E83" ca="1">_FV(A83,"Change")</f>
        <v>-0.2</v>
      </c>
      <c r="F83" s="15" cm="1">
        <f t="array" aca="1" ref="F83" ca="1">_FV(A83,"Change (%)",TRUE)</f>
        <v>-5.7059999999999999E-4</v>
      </c>
      <c r="G83" s="16" cm="1">
        <f t="array" aca="1" ref="G83" ca="1">_FV(A83,"Market cap",TRUE)</f>
        <v>97925944640</v>
      </c>
      <c r="H83" s="17" cm="1">
        <f t="array" aca="1" ref="H83" ca="1">_FV(A83,"Volume")</f>
        <v>786690</v>
      </c>
      <c r="I83" s="18" cm="1">
        <f t="array" aca="1" ref="I83" ca="1">_FV(A83,"52 week low",TRUE)</f>
        <v>253.95</v>
      </c>
      <c r="J83" s="18" cm="1">
        <f t="array" aca="1" ref="J83" ca="1">_FV(A83,"52 week high",TRUE)</f>
        <v>370.82499999999999</v>
      </c>
      <c r="K83" s="19" cm="1">
        <f t="array" aca="1" ref="K83" ca="1">_FV(A83,"P/E",TRUE)</f>
        <v>27.5501</v>
      </c>
      <c r="L83" s="20" cm="1">
        <f t="array" aca="1" ref="L83" ca="1">_FV(Table1[[#This Row],[Stock]],"Open")</f>
        <v>351.37</v>
      </c>
      <c r="M83" s="18" cm="1">
        <f t="array" aca="1" ref="M83" ca="1">_FV(Table1[[#This Row],[Stock]],"Previous close",TRUE)</f>
        <v>350.5</v>
      </c>
    </row>
    <row r="84" spans="1:13" ht="17.5" x14ac:dyDescent="0.35">
      <c r="A84" s="12" t="e" vm="82">
        <v>#VALUE!</v>
      </c>
      <c r="B84" s="10" cm="1">
        <f t="array" aca="1" ref="B84" ca="1">_FV(A84,"Price")</f>
        <v>286.8</v>
      </c>
      <c r="C84" s="10" cm="1">
        <f t="array" aca="1" ref="C84" ca="1">_FV(A84,"High")</f>
        <v>288.48</v>
      </c>
      <c r="D84" s="10" cm="1">
        <f t="array" aca="1" ref="D84" ca="1">_FV(A84,"Low")</f>
        <v>285.29000000000002</v>
      </c>
      <c r="E84" s="10" cm="1">
        <f t="array" aca="1" ref="E84" ca="1">_FV(A84,"Change")</f>
        <v>2.1</v>
      </c>
      <c r="F84" s="15" cm="1">
        <f t="array" aca="1" ref="F84" ca="1">_FV(A84,"Change (%)",TRUE)</f>
        <v>7.3760000000000006E-3</v>
      </c>
      <c r="G84" s="16" cm="1">
        <f t="array" aca="1" ref="G84" ca="1">_FV(A84,"Market cap",TRUE)</f>
        <v>115057100000</v>
      </c>
      <c r="H84" s="17" cm="1">
        <f t="array" aca="1" ref="H84" ca="1">_FV(A84,"Volume")</f>
        <v>798404</v>
      </c>
      <c r="I84" s="18" cm="1">
        <f t="array" aca="1" ref="I84" ca="1">_FV(A84,"52 week low",TRUE)</f>
        <v>205.64</v>
      </c>
      <c r="J84" s="18" cm="1">
        <f t="array" aca="1" ref="J84" ca="1">_FV(A84,"52 week high",TRUE)</f>
        <v>294.18079999999998</v>
      </c>
      <c r="K84" s="19" cm="1">
        <f t="array" aca="1" ref="K84" ca="1">_FV(A84,"P/E",TRUE)</f>
        <v>12.113300000000001</v>
      </c>
      <c r="L84" s="20" cm="1">
        <f t="array" aca="1" ref="L84" ca="1">_FV(Table1[[#This Row],[Stock]],"Open")</f>
        <v>286.12</v>
      </c>
      <c r="M84" s="18" cm="1">
        <f t="array" aca="1" ref="M84" ca="1">_FV(Table1[[#This Row],[Stock]],"Previous close",TRUE)</f>
        <v>284.7</v>
      </c>
    </row>
    <row r="85" spans="1:13" ht="17.5" x14ac:dyDescent="0.35">
      <c r="A85" s="12" t="e" vm="83">
        <v>#VALUE!</v>
      </c>
      <c r="B85" s="10" cm="1">
        <f t="array" aca="1" ref="B85" ca="1">_FV(A85,"Price")</f>
        <v>44.774999999999999</v>
      </c>
      <c r="C85" s="10" cm="1">
        <f t="array" aca="1" ref="C85" ca="1">_FV(A85,"High")</f>
        <v>44.96</v>
      </c>
      <c r="D85" s="10" cm="1">
        <f t="array" aca="1" ref="D85" ca="1">_FV(A85,"Low")</f>
        <v>44.28</v>
      </c>
      <c r="E85" s="10" cm="1">
        <f t="array" aca="1" ref="E85" ca="1">_FV(A85,"Change")</f>
        <v>0.17499999999999999</v>
      </c>
      <c r="F85" s="15" cm="1">
        <f t="array" aca="1" ref="F85" ca="1">_FV(A85,"Change (%)",TRUE)</f>
        <v>3.9240000000000004E-3</v>
      </c>
      <c r="G85" s="16" cm="1">
        <f t="array" aca="1" ref="G85" ca="1">_FV(A85,"Market cap",TRUE)</f>
        <v>63580500000</v>
      </c>
      <c r="H85" s="17" cm="1">
        <f t="array" aca="1" ref="H85" ca="1">_FV(A85,"Volume")</f>
        <v>8884709</v>
      </c>
      <c r="I85" s="18" cm="1">
        <f t="array" aca="1" ref="I85" ca="1">_FV(A85,"52 week low",TRUE)</f>
        <v>38.659999999999997</v>
      </c>
      <c r="J85" s="18" cm="1">
        <f t="array" aca="1" ref="J85" ca="1">_FV(A85,"52 week high",TRUE)</f>
        <v>61.2</v>
      </c>
      <c r="K85" s="19" cm="1">
        <f t="array" aca="1" ref="K85" ca="1">_FV(A85,"P/E",TRUE)</f>
        <v>14.649100000000001</v>
      </c>
      <c r="L85" s="20" cm="1">
        <f t="array" aca="1" ref="L85" ca="1">_FV(Table1[[#This Row],[Stock]],"Open")</f>
        <v>44.32</v>
      </c>
      <c r="M85" s="18" cm="1">
        <f t="array" aca="1" ref="M85" ca="1">_FV(Table1[[#This Row],[Stock]],"Previous close",TRUE)</f>
        <v>44.6</v>
      </c>
    </row>
    <row r="86" spans="1:13" ht="17.5" x14ac:dyDescent="0.35">
      <c r="A86" s="12" t="e" vm="84">
        <v>#VALUE!</v>
      </c>
      <c r="B86" s="10" cm="1">
        <f t="array" aca="1" ref="B86" ca="1">_FV(A86,"Price")</f>
        <v>65.760000000000005</v>
      </c>
      <c r="C86" s="10" cm="1">
        <f t="array" aca="1" ref="C86" ca="1">_FV(A86,"High")</f>
        <v>66.098100000000002</v>
      </c>
      <c r="D86" s="10" cm="1">
        <f t="array" aca="1" ref="D86" ca="1">_FV(A86,"Low")</f>
        <v>64.099999999999994</v>
      </c>
      <c r="E86" s="10" cm="1">
        <f t="array" aca="1" ref="E86" ca="1">_FV(A86,"Change")</f>
        <v>2.2799999999999998</v>
      </c>
      <c r="F86" s="15" cm="1">
        <f t="array" aca="1" ref="F86" ca="1">_FV(A86,"Change (%)",TRUE)</f>
        <v>3.5916999999999998E-2</v>
      </c>
      <c r="G86" s="16" cm="1">
        <f t="array" aca="1" ref="G86" ca="1">_FV(A86,"Market cap",TRUE)</f>
        <v>125456599200</v>
      </c>
      <c r="H86" s="17" cm="1">
        <f t="array" aca="1" ref="H86" ca="1">_FV(A86,"Volume")</f>
        <v>15251541</v>
      </c>
      <c r="I86" s="18" cm="1">
        <f t="array" aca="1" ref="I86" ca="1">_FV(A86,"52 week low",TRUE)</f>
        <v>38.17</v>
      </c>
      <c r="J86" s="18" cm="1">
        <f t="array" aca="1" ref="J86" ca="1">_FV(A86,"52 week high",TRUE)</f>
        <v>67.81</v>
      </c>
      <c r="K86" s="19" cm="1">
        <f t="array" aca="1" ref="K86" ca="1">_FV(A86,"P/E",TRUE)</f>
        <v>18.378</v>
      </c>
      <c r="L86" s="20" cm="1">
        <f t="array" aca="1" ref="L86" ca="1">_FV(Table1[[#This Row],[Stock]],"Open")</f>
        <v>64.12</v>
      </c>
      <c r="M86" s="18" cm="1">
        <f t="array" aca="1" ref="M86" ca="1">_FV(Table1[[#This Row],[Stock]],"Previous close",TRUE)</f>
        <v>63.48</v>
      </c>
    </row>
    <row r="87" spans="1:13" ht="17.5" x14ac:dyDescent="0.35">
      <c r="A87" s="12" t="e" vm="85">
        <v>#VALUE!</v>
      </c>
      <c r="B87" s="10" cm="1">
        <f t="array" aca="1" ref="B87" ca="1">_FV(A87,"Price")</f>
        <v>49.835000000000001</v>
      </c>
      <c r="C87" s="10" cm="1">
        <f t="array" aca="1" ref="C87" ca="1">_FV(A87,"High")</f>
        <v>49.99</v>
      </c>
      <c r="D87" s="10" cm="1">
        <f t="array" aca="1" ref="D87" ca="1">_FV(A87,"Low")</f>
        <v>49.56</v>
      </c>
      <c r="E87" s="10" cm="1">
        <f t="array" aca="1" ref="E87" ca="1">_FV(A87,"Change")</f>
        <v>0.155</v>
      </c>
      <c r="F87" s="15" cm="1">
        <f t="array" aca="1" ref="F87" ca="1">_FV(A87,"Change (%)",TRUE)</f>
        <v>3.1199999999999999E-3</v>
      </c>
      <c r="G87" s="16" cm="1">
        <f t="array" aca="1" ref="G87" ca="1">_FV(A87,"Market cap",TRUE)</f>
        <v>85029673040</v>
      </c>
      <c r="H87" s="17" cm="1">
        <f t="array" aca="1" ref="H87" ca="1">_FV(A87,"Volume")</f>
        <v>4537629</v>
      </c>
      <c r="I87" s="18" cm="1">
        <f t="array" aca="1" ref="I87" ca="1">_FV(A87,"52 week low",TRUE)</f>
        <v>39.064999999999998</v>
      </c>
      <c r="J87" s="18" cm="1">
        <f t="array" aca="1" ref="J87" ca="1">_FV(A87,"52 week high",TRUE)</f>
        <v>54.95</v>
      </c>
      <c r="K87" s="19" cm="1">
        <f t="array" aca="1" ref="K87" ca="1">_FV(A87,"P/E",TRUE)</f>
        <v>8.5955999999999992</v>
      </c>
      <c r="L87" s="20" cm="1">
        <f t="array" aca="1" ref="L87" ca="1">_FV(Table1[[#This Row],[Stock]],"Open")</f>
        <v>49.9</v>
      </c>
      <c r="M87" s="18" cm="1">
        <f t="array" aca="1" ref="M87" ca="1">_FV(Table1[[#This Row],[Stock]],"Previous close",TRUE)</f>
        <v>49.68</v>
      </c>
    </row>
    <row r="88" spans="1:13" ht="17.5" x14ac:dyDescent="0.35">
      <c r="A88" s="12" t="e" vm="86">
        <v>#VALUE!</v>
      </c>
      <c r="B88" s="10" cm="1">
        <f t="array" aca="1" ref="B88" ca="1">_FV(A88,"Price")</f>
        <v>254.07</v>
      </c>
      <c r="C88" s="10" cm="1">
        <f t="array" aca="1" ref="C88" ca="1">_FV(A88,"High")</f>
        <v>254.17</v>
      </c>
      <c r="D88" s="10" cm="1">
        <f t="array" aca="1" ref="D88" ca="1">_FV(A88,"Low")</f>
        <v>251.47</v>
      </c>
      <c r="E88" s="10" cm="1">
        <f t="array" aca="1" ref="E88" ca="1">_FV(A88,"Change")</f>
        <v>2.29</v>
      </c>
      <c r="F88" s="15" cm="1">
        <f t="array" aca="1" ref="F88" ca="1">_FV(A88,"Change (%)",TRUE)</f>
        <v>9.0949999999999989E-3</v>
      </c>
      <c r="G88" s="16" cm="1">
        <f t="array" aca="1" ref="G88" ca="1">_FV(A88,"Market cap",TRUE)</f>
        <v>148834206000</v>
      </c>
      <c r="H88" s="17" cm="1">
        <f t="array" aca="1" ref="H88" ca="1">_FV(A88,"Volume")</f>
        <v>1643434</v>
      </c>
      <c r="I88" s="18" cm="1">
        <f t="array" aca="1" ref="I88" ca="1">_FV(A88,"52 week low",TRUE)</f>
        <v>142.07</v>
      </c>
      <c r="J88" s="18" cm="1">
        <f t="array" aca="1" ref="J88" ca="1">_FV(A88,"52 week high",TRUE)</f>
        <v>260.45999999999998</v>
      </c>
      <c r="K88" s="19" cm="1">
        <f t="array" aca="1" ref="K88" ca="1">_FV(A88,"P/E",TRUE)</f>
        <v>21.751100000000001</v>
      </c>
      <c r="L88" s="20" cm="1">
        <f t="array" aca="1" ref="L88" ca="1">_FV(Table1[[#This Row],[Stock]],"Open")</f>
        <v>251.55</v>
      </c>
      <c r="M88" s="18" cm="1">
        <f t="array" aca="1" ref="M88" ca="1">_FV(Table1[[#This Row],[Stock]],"Previous close",TRUE)</f>
        <v>251.78</v>
      </c>
    </row>
    <row r="89" spans="1:13" ht="17.5" x14ac:dyDescent="0.35">
      <c r="A89" s="12" t="e" vm="87">
        <v>#VALUE!</v>
      </c>
      <c r="B89" s="10" cm="1">
        <f t="array" aca="1" ref="B89" ca="1">_FV(A89,"Price")</f>
        <v>213.04</v>
      </c>
      <c r="C89" s="10" cm="1">
        <f t="array" aca="1" ref="C89" ca="1">_FV(A89,"High")</f>
        <v>213.84</v>
      </c>
      <c r="D89" s="10" cm="1">
        <f t="array" aca="1" ref="D89" ca="1">_FV(A89,"Low")</f>
        <v>212.17</v>
      </c>
      <c r="E89" s="10" cm="1">
        <f t="array" aca="1" ref="E89" ca="1">_FV(A89,"Change")</f>
        <v>1.59</v>
      </c>
      <c r="F89" s="15" cm="1">
        <f t="array" aca="1" ref="F89" ca="1">_FV(A89,"Change (%)",TRUE)</f>
        <v>7.5199999999999998E-3</v>
      </c>
      <c r="G89" s="16" cm="1">
        <f t="array" aca="1" ref="G89" ca="1">_FV(A89,"Market cap",TRUE)</f>
        <v>248571663360</v>
      </c>
      <c r="H89" s="17" cm="1">
        <f t="array" aca="1" ref="H89" ca="1">_FV(A89,"Volume")</f>
        <v>1778132</v>
      </c>
      <c r="I89" s="18" cm="1">
        <f t="array" aca="1" ref="I89" ca="1">_FV(A89,"52 week low",TRUE)</f>
        <v>136.85</v>
      </c>
      <c r="J89" s="18" cm="1">
        <f t="array" aca="1" ref="J89" ca="1">_FV(A89,"52 week high",TRUE)</f>
        <v>215.17500000000001</v>
      </c>
      <c r="K89" s="19" cm="1">
        <f t="array" aca="1" ref="K89" ca="1">_FV(A89,"P/E",TRUE)</f>
        <v>26.4816</v>
      </c>
      <c r="L89" s="20" cm="1">
        <f t="array" aca="1" ref="L89" ca="1">_FV(Table1[[#This Row],[Stock]],"Open")</f>
        <v>212.66</v>
      </c>
      <c r="M89" s="18" cm="1">
        <f t="array" aca="1" ref="M89" ca="1">_FV(Table1[[#This Row],[Stock]],"Previous close",TRUE)</f>
        <v>211.45</v>
      </c>
    </row>
    <row r="90" spans="1:13" ht="17.5" x14ac:dyDescent="0.35">
      <c r="A90" s="12" t="e" vm="88">
        <v>#VALUE!</v>
      </c>
      <c r="B90" s="10" cm="1">
        <f t="array" aca="1" ref="B90" ca="1">_FV(A90,"Price")</f>
        <v>190.35</v>
      </c>
      <c r="C90" s="10" cm="1">
        <f t="array" aca="1" ref="C90" ca="1">_FV(A90,"High")</f>
        <v>191.22499999999999</v>
      </c>
      <c r="D90" s="10" cm="1">
        <f t="array" aca="1" ref="D90" ca="1">_FV(A90,"Low")</f>
        <v>188.43</v>
      </c>
      <c r="E90" s="10" cm="1">
        <f t="array" aca="1" ref="E90" ca="1">_FV(A90,"Change")</f>
        <v>2.36</v>
      </c>
      <c r="F90" s="15" cm="1">
        <f t="array" aca="1" ref="F90" ca="1">_FV(A90,"Change (%)",TRUE)</f>
        <v>1.2554000000000001E-2</v>
      </c>
      <c r="G90" s="16" cm="1">
        <f t="array" aca="1" ref="G90" ca="1">_FV(A90,"Market cap",TRUE)</f>
        <v>109589291820</v>
      </c>
      <c r="H90" s="17" cm="1">
        <f t="array" aca="1" ref="H90" ca="1">_FV(A90,"Volume")</f>
        <v>1970463</v>
      </c>
      <c r="I90" s="18" cm="1">
        <f t="array" aca="1" ref="I90" ca="1">_FV(A90,"52 week low",TRUE)</f>
        <v>109.11499999999999</v>
      </c>
      <c r="J90" s="18" cm="1">
        <f t="array" aca="1" ref="J90" ca="1">_FV(A90,"52 week high",TRUE)</f>
        <v>191.22499999999999</v>
      </c>
      <c r="K90" s="19" cm="1">
        <f t="array" aca="1" ref="K90" ca="1">_FV(A90,"P/E",TRUE)</f>
        <v>33.010800000000003</v>
      </c>
      <c r="L90" s="20" cm="1">
        <f t="array" aca="1" ref="L90" ca="1">_FV(Table1[[#This Row],[Stock]],"Open")</f>
        <v>188.85</v>
      </c>
      <c r="M90" s="18" cm="1">
        <f t="array" aca="1" ref="M90" ca="1">_FV(Table1[[#This Row],[Stock]],"Previous close",TRUE)</f>
        <v>187.99</v>
      </c>
    </row>
    <row r="91" spans="1:13" ht="17.5" x14ac:dyDescent="0.35">
      <c r="A91" s="12" t="e" vm="89">
        <v>#VALUE!</v>
      </c>
      <c r="B91" s="10" cm="1">
        <f t="array" aca="1" ref="B91" ca="1">_FV(A91,"Price")</f>
        <v>132.43</v>
      </c>
      <c r="C91" s="10" cm="1">
        <f t="array" aca="1" ref="C91" ca="1">_FV(A91,"High")</f>
        <v>133.57499999999999</v>
      </c>
      <c r="D91" s="10" cm="1">
        <f t="array" aca="1" ref="D91" ca="1">_FV(A91,"Low")</f>
        <v>131.56</v>
      </c>
      <c r="E91" s="10" cm="1">
        <f t="array" aca="1" ref="E91" ca="1">_FV(A91,"Change")</f>
        <v>0.24</v>
      </c>
      <c r="F91" s="15" cm="1">
        <f t="array" aca="1" ref="F91" ca="1">_FV(A91,"Change (%)",TRUE)</f>
        <v>1.8160000000000001E-3</v>
      </c>
      <c r="G91" s="16" cm="1">
        <f t="array" aca="1" ref="G91" ca="1">_FV(A91,"Market cap",TRUE)</f>
        <v>75299631785</v>
      </c>
      <c r="H91" s="17" cm="1">
        <f t="array" aca="1" ref="H91" ca="1">_FV(A91,"Volume")</f>
        <v>1460656</v>
      </c>
      <c r="I91" s="18" cm="1">
        <f t="array" aca="1" ref="I91" ca="1">_FV(A91,"52 week low",TRUE)</f>
        <v>108.94</v>
      </c>
      <c r="J91" s="18" cm="1">
        <f t="array" aca="1" ref="J91" ca="1">_FV(A91,"52 week high",TRUE)</f>
        <v>139.66999999999999</v>
      </c>
      <c r="K91" s="19" cm="1">
        <f t="array" aca="1" ref="K91" ca="1">_FV(A91,"P/E",TRUE)</f>
        <v>10.2332</v>
      </c>
      <c r="L91" s="20" cm="1">
        <f t="array" aca="1" ref="L91" ca="1">_FV(Table1[[#This Row],[Stock]],"Open")</f>
        <v>131.68</v>
      </c>
      <c r="M91" s="18" cm="1">
        <f t="array" aca="1" ref="M91" ca="1">_FV(Table1[[#This Row],[Stock]],"Previous close",TRUE)</f>
        <v>132.19</v>
      </c>
    </row>
    <row r="92" spans="1:13" ht="17.5" x14ac:dyDescent="0.35">
      <c r="A92" s="12" t="e" vm="90">
        <v>#VALUE!</v>
      </c>
      <c r="B92" s="10" cm="1">
        <f t="array" aca="1" ref="B92" ca="1">_FV(A92,"Price")</f>
        <v>87.11</v>
      </c>
      <c r="C92" s="10" cm="1">
        <f t="array" aca="1" ref="C92" ca="1">_FV(A92,"High")</f>
        <v>87.28</v>
      </c>
      <c r="D92" s="10" cm="1">
        <f t="array" aca="1" ref="D92" ca="1">_FV(A92,"Low")</f>
        <v>86.19</v>
      </c>
      <c r="E92" s="10" cm="1">
        <f t="array" aca="1" ref="E92" ca="1">_FV(A92,"Change")</f>
        <v>0.91</v>
      </c>
      <c r="F92" s="15" cm="1">
        <f t="array" aca="1" ref="F92" ca="1">_FV(A92,"Change (%)",TRUE)</f>
        <v>1.0557E-2</v>
      </c>
      <c r="G92" s="16" cm="1">
        <f t="array" aca="1" ref="G92" ca="1">_FV(A92,"Market cap",TRUE)</f>
        <v>128280450860</v>
      </c>
      <c r="H92" s="17" cm="1">
        <f t="array" aca="1" ref="H92" ca="1">_FV(A92,"Volume")</f>
        <v>5960329</v>
      </c>
      <c r="I92" s="18" cm="1">
        <f t="array" aca="1" ref="I92" ca="1">_FV(A92,"52 week low",TRUE)</f>
        <v>48.35</v>
      </c>
      <c r="J92" s="18" cm="1">
        <f t="array" aca="1" ref="J92" ca="1">_FV(A92,"52 week high",TRUE)</f>
        <v>87.28</v>
      </c>
      <c r="K92" s="19" cm="1">
        <f t="array" aca="1" ref="K92" ca="1">_FV(A92,"P/E",TRUE)</f>
        <v>70.4375</v>
      </c>
      <c r="L92" s="20" cm="1">
        <f t="array" aca="1" ref="L92" ca="1">_FV(Table1[[#This Row],[Stock]],"Open")</f>
        <v>86.53</v>
      </c>
      <c r="M92" s="18" cm="1">
        <f t="array" aca="1" ref="M92" ca="1">_FV(Table1[[#This Row],[Stock]],"Previous close",TRUE)</f>
        <v>86.2</v>
      </c>
    </row>
    <row r="93" spans="1:13" ht="17.5" x14ac:dyDescent="0.35">
      <c r="A93" s="12" t="e" vm="91">
        <v>#VALUE!</v>
      </c>
      <c r="B93" s="10" cm="1">
        <f t="array" aca="1" ref="B93" ca="1">_FV(A93,"Price")</f>
        <v>106.92</v>
      </c>
      <c r="C93" s="10" cm="1">
        <f t="array" aca="1" ref="C93" ca="1">_FV(A93,"High")</f>
        <v>107.65</v>
      </c>
      <c r="D93" s="10" cm="1">
        <f t="array" aca="1" ref="D93" ca="1">_FV(A93,"Low")</f>
        <v>104.9915</v>
      </c>
      <c r="E93" s="10" cm="1">
        <f t="array" aca="1" ref="E93" ca="1">_FV(A93,"Change")</f>
        <v>1.23</v>
      </c>
      <c r="F93" s="15" cm="1">
        <f t="array" aca="1" ref="F93" ca="1">_FV(A93,"Change (%)",TRUE)</f>
        <v>1.1637999999999999E-2</v>
      </c>
      <c r="G93" s="16" cm="1">
        <f t="array" aca="1" ref="G93" ca="1">_FV(A93,"Market cap",TRUE)</f>
        <v>117183000000</v>
      </c>
      <c r="H93" s="17" cm="1">
        <f t="array" aca="1" ref="H93" ca="1">_FV(A93,"Volume")</f>
        <v>19092036</v>
      </c>
      <c r="I93" s="18" cm="1">
        <f t="array" aca="1" ref="I93" ca="1">_FV(A93,"52 week low",TRUE)</f>
        <v>63.875</v>
      </c>
      <c r="J93" s="18" cm="1">
        <f t="array" aca="1" ref="J93" ca="1">_FV(A93,"52 week high",TRUE)</f>
        <v>157.535</v>
      </c>
      <c r="K93" s="19" cm="1">
        <f t="array" aca="1" ref="K93" ca="1">_FV(A93,"P/E",TRUE)</f>
        <v>164.41640000000001</v>
      </c>
      <c r="L93" s="20" cm="1">
        <f t="array" aca="1" ref="L93" ca="1">_FV(Table1[[#This Row],[Stock]],"Open")</f>
        <v>105.04</v>
      </c>
      <c r="M93" s="18" cm="1">
        <f t="array" aca="1" ref="M93" ca="1">_FV(Table1[[#This Row],[Stock]],"Previous close",TRUE)</f>
        <v>105.69</v>
      </c>
    </row>
    <row r="94" spans="1:13" ht="17.5" x14ac:dyDescent="0.35">
      <c r="A94" s="12" t="e" vm="92">
        <v>#VALUE!</v>
      </c>
      <c r="B94" s="10" cm="1">
        <f t="array" aca="1" ref="B94" ca="1">_FV(A94,"Price")</f>
        <v>373.2</v>
      </c>
      <c r="C94" s="10" cm="1">
        <f t="array" aca="1" ref="C94" ca="1">_FV(A94,"High")</f>
        <v>378.33</v>
      </c>
      <c r="D94" s="10" cm="1">
        <f t="array" aca="1" ref="D94" ca="1">_FV(A94,"Low")</f>
        <v>368.95</v>
      </c>
      <c r="E94" s="10" cm="1">
        <f t="array" aca="1" ref="E94" ca="1">_FV(A94,"Change")</f>
        <v>3.8</v>
      </c>
      <c r="F94" s="15" cm="1">
        <f t="array" aca="1" ref="F94" ca="1">_FV(A94,"Change (%)",TRUE)</f>
        <v>1.0286999999999999E-2</v>
      </c>
      <c r="G94" s="16" cm="1">
        <f t="array" aca="1" ref="G94" ca="1">_FV(A94,"Market cap",TRUE)</f>
        <v>121513920000</v>
      </c>
      <c r="H94" s="17" cm="1">
        <f t="array" aca="1" ref="H94" ca="1">_FV(A94,"Volume")</f>
        <v>2295122</v>
      </c>
      <c r="I94" s="18" cm="1">
        <f t="array" aca="1" ref="I94" ca="1">_FV(A94,"52 week low",TRUE)</f>
        <v>233.809</v>
      </c>
      <c r="J94" s="18" cm="1">
        <f t="array" aca="1" ref="J94" ca="1">_FV(A94,"52 week high",TRUE)</f>
        <v>380.84</v>
      </c>
      <c r="K94" s="19" cm="1">
        <f t="array" aca="1" ref="K94" ca="1">_FV(A94,"P/E",TRUE)</f>
        <v>51.034199999999998</v>
      </c>
      <c r="L94" s="20" cm="1">
        <f t="array" aca="1" ref="L94" ca="1">_FV(Table1[[#This Row],[Stock]],"Open")</f>
        <v>369.01</v>
      </c>
      <c r="M94" s="18" cm="1">
        <f t="array" aca="1" ref="M94" ca="1">_FV(Table1[[#This Row],[Stock]],"Previous close",TRUE)</f>
        <v>369.4</v>
      </c>
    </row>
    <row r="95" spans="1:13" ht="17.5" x14ac:dyDescent="0.35">
      <c r="A95" s="12" t="e" vm="93">
        <v>#VALUE!</v>
      </c>
      <c r="B95" s="10" cm="1">
        <f t="array" aca="1" ref="B95" ca="1">_FV(A95,"Price")</f>
        <v>80.510000000000005</v>
      </c>
      <c r="C95" s="10" cm="1">
        <f t="array" aca="1" ref="C95" ca="1">_FV(A95,"High")</f>
        <v>80.726299999999995</v>
      </c>
      <c r="D95" s="10" cm="1">
        <f t="array" aca="1" ref="D95" ca="1">_FV(A95,"Low")</f>
        <v>79.16</v>
      </c>
      <c r="E95" s="10" cm="1">
        <f t="array" aca="1" ref="E95" ca="1">_FV(A95,"Change")</f>
        <v>1.53</v>
      </c>
      <c r="F95" s="15" cm="1">
        <f t="array" aca="1" ref="F95" ca="1">_FV(A95,"Change (%)",TRUE)</f>
        <v>1.9372E-2</v>
      </c>
      <c r="G95" s="16" cm="1">
        <f t="array" aca="1" ref="G95" ca="1">_FV(A95,"Market cap",TRUE)</f>
        <v>80743890000</v>
      </c>
      <c r="H95" s="17" cm="1">
        <f t="array" aca="1" ref="H95" ca="1">_FV(A95,"Volume")</f>
        <v>7737358</v>
      </c>
      <c r="I95" s="18" cm="1">
        <f t="array" aca="1" ref="I95" ca="1">_FV(A95,"52 week low",TRUE)</f>
        <v>50.25</v>
      </c>
      <c r="J95" s="18" cm="1">
        <f t="array" aca="1" ref="J95" ca="1">_FV(A95,"52 week high",TRUE)</f>
        <v>82</v>
      </c>
      <c r="K95" s="19" cm="1">
        <f t="array" aca="1" ref="K95" ca="1">_FV(A95,"P/E",TRUE)</f>
        <v>19.497699999999998</v>
      </c>
      <c r="L95" s="20" cm="1">
        <f t="array" aca="1" ref="L95" ca="1">_FV(Table1[[#This Row],[Stock]],"Open")</f>
        <v>79.540000000000006</v>
      </c>
      <c r="M95" s="18" cm="1">
        <f t="array" aca="1" ref="M95" ca="1">_FV(Table1[[#This Row],[Stock]],"Previous close",TRUE)</f>
        <v>78.98</v>
      </c>
    </row>
    <row r="96" spans="1:13" ht="17.5" x14ac:dyDescent="0.35">
      <c r="A96" s="12" t="e" vm="94">
        <v>#VALUE!</v>
      </c>
      <c r="B96" s="10" cm="1">
        <f t="array" aca="1" ref="B96" ca="1">_FV(A96,"Price")</f>
        <v>539.91999999999996</v>
      </c>
      <c r="C96" s="10" cm="1">
        <f t="array" aca="1" ref="C96" ca="1">_FV(A96,"High")</f>
        <v>541.23</v>
      </c>
      <c r="D96" s="10" cm="1">
        <f t="array" aca="1" ref="D96" ca="1">_FV(A96,"Low")</f>
        <v>530</v>
      </c>
      <c r="E96" s="10" cm="1">
        <f t="array" aca="1" ref="E96" ca="1">_FV(A96,"Change")</f>
        <v>6.84</v>
      </c>
      <c r="F96" s="15" cm="1">
        <f t="array" aca="1" ref="F96" ca="1">_FV(A96,"Change (%)",TRUE)</f>
        <v>1.2830999999999999E-2</v>
      </c>
      <c r="G96" s="16" cm="1">
        <f t="array" aca="1" ref="G96" ca="1">_FV(A96,"Market cap",TRUE)</f>
        <v>82939108904</v>
      </c>
      <c r="H96" s="17" cm="1">
        <f t="array" aca="1" ref="H96" ca="1">_FV(A96,"Volume")</f>
        <v>825865</v>
      </c>
      <c r="I96" s="18" cm="1">
        <f t="array" aca="1" ref="I96" ca="1">_FV(A96,"52 week low",TRUE)</f>
        <v>448.91</v>
      </c>
      <c r="J96" s="18" cm="1">
        <f t="array" aca="1" ref="J96" ca="1">_FV(A96,"52 week high",TRUE)</f>
        <v>629.38</v>
      </c>
      <c r="K96" s="19" cm="1">
        <f t="array" aca="1" ref="K96" ca="1">_FV(A96,"P/E",TRUE)</f>
        <v>54.932299999999998</v>
      </c>
      <c r="L96" s="20" cm="1">
        <f t="array" aca="1" ref="L96" ca="1">_FV(Table1[[#This Row],[Stock]],"Open")</f>
        <v>531.97500000000002</v>
      </c>
      <c r="M96" s="18" cm="1">
        <f t="array" aca="1" ref="M96" ca="1">_FV(Table1[[#This Row],[Stock]],"Previous close",TRUE)</f>
        <v>533.08000000000004</v>
      </c>
    </row>
    <row r="97" spans="1:13" ht="17.5" x14ac:dyDescent="0.35">
      <c r="A97" s="12" t="e" vm="95">
        <v>#VALUE!</v>
      </c>
      <c r="B97" s="10" cm="1">
        <f t="array" aca="1" ref="B97" ca="1">_FV(A97,"Price")</f>
        <v>260.58999999999997</v>
      </c>
      <c r="C97" s="10" cm="1">
        <f t="array" aca="1" ref="C97" ca="1">_FV(A97,"High")</f>
        <v>260.92</v>
      </c>
      <c r="D97" s="10" cm="1">
        <f t="array" aca="1" ref="D97" ca="1">_FV(A97,"Low")</f>
        <v>257.39</v>
      </c>
      <c r="E97" s="10" cm="1">
        <f t="array" aca="1" ref="E97" ca="1">_FV(A97,"Change")</f>
        <v>3.76</v>
      </c>
      <c r="F97" s="15" cm="1">
        <f t="array" aca="1" ref="F97" ca="1">_FV(A97,"Change (%)",TRUE)</f>
        <v>1.464E-2</v>
      </c>
      <c r="G97" s="16" cm="1">
        <f t="array" aca="1" ref="G97" ca="1">_FV(A97,"Market cap",TRUE)</f>
        <v>77369171000</v>
      </c>
      <c r="H97" s="17" cm="1">
        <f t="array" aca="1" ref="H97" ca="1">_FV(A97,"Volume")</f>
        <v>664247</v>
      </c>
      <c r="I97" s="18" cm="1">
        <f t="array" aca="1" ref="I97" ca="1">_FV(A97,"52 week low",TRUE)</f>
        <v>217.5</v>
      </c>
      <c r="J97" s="18" cm="1">
        <f t="array" aca="1" ref="J97" ca="1">_FV(A97,"52 week high",TRUE)</f>
        <v>271.14999999999998</v>
      </c>
      <c r="K97" s="19" cm="1">
        <f t="array" aca="1" ref="K97" ca="1">_FV(A97,"P/E",TRUE)</f>
        <v>25.5395</v>
      </c>
      <c r="L97" s="20" cm="1">
        <f t="array" aca="1" ref="L97" ca="1">_FV(Table1[[#This Row],[Stock]],"Open")</f>
        <v>257.39</v>
      </c>
      <c r="M97" s="18" cm="1">
        <f t="array" aca="1" ref="M97" ca="1">_FV(Table1[[#This Row],[Stock]],"Previous close",TRUE)</f>
        <v>256.83</v>
      </c>
    </row>
    <row r="98" spans="1:13" ht="17.5" x14ac:dyDescent="0.35">
      <c r="A98" s="12" t="e" vm="96">
        <v>#VALUE!</v>
      </c>
      <c r="B98" s="10" cm="1">
        <f t="array" aca="1" ref="B98" ca="1">_FV(A98,"Price")</f>
        <v>803.73</v>
      </c>
      <c r="C98" s="10" cm="1">
        <f t="array" aca="1" ref="C98" ca="1">_FV(A98,"High")</f>
        <v>806.42</v>
      </c>
      <c r="D98" s="10" cm="1">
        <f t="array" aca="1" ref="D98" ca="1">_FV(A98,"Low")</f>
        <v>792.66499999999996</v>
      </c>
      <c r="E98" s="10" cm="1">
        <f t="array" aca="1" ref="E98" ca="1">_FV(A98,"Change")</f>
        <v>5.75</v>
      </c>
      <c r="F98" s="15" cm="1">
        <f t="array" aca="1" ref="F98" ca="1">_FV(A98,"Change (%)",TRUE)</f>
        <v>7.2060000000000006E-3</v>
      </c>
      <c r="G98" s="16" cm="1">
        <f t="array" aca="1" ref="G98" ca="1">_FV(A98,"Market cap",TRUE)</f>
        <v>107680369734</v>
      </c>
      <c r="H98" s="17" cm="1">
        <f t="array" aca="1" ref="H98" ca="1">_FV(A98,"Volume")</f>
        <v>570769</v>
      </c>
      <c r="I98" s="18" cm="1">
        <f t="array" aca="1" ref="I98" ca="1">_FV(A98,"52 week low",TRUE)</f>
        <v>452.01</v>
      </c>
      <c r="J98" s="18" cm="1">
        <f t="array" aca="1" ref="J98" ca="1">_FV(A98,"52 week high",TRUE)</f>
        <v>896.32</v>
      </c>
      <c r="K98" s="19" cm="1">
        <f t="array" aca="1" ref="K98" ca="1">_FV(A98,"P/E",TRUE)</f>
        <v>39.655999999999999</v>
      </c>
      <c r="L98" s="20" cm="1">
        <f t="array" aca="1" ref="L98" ca="1">_FV(Table1[[#This Row],[Stock]],"Open")</f>
        <v>792.78</v>
      </c>
      <c r="M98" s="18" cm="1">
        <f t="array" aca="1" ref="M98" ca="1">_FV(Table1[[#This Row],[Stock]],"Previous close",TRUE)</f>
        <v>797.98</v>
      </c>
    </row>
    <row r="99" spans="1:13" ht="28.5" x14ac:dyDescent="0.35">
      <c r="A99" s="13" t="e" vm="97">
        <v>#VALUE!</v>
      </c>
      <c r="B99" s="10" cm="1">
        <f t="array" aca="1" ref="B99" ca="1">_FV(A99,"Price")</f>
        <v>456.57</v>
      </c>
      <c r="C99" s="10" cm="1">
        <f t="array" aca="1" ref="C99" ca="1">_FV(A99,"High")</f>
        <v>457</v>
      </c>
      <c r="D99" s="10" cm="1">
        <f t="array" aca="1" ref="D99" ca="1">_FV(A99,"Low")</f>
        <v>443.36</v>
      </c>
      <c r="E99" s="10" cm="1">
        <f t="array" aca="1" ref="E99" ca="1">_FV(A99,"Change")</f>
        <v>13.12</v>
      </c>
      <c r="F99" s="15" cm="1">
        <f t="array" aca="1" ref="F99" ca="1">_FV(A99,"Change (%)",TRUE)</f>
        <v>2.9586000000000001E-2</v>
      </c>
      <c r="G99" s="16" cm="1">
        <f t="array" aca="1" ref="G99" ca="1">_FV(A99,"Market cap",TRUE)</f>
        <v>24509102210</v>
      </c>
      <c r="H99" s="17" cm="1">
        <f t="array" aca="1" ref="H99" ca="1">_FV(A99,"Volume")</f>
        <v>326360</v>
      </c>
      <c r="I99" s="18" cm="1">
        <f t="array" aca="1" ref="I99" ca="1">_FV(A99,"52 week low",TRUE)</f>
        <v>248.37</v>
      </c>
      <c r="J99" s="18" cm="1">
        <f t="array" aca="1" ref="J99" ca="1">_FV(A99,"52 week high",TRUE)</f>
        <v>457</v>
      </c>
      <c r="K99" s="19" cm="1">
        <f t="array" aca="1" ref="K99" ca="1">_FV(A99,"P/E",TRUE)</f>
        <v>33.7502</v>
      </c>
      <c r="L99" s="20" cm="1">
        <f t="array" aca="1" ref="L99" ca="1">_FV(Table1[[#This Row],[Stock]],"Open")</f>
        <v>443.36</v>
      </c>
      <c r="M99" s="18" cm="1">
        <f t="array" aca="1" ref="M99" ca="1">_FV(Table1[[#This Row],[Stock]],"Previous close",TRUE)</f>
        <v>443.45</v>
      </c>
    </row>
    <row r="100" spans="1:13" ht="17.5" x14ac:dyDescent="0.35">
      <c r="A100" s="12" t="e" vm="98">
        <v>#VALUE!</v>
      </c>
      <c r="B100" s="10" cm="1">
        <f t="array" aca="1" ref="B100" ca="1">_FV(A100,"Price")</f>
        <v>162.57</v>
      </c>
      <c r="C100" s="10" cm="1">
        <f t="array" aca="1" ref="C100" ca="1">_FV(A100,"High")</f>
        <v>162.82</v>
      </c>
      <c r="D100" s="10" cm="1">
        <f t="array" aca="1" ref="D100" ca="1">_FV(A100,"Low")</f>
        <v>160.72999999999999</v>
      </c>
      <c r="E100" s="10" cm="1">
        <f t="array" aca="1" ref="E100" ca="1">_FV(A100,"Change")</f>
        <v>1.92</v>
      </c>
      <c r="F100" s="15" cm="1">
        <f t="array" aca="1" ref="F100" ca="1">_FV(A100,"Change (%)",TRUE)</f>
        <v>1.1951E-2</v>
      </c>
      <c r="G100" s="16" cm="1">
        <f t="array" aca="1" ref="G100" ca="1">_FV(A100,"Market cap",TRUE)</f>
        <v>93338281197</v>
      </c>
      <c r="H100" s="17" cm="1">
        <f t="array" aca="1" ref="H100" ca="1">_FV(A100,"Volume")</f>
        <v>2609341</v>
      </c>
      <c r="I100" s="18" cm="1">
        <f t="array" aca="1" ref="I100" ca="1">_FV(A100,"52 week low",TRUE)</f>
        <v>104.49</v>
      </c>
      <c r="J100" s="18" cm="1">
        <f t="array" aca="1" ref="J100" ca="1">_FV(A100,"52 week high",TRUE)</f>
        <v>164.18</v>
      </c>
      <c r="K100" s="19" cm="1">
        <f t="array" aca="1" ref="K100" ca="1">_FV(A100,"P/E",TRUE)</f>
        <v>40.2361</v>
      </c>
      <c r="L100" s="20" cm="1">
        <f t="array" aca="1" ref="L100" ca="1">_FV(Table1[[#This Row],[Stock]],"Open")</f>
        <v>161.38999999999999</v>
      </c>
      <c r="M100" s="18" cm="1">
        <f t="array" aca="1" ref="M100" ca="1">_FV(Table1[[#This Row],[Stock]],"Previous close",TRUE)</f>
        <v>160.65</v>
      </c>
    </row>
    <row r="101" spans="1:13" ht="17.5" x14ac:dyDescent="0.35">
      <c r="A101" s="12" t="e" vm="99">
        <v>#VALUE!</v>
      </c>
      <c r="B101" s="10" cm="1">
        <f t="array" aca="1" ref="B101" ca="1">_FV(A101,"Price")</f>
        <v>316.66000000000003</v>
      </c>
      <c r="C101" s="10" cm="1">
        <f t="array" aca="1" ref="C101" ca="1">_FV(A101,"High")</f>
        <v>317.98</v>
      </c>
      <c r="D101" s="10" cm="1">
        <f t="array" aca="1" ref="D101" ca="1">_FV(A101,"Low")</f>
        <v>315.49</v>
      </c>
      <c r="E101" s="10" cm="1">
        <f t="array" aca="1" ref="E101" ca="1">_FV(A101,"Change")</f>
        <v>2.0499999999999998</v>
      </c>
      <c r="F101" s="15" cm="1">
        <f t="array" aca="1" ref="F101" ca="1">_FV(A101,"Change (%)",TRUE)</f>
        <v>6.5159999999999992E-3</v>
      </c>
      <c r="G101" s="16" cm="1">
        <f t="array" aca="1" ref="G101" ca="1">_FV(A101,"Market cap",TRUE)</f>
        <v>70398109570</v>
      </c>
      <c r="H101" s="17" cm="1">
        <f t="array" aca="1" ref="H101" ca="1">_FV(A101,"Volume")</f>
        <v>775701</v>
      </c>
      <c r="I101" s="18" cm="1">
        <f t="array" aca="1" ref="I101" ca="1">_FV(A101,"52 week low",TRUE)</f>
        <v>212.24</v>
      </c>
      <c r="J101" s="18" cm="1">
        <f t="array" aca="1" ref="J101" ca="1">_FV(A101,"52 week high",TRUE)</f>
        <v>323.86500000000001</v>
      </c>
      <c r="K101" s="19" cm="1">
        <f t="array" aca="1" ref="K101" ca="1">_FV(A101,"P/E",TRUE)</f>
        <v>27.515599999999999</v>
      </c>
      <c r="L101" s="20" cm="1">
        <f t="array" aca="1" ref="L101" ca="1">_FV(Table1[[#This Row],[Stock]],"Open")</f>
        <v>315.75</v>
      </c>
      <c r="M101" s="18" cm="1">
        <f t="array" aca="1" ref="M101" ca="1">_FV(Table1[[#This Row],[Stock]],"Previous close",TRUE)</f>
        <v>314.61</v>
      </c>
    </row>
    <row r="102" spans="1:13" ht="17.5" x14ac:dyDescent="0.35">
      <c r="A102" s="12" t="e" vm="100">
        <v>#VALUE!</v>
      </c>
      <c r="B102" s="10" cm="1">
        <f t="array" aca="1" ref="B102" ca="1">_FV(A102,"Price")</f>
        <v>378.99</v>
      </c>
      <c r="C102" s="10" cm="1">
        <f t="array" aca="1" ref="C102" ca="1">_FV(A102,"High")</f>
        <v>379.07</v>
      </c>
      <c r="D102" s="10" cm="1">
        <f t="array" aca="1" ref="D102" ca="1">_FV(A102,"Low")</f>
        <v>375.82</v>
      </c>
      <c r="E102" s="10" cm="1">
        <f t="array" aca="1" ref="E102" ca="1">_FV(A102,"Change")</f>
        <v>2.54</v>
      </c>
      <c r="F102" s="15" cm="1">
        <f t="array" aca="1" ref="F102" ca="1">_FV(A102,"Change (%)",TRUE)</f>
        <v>6.7469999999999995E-3</v>
      </c>
      <c r="G102" s="16" cm="1">
        <f t="array" aca="1" ref="G102" ca="1">_FV(A102,"Market cap",TRUE)</f>
        <v>95603107824</v>
      </c>
      <c r="H102" s="17" cm="1">
        <f t="array" aca="1" ref="H102" ca="1">_FV(A102,"Volume")</f>
        <v>945365</v>
      </c>
      <c r="I102" s="18" cm="1">
        <f t="array" aca="1" ref="I102" ca="1">_FV(A102,"52 week low",TRUE)</f>
        <v>232.06</v>
      </c>
      <c r="J102" s="18" cm="1">
        <f t="array" aca="1" ref="J102" ca="1">_FV(A102,"52 week high",TRUE)</f>
        <v>385.25</v>
      </c>
      <c r="K102" s="19" cm="1">
        <f t="array" aca="1" ref="K102" ca="1">_FV(A102,"P/E",TRUE)</f>
        <v>38.633800000000001</v>
      </c>
      <c r="L102" s="20" cm="1">
        <f t="array" aca="1" ref="L102" ca="1">_FV(Table1[[#This Row],[Stock]],"Open")</f>
        <v>377.31</v>
      </c>
      <c r="M102" s="18" cm="1">
        <f t="array" aca="1" ref="M102" ca="1">_FV(Table1[[#This Row],[Stock]],"Previous close",TRUE)</f>
        <v>376.45</v>
      </c>
    </row>
    <row r="103" spans="1:13" ht="17.5" x14ac:dyDescent="0.35">
      <c r="A103" s="12" t="e" vm="101">
        <v>#VALUE!</v>
      </c>
      <c r="B103" s="10" cm="1">
        <f t="array" aca="1" ref="B103" ca="1">_FV(A103,"Price")</f>
        <v>282.39</v>
      </c>
      <c r="C103" s="10" cm="1">
        <f t="array" aca="1" ref="C103" ca="1">_FV(A103,"High")</f>
        <v>283.14</v>
      </c>
      <c r="D103" s="10" cm="1">
        <f t="array" aca="1" ref="D103" ca="1">_FV(A103,"Low")</f>
        <v>279.22000000000003</v>
      </c>
      <c r="E103" s="10" cm="1">
        <f t="array" aca="1" ref="E103" ca="1">_FV(A103,"Change")</f>
        <v>1.75</v>
      </c>
      <c r="F103" s="15" cm="1">
        <f t="array" aca="1" ref="F103" ca="1">_FV(A103,"Change (%)",TRUE)</f>
        <v>6.2360000000000002E-3</v>
      </c>
      <c r="G103" s="16" cm="1">
        <f t="array" aca="1" ref="G103" ca="1">_FV(A103,"Market cap",TRUE)</f>
        <v>77324029800</v>
      </c>
      <c r="H103" s="17" cm="1">
        <f t="array" aca="1" ref="H103" ca="1">_FV(A103,"Volume")</f>
        <v>1337733</v>
      </c>
      <c r="I103" s="18" cm="1">
        <f t="array" aca="1" ref="I103" ca="1">_FV(A103,"52 week low",TRUE)</f>
        <v>228.66</v>
      </c>
      <c r="J103" s="18" cm="1">
        <f t="array" aca="1" ref="J103" ca="1">_FV(A103,"52 week high",TRUE)</f>
        <v>328.99</v>
      </c>
      <c r="K103" s="19" cm="1">
        <f t="array" aca="1" ref="K103" ca="1">_FV(A103,"P/E",TRUE)</f>
        <v>72.573599999999999</v>
      </c>
      <c r="L103" s="20" cm="1">
        <f t="array" aca="1" ref="L103" ca="1">_FV(Table1[[#This Row],[Stock]],"Open")</f>
        <v>280.47000000000003</v>
      </c>
      <c r="M103" s="18" cm="1">
        <f t="array" aca="1" ref="M103" ca="1">_FV(Table1[[#This Row],[Stock]],"Previous close",TRUE)</f>
        <v>280.64</v>
      </c>
    </row>
    <row r="104" spans="1:13" ht="17.5" x14ac:dyDescent="0.35">
      <c r="A104" s="12" t="e" vm="102">
        <v>#VALUE!</v>
      </c>
      <c r="B104" s="10" cm="1">
        <f t="array" aca="1" ref="B104" ca="1">_FV(A104,"Price")</f>
        <v>34.96</v>
      </c>
      <c r="C104" s="10" cm="1">
        <f t="array" aca="1" ref="C104" ca="1">_FV(A104,"High")</f>
        <v>35.01</v>
      </c>
      <c r="D104" s="10" cm="1">
        <f t="array" aca="1" ref="D104" ca="1">_FV(A104,"Low")</f>
        <v>34.590000000000003</v>
      </c>
      <c r="E104" s="10" cm="1">
        <f t="array" aca="1" ref="E104" ca="1">_FV(A104,"Change")</f>
        <v>0.43</v>
      </c>
      <c r="F104" s="15" cm="1">
        <f t="array" aca="1" ref="F104" ca="1">_FV(A104,"Change (%)",TRUE)</f>
        <v>1.2453000000000001E-2</v>
      </c>
      <c r="G104" s="16" cm="1">
        <f t="array" aca="1" ref="G104" ca="1">_FV(A104,"Market cap",TRUE)</f>
        <v>67778350400</v>
      </c>
      <c r="H104" s="17" cm="1">
        <f t="array" aca="1" ref="H104" ca="1">_FV(A104,"Volume")</f>
        <v>6766421</v>
      </c>
      <c r="I104" s="18" cm="1">
        <f t="array" aca="1" ref="I104" ca="1">_FV(A104,"52 week low",TRUE)</f>
        <v>29.03</v>
      </c>
      <c r="J104" s="18" cm="1">
        <f t="array" aca="1" ref="J104" ca="1">_FV(A104,"52 week high",TRUE)</f>
        <v>40.119999999999997</v>
      </c>
      <c r="K104" s="19" cm="1">
        <f t="array" aca="1" ref="K104" ca="1">_FV(A104,"P/E",TRUE)</f>
        <v>18.993200000000002</v>
      </c>
      <c r="L104" s="20" cm="1">
        <f t="array" aca="1" ref="L104" ca="1">_FV(Table1[[#This Row],[Stock]],"Open")</f>
        <v>34.65</v>
      </c>
      <c r="M104" s="18" cm="1">
        <f t="array" aca="1" ref="M104" ca="1">_FV(Table1[[#This Row],[Stock]],"Previous close",TRUE)</f>
        <v>34.53</v>
      </c>
    </row>
    <row r="105" spans="1:13" ht="17.5" x14ac:dyDescent="0.35">
      <c r="A105" s="12" t="e" vm="103">
        <v>#VALUE!</v>
      </c>
      <c r="B105" s="10" cm="1">
        <f t="array" aca="1" ref="B105" ca="1">_FV(A105,"Price")</f>
        <v>528.71</v>
      </c>
      <c r="C105" s="10" cm="1">
        <f t="array" aca="1" ref="C105" ca="1">_FV(A105,"High")</f>
        <v>531</v>
      </c>
      <c r="D105" s="10" cm="1">
        <f t="array" aca="1" ref="D105" ca="1">_FV(A105,"Low")</f>
        <v>526.53</v>
      </c>
      <c r="E105" s="10" cm="1">
        <f t="array" aca="1" ref="E105" ca="1">_FV(A105,"Change")</f>
        <v>1.62</v>
      </c>
      <c r="F105" s="15" cm="1">
        <f t="array" aca="1" ref="F105" ca="1">_FV(A105,"Change (%)",TRUE)</f>
        <v>3.0730000000000002E-3</v>
      </c>
      <c r="G105" s="16" cm="1">
        <f t="array" aca="1" ref="G105" ca="1">_FV(A105,"Market cap",TRUE)</f>
        <v>77321352563</v>
      </c>
      <c r="H105" s="17" cm="1">
        <f t="array" aca="1" ref="H105" ca="1">_FV(A105,"Volume")</f>
        <v>324906</v>
      </c>
      <c r="I105" s="18" cm="1">
        <f t="array" aca="1" ref="I105" ca="1">_FV(A105,"52 week low",TRUE)</f>
        <v>418.6</v>
      </c>
      <c r="J105" s="18" cm="1">
        <f t="array" aca="1" ref="J105" ca="1">_FV(A105,"52 week high",TRUE)</f>
        <v>555.56569999999999</v>
      </c>
      <c r="K105" s="19" cm="1">
        <f t="array" aca="1" ref="K105" ca="1">_FV(A105,"P/E",TRUE)</f>
        <v>34.530700000000003</v>
      </c>
      <c r="L105" s="20" cm="1">
        <f t="array" aca="1" ref="L105" ca="1">_FV(Table1[[#This Row],[Stock]],"Open")</f>
        <v>529.01</v>
      </c>
      <c r="M105" s="18" cm="1">
        <f t="array" aca="1" ref="M105" ca="1">_FV(Table1[[#This Row],[Stock]],"Previous close",TRUE)</f>
        <v>527.09</v>
      </c>
    </row>
    <row r="106" spans="1:13" ht="17.5" x14ac:dyDescent="0.35">
      <c r="A106" s="12" t="e" vm="104">
        <v>#VALUE!</v>
      </c>
      <c r="B106" s="10" cm="1">
        <f t="array" aca="1" ref="B106" ca="1">_FV(A106,"Price")</f>
        <v>100.08</v>
      </c>
      <c r="C106" s="10" cm="1">
        <f t="array" aca="1" ref="C106" ca="1">_FV(A106,"High")</f>
        <v>100.11</v>
      </c>
      <c r="D106" s="10" cm="1">
        <f t="array" aca="1" ref="D106" ca="1">_FV(A106,"Low")</f>
        <v>98.9</v>
      </c>
      <c r="E106" s="10" cm="1">
        <f t="array" aca="1" ref="E106" ca="1">_FV(A106,"Change")</f>
        <v>0.84</v>
      </c>
      <c r="F106" s="15" cm="1">
        <f t="array" aca="1" ref="F106" ca="1">_FV(A106,"Change (%)",TRUE)</f>
        <v>8.464000000000001E-3</v>
      </c>
      <c r="G106" s="16" cm="1">
        <f t="array" aca="1" ref="G106" ca="1">_FV(A106,"Market cap",TRUE)</f>
        <v>81774086976</v>
      </c>
      <c r="H106" s="17" cm="1">
        <f t="array" aca="1" ref="H106" ca="1">_FV(A106,"Volume")</f>
        <v>4499833</v>
      </c>
      <c r="I106" s="18" cm="1">
        <f t="array" aca="1" ref="I106" ca="1">_FV(A106,"52 week low",TRUE)</f>
        <v>68.540000000000006</v>
      </c>
      <c r="J106" s="18" cm="1">
        <f t="array" aca="1" ref="J106" ca="1">_FV(A106,"52 week high",TRUE)</f>
        <v>109.3</v>
      </c>
      <c r="K106" s="19" cm="1">
        <f t="array" aca="1" ref="K106" ca="1">_FV(A106,"P/E",TRUE)</f>
        <v>29.0913</v>
      </c>
      <c r="L106" s="20" cm="1">
        <f t="array" aca="1" ref="L106" ca="1">_FV(Table1[[#This Row],[Stock]],"Open")</f>
        <v>99.63</v>
      </c>
      <c r="M106" s="18" cm="1">
        <f t="array" aca="1" ref="M106" ca="1">_FV(Table1[[#This Row],[Stock]],"Previous close",TRUE)</f>
        <v>99.24</v>
      </c>
    </row>
    <row r="107" spans="1:13" ht="17.5" x14ac:dyDescent="0.35">
      <c r="A107" s="12" t="e" vm="105">
        <v>#VALUE!</v>
      </c>
      <c r="B107" s="10" cm="1">
        <f t="array" aca="1" ref="B107" ca="1">_FV(A107,"Price")</f>
        <v>164.27</v>
      </c>
      <c r="C107" s="10" cm="1">
        <f t="array" aca="1" ref="C107" ca="1">_FV(A107,"High")</f>
        <v>166.85</v>
      </c>
      <c r="D107" s="10" cm="1">
        <f t="array" aca="1" ref="D107" ca="1">_FV(A107,"Low")</f>
        <v>163.4</v>
      </c>
      <c r="E107" s="10" cm="1">
        <f t="array" aca="1" ref="E107" ca="1">_FV(A107,"Change")</f>
        <v>-0.57999999999999996</v>
      </c>
      <c r="F107" s="15" cm="1">
        <f t="array" aca="1" ref="F107" ca="1">_FV(A107,"Change (%)",TRUE)</f>
        <v>-3.5179999999999999E-3</v>
      </c>
      <c r="G107" s="16" cm="1">
        <f t="array" aca="1" ref="G107" ca="1">_FV(A107,"Market cap",TRUE)</f>
        <v>54978557107</v>
      </c>
      <c r="H107" s="17" cm="1">
        <f t="array" aca="1" ref="H107" ca="1">_FV(A107,"Volume")</f>
        <v>1718880</v>
      </c>
      <c r="I107" s="18" cm="1">
        <f t="array" aca="1" ref="I107" ca="1">_FV(A107,"52 week low",TRUE)</f>
        <v>140.97499999999999</v>
      </c>
      <c r="J107" s="18" cm="1">
        <f t="array" aca="1" ref="J107" ca="1">_FV(A107,"52 week high",TRUE)</f>
        <v>221.11</v>
      </c>
      <c r="K107" s="19" cm="1">
        <f t="array" aca="1" ref="K107" ca="1">_FV(A107,"P/E",TRUE)</f>
        <v>8.6170000000000009</v>
      </c>
      <c r="L107" s="20" cm="1">
        <f t="array" aca="1" ref="L107" ca="1">_FV(Table1[[#This Row],[Stock]],"Open")</f>
        <v>164.01</v>
      </c>
      <c r="M107" s="18" cm="1">
        <f t="array" aca="1" ref="M107" ca="1">_FV(Table1[[#This Row],[Stock]],"Previous close",TRUE)</f>
        <v>164.85</v>
      </c>
    </row>
    <row r="108" spans="1:13" ht="17.5" x14ac:dyDescent="0.35">
      <c r="A108" s="12" t="e" vm="106">
        <v>#VALUE!</v>
      </c>
      <c r="B108" s="10" cm="1">
        <f t="array" aca="1" ref="B108" ca="1">_FV(A108,"Price")</f>
        <v>258.14</v>
      </c>
      <c r="C108" s="10" cm="1">
        <f t="array" aca="1" ref="C108" ca="1">_FV(A108,"High")</f>
        <v>260.48</v>
      </c>
      <c r="D108" s="10" cm="1">
        <f t="array" aca="1" ref="D108" ca="1">_FV(A108,"Low")</f>
        <v>246.72730000000001</v>
      </c>
      <c r="E108" s="10" cm="1">
        <f t="array" aca="1" ref="E108" ca="1">_FV(A108,"Change")</f>
        <v>6.7</v>
      </c>
      <c r="F108" s="15" cm="1">
        <f t="array" aca="1" ref="F108" ca="1">_FV(A108,"Change (%)",TRUE)</f>
        <v>2.6646999999999997E-2</v>
      </c>
      <c r="G108" s="16" cm="1">
        <f t="array" aca="1" ref="G108" ca="1">_FV(A108,"Market cap",TRUE)</f>
        <v>30273790000</v>
      </c>
      <c r="H108" s="17" cm="1">
        <f t="array" aca="1" ref="H108" ca="1">_FV(A108,"Volume")</f>
        <v>4017576</v>
      </c>
      <c r="I108" s="18" cm="1">
        <f t="array" aca="1" ref="I108" ca="1">_FV(A108,"52 week low",TRUE)</f>
        <v>213.31</v>
      </c>
      <c r="J108" s="18" cm="1">
        <f t="array" aca="1" ref="J108" ca="1">_FV(A108,"52 week high",TRUE)</f>
        <v>530.53989999999999</v>
      </c>
      <c r="K108" s="19" cm="1">
        <f t="array" aca="1" ref="K108" ca="1">_FV(A108,"P/E",TRUE)</f>
        <v>18.1709</v>
      </c>
      <c r="L108" s="20" cm="1">
        <f t="array" aca="1" ref="L108" ca="1">_FV(Table1[[#This Row],[Stock]],"Open")</f>
        <v>246.95</v>
      </c>
      <c r="M108" s="18" cm="1">
        <f t="array" aca="1" ref="M108" ca="1">_FV(Table1[[#This Row],[Stock]],"Previous close",TRUE)</f>
        <v>251.44</v>
      </c>
    </row>
    <row r="109" spans="1:13" ht="17.5" x14ac:dyDescent="0.35">
      <c r="A109" s="12" t="e" vm="107">
        <v>#VALUE!</v>
      </c>
      <c r="B109" s="10" cm="1">
        <f t="array" aca="1" ref="B109" ca="1">_FV(A109,"Price")</f>
        <v>264.36</v>
      </c>
      <c r="C109" s="10" cm="1">
        <f t="array" aca="1" ref="C109" ca="1">_FV(A109,"High")</f>
        <v>267.18</v>
      </c>
      <c r="D109" s="10" cm="1">
        <f t="array" aca="1" ref="D109" ca="1">_FV(A109,"Low")</f>
        <v>264.17</v>
      </c>
      <c r="E109" s="10" cm="1">
        <f t="array" aca="1" ref="E109" ca="1">_FV(A109,"Change")</f>
        <v>0.09</v>
      </c>
      <c r="F109" s="15" cm="1">
        <f t="array" aca="1" ref="F109" ca="1">_FV(A109,"Change (%)",TRUE)</f>
        <v>3.4059999999999998E-4</v>
      </c>
      <c r="G109" s="16" cm="1">
        <f t="array" aca="1" ref="G109" ca="1">_FV(A109,"Market cap",TRUE)</f>
        <v>64589360460</v>
      </c>
      <c r="H109" s="17" cm="1">
        <f t="array" aca="1" ref="H109" ca="1">_FV(A109,"Volume")</f>
        <v>964753</v>
      </c>
      <c r="I109" s="18" cm="1">
        <f t="array" aca="1" ref="I109" ca="1">_FV(A109,"52 week low",TRUE)</f>
        <v>224.69</v>
      </c>
      <c r="J109" s="18" cm="1">
        <f t="array" aca="1" ref="J109" ca="1">_FV(A109,"52 week high",TRUE)</f>
        <v>313.83999999999997</v>
      </c>
      <c r="K109" s="19" cm="1">
        <f t="array" aca="1" ref="K109" ca="1">_FV(A109,"P/E",TRUE)</f>
        <v>16.3111</v>
      </c>
      <c r="L109" s="20" cm="1">
        <f t="array" aca="1" ref="L109" ca="1">_FV(Table1[[#This Row],[Stock]],"Open")</f>
        <v>265.35000000000002</v>
      </c>
      <c r="M109" s="18" cm="1">
        <f t="array" aca="1" ref="M109" ca="1">_FV(Table1[[#This Row],[Stock]],"Previous close",TRUE)</f>
        <v>264.27</v>
      </c>
    </row>
    <row r="110" spans="1:13" ht="17.5" x14ac:dyDescent="0.35">
      <c r="A110" s="12" t="e" vm="108">
        <v>#VALUE!</v>
      </c>
      <c r="B110" s="10" cm="1">
        <f t="array" aca="1" ref="B110" ca="1">_FV(A110,"Price")</f>
        <v>211.81</v>
      </c>
      <c r="C110" s="10" cm="1">
        <f t="array" aca="1" ref="C110" ca="1">_FV(A110,"High")</f>
        <v>212.345</v>
      </c>
      <c r="D110" s="10" cm="1">
        <f t="array" aca="1" ref="D110" ca="1">_FV(A110,"Low")</f>
        <v>210.77</v>
      </c>
      <c r="E110" s="10" cm="1">
        <f t="array" aca="1" ref="E110" ca="1">_FV(A110,"Change")</f>
        <v>0.56999999999999995</v>
      </c>
      <c r="F110" s="15" cm="1">
        <f t="array" aca="1" ref="F110" ca="1">_FV(A110,"Change (%)",TRUE)</f>
        <v>2.6979999999999999E-3</v>
      </c>
      <c r="G110" s="16" cm="1">
        <f t="array" aca="1" ref="G110" ca="1">_FV(A110,"Market cap",TRUE)</f>
        <v>85002487788</v>
      </c>
      <c r="H110" s="17" cm="1">
        <f t="array" aca="1" ref="H110" ca="1">_FV(A110,"Volume")</f>
        <v>956178</v>
      </c>
      <c r="I110" s="18" cm="1">
        <f t="array" aca="1" ref="I110" ca="1">_FV(A110,"52 week low",TRUE)</f>
        <v>153.94999999999999</v>
      </c>
      <c r="J110" s="18" cm="1">
        <f t="array" aca="1" ref="J110" ca="1">_FV(A110,"52 week high",TRUE)</f>
        <v>225</v>
      </c>
      <c r="K110" s="19" cm="1">
        <f t="array" aca="1" ref="K110" ca="1">_FV(A110,"P/E",TRUE)</f>
        <v>33.660699999999999</v>
      </c>
      <c r="L110" s="20" cm="1">
        <f t="array" aca="1" ref="L110" ca="1">_FV(Table1[[#This Row],[Stock]],"Open")</f>
        <v>211.91</v>
      </c>
      <c r="M110" s="18" cm="1">
        <f t="array" aca="1" ref="M110" ca="1">_FV(Table1[[#This Row],[Stock]],"Previous close",TRUE)</f>
        <v>211.24</v>
      </c>
    </row>
    <row r="111" spans="1:13" ht="17.5" x14ac:dyDescent="0.35">
      <c r="A111" s="12" t="e" vm="109">
        <v>#VALUE!</v>
      </c>
      <c r="B111" s="10" cm="1">
        <f t="array" aca="1" ref="B111" ca="1">_FV(A111,"Price")</f>
        <v>505.59</v>
      </c>
      <c r="C111" s="10" cm="1">
        <f t="array" aca="1" ref="C111" ca="1">_FV(A111,"High")</f>
        <v>510.73</v>
      </c>
      <c r="D111" s="10" cm="1">
        <f t="array" aca="1" ref="D111" ca="1">_FV(A111,"Low")</f>
        <v>505.47</v>
      </c>
      <c r="E111" s="10" cm="1">
        <f t="array" aca="1" ref="E111" ca="1">_FV(A111,"Change")</f>
        <v>-0.66</v>
      </c>
      <c r="F111" s="15" cm="1">
        <f t="array" aca="1" ref="F111" ca="1">_FV(A111,"Change (%)",TRUE)</f>
        <v>-1.3039999999999998E-3</v>
      </c>
      <c r="G111" s="16" cm="1">
        <f t="array" aca="1" ref="G111" ca="1">_FV(A111,"Market cap",TRUE)</f>
        <v>65563293312</v>
      </c>
      <c r="H111" s="17" cm="1">
        <f t="array" aca="1" ref="H111" ca="1">_FV(A111,"Volume")</f>
        <v>645484</v>
      </c>
      <c r="I111" s="18" cm="1">
        <f t="array" aca="1" ref="I111" ca="1">_FV(A111,"52 week low",TRUE)</f>
        <v>431.35</v>
      </c>
      <c r="J111" s="18" cm="1">
        <f t="array" aca="1" ref="J111" ca="1">_FV(A111,"52 week high",TRUE)</f>
        <v>637.51</v>
      </c>
      <c r="K111" s="19" cm="1">
        <f t="array" aca="1" ref="K111" ca="1">_FV(A111,"P/E",TRUE)</f>
        <v>22.620200000000001</v>
      </c>
      <c r="L111" s="20" cm="1">
        <f t="array" aca="1" ref="L111" ca="1">_FV(Table1[[#This Row],[Stock]],"Open")</f>
        <v>508.13</v>
      </c>
      <c r="M111" s="18" cm="1">
        <f t="array" aca="1" ref="M111" ca="1">_FV(Table1[[#This Row],[Stock]],"Previous close",TRUE)</f>
        <v>506.25</v>
      </c>
    </row>
    <row r="112" spans="1:13" ht="17.5" x14ac:dyDescent="0.35">
      <c r="A112" s="12" t="e" vm="110">
        <v>#VALUE!</v>
      </c>
      <c r="B112" s="10" cm="1">
        <f t="array" aca="1" ref="B112" ca="1">_FV(A112,"Price")</f>
        <v>158.47</v>
      </c>
      <c r="C112" s="10" cm="1">
        <f t="array" aca="1" ref="C112" ca="1">_FV(A112,"High")</f>
        <v>158.83000000000001</v>
      </c>
      <c r="D112" s="10" cm="1">
        <f t="array" aca="1" ref="D112" ca="1">_FV(A112,"Low")</f>
        <v>156.43</v>
      </c>
      <c r="E112" s="10" cm="1">
        <f t="array" aca="1" ref="E112" ca="1">_FV(A112,"Change")</f>
        <v>2.5</v>
      </c>
      <c r="F112" s="15" cm="1">
        <f t="array" aca="1" ref="F112" ca="1">_FV(A112,"Change (%)",TRUE)</f>
        <v>1.6029000000000002E-2</v>
      </c>
      <c r="G112" s="16" cm="1">
        <f t="array" aca="1" ref="G112" ca="1">_FV(A112,"Market cap",TRUE)</f>
        <v>73003119709</v>
      </c>
      <c r="H112" s="17" cm="1">
        <f t="array" aca="1" ref="H112" ca="1">_FV(A112,"Volume")</f>
        <v>3408961</v>
      </c>
      <c r="I112" s="18" cm="1">
        <f t="array" aca="1" ref="I112" ca="1">_FV(A112,"52 week low",TRUE)</f>
        <v>105.23</v>
      </c>
      <c r="J112" s="18" cm="1">
        <f t="array" aca="1" ref="J112" ca="1">_FV(A112,"52 week high",TRUE)</f>
        <v>181.86</v>
      </c>
      <c r="K112" s="19" cm="1">
        <f t="array" aca="1" ref="K112" ca="1">_FV(A112,"P/E",TRUE)</f>
        <v>16.360900000000001</v>
      </c>
      <c r="L112" s="20" cm="1">
        <f t="array" aca="1" ref="L112" ca="1">_FV(Table1[[#This Row],[Stock]],"Open")</f>
        <v>156.69</v>
      </c>
      <c r="M112" s="18" cm="1">
        <f t="array" aca="1" ref="M112" ca="1">_FV(Table1[[#This Row],[Stock]],"Previous close",TRUE)</f>
        <v>155.97</v>
      </c>
    </row>
    <row r="113" spans="1:13" ht="17.5" x14ac:dyDescent="0.35">
      <c r="A113" s="12" t="e" vm="111">
        <v>#VALUE!</v>
      </c>
      <c r="B113" s="10" cm="1">
        <f t="array" aca="1" ref="B113" ca="1">_FV(A113,"Price")</f>
        <v>1187.53</v>
      </c>
      <c r="C113" s="10" cm="1">
        <f t="array" aca="1" ref="C113" ca="1">_FV(A113,"High")</f>
        <v>1190.32</v>
      </c>
      <c r="D113" s="10" cm="1">
        <f t="array" aca="1" ref="D113" ca="1">_FV(A113,"Low")</f>
        <v>1175.7249999999999</v>
      </c>
      <c r="E113" s="10" cm="1">
        <f t="array" aca="1" ref="E113" ca="1">_FV(A113,"Change")</f>
        <v>16.170000000000002</v>
      </c>
      <c r="F113" s="15" cm="1">
        <f t="array" aca="1" ref="F113" ca="1">_FV(A113,"Change (%)",TRUE)</f>
        <v>1.3804E-2</v>
      </c>
      <c r="G113" s="16" cm="1">
        <f t="array" aca="1" ref="G113" ca="1">_FV(A113,"Market cap",TRUE)</f>
        <v>68883461419</v>
      </c>
      <c r="H113" s="17" cm="1">
        <f t="array" aca="1" ref="H113" ca="1">_FV(A113,"Volume")</f>
        <v>176533</v>
      </c>
      <c r="I113" s="18" cm="1">
        <f t="array" aca="1" ref="I113" ca="1">_FV(A113,"52 week low",TRUE)</f>
        <v>860.1</v>
      </c>
      <c r="J113" s="18" cm="1">
        <f t="array" aca="1" ref="J113" ca="1">_FV(A113,"52 week high",TRUE)</f>
        <v>1190.32</v>
      </c>
      <c r="K113" s="19" cm="1">
        <f t="array" aca="1" ref="K113" ca="1">_FV(A113,"P/E",TRUE)</f>
        <v>29.475899999999999</v>
      </c>
      <c r="L113" s="20" cm="1">
        <f t="array" aca="1" ref="L113" ca="1">_FV(Table1[[#This Row],[Stock]],"Open")</f>
        <v>1178.94</v>
      </c>
      <c r="M113" s="18" cm="1">
        <f t="array" aca="1" ref="M113" ca="1">_FV(Table1[[#This Row],[Stock]],"Previous close",TRUE)</f>
        <v>1171.3599999999999</v>
      </c>
    </row>
    <row r="114" spans="1:13" ht="17.5" x14ac:dyDescent="0.35">
      <c r="A114" s="12" t="e" vm="112">
        <v>#VALUE!</v>
      </c>
      <c r="B114" s="10" cm="1">
        <f t="array" aca="1" ref="B114" ca="1">_FV(A114,"Price")</f>
        <v>394.54</v>
      </c>
      <c r="C114" s="10" cm="1">
        <f t="array" aca="1" ref="C114" ca="1">_FV(A114,"High")</f>
        <v>395.75</v>
      </c>
      <c r="D114" s="10" cm="1">
        <f t="array" aca="1" ref="D114" ca="1">_FV(A114,"Low")</f>
        <v>390.04</v>
      </c>
      <c r="E114" s="10" cm="1">
        <f t="array" aca="1" ref="E114" ca="1">_FV(A114,"Change")</f>
        <v>7.29</v>
      </c>
      <c r="F114" s="15" cm="1">
        <f t="array" aca="1" ref="F114" ca="1">_FV(A114,"Change (%)",TRUE)</f>
        <v>1.8825000000000001E-2</v>
      </c>
      <c r="G114" s="16" cm="1">
        <f t="array" aca="1" ref="G114" ca="1">_FV(A114,"Market cap",TRUE)</f>
        <v>101820318690</v>
      </c>
      <c r="H114" s="17" cm="1">
        <f t="array" aca="1" ref="H114" ca="1">_FV(A114,"Volume")</f>
        <v>754900</v>
      </c>
      <c r="I114" s="18" cm="1">
        <f t="array" aca="1" ref="I114" ca="1">_FV(A114,"52 week low",TRUE)</f>
        <v>215.96</v>
      </c>
      <c r="J114" s="18" cm="1">
        <f t="array" aca="1" ref="J114" ca="1">_FV(A114,"52 week high",TRUE)</f>
        <v>409.42</v>
      </c>
      <c r="K114" s="19" cm="1">
        <f t="array" aca="1" ref="K114" ca="1">_FV(A114,"P/E",TRUE)</f>
        <v>18.511299999999999</v>
      </c>
      <c r="L114" s="20" cm="1">
        <f t="array" aca="1" ref="L114" ca="1">_FV(Table1[[#This Row],[Stock]],"Open")</f>
        <v>391.05</v>
      </c>
      <c r="M114" s="18" cm="1">
        <f t="array" aca="1" ref="M114" ca="1">_FV(Table1[[#This Row],[Stock]],"Previous close",TRUE)</f>
        <v>387.25</v>
      </c>
    </row>
    <row r="115" spans="1:13" ht="17.5" x14ac:dyDescent="0.35">
      <c r="A115" s="12" t="e" vm="113">
        <v>#VALUE!</v>
      </c>
      <c r="B115" s="10" cm="1">
        <f t="array" aca="1" ref="B115" ca="1">_FV(A115,"Price")</f>
        <v>50.04</v>
      </c>
      <c r="C115" s="10" cm="1">
        <f t="array" aca="1" ref="C115" ca="1">_FV(A115,"High")</f>
        <v>50.28</v>
      </c>
      <c r="D115" s="10" cm="1">
        <f t="array" aca="1" ref="D115" ca="1">_FV(A115,"Low")</f>
        <v>49.37</v>
      </c>
      <c r="E115" s="10" cm="1">
        <f t="array" aca="1" ref="E115" ca="1">_FV(A115,"Change")</f>
        <v>0.5</v>
      </c>
      <c r="F115" s="15" cm="1">
        <f t="array" aca="1" ref="F115" ca="1">_FV(A115,"Change (%)",TRUE)</f>
        <v>1.0093000000000001E-2</v>
      </c>
      <c r="G115" s="16" cm="1">
        <f t="array" aca="1" ref="G115" ca="1">_FV(A115,"Market cap",TRUE)</f>
        <v>71900274240</v>
      </c>
      <c r="H115" s="17" cm="1">
        <f t="array" aca="1" ref="H115" ca="1">_FV(A115,"Volume")</f>
        <v>6413582</v>
      </c>
      <c r="I115" s="18" cm="1">
        <f t="array" aca="1" ref="I115" ca="1">_FV(A115,"52 week low",TRUE)</f>
        <v>32.825000000000003</v>
      </c>
      <c r="J115" s="18" cm="1">
        <f t="array" aca="1" ref="J115" ca="1">_FV(A115,"52 week high",TRUE)</f>
        <v>55.234999999999999</v>
      </c>
      <c r="K115" s="19" cm="1">
        <f t="array" aca="1" ref="K115" ca="1">_FV(A115,"P/E",TRUE)</f>
        <v>37.533799999999999</v>
      </c>
      <c r="L115" s="20" cm="1">
        <f t="array" aca="1" ref="L115" ca="1">_FV(Table1[[#This Row],[Stock]],"Open")</f>
        <v>49.47</v>
      </c>
      <c r="M115" s="18" cm="1">
        <f t="array" aca="1" ref="M115" ca="1">_FV(Table1[[#This Row],[Stock]],"Previous close",TRUE)</f>
        <v>49.54</v>
      </c>
    </row>
    <row r="116" spans="1:13" ht="17.5" x14ac:dyDescent="0.35">
      <c r="A116" s="12" t="e" vm="114">
        <v>#VALUE!</v>
      </c>
      <c r="B116" s="10" cm="1">
        <f t="array" aca="1" ref="B116" ca="1">_FV(A116,"Price")</f>
        <v>112.063</v>
      </c>
      <c r="C116" s="10" cm="1">
        <f t="array" aca="1" ref="C116" ca="1">_FV(A116,"High")</f>
        <v>112.71</v>
      </c>
      <c r="D116" s="10" cm="1">
        <f t="array" aca="1" ref="D116" ca="1">_FV(A116,"Low")</f>
        <v>110.955</v>
      </c>
      <c r="E116" s="10" cm="1">
        <f t="array" aca="1" ref="E116" ca="1">_FV(A116,"Change")</f>
        <v>1.1830000000000001</v>
      </c>
      <c r="F116" s="15" cm="1">
        <f t="array" aca="1" ref="F116" ca="1">_FV(A116,"Change (%)",TRUE)</f>
        <v>1.0669E-2</v>
      </c>
      <c r="G116" s="16" cm="1">
        <f t="array" aca="1" ref="G116" ca="1">_FV(A116,"Market cap",TRUE)</f>
        <v>64178480100</v>
      </c>
      <c r="H116" s="17" cm="1">
        <f t="array" aca="1" ref="H116" ca="1">_FV(A116,"Volume")</f>
        <v>2113276</v>
      </c>
      <c r="I116" s="18" cm="1">
        <f t="array" aca="1" ref="I116" ca="1">_FV(A116,"52 week low",TRUE)</f>
        <v>83.1</v>
      </c>
      <c r="J116" s="18" cm="1">
        <f t="array" aca="1" ref="J116" ca="1">_FV(A116,"52 week high",TRUE)</f>
        <v>119.53</v>
      </c>
      <c r="K116" s="19" cm="1">
        <f t="array" aca="1" ref="K116" ca="1">_FV(A116,"P/E",TRUE)</f>
        <v>38.276800000000001</v>
      </c>
      <c r="L116" s="20" cm="1">
        <f t="array" aca="1" ref="L116" ca="1">_FV(Table1[[#This Row],[Stock]],"Open")</f>
        <v>110.96</v>
      </c>
      <c r="M116" s="18" cm="1">
        <f t="array" aca="1" ref="M116" ca="1">_FV(Table1[[#This Row],[Stock]],"Previous close",TRUE)</f>
        <v>110.88</v>
      </c>
    </row>
    <row r="117" spans="1:13" ht="17.5" x14ac:dyDescent="0.35">
      <c r="A117" s="12" t="e" vm="115">
        <v>#VALUE!</v>
      </c>
      <c r="B117" s="10" cm="1">
        <f t="array" aca="1" ref="B117" ca="1">_FV(A117,"Price")</f>
        <v>134.745</v>
      </c>
      <c r="C117" s="10" cm="1">
        <f t="array" aca="1" ref="C117" ca="1">_FV(A117,"High")</f>
        <v>134.85900000000001</v>
      </c>
      <c r="D117" s="10" cm="1">
        <f t="array" aca="1" ref="D117" ca="1">_FV(A117,"Low")</f>
        <v>133.1</v>
      </c>
      <c r="E117" s="10" cm="1">
        <f t="array" aca="1" ref="E117" ca="1">_FV(A117,"Change")</f>
        <v>1.2849999999999999</v>
      </c>
      <c r="F117" s="15" cm="1">
        <f t="array" aca="1" ref="F117" ca="1">_FV(A117,"Change (%)",TRUE)</f>
        <v>9.6279999999999994E-3</v>
      </c>
      <c r="G117" s="16" cm="1">
        <f t="array" aca="1" ref="G117" ca="1">_FV(A117,"Market cap",TRUE)</f>
        <v>74022650832</v>
      </c>
      <c r="H117" s="17" cm="1">
        <f t="array" aca="1" ref="H117" ca="1">_FV(A117,"Volume")</f>
        <v>3103331</v>
      </c>
      <c r="I117" s="18" cm="1">
        <f t="array" aca="1" ref="I117" ca="1">_FV(A117,"52 week low",TRUE)</f>
        <v>71.354799999999997</v>
      </c>
      <c r="J117" s="18" cm="1">
        <f t="array" aca="1" ref="J117" ca="1">_FV(A117,"52 week high",TRUE)</f>
        <v>140.72</v>
      </c>
      <c r="K117" s="19" cm="1">
        <f t="array" aca="1" ref="K117" ca="1">_FV(A117,"P/E",TRUE)</f>
        <v>96.170900000000003</v>
      </c>
      <c r="L117" s="20" cm="1">
        <f t="array" aca="1" ref="L117" ca="1">_FV(Table1[[#This Row],[Stock]],"Open")</f>
        <v>133.4</v>
      </c>
      <c r="M117" s="18" cm="1">
        <f t="array" aca="1" ref="M117" ca="1">_FV(Table1[[#This Row],[Stock]],"Previous close",TRUE)</f>
        <v>133.46</v>
      </c>
    </row>
    <row r="118" spans="1:13" ht="17.5" x14ac:dyDescent="0.35">
      <c r="A118" s="12" t="e" vm="116">
        <v>#VALUE!</v>
      </c>
      <c r="B118" s="10" cm="1">
        <f t="array" aca="1" ref="B118" ca="1">_FV(A118,"Price")</f>
        <v>475.11</v>
      </c>
      <c r="C118" s="10" cm="1">
        <f t="array" aca="1" ref="C118" ca="1">_FV(A118,"High")</f>
        <v>475.29</v>
      </c>
      <c r="D118" s="10" cm="1">
        <f t="array" aca="1" ref="D118" ca="1">_FV(A118,"Low")</f>
        <v>471.01</v>
      </c>
      <c r="E118" s="10" cm="1">
        <f t="array" aca="1" ref="E118" ca="1">_FV(A118,"Change")</f>
        <v>5.71</v>
      </c>
      <c r="F118" s="15" cm="1">
        <f t="array" aca="1" ref="F118" ca="1">_FV(A118,"Change (%)",TRUE)</f>
        <v>1.2163999999999999E-2</v>
      </c>
      <c r="G118" s="16" cm="1">
        <f t="array" aca="1" ref="G118" ca="1">_FV(A118,"Market cap",TRUE)</f>
        <v>86517531000</v>
      </c>
      <c r="H118" s="17" cm="1">
        <f t="array" aca="1" ref="H118" ca="1">_FV(A118,"Volume")</f>
        <v>527216</v>
      </c>
      <c r="I118" s="18" cm="1">
        <f t="array" aca="1" ref="I118" ca="1">_FV(A118,"52 week low",TRUE)</f>
        <v>298.86</v>
      </c>
      <c r="J118" s="18" cm="1">
        <f t="array" aca="1" ref="J118" ca="1">_FV(A118,"52 week high",TRUE)</f>
        <v>495.1</v>
      </c>
      <c r="K118" s="19" cm="1">
        <f t="array" aca="1" ref="K118" ca="1">_FV(A118,"P/E",TRUE)</f>
        <v>46.537399999999998</v>
      </c>
      <c r="L118" s="20" cm="1">
        <f t="array" aca="1" ref="L118" ca="1">_FV(Table1[[#This Row],[Stock]],"Open")</f>
        <v>471.58</v>
      </c>
      <c r="M118" s="18" cm="1">
        <f t="array" aca="1" ref="M118" ca="1">_FV(Table1[[#This Row],[Stock]],"Previous close",TRUE)</f>
        <v>469.4</v>
      </c>
    </row>
    <row r="119" spans="1:13" ht="17.5" x14ac:dyDescent="0.35">
      <c r="A119" s="12" t="e" vm="117">
        <v>#VALUE!</v>
      </c>
      <c r="B119" s="10" cm="1">
        <f t="array" aca="1" ref="B119" ca="1">_FV(A119,"Price")</f>
        <v>551.54999999999995</v>
      </c>
      <c r="C119" s="10" cm="1">
        <f t="array" aca="1" ref="C119" ca="1">_FV(A119,"High")</f>
        <v>552.30999999999995</v>
      </c>
      <c r="D119" s="10" cm="1">
        <f t="array" aca="1" ref="D119" ca="1">_FV(A119,"Low")</f>
        <v>539.22</v>
      </c>
      <c r="E119" s="10" cm="1">
        <f t="array" aca="1" ref="E119" ca="1">_FV(A119,"Change")</f>
        <v>12.1</v>
      </c>
      <c r="F119" s="15" cm="1">
        <f t="array" aca="1" ref="F119" ca="1">_FV(A119,"Change (%)",TRUE)</f>
        <v>2.2429999999999999E-2</v>
      </c>
      <c r="G119" s="16" cm="1">
        <f t="array" aca="1" ref="G119" ca="1">_FV(A119,"Market cap",TRUE)</f>
        <v>59125442984</v>
      </c>
      <c r="H119" s="17" cm="1">
        <f t="array" aca="1" ref="H119" ca="1">_FV(A119,"Volume")</f>
        <v>729383</v>
      </c>
      <c r="I119" s="18" cm="1">
        <f t="array" aca="1" ref="I119" ca="1">_FV(A119,"52 week low",TRUE)</f>
        <v>474.46</v>
      </c>
      <c r="J119" s="18" cm="1">
        <f t="array" aca="1" ref="J119" ca="1">_FV(A119,"52 week high",TRUE)</f>
        <v>579.1</v>
      </c>
      <c r="K119" s="19" cm="1">
        <f t="array" aca="1" ref="K119" ca="1">_FV(A119,"P/E",TRUE)</f>
        <v>40.313099999999999</v>
      </c>
      <c r="L119" s="20" cm="1">
        <f t="array" aca="1" ref="L119" ca="1">_FV(Table1[[#This Row],[Stock]],"Open")</f>
        <v>540.26</v>
      </c>
      <c r="M119" s="18" cm="1">
        <f t="array" aca="1" ref="M119" ca="1">_FV(Table1[[#This Row],[Stock]],"Previous close",TRUE)</f>
        <v>539.45000000000005</v>
      </c>
    </row>
    <row r="120" spans="1:13" ht="17.5" x14ac:dyDescent="0.35">
      <c r="A120" s="12" t="e" vm="118">
        <v>#VALUE!</v>
      </c>
      <c r="B120" s="10" cm="1">
        <f t="array" aca="1" ref="B120" ca="1">_FV(A120,"Price")</f>
        <v>58.66</v>
      </c>
      <c r="C120" s="10" cm="1">
        <f t="array" aca="1" ref="C120" ca="1">_FV(A120,"High")</f>
        <v>59.48</v>
      </c>
      <c r="D120" s="10" cm="1">
        <f t="array" aca="1" ref="D120" ca="1">_FV(A120,"Low")</f>
        <v>58.484999999999999</v>
      </c>
      <c r="E120" s="10" cm="1">
        <f t="array" aca="1" ref="E120" ca="1">_FV(A120,"Change")</f>
        <v>0.33</v>
      </c>
      <c r="F120" s="15" cm="1">
        <f t="array" aca="1" ref="F120" ca="1">_FV(A120,"Change (%)",TRUE)</f>
        <v>5.6569999999999997E-3</v>
      </c>
      <c r="G120" s="16" cm="1">
        <f t="array" aca="1" ref="G120" ca="1">_FV(A120,"Market cap",TRUE)</f>
        <v>80333462160</v>
      </c>
      <c r="H120" s="17" cm="1">
        <f t="array" aca="1" ref="H120" ca="1">_FV(A120,"Volume")</f>
        <v>7289756</v>
      </c>
      <c r="I120" s="18" cm="1">
        <f t="array" aca="1" ref="I120" ca="1">_FV(A120,"52 week low",TRUE)</f>
        <v>35.372700000000002</v>
      </c>
      <c r="J120" s="18" cm="1">
        <f t="array" aca="1" ref="J120" ca="1">_FV(A120,"52 week high",TRUE)</f>
        <v>69.261399999999995</v>
      </c>
      <c r="K120" s="19" cm="1">
        <f t="array" aca="1" ref="K120" ca="1">_FV(A120,"P/E",TRUE)</f>
        <v>57.4816</v>
      </c>
      <c r="L120" s="20" cm="1">
        <f t="array" aca="1" ref="L120" ca="1">_FV(Table1[[#This Row],[Stock]],"Open")</f>
        <v>58.5</v>
      </c>
      <c r="M120" s="18" cm="1">
        <f t="array" aca="1" ref="M120" ca="1">_FV(Table1[[#This Row],[Stock]],"Previous close",TRUE)</f>
        <v>58.33</v>
      </c>
    </row>
    <row r="121" spans="1:13" ht="17.5" x14ac:dyDescent="0.35">
      <c r="A121" s="12" t="e" vm="119">
        <v>#VALUE!</v>
      </c>
      <c r="B121" s="10" cm="1">
        <f t="array" aca="1" ref="B121" ca="1">_FV(A121,"Price")</f>
        <v>29.38</v>
      </c>
      <c r="C121" s="10" cm="1">
        <f t="array" aca="1" ref="C121" ca="1">_FV(A121,"High")</f>
        <v>29.44</v>
      </c>
      <c r="D121" s="10" cm="1">
        <f t="array" aca="1" ref="D121" ca="1">_FV(A121,"Low")</f>
        <v>29.1</v>
      </c>
      <c r="E121" s="10" cm="1">
        <f t="array" aca="1" ref="E121" ca="1">_FV(A121,"Change")</f>
        <v>0.13</v>
      </c>
      <c r="F121" s="15" cm="1">
        <f t="array" aca="1" ref="F121" ca="1">_FV(A121,"Change (%)",TRUE)</f>
        <v>4.444E-3</v>
      </c>
      <c r="G121" s="16" cm="1">
        <f t="array" aca="1" ref="G121" ca="1">_FV(A121,"Market cap",TRUE)</f>
        <v>27493230000</v>
      </c>
      <c r="H121" s="17" cm="1">
        <f t="array" aca="1" ref="H121" ca="1">_FV(A121,"Volume")</f>
        <v>799879</v>
      </c>
      <c r="I121" s="18" cm="1">
        <f t="array" aca="1" ref="I121" ca="1">_FV(A121,"52 week low",TRUE)</f>
        <v>15.94</v>
      </c>
      <c r="J121" s="18" cm="1">
        <f t="array" aca="1" ref="J121" ca="1">_FV(A121,"52 week high",TRUE)</f>
        <v>29.86</v>
      </c>
      <c r="K121" s="19" cm="1">
        <f t="array" aca="1" ref="K121" ca="1">_FV(A121,"P/E",TRUE)</f>
        <v>0</v>
      </c>
      <c r="L121" s="21" cm="1">
        <f t="array" aca="1" ref="L121" ca="1">_FV(Table1[[#This Row],[Stock]],"Open")</f>
        <v>29.18</v>
      </c>
      <c r="M121" s="18" cm="1">
        <f t="array" aca="1" ref="M121" ca="1">_FV(Table1[[#This Row],[Stock]],"Previous close",TRUE)</f>
        <v>29.25</v>
      </c>
    </row>
    <row r="122" spans="1:13" ht="17.5" x14ac:dyDescent="0.35">
      <c r="A122" s="12" t="e" vm="120">
        <v>#VALUE!</v>
      </c>
      <c r="B122" s="10" cm="1">
        <f t="array" aca="1" ref="B122" ca="1">_FV(A122,"Price")</f>
        <v>262.63</v>
      </c>
      <c r="C122" s="10" cm="1">
        <f t="array" aca="1" ref="C122" ca="1">_FV(A122,"High")</f>
        <v>264.14</v>
      </c>
      <c r="D122" s="10" cm="1">
        <f t="array" aca="1" ref="D122" ca="1">_FV(A122,"Low")</f>
        <v>261.05</v>
      </c>
      <c r="E122" s="10" cm="1">
        <f t="array" aca="1" ref="E122" ca="1">_FV(A122,"Change")</f>
        <v>2.09</v>
      </c>
      <c r="F122" s="15" cm="1">
        <f t="array" aca="1" ref="F122" ca="1">_FV(A122,"Change (%)",TRUE)</f>
        <v>8.0219999999999996E-3</v>
      </c>
      <c r="G122" s="16" cm="1">
        <f t="array" aca="1" ref="G122" ca="1">_FV(A122,"Market cap",TRUE)</f>
        <v>73936332964</v>
      </c>
      <c r="H122" s="17" cm="1">
        <f t="array" aca="1" ref="H122" ca="1">_FV(A122,"Volume")</f>
        <v>1084719</v>
      </c>
      <c r="I122" s="18" cm="1">
        <f t="array" aca="1" ref="I122" ca="1">_FV(A122,"52 week low",TRUE)</f>
        <v>180.75</v>
      </c>
      <c r="J122" s="18" cm="1">
        <f t="array" aca="1" ref="J122" ca="1">_FV(A122,"52 week high",TRUE)</f>
        <v>264.14</v>
      </c>
      <c r="K122" s="19" cm="1">
        <f t="array" aca="1" ref="K122" ca="1">_FV(A122,"P/E",TRUE)</f>
        <v>26.290700000000001</v>
      </c>
      <c r="L122" s="20" cm="1">
        <f t="array" aca="1" ref="L122" ca="1">_FV(Table1[[#This Row],[Stock]],"Open")</f>
        <v>261.23</v>
      </c>
      <c r="M122" s="18" cm="1">
        <f t="array" aca="1" ref="M122" ca="1">_FV(Table1[[#This Row],[Stock]],"Previous close",TRUE)</f>
        <v>260.54000000000002</v>
      </c>
    </row>
    <row r="123" spans="1:13" ht="17.5" x14ac:dyDescent="0.35">
      <c r="A123" s="12" t="e" vm="121">
        <v>#VALUE!</v>
      </c>
      <c r="B123" s="10" cm="1">
        <f t="array" aca="1" ref="B123" ca="1">_FV(A123,"Price")</f>
        <v>637.15</v>
      </c>
      <c r="C123" s="10" cm="1">
        <f t="array" aca="1" ref="C123" ca="1">_FV(A123,"High")</f>
        <v>640</v>
      </c>
      <c r="D123" s="10" cm="1">
        <f t="array" aca="1" ref="D123" ca="1">_FV(A123,"Low")</f>
        <v>632</v>
      </c>
      <c r="E123" s="10" cm="1">
        <f t="array" aca="1" ref="E123" ca="1">_FV(A123,"Change")</f>
        <v>5.63</v>
      </c>
      <c r="F123" s="15" cm="1">
        <f t="array" aca="1" ref="F123" ca="1">_FV(A123,"Change (%)",TRUE)</f>
        <v>8.9149999999999993E-3</v>
      </c>
      <c r="G123" s="16" cm="1">
        <f t="array" aca="1" ref="G123" ca="1">_FV(A123,"Market cap",TRUE)</f>
        <v>81982345360</v>
      </c>
      <c r="H123" s="17" cm="1">
        <f t="array" aca="1" ref="H123" ca="1">_FV(A123,"Volume")</f>
        <v>465603</v>
      </c>
      <c r="I123" s="18" cm="1">
        <f t="array" aca="1" ref="I123" ca="1">_FV(A123,"52 week low",TRUE)</f>
        <v>362.49</v>
      </c>
      <c r="J123" s="18" cm="1">
        <f t="array" aca="1" ref="J123" ca="1">_FV(A123,"52 week high",TRUE)</f>
        <v>640</v>
      </c>
      <c r="K123" s="19" cm="1">
        <f t="array" aca="1" ref="K123" ca="1">_FV(A123,"P/E",TRUE)</f>
        <v>29.222200000000001</v>
      </c>
      <c r="L123" s="20" cm="1">
        <f t="array" aca="1" ref="L123" ca="1">_FV(Table1[[#This Row],[Stock]],"Open")</f>
        <v>632</v>
      </c>
      <c r="M123" s="18" cm="1">
        <f t="array" aca="1" ref="M123" ca="1">_FV(Table1[[#This Row],[Stock]],"Previous close",TRUE)</f>
        <v>631.52</v>
      </c>
    </row>
    <row r="124" spans="1:13" ht="17.5" x14ac:dyDescent="0.35">
      <c r="A124" s="12" t="e" vm="122">
        <v>#VALUE!</v>
      </c>
      <c r="B124" s="10" cm="1">
        <f t="array" aca="1" ref="B124" ca="1">_FV(A124,"Price")</f>
        <v>65.56</v>
      </c>
      <c r="C124" s="10" cm="1">
        <f t="array" aca="1" ref="C124" ca="1">_FV(A124,"High")</f>
        <v>65.72</v>
      </c>
      <c r="D124" s="10" cm="1">
        <f t="array" aca="1" ref="D124" ca="1">_FV(A124,"Low")</f>
        <v>64.3</v>
      </c>
      <c r="E124" s="10" cm="1">
        <f t="array" aca="1" ref="E124" ca="1">_FV(A124,"Change")</f>
        <v>1</v>
      </c>
      <c r="F124" s="15" cm="1">
        <f t="array" aca="1" ref="F124" ca="1">_FV(A124,"Change (%)",TRUE)</f>
        <v>1.5488999999999999E-2</v>
      </c>
      <c r="G124" s="16" cm="1">
        <f t="array" aca="1" ref="G124" ca="1">_FV(A124,"Market cap",TRUE)</f>
        <v>78953186840</v>
      </c>
      <c r="H124" s="17" cm="1">
        <f t="array" aca="1" ref="H124" ca="1">_FV(A124,"Volume")</f>
        <v>5249288</v>
      </c>
      <c r="I124" s="18" cm="1">
        <f t="array" aca="1" ref="I124" ca="1">_FV(A124,"52 week low",TRUE)</f>
        <v>39.340000000000003</v>
      </c>
      <c r="J124" s="18" cm="1">
        <f t="array" aca="1" ref="J124" ca="1">_FV(A124,"52 week high",TRUE)</f>
        <v>70.84</v>
      </c>
      <c r="K124" s="19" cm="1">
        <f t="array" aca="1" ref="K124" ca="1">_FV(A124,"P/E",TRUE)</f>
        <v>39.061</v>
      </c>
      <c r="L124" s="20" cm="1">
        <f t="array" aca="1" ref="L124" ca="1">_FV(Table1[[#This Row],[Stock]],"Open")</f>
        <v>64.400000000000006</v>
      </c>
      <c r="M124" s="18" cm="1">
        <f t="array" aca="1" ref="M124" ca="1">_FV(Table1[[#This Row],[Stock]],"Previous close",TRUE)</f>
        <v>64.56</v>
      </c>
    </row>
    <row r="125" spans="1:13" ht="17.5" x14ac:dyDescent="0.35">
      <c r="A125" s="12" t="e" vm="123">
        <v>#VALUE!</v>
      </c>
      <c r="B125" s="10" cm="1">
        <f t="array" aca="1" ref="B125" ca="1">_FV(A125,"Price")</f>
        <v>299.44</v>
      </c>
      <c r="C125" s="10" cm="1">
        <f t="array" aca="1" ref="C125" ca="1">_FV(A125,"High")</f>
        <v>299.77249999999998</v>
      </c>
      <c r="D125" s="10" cm="1">
        <f t="array" aca="1" ref="D125" ca="1">_FV(A125,"Low")</f>
        <v>294.29000000000002</v>
      </c>
      <c r="E125" s="10" cm="1">
        <f t="array" aca="1" ref="E125" ca="1">_FV(A125,"Change")</f>
        <v>4.8099999999999996</v>
      </c>
      <c r="F125" s="15" cm="1">
        <f t="array" aca="1" ref="F125" ca="1">_FV(A125,"Change (%)",TRUE)</f>
        <v>1.6326E-2</v>
      </c>
      <c r="G125" s="16" cm="1">
        <f t="array" aca="1" ref="G125" ca="1">_FV(A125,"Market cap",TRUE)</f>
        <v>81347900000</v>
      </c>
      <c r="H125" s="17" cm="1">
        <f t="array" aca="1" ref="H125" ca="1">_FV(A125,"Volume")</f>
        <v>985733</v>
      </c>
      <c r="I125" s="18" cm="1">
        <f t="array" aca="1" ref="I125" ca="1">_FV(A125,"52 week low",TRUE)</f>
        <v>232.285</v>
      </c>
      <c r="J125" s="18" cm="1">
        <f t="array" aca="1" ref="J125" ca="1">_FV(A125,"52 week high",TRUE)</f>
        <v>309.96699999999998</v>
      </c>
      <c r="K125" s="19" cm="1">
        <f t="array" aca="1" ref="K125" ca="1">_FV(A125,"P/E",TRUE)</f>
        <v>23.357600000000001</v>
      </c>
      <c r="L125" s="20" cm="1">
        <f t="array" aca="1" ref="L125" ca="1">_FV(Table1[[#This Row],[Stock]],"Open")</f>
        <v>295</v>
      </c>
      <c r="M125" s="18" cm="1">
        <f t="array" aca="1" ref="M125" ca="1">_FV(Table1[[#This Row],[Stock]],"Previous close",TRUE)</f>
        <v>294.63</v>
      </c>
    </row>
    <row r="126" spans="1:13" ht="17.5" x14ac:dyDescent="0.35">
      <c r="A126" s="12" t="e" vm="124">
        <v>#VALUE!</v>
      </c>
      <c r="B126" s="10" cm="1">
        <f t="array" aca="1" ref="B126" ca="1">_FV(A126,"Price")</f>
        <v>238.1</v>
      </c>
      <c r="C126" s="10" cm="1">
        <f t="array" aca="1" ref="C126" ca="1">_FV(A126,"High")</f>
        <v>240.75</v>
      </c>
      <c r="D126" s="10" cm="1">
        <f t="array" aca="1" ref="D126" ca="1">_FV(A126,"Low")</f>
        <v>233.35</v>
      </c>
      <c r="E126" s="10" cm="1">
        <f t="array" aca="1" ref="E126" ca="1">_FV(A126,"Change")</f>
        <v>1.93</v>
      </c>
      <c r="F126" s="15" cm="1">
        <f t="array" aca="1" ref="F126" ca="1">_FV(A126,"Change (%)",TRUE)</f>
        <v>8.1720000000000004E-3</v>
      </c>
      <c r="G126" s="16" cm="1">
        <f t="array" aca="1" ref="G126" ca="1">_FV(A126,"Market cap",TRUE)</f>
        <v>60651903490</v>
      </c>
      <c r="H126" s="17" cm="1">
        <f t="array" aca="1" ref="H126" ca="1">_FV(A126,"Volume")</f>
        <v>1148203</v>
      </c>
      <c r="I126" s="18" cm="1">
        <f t="array" aca="1" ref="I126" ca="1">_FV(A126,"52 week low",TRUE)</f>
        <v>167.21019999999999</v>
      </c>
      <c r="J126" s="18" cm="1">
        <f t="array" aca="1" ref="J126" ca="1">_FV(A126,"52 week high",TRUE)</f>
        <v>296.08</v>
      </c>
      <c r="K126" s="19" cm="1">
        <f t="array" aca="1" ref="K126" ca="1">_FV(A126,"P/E",TRUE)</f>
        <v>22.250699999999998</v>
      </c>
      <c r="L126" s="20" cm="1">
        <f t="array" aca="1" ref="L126" ca="1">_FV(Table1[[#This Row],[Stock]],"Open")</f>
        <v>233.57</v>
      </c>
      <c r="M126" s="18" cm="1">
        <f t="array" aca="1" ref="M126" ca="1">_FV(Table1[[#This Row],[Stock]],"Previous close",TRUE)</f>
        <v>236.17</v>
      </c>
    </row>
    <row r="127" spans="1:13" ht="17.5" x14ac:dyDescent="0.35">
      <c r="A127" s="12" t="e" vm="125">
        <v>#VALUE!</v>
      </c>
      <c r="B127" s="10" cm="1">
        <f t="array" aca="1" ref="B127" ca="1">_FV(A127,"Price")</f>
        <v>287.91000000000003</v>
      </c>
      <c r="C127" s="10" cm="1">
        <f t="array" aca="1" ref="C127" ca="1">_FV(A127,"High")</f>
        <v>288.45499999999998</v>
      </c>
      <c r="D127" s="10" cm="1">
        <f t="array" aca="1" ref="D127" ca="1">_FV(A127,"Low")</f>
        <v>284.77999999999997</v>
      </c>
      <c r="E127" s="10" cm="1">
        <f t="array" aca="1" ref="E127" ca="1">_FV(A127,"Change")</f>
        <v>2.21</v>
      </c>
      <c r="F127" s="15" cm="1">
        <f t="array" aca="1" ref="F127" ca="1">_FV(A127,"Change (%)",TRUE)</f>
        <v>7.7349999999999997E-3</v>
      </c>
      <c r="G127" s="16" cm="1">
        <f t="array" aca="1" ref="G127" ca="1">_FV(A127,"Market cap",TRUE)</f>
        <v>63081081000</v>
      </c>
      <c r="H127" s="17" cm="1">
        <f t="array" aca="1" ref="H127" ca="1">_FV(A127,"Volume")</f>
        <v>749330</v>
      </c>
      <c r="I127" s="18" cm="1">
        <f t="array" aca="1" ref="I127" ca="1">_FV(A127,"52 week low",TRUE)</f>
        <v>218.625</v>
      </c>
      <c r="J127" s="18" cm="1">
        <f t="array" aca="1" ref="J127" ca="1">_FV(A127,"52 week high",TRUE)</f>
        <v>301.03500000000003</v>
      </c>
      <c r="K127" s="19" cm="1">
        <f t="array" aca="1" ref="K127" ca="1">_FV(A127,"P/E",TRUE)</f>
        <v>56.038699999999999</v>
      </c>
      <c r="L127" s="20" cm="1">
        <f t="array" aca="1" ref="L127" ca="1">_FV(Table1[[#This Row],[Stock]],"Open")</f>
        <v>287.33999999999997</v>
      </c>
      <c r="M127" s="18" cm="1">
        <f t="array" aca="1" ref="M127" ca="1">_FV(Table1[[#This Row],[Stock]],"Previous close",TRUE)</f>
        <v>285.7</v>
      </c>
    </row>
    <row r="128" spans="1:13" ht="17.5" x14ac:dyDescent="0.35">
      <c r="A128" s="12" t="e" vm="126">
        <v>#VALUE!</v>
      </c>
      <c r="B128" s="10" cm="1">
        <f t="array" aca="1" ref="B128" ca="1">_FV(A128,"Price")</f>
        <v>250.17</v>
      </c>
      <c r="C128" s="10" cm="1">
        <f t="array" aca="1" ref="C128" ca="1">_FV(A128,"High")</f>
        <v>250.56</v>
      </c>
      <c r="D128" s="10" cm="1">
        <f t="array" aca="1" ref="D128" ca="1">_FV(A128,"Low")</f>
        <v>245.89</v>
      </c>
      <c r="E128" s="10" cm="1">
        <f t="array" aca="1" ref="E128" ca="1">_FV(A128,"Change")</f>
        <v>4.26</v>
      </c>
      <c r="F128" s="15" cm="1">
        <f t="array" aca="1" ref="F128" ca="1">_FV(A128,"Change (%)",TRUE)</f>
        <v>1.7322999999999998E-2</v>
      </c>
      <c r="G128" s="16" cm="1">
        <f t="array" aca="1" ref="G128" ca="1">_FV(A128,"Market cap",TRUE)</f>
        <v>56562536388</v>
      </c>
      <c r="H128" s="17" cm="1">
        <f t="array" aca="1" ref="H128" ca="1">_FV(A128,"Volume")</f>
        <v>983516</v>
      </c>
      <c r="I128" s="18" cm="1">
        <f t="array" aca="1" ref="I128" ca="1">_FV(A128,"52 week low",TRUE)</f>
        <v>183.09</v>
      </c>
      <c r="J128" s="18" cm="1">
        <f t="array" aca="1" ref="J128" ca="1">_FV(A128,"52 week high",TRUE)</f>
        <v>263.66000000000003</v>
      </c>
      <c r="K128" s="19" cm="1">
        <f t="array" aca="1" ref="K128" ca="1">_FV(A128,"P/E",TRUE)</f>
        <v>31.619499999999999</v>
      </c>
      <c r="L128" s="20" cm="1">
        <f t="array" aca="1" ref="L128" ca="1">_FV(Table1[[#This Row],[Stock]],"Open")</f>
        <v>246.72</v>
      </c>
      <c r="M128" s="18" cm="1">
        <f t="array" aca="1" ref="M128" ca="1">_FV(Table1[[#This Row],[Stock]],"Previous close",TRUE)</f>
        <v>245.91</v>
      </c>
    </row>
    <row r="129" spans="1:13" ht="17.5" x14ac:dyDescent="0.35">
      <c r="A129" s="12" t="e" vm="127">
        <v>#VALUE!</v>
      </c>
      <c r="B129" s="10" cm="1">
        <f t="array" aca="1" ref="B129" ca="1">_FV(A129,"Price")</f>
        <v>187.77</v>
      </c>
      <c r="C129" s="10" cm="1">
        <f t="array" aca="1" ref="C129" ca="1">_FV(A129,"High")</f>
        <v>189.17</v>
      </c>
      <c r="D129" s="10" cm="1">
        <f t="array" aca="1" ref="D129" ca="1">_FV(A129,"Low")</f>
        <v>184.70500000000001</v>
      </c>
      <c r="E129" s="10" cm="1">
        <f t="array" aca="1" ref="E129" ca="1">_FV(A129,"Change")</f>
        <v>4.4000000000000004</v>
      </c>
      <c r="F129" s="15" cm="1">
        <f t="array" aca="1" ref="F129" ca="1">_FV(A129,"Change (%)",TRUE)</f>
        <v>2.3995000000000002E-2</v>
      </c>
      <c r="G129" s="16" cm="1">
        <f t="array" aca="1" ref="G129" ca="1">_FV(A129,"Market cap",TRUE)</f>
        <v>74637861474</v>
      </c>
      <c r="H129" s="17" cm="1">
        <f t="array" aca="1" ref="H129" ca="1">_FV(A129,"Volume")</f>
        <v>1386202</v>
      </c>
      <c r="I129" s="18" cm="1">
        <f t="array" aca="1" ref="I129" ca="1">_FV(A129,"52 week low",TRUE)</f>
        <v>109.4</v>
      </c>
      <c r="J129" s="18" cm="1">
        <f t="array" aca="1" ref="J129" ca="1">_FV(A129,"52 week high",TRUE)</f>
        <v>189.17</v>
      </c>
      <c r="K129" s="19" cm="1">
        <f t="array" aca="1" ref="K129" ca="1">_FV(A129,"P/E",TRUE)</f>
        <v>15.7355</v>
      </c>
      <c r="L129" s="20" cm="1">
        <f t="array" aca="1" ref="L129" ca="1">_FV(Table1[[#This Row],[Stock]],"Open")</f>
        <v>185</v>
      </c>
      <c r="M129" s="18" cm="1">
        <f t="array" aca="1" ref="M129" ca="1">_FV(Table1[[#This Row],[Stock]],"Previous close",TRUE)</f>
        <v>183.37</v>
      </c>
    </row>
    <row r="130" spans="1:13" ht="17.5" x14ac:dyDescent="0.35">
      <c r="A130" s="12" t="e" vm="128">
        <v>#VALUE!</v>
      </c>
      <c r="B130" s="10" cm="1">
        <f t="array" aca="1" ref="B130" ca="1">_FV(A130,"Price")</f>
        <v>142.34</v>
      </c>
      <c r="C130" s="10" cm="1">
        <f t="array" aca="1" ref="C130" ca="1">_FV(A130,"High")</f>
        <v>144.07</v>
      </c>
      <c r="D130" s="10" cm="1">
        <f t="array" aca="1" ref="D130" ca="1">_FV(A130,"Low")</f>
        <v>141.423</v>
      </c>
      <c r="E130" s="10" cm="1">
        <f t="array" aca="1" ref="E130" ca="1">_FV(A130,"Change")</f>
        <v>-0.37</v>
      </c>
      <c r="F130" s="15" cm="1">
        <f t="array" aca="1" ref="F130" ca="1">_FV(A130,"Change (%)",TRUE)</f>
        <v>-2.5929999999999998E-3</v>
      </c>
      <c r="G130" s="16" cm="1">
        <f t="array" aca="1" ref="G130" ca="1">_FV(A130,"Market cap",TRUE)</f>
        <v>45602960370</v>
      </c>
      <c r="H130" s="17" cm="1">
        <f t="array" aca="1" ref="H130" ca="1">_FV(A130,"Volume")</f>
        <v>1631532</v>
      </c>
      <c r="I130" s="18" cm="1">
        <f t="array" aca="1" ref="I130" ca="1">_FV(A130,"52 week low",TRUE)</f>
        <v>119.88</v>
      </c>
      <c r="J130" s="18" cm="1">
        <f t="array" aca="1" ref="J130" ca="1">_FV(A130,"52 week high",TRUE)</f>
        <v>184.79</v>
      </c>
      <c r="K130" s="19" cm="1">
        <f t="array" aca="1" ref="K130" ca="1">_FV(A130,"P/E",TRUE)</f>
        <v>8.1206999999999994</v>
      </c>
      <c r="L130" s="20" cm="1">
        <f t="array" aca="1" ref="L130" ca="1">_FV(Table1[[#This Row],[Stock]],"Open")</f>
        <v>142.1</v>
      </c>
      <c r="M130" s="18" cm="1">
        <f t="array" aca="1" ref="M130" ca="1">_FV(Table1[[#This Row],[Stock]],"Previous close",TRUE)</f>
        <v>142.71</v>
      </c>
    </row>
    <row r="131" spans="1:13" ht="17.5" x14ac:dyDescent="0.35">
      <c r="A131" s="12" t="e" vm="129">
        <v>#VALUE!</v>
      </c>
      <c r="B131" s="10" cm="1">
        <f t="array" aca="1" ref="B131" ca="1">_FV(A131,"Price")</f>
        <v>467.88</v>
      </c>
      <c r="C131" s="10" cm="1">
        <f t="array" aca="1" ref="C131" ca="1">_FV(A131,"High")</f>
        <v>469.01</v>
      </c>
      <c r="D131" s="10" cm="1">
        <f t="array" aca="1" ref="D131" ca="1">_FV(A131,"Low")</f>
        <v>463.71</v>
      </c>
      <c r="E131" s="10" cm="1">
        <f t="array" aca="1" ref="E131" ca="1">_FV(A131,"Change")</f>
        <v>3.25</v>
      </c>
      <c r="F131" s="15" cm="1">
        <f t="array" aca="1" ref="F131" ca="1">_FV(A131,"Change (%)",TRUE)</f>
        <v>6.9950000000000003E-3</v>
      </c>
      <c r="G131" s="16" cm="1">
        <f t="array" aca="1" ref="G131" ca="1">_FV(A131,"Market cap",TRUE)</f>
        <v>78061567080</v>
      </c>
      <c r="H131" s="17" cm="1">
        <f t="array" aca="1" ref="H131" ca="1">_FV(A131,"Volume")</f>
        <v>531279</v>
      </c>
      <c r="I131" s="18" cm="1">
        <f t="array" aca="1" ref="I131" ca="1">_FV(A131,"52 week low",TRUE)</f>
        <v>271.73</v>
      </c>
      <c r="J131" s="18" cm="1">
        <f t="array" aca="1" ref="J131" ca="1">_FV(A131,"52 week high",TRUE)</f>
        <v>469.01</v>
      </c>
      <c r="K131" s="19" cm="1">
        <f t="array" aca="1" ref="K131" ca="1">_FV(A131,"P/E",TRUE)</f>
        <v>54.797800000000002</v>
      </c>
      <c r="L131" s="20" cm="1">
        <f t="array" aca="1" ref="L131" ca="1">_FV(Table1[[#This Row],[Stock]],"Open")</f>
        <v>465.99</v>
      </c>
      <c r="M131" s="18" cm="1">
        <f t="array" aca="1" ref="M131" ca="1">_FV(Table1[[#This Row],[Stock]],"Previous close",TRUE)</f>
        <v>464.63</v>
      </c>
    </row>
    <row r="132" spans="1:13" ht="17.5" x14ac:dyDescent="0.35">
      <c r="A132" s="12" t="e" vm="130">
        <v>#VALUE!</v>
      </c>
      <c r="B132" s="10" cm="1">
        <f t="array" aca="1" ref="B132" ca="1">_FV(A132,"Price")</f>
        <v>47.87</v>
      </c>
      <c r="C132" s="10" cm="1">
        <f t="array" aca="1" ref="C132" ca="1">_FV(A132,"High")</f>
        <v>48.247999999999998</v>
      </c>
      <c r="D132" s="10" cm="1">
        <f t="array" aca="1" ref="D132" ca="1">_FV(A132,"Low")</f>
        <v>47.29</v>
      </c>
      <c r="E132" s="10" cm="1">
        <f t="array" aca="1" ref="E132" ca="1">_FV(A132,"Change")</f>
        <v>0.18</v>
      </c>
      <c r="F132" s="15" cm="1">
        <f t="array" aca="1" ref="F132" ca="1">_FV(A132,"Change (%)",TRUE)</f>
        <v>3.774E-3</v>
      </c>
      <c r="G132" s="16" cm="1">
        <f t="array" aca="1" ref="G132" ca="1">_FV(A132,"Market cap",TRUE)</f>
        <v>53802146140</v>
      </c>
      <c r="H132" s="17" cm="1">
        <f t="array" aca="1" ref="H132" ca="1">_FV(A132,"Volume")</f>
        <v>9128099</v>
      </c>
      <c r="I132" s="18" cm="1">
        <f t="array" aca="1" ref="I132" ca="1">_FV(A132,"52 week low",TRUE)</f>
        <v>26.3</v>
      </c>
      <c r="J132" s="18" cm="1">
        <f t="array" aca="1" ref="J132" ca="1">_FV(A132,"52 week high",TRUE)</f>
        <v>50.5</v>
      </c>
      <c r="K132" s="19" cm="1">
        <f t="array" aca="1" ref="K132" ca="1">_FV(A132,"P/E",TRUE)</f>
        <v>5.3815999999999997</v>
      </c>
      <c r="L132" s="20" cm="1">
        <f t="array" aca="1" ref="L132" ca="1">_FV(Table1[[#This Row],[Stock]],"Open")</f>
        <v>47.37</v>
      </c>
      <c r="M132" s="18" cm="1">
        <f t="array" aca="1" ref="M132" ca="1">_FV(Table1[[#This Row],[Stock]],"Previous close",TRUE)</f>
        <v>47.69</v>
      </c>
    </row>
    <row r="133" spans="1:13" ht="17.5" x14ac:dyDescent="0.35">
      <c r="A133" s="12" t="e" vm="131">
        <v>#VALUE!</v>
      </c>
      <c r="B133" s="10" cm="1">
        <f t="array" aca="1" ref="B133" ca="1">_FV(A133,"Price")</f>
        <v>399.86</v>
      </c>
      <c r="C133" s="10" cm="1">
        <f t="array" aca="1" ref="C133" ca="1">_FV(A133,"High")</f>
        <v>400.29</v>
      </c>
      <c r="D133" s="10" cm="1">
        <f t="array" aca="1" ref="D133" ca="1">_FV(A133,"Low")</f>
        <v>393</v>
      </c>
      <c r="E133" s="10" cm="1">
        <f t="array" aca="1" ref="E133" ca="1">_FV(A133,"Change")</f>
        <v>6.4</v>
      </c>
      <c r="F133" s="15" cm="1">
        <f t="array" aca="1" ref="F133" ca="1">_FV(A133,"Change (%)",TRUE)</f>
        <v>1.6265999999999999E-2</v>
      </c>
      <c r="G133" s="16" cm="1">
        <f t="array" aca="1" ref="G133" ca="1">_FV(A133,"Market cap",TRUE)</f>
        <v>90236486172</v>
      </c>
      <c r="H133" s="17" cm="1">
        <f t="array" aca="1" ref="H133" ca="1">_FV(A133,"Volume")</f>
        <v>628755</v>
      </c>
      <c r="I133" s="18" cm="1">
        <f t="array" aca="1" ref="I133" ca="1">_FV(A133,"52 week low",TRUE)</f>
        <v>184.02</v>
      </c>
      <c r="J133" s="18" cm="1">
        <f t="array" aca="1" ref="J133" ca="1">_FV(A133,"52 week high",TRUE)</f>
        <v>400.29</v>
      </c>
      <c r="K133" s="19" cm="1">
        <f t="array" aca="1" ref="K133" ca="1">_FV(A133,"P/E",TRUE)</f>
        <v>39.078200000000002</v>
      </c>
      <c r="L133" s="20" cm="1">
        <f t="array" aca="1" ref="L133" ca="1">_FV(Table1[[#This Row],[Stock]],"Open")</f>
        <v>393</v>
      </c>
      <c r="M133" s="18" cm="1">
        <f t="array" aca="1" ref="M133" ca="1">_FV(Table1[[#This Row],[Stock]],"Previous close",TRUE)</f>
        <v>393.46</v>
      </c>
    </row>
    <row r="134" spans="1:13" ht="17.5" x14ac:dyDescent="0.35">
      <c r="A134" s="12" t="e" vm="132">
        <v>#VALUE!</v>
      </c>
      <c r="B134" s="10" cm="1">
        <f t="array" aca="1" ref="B134" ca="1">_FV(A134,"Price")</f>
        <v>68.13</v>
      </c>
      <c r="C134" s="10" cm="1">
        <f t="array" aca="1" ref="C134" ca="1">_FV(A134,"High")</f>
        <v>69.64</v>
      </c>
      <c r="D134" s="10" cm="1">
        <f t="array" aca="1" ref="D134" ca="1">_FV(A134,"Low")</f>
        <v>67.959999999999994</v>
      </c>
      <c r="E134" s="10" cm="1">
        <f t="array" aca="1" ref="E134" ca="1">_FV(A134,"Change")</f>
        <v>-0.13</v>
      </c>
      <c r="F134" s="15" cm="1">
        <f t="array" aca="1" ref="F134" ca="1">_FV(A134,"Change (%)",TRUE)</f>
        <v>-1.9040000000000001E-3</v>
      </c>
      <c r="G134" s="16" cm="1">
        <f t="array" aca="1" ref="G134" ca="1">_FV(A134,"Market cap",TRUE)</f>
        <v>41041512000</v>
      </c>
      <c r="H134" s="17" cm="1">
        <f t="array" aca="1" ref="H134" ca="1">_FV(A134,"Volume")</f>
        <v>3862281</v>
      </c>
      <c r="I134" s="18" cm="1">
        <f t="array" aca="1" ref="I134" ca="1">_FV(A134,"52 week low",TRUE)</f>
        <v>58.93</v>
      </c>
      <c r="J134" s="18" cm="1">
        <f t="array" aca="1" ref="J134" ca="1">_FV(A134,"52 week high",TRUE)</f>
        <v>96.12</v>
      </c>
      <c r="K134" s="19" cm="1">
        <f t="array" aca="1" ref="K134" ca="1">_FV(A134,"P/E",TRUE)</f>
        <v>28.488399999999999</v>
      </c>
      <c r="L134" s="20" cm="1">
        <f t="array" aca="1" ref="L134" ca="1">_FV(Table1[[#This Row],[Stock]],"Open")</f>
        <v>68.44</v>
      </c>
      <c r="M134" s="18" cm="1">
        <f t="array" aca="1" ref="M134" ca="1">_FV(Table1[[#This Row],[Stock]],"Previous close",TRUE)</f>
        <v>68.260000000000005</v>
      </c>
    </row>
    <row r="135" spans="1:13" ht="17.5" x14ac:dyDescent="0.35">
      <c r="A135" s="12" t="e" vm="133">
        <v>#VALUE!</v>
      </c>
      <c r="B135" s="10" cm="1">
        <f t="array" aca="1" ref="B135" ca="1">_FV(A135,"Price")</f>
        <v>81.61</v>
      </c>
      <c r="C135" s="10" cm="1">
        <f t="array" aca="1" ref="C135" ca="1">_FV(A135,"High")</f>
        <v>81.98</v>
      </c>
      <c r="D135" s="10" cm="1">
        <f t="array" aca="1" ref="D135" ca="1">_FV(A135,"Low")</f>
        <v>80.22</v>
      </c>
      <c r="E135" s="10" cm="1">
        <f t="array" aca="1" ref="E135" ca="1">_FV(A135,"Change")</f>
        <v>1.18</v>
      </c>
      <c r="F135" s="15" cm="1">
        <f t="array" aca="1" ref="F135" ca="1">_FV(A135,"Change (%)",TRUE)</f>
        <v>1.4671E-2</v>
      </c>
      <c r="G135" s="16" cm="1">
        <f t="array" aca="1" ref="G135" ca="1">_FV(A135,"Market cap",TRUE)</f>
        <v>73673590720</v>
      </c>
      <c r="H135" s="17" cm="1">
        <f t="array" aca="1" ref="H135" ca="1">_FV(A135,"Volume")</f>
        <v>3324341</v>
      </c>
      <c r="I135" s="18" cm="1">
        <f t="array" aca="1" ref="I135" ca="1">_FV(A135,"52 week low",TRUE)</f>
        <v>45.68</v>
      </c>
      <c r="J135" s="18" cm="1">
        <f t="array" aca="1" ref="J135" ca="1">_FV(A135,"52 week high",TRUE)</f>
        <v>82.16</v>
      </c>
      <c r="K135" s="19" cm="1">
        <f t="array" aca="1" ref="K135" ca="1">_FV(A135,"P/E",TRUE)</f>
        <v>21.719799999999999</v>
      </c>
      <c r="L135" s="20" cm="1">
        <f t="array" aca="1" ref="L135" ca="1">_FV(Table1[[#This Row],[Stock]],"Open")</f>
        <v>80.22</v>
      </c>
      <c r="M135" s="18" cm="1">
        <f t="array" aca="1" ref="M135" ca="1">_FV(Table1[[#This Row],[Stock]],"Previous close",TRUE)</f>
        <v>80.430000000000007</v>
      </c>
    </row>
    <row r="136" spans="1:13" ht="17.5" x14ac:dyDescent="0.35">
      <c r="A136" s="12" t="e" vm="134">
        <v>#VALUE!</v>
      </c>
      <c r="B136" s="10" cm="1">
        <f t="array" aca="1" ref="B136" ca="1">_FV(A136,"Price")</f>
        <v>3128.87</v>
      </c>
      <c r="C136" s="10" cm="1">
        <f t="array" aca="1" ref="C136" ca="1">_FV(A136,"High")</f>
        <v>3138.99</v>
      </c>
      <c r="D136" s="10" cm="1">
        <f t="array" aca="1" ref="D136" ca="1">_FV(A136,"Low")</f>
        <v>3100.11</v>
      </c>
      <c r="E136" s="10" cm="1">
        <f t="array" aca="1" ref="E136" ca="1">_FV(A136,"Change")</f>
        <v>22.32</v>
      </c>
      <c r="F136" s="15" cm="1">
        <f t="array" aca="1" ref="F136" ca="1">_FV(A136,"Change (%)",TRUE)</f>
        <v>7.1850000000000004E-3</v>
      </c>
      <c r="G136" s="16" cm="1">
        <f t="array" aca="1" ref="G136" ca="1">_FV(A136,"Market cap",TRUE)</f>
        <v>52959253620</v>
      </c>
      <c r="H136" s="17" cm="1">
        <f t="array" aca="1" ref="H136" ca="1">_FV(A136,"Volume")</f>
        <v>67219</v>
      </c>
      <c r="I136" s="18" cm="1">
        <f t="array" aca="1" ref="I136" ca="1">_FV(A136,"52 week low",TRUE)</f>
        <v>2375.35</v>
      </c>
      <c r="J136" s="18" cm="1">
        <f t="array" aca="1" ref="J136" ca="1">_FV(A136,"52 week high",TRUE)</f>
        <v>3256.37</v>
      </c>
      <c r="K136" s="19" cm="1">
        <f t="array" aca="1" ref="K136" ca="1">_FV(A136,"P/E",TRUE)</f>
        <v>20.922000000000001</v>
      </c>
      <c r="L136" s="20" cm="1">
        <f t="array" aca="1" ref="L136" ca="1">_FV(Table1[[#This Row],[Stock]],"Open")</f>
        <v>3122.17</v>
      </c>
      <c r="M136" s="18" cm="1">
        <f t="array" aca="1" ref="M136" ca="1">_FV(Table1[[#This Row],[Stock]],"Previous close",TRUE)</f>
        <v>3106.55</v>
      </c>
    </row>
    <row r="137" spans="1:13" ht="17.5" x14ac:dyDescent="0.35">
      <c r="A137" s="12" t="e" vm="135">
        <v>#VALUE!</v>
      </c>
      <c r="B137" s="10" cm="1">
        <f t="array" aca="1" ref="B137" ca="1">_FV(A137,"Price")</f>
        <v>281.67</v>
      </c>
      <c r="C137" s="10" cm="1">
        <f t="array" aca="1" ref="C137" ca="1">_FV(A137,"High")</f>
        <v>282.54000000000002</v>
      </c>
      <c r="D137" s="10" cm="1">
        <f t="array" aca="1" ref="D137" ca="1">_FV(A137,"Low")</f>
        <v>277.48</v>
      </c>
      <c r="E137" s="10" cm="1">
        <f t="array" aca="1" ref="E137" ca="1">_FV(A137,"Change")</f>
        <v>3.96</v>
      </c>
      <c r="F137" s="15" cm="1">
        <f t="array" aca="1" ref="F137" ca="1">_FV(A137,"Change (%)",TRUE)</f>
        <v>1.4258999999999999E-2</v>
      </c>
      <c r="G137" s="16" cm="1">
        <f t="array" aca="1" ref="G137" ca="1">_FV(A137,"Market cap",TRUE)</f>
        <v>60559050000</v>
      </c>
      <c r="H137" s="17" cm="1">
        <f t="array" aca="1" ref="H137" ca="1">_FV(A137,"Volume")</f>
        <v>1332288</v>
      </c>
      <c r="I137" s="18" cm="1">
        <f t="array" aca="1" ref="I137" ca="1">_FV(A137,"52 week low",TRUE)</f>
        <v>192.01</v>
      </c>
      <c r="J137" s="18" cm="1">
        <f t="array" aca="1" ref="J137" ca="1">_FV(A137,"52 week high",TRUE)</f>
        <v>282.54000000000002</v>
      </c>
      <c r="K137" s="19" cm="1">
        <f t="array" aca="1" ref="K137" ca="1">_FV(A137,"P/E",TRUE)</f>
        <v>56.883000000000003</v>
      </c>
      <c r="L137" s="20" cm="1">
        <f t="array" aca="1" ref="L137" ca="1">_FV(Table1[[#This Row],[Stock]],"Open")</f>
        <v>277.49</v>
      </c>
      <c r="M137" s="18" cm="1">
        <f t="array" aca="1" ref="M137" ca="1">_FV(Table1[[#This Row],[Stock]],"Previous close",TRUE)</f>
        <v>277.70999999999998</v>
      </c>
    </row>
    <row r="138" spans="1:13" ht="17.5" x14ac:dyDescent="0.35">
      <c r="A138" s="12" t="e" vm="136">
        <v>#VALUE!</v>
      </c>
      <c r="B138" s="10" cm="1">
        <f t="array" aca="1" ref="B138" ca="1">_FV(A138,"Price")</f>
        <v>1410.42</v>
      </c>
      <c r="C138" s="10" cm="1">
        <f t="array" aca="1" ref="C138" ca="1">_FV(A138,"High")</f>
        <v>1414.51</v>
      </c>
      <c r="D138" s="10" cm="1">
        <f t="array" aca="1" ref="D138" ca="1">_FV(A138,"Low")</f>
        <v>1372.42</v>
      </c>
      <c r="E138" s="10" cm="1">
        <f t="array" aca="1" ref="E138" ca="1">_FV(A138,"Change")</f>
        <v>41.44</v>
      </c>
      <c r="F138" s="15" cm="1">
        <f t="array" aca="1" ref="F138" ca="1">_FV(A138,"Change (%)",TRUE)</f>
        <v>3.0270999999999999E-2</v>
      </c>
      <c r="G138" s="16" cm="1">
        <f t="array" aca="1" ref="G138" ca="1">_FV(A138,"Market cap",TRUE)</f>
        <v>79140626683</v>
      </c>
      <c r="H138" s="17" cm="1">
        <f t="array" aca="1" ref="H138" ca="1">_FV(A138,"Volume")</f>
        <v>192073</v>
      </c>
      <c r="I138" s="18" cm="1">
        <f t="array" aca="1" ref="I138" ca="1">_FV(A138,"52 week low",TRUE)</f>
        <v>741.28110000000004</v>
      </c>
      <c r="J138" s="18" cm="1">
        <f t="array" aca="1" ref="J138" ca="1">_FV(A138,"52 week high",TRUE)</f>
        <v>1414.51</v>
      </c>
      <c r="K138" s="19" cm="1">
        <f t="array" aca="1" ref="K138" ca="1">_FV(A138,"P/E",TRUE)</f>
        <v>52.195799999999998</v>
      </c>
      <c r="L138" s="20" cm="1">
        <f t="array" aca="1" ref="L138" ca="1">_FV(Table1[[#This Row],[Stock]],"Open")</f>
        <v>1372.42</v>
      </c>
      <c r="M138" s="18" cm="1">
        <f t="array" aca="1" ref="M138" ca="1">_FV(Table1[[#This Row],[Stock]],"Previous close",TRUE)</f>
        <v>1368.98</v>
      </c>
    </row>
    <row r="139" spans="1:13" ht="17.5" x14ac:dyDescent="0.35">
      <c r="A139" s="12" t="e" vm="137">
        <v>#VALUE!</v>
      </c>
      <c r="B139" s="10" cm="1">
        <f t="array" aca="1" ref="B139" ca="1">_FV(A139,"Price")</f>
        <v>416.96499999999997</v>
      </c>
      <c r="C139" s="10" cm="1">
        <f t="array" aca="1" ref="C139" ca="1">_FV(A139,"High")</f>
        <v>417.71</v>
      </c>
      <c r="D139" s="10" cm="1">
        <f t="array" aca="1" ref="D139" ca="1">_FV(A139,"Low")</f>
        <v>409.95</v>
      </c>
      <c r="E139" s="10" cm="1">
        <f t="array" aca="1" ref="E139" ca="1">_FV(A139,"Change")</f>
        <v>7.2050000000000001</v>
      </c>
      <c r="F139" s="15" cm="1">
        <f t="array" aca="1" ref="F139" ca="1">_FV(A139,"Change (%)",TRUE)</f>
        <v>1.7583000000000001E-2</v>
      </c>
      <c r="G139" s="16" cm="1">
        <f t="array" aca="1" ref="G139" ca="1">_FV(A139,"Market cap",TRUE)</f>
        <v>130990763948</v>
      </c>
      <c r="H139" s="17" cm="1">
        <f t="array" aca="1" ref="H139" ca="1">_FV(A139,"Volume")</f>
        <v>1682608</v>
      </c>
      <c r="I139" s="18" cm="1">
        <f t="array" aca="1" ref="I139" ca="1">_FV(A139,"52 week low",TRUE)</f>
        <v>168.25</v>
      </c>
      <c r="J139" s="18" cm="1">
        <f t="array" aca="1" ref="J139" ca="1">_FV(A139,"52 week high",TRUE)</f>
        <v>417.71</v>
      </c>
      <c r="K139" s="19" cm="1">
        <f t="array" aca="1" ref="K139" ca="1">_FV(A139,"P/E",TRUE)</f>
        <v>54.045999999999999</v>
      </c>
      <c r="L139" s="20" cm="1">
        <f t="array" aca="1" ref="L139" ca="1">_FV(Table1[[#This Row],[Stock]],"Open")</f>
        <v>410.4</v>
      </c>
      <c r="M139" s="18" cm="1">
        <f t="array" aca="1" ref="M139" ca="1">_FV(Table1[[#This Row],[Stock]],"Previous close",TRUE)</f>
        <v>409.76</v>
      </c>
    </row>
    <row r="140" spans="1:13" ht="17.5" x14ac:dyDescent="0.35">
      <c r="A140" s="12" t="e" vm="138">
        <v>#VALUE!</v>
      </c>
      <c r="B140" s="10" cm="1">
        <f t="array" aca="1" ref="B140" ca="1">_FV(A140,"Price")</f>
        <v>254</v>
      </c>
      <c r="C140" s="10" cm="1">
        <f t="array" aca="1" ref="C140" ca="1">_FV(A140,"High")</f>
        <v>258</v>
      </c>
      <c r="D140" s="10" cm="1">
        <f t="array" aca="1" ref="D140" ca="1">_FV(A140,"Low")</f>
        <v>252.92</v>
      </c>
      <c r="E140" s="10" cm="1">
        <f t="array" aca="1" ref="E140" ca="1">_FV(A140,"Change")</f>
        <v>-1.8</v>
      </c>
      <c r="F140" s="15" cm="1">
        <f t="array" aca="1" ref="F140" ca="1">_FV(A140,"Change (%)",TRUE)</f>
        <v>-7.0369999999999999E-3</v>
      </c>
      <c r="G140" s="16" cm="1">
        <f t="array" aca="1" ref="G140" ca="1">_FV(A140,"Market cap",TRUE)</f>
        <v>72272550400</v>
      </c>
      <c r="H140" s="17" cm="1">
        <f t="array" aca="1" ref="H140" ca="1">_FV(A140,"Volume")</f>
        <v>726468</v>
      </c>
      <c r="I140" s="18" cm="1">
        <f t="array" aca="1" ref="I140" ca="1">_FV(A140,"52 week low",TRUE)</f>
        <v>156.72</v>
      </c>
      <c r="J140" s="18" cm="1">
        <f t="array" aca="1" ref="J140" ca="1">_FV(A140,"52 week high",TRUE)</f>
        <v>258</v>
      </c>
      <c r="K140" s="19" cm="1">
        <f t="array" aca="1" ref="K140" ca="1">_FV(A140,"P/E",TRUE)</f>
        <v>42.593899999999998</v>
      </c>
      <c r="L140" s="20" cm="1">
        <f t="array" aca="1" ref="L140" ca="1">_FV(Table1[[#This Row],[Stock]],"Open")</f>
        <v>255.91</v>
      </c>
      <c r="M140" s="18" cm="1">
        <f t="array" aca="1" ref="M140" ca="1">_FV(Table1[[#This Row],[Stock]],"Previous close",TRUE)</f>
        <v>255.8</v>
      </c>
    </row>
    <row r="141" spans="1:13" ht="17.5" x14ac:dyDescent="0.35">
      <c r="A141" s="12" t="e" vm="139">
        <v>#VALUE!</v>
      </c>
      <c r="B141" s="10" cm="1">
        <f t="array" aca="1" ref="B141" ca="1">_FV(A141,"Price")</f>
        <v>54.76</v>
      </c>
      <c r="C141" s="10" cm="1">
        <f t="array" aca="1" ref="C141" ca="1">_FV(A141,"High")</f>
        <v>55.24</v>
      </c>
      <c r="D141" s="10" cm="1">
        <f t="array" aca="1" ref="D141" ca="1">_FV(A141,"Low")</f>
        <v>54.23</v>
      </c>
      <c r="E141" s="10" cm="1">
        <f t="array" aca="1" ref="E141" ca="1">_FV(A141,"Change")</f>
        <v>0.19</v>
      </c>
      <c r="F141" s="15" cm="1">
        <f t="array" aca="1" ref="F141" ca="1">_FV(A141,"Change (%)",TRUE)</f>
        <v>3.4820000000000003E-3</v>
      </c>
      <c r="G141" s="16" cm="1">
        <f t="array" aca="1" ref="G141" ca="1">_FV(A141,"Market cap",TRUE)</f>
        <v>51210254188</v>
      </c>
      <c r="H141" s="17" cm="1">
        <f t="array" aca="1" ref="H141" ca="1">_FV(A141,"Volume")</f>
        <v>9400849</v>
      </c>
      <c r="I141" s="18" cm="1">
        <f t="array" aca="1" ref="I141" ca="1">_FV(A141,"52 week low",TRUE)</f>
        <v>49.75</v>
      </c>
      <c r="J141" s="18" cm="1">
        <f t="array" aca="1" ref="J141" ca="1">_FV(A141,"52 week high",TRUE)</f>
        <v>71.185000000000002</v>
      </c>
      <c r="K141" s="19" cm="1">
        <f t="array" aca="1" ref="K141" ca="1">_FV(A141,"P/E",TRUE)</f>
        <v>14.1236</v>
      </c>
      <c r="L141" s="20" cm="1">
        <f t="array" aca="1" ref="L141" ca="1">_FV(Table1[[#This Row],[Stock]],"Open")</f>
        <v>54.35</v>
      </c>
      <c r="M141" s="18" cm="1">
        <f t="array" aca="1" ref="M141" ca="1">_FV(Table1[[#This Row],[Stock]],"Previous close",TRUE)</f>
        <v>54.57</v>
      </c>
    </row>
    <row r="142" spans="1:13" ht="17.5" x14ac:dyDescent="0.35">
      <c r="A142" s="12" t="e" vm="140">
        <v>#VALUE!</v>
      </c>
      <c r="B142" s="10" cm="1">
        <f t="array" aca="1" ref="B142" ca="1">_FV(A142,"Price")</f>
        <v>106.8</v>
      </c>
      <c r="C142" s="10" cm="1">
        <f t="array" aca="1" ref="C142" ca="1">_FV(A142,"High")</f>
        <v>107.49</v>
      </c>
      <c r="D142" s="10" cm="1">
        <f t="array" aca="1" ref="D142" ca="1">_FV(A142,"Low")</f>
        <v>102.78</v>
      </c>
      <c r="E142" s="10" cm="1">
        <f t="array" aca="1" ref="E142" ca="1">_FV(A142,"Change")</f>
        <v>3.18</v>
      </c>
      <c r="F142" s="15" cm="1">
        <f t="array" aca="1" ref="F142" ca="1">_FV(A142,"Change (%)",TRUE)</f>
        <v>3.0689000000000001E-2</v>
      </c>
      <c r="G142" s="16" cm="1">
        <f t="array" aca="1" ref="G142" ca="1">_FV(A142,"Market cap",TRUE)</f>
        <v>55986888240</v>
      </c>
      <c r="H142" s="17" cm="1">
        <f t="array" aca="1" ref="H142" ca="1">_FV(A142,"Volume")</f>
        <v>3358824</v>
      </c>
      <c r="I142" s="18" cm="1">
        <f t="array" aca="1" ref="I142" ca="1">_FV(A142,"52 week low",TRUE)</f>
        <v>80.94</v>
      </c>
      <c r="J142" s="18" cm="1">
        <f t="array" aca="1" ref="J142" ca="1">_FV(A142,"52 week high",TRUE)</f>
        <v>125.5</v>
      </c>
      <c r="K142" s="19" cm="1">
        <f t="array" aca="1" ref="K142" ca="1">_FV(A142,"P/E",TRUE)</f>
        <v>11.277699999999999</v>
      </c>
      <c r="L142" s="20" cm="1">
        <f t="array" aca="1" ref="L142" ca="1">_FV(Table1[[#This Row],[Stock]],"Open")</f>
        <v>103.46</v>
      </c>
      <c r="M142" s="18" cm="1">
        <f t="array" aca="1" ref="M142" ca="1">_FV(Table1[[#This Row],[Stock]],"Previous close",TRUE)</f>
        <v>103.62</v>
      </c>
    </row>
    <row r="143" spans="1:13" ht="17.5" x14ac:dyDescent="0.35">
      <c r="A143" s="12" t="e" vm="141">
        <v>#VALUE!</v>
      </c>
      <c r="B143" s="10" cm="1">
        <f t="array" aca="1" ref="B143" ca="1">_FV(A143,"Price")</f>
        <v>57.96</v>
      </c>
      <c r="C143" s="10" cm="1">
        <f t="array" aca="1" ref="C143" ca="1">_FV(A143,"High")</f>
        <v>58.4</v>
      </c>
      <c r="D143" s="10" cm="1">
        <f t="array" aca="1" ref="D143" ca="1">_FV(A143,"Low")</f>
        <v>57.51</v>
      </c>
      <c r="E143" s="10" cm="1">
        <f t="array" aca="1" ref="E143" ca="1">_FV(A143,"Change")</f>
        <v>0.67</v>
      </c>
      <c r="F143" s="15" cm="1">
        <f t="array" aca="1" ref="F143" ca="1">_FV(A143,"Change (%)",TRUE)</f>
        <v>1.1695000000000001E-2</v>
      </c>
      <c r="G143" s="16" cm="1">
        <f t="array" aca="1" ref="G143" ca="1">_FV(A143,"Market cap",TRUE)</f>
        <v>27713110320</v>
      </c>
      <c r="H143" s="17" cm="1">
        <f t="array" aca="1" ref="H143" ca="1">_FV(A143,"Volume")</f>
        <v>1897482</v>
      </c>
      <c r="I143" s="18" cm="1">
        <f t="array" aca="1" ref="I143" ca="1">_FV(A143,"52 week low",TRUE)</f>
        <v>50.72</v>
      </c>
      <c r="J143" s="18" cm="1">
        <f t="array" aca="1" ref="J143" ca="1">_FV(A143,"52 week high",TRUE)</f>
        <v>77.349999999999994</v>
      </c>
      <c r="K143" s="19" cm="1">
        <f t="array" aca="1" ref="K143" ca="1">_FV(A143,"P/E",TRUE)</f>
        <v>11.614100000000001</v>
      </c>
      <c r="L143" s="20" cm="1">
        <f t="array" aca="1" ref="L143" ca="1">_FV(Table1[[#This Row],[Stock]],"Open")</f>
        <v>57.51</v>
      </c>
      <c r="M143" s="18" cm="1">
        <f t="array" aca="1" ref="M143" ca="1">_FV(Table1[[#This Row],[Stock]],"Previous close",TRUE)</f>
        <v>57.29</v>
      </c>
    </row>
    <row r="144" spans="1:13" ht="17.5" x14ac:dyDescent="0.35">
      <c r="A144" s="12" t="e" vm="142">
        <v>#VALUE!</v>
      </c>
      <c r="B144" s="10" cm="1">
        <f t="array" aca="1" ref="B144" ca="1">_FV(A144,"Price")</f>
        <v>51.31</v>
      </c>
      <c r="C144" s="10" cm="1">
        <f t="array" aca="1" ref="C144" ca="1">_FV(A144,"High")</f>
        <v>51.98</v>
      </c>
      <c r="D144" s="10" cm="1">
        <f t="array" aca="1" ref="D144" ca="1">_FV(A144,"Low")</f>
        <v>50.67</v>
      </c>
      <c r="E144" s="10" cm="1">
        <f t="array" aca="1" ref="E144" ca="1">_FV(A144,"Change")</f>
        <v>0.54</v>
      </c>
      <c r="F144" s="15" cm="1">
        <f t="array" aca="1" ref="F144" ca="1">_FV(A144,"Change (%)",TRUE)</f>
        <v>1.0636000000000001E-2</v>
      </c>
      <c r="G144" s="16" cm="1">
        <f t="array" aca="1" ref="G144" ca="1">_FV(A144,"Market cap",TRUE)</f>
        <v>50260397509</v>
      </c>
      <c r="H144" s="17" cm="1">
        <f t="array" aca="1" ref="H144" ca="1">_FV(A144,"Volume")</f>
        <v>6945450</v>
      </c>
      <c r="I144" s="18" cm="1">
        <f t="array" aca="1" ref="I144" ca="1">_FV(A144,"52 week low",TRUE)</f>
        <v>43.32</v>
      </c>
      <c r="J144" s="18" cm="1">
        <f t="array" aca="1" ref="J144" ca="1">_FV(A144,"52 week high",TRUE)</f>
        <v>61.225000000000001</v>
      </c>
      <c r="K144" s="19" cm="1">
        <f t="array" aca="1" ref="K144" ca="1">_FV(A144,"P/E",TRUE)</f>
        <v>31.6068</v>
      </c>
      <c r="L144" s="20" cm="1">
        <f t="array" aca="1" ref="L144" ca="1">_FV(Table1[[#This Row],[Stock]],"Open")</f>
        <v>50.82</v>
      </c>
      <c r="M144" s="18" cm="1">
        <f t="array" aca="1" ref="M144" ca="1">_FV(Table1[[#This Row],[Stock]],"Previous close",TRUE)</f>
        <v>50.77</v>
      </c>
    </row>
    <row r="145" spans="1:13" ht="17.5" x14ac:dyDescent="0.35">
      <c r="A145" s="12" t="e" vm="143">
        <v>#VALUE!</v>
      </c>
      <c r="B145" s="10" cm="1">
        <f t="array" aca="1" ref="B145" ca="1">_FV(A145,"Price")</f>
        <v>142.25</v>
      </c>
      <c r="C145" s="10" cm="1">
        <f t="array" aca="1" ref="C145" ca="1">_FV(A145,"High")</f>
        <v>142.4</v>
      </c>
      <c r="D145" s="10" cm="1">
        <f t="array" aca="1" ref="D145" ca="1">_FV(A145,"Low")</f>
        <v>141.095</v>
      </c>
      <c r="E145" s="10" cm="1">
        <f t="array" aca="1" ref="E145" ca="1">_FV(A145,"Change")</f>
        <v>1.19</v>
      </c>
      <c r="F145" s="15" cm="1">
        <f t="array" aca="1" ref="F145" ca="1">_FV(A145,"Change (%)",TRUE)</f>
        <v>8.4360000000000008E-3</v>
      </c>
      <c r="G145" s="16" cm="1">
        <f t="array" aca="1" ref="G145" ca="1">_FV(A145,"Market cap",TRUE)</f>
        <v>47910425900</v>
      </c>
      <c r="H145" s="17" cm="1">
        <f t="array" aca="1" ref="H145" ca="1">_FV(A145,"Volume")</f>
        <v>1384419</v>
      </c>
      <c r="I145" s="18" cm="1">
        <f t="array" aca="1" ref="I145" ca="1">_FV(A145,"52 week low",TRUE)</f>
        <v>116.63</v>
      </c>
      <c r="J145" s="18" cm="1">
        <f t="array" aca="1" ref="J145" ca="1">_FV(A145,"52 week high",TRUE)</f>
        <v>149.30500000000001</v>
      </c>
      <c r="K145" s="19" cm="1">
        <f t="array" aca="1" ref="K145" ca="1">_FV(A145,"P/E",TRUE)</f>
        <v>21.054099999999998</v>
      </c>
      <c r="L145" s="20" cm="1">
        <f t="array" aca="1" ref="L145" ca="1">_FV(Table1[[#This Row],[Stock]],"Open")</f>
        <v>141.77000000000001</v>
      </c>
      <c r="M145" s="18" cm="1">
        <f t="array" aca="1" ref="M145" ca="1">_FV(Table1[[#This Row],[Stock]],"Previous close",TRUE)</f>
        <v>141.06</v>
      </c>
    </row>
    <row r="146" spans="1:13" ht="17.5" x14ac:dyDescent="0.35">
      <c r="A146" s="12" t="e" vm="144">
        <v>#VALUE!</v>
      </c>
      <c r="B146" s="10" cm="1">
        <f t="array" aca="1" ref="B146" ca="1">_FV(A146,"Price")</f>
        <v>342.83</v>
      </c>
      <c r="C146" s="10" cm="1">
        <f t="array" aca="1" ref="C146" ca="1">_FV(A146,"High")</f>
        <v>344.95</v>
      </c>
      <c r="D146" s="10" cm="1">
        <f t="array" aca="1" ref="D146" ca="1">_FV(A146,"Low")</f>
        <v>341.59</v>
      </c>
      <c r="E146" s="10" cm="1">
        <f t="array" aca="1" ref="E146" ca="1">_FV(A146,"Change")</f>
        <v>0.76</v>
      </c>
      <c r="F146" s="15" cm="1">
        <f t="array" aca="1" ref="F146" ca="1">_FV(A146,"Change (%)",TRUE)</f>
        <v>2.222E-3</v>
      </c>
      <c r="G146" s="16" cm="1">
        <f t="array" aca="1" ref="G146" ca="1">_FV(A146,"Market cap",TRUE)</f>
        <v>60001558072</v>
      </c>
      <c r="H146" s="17" cm="1">
        <f t="array" aca="1" ref="H146" ca="1">_FV(A146,"Volume")</f>
        <v>445122</v>
      </c>
      <c r="I146" s="18" cm="1">
        <f t="array" aca="1" ref="I146" ca="1">_FV(A146,"52 week low",TRUE)</f>
        <v>233.18</v>
      </c>
      <c r="J146" s="18" cm="1">
        <f t="array" aca="1" ref="J146" ca="1">_FV(A146,"52 week high",TRUE)</f>
        <v>369.988</v>
      </c>
      <c r="K146" s="19" cm="1">
        <f t="array" aca="1" ref="K146" ca="1">_FV(A146,"P/E",TRUE)</f>
        <v>32.1252</v>
      </c>
      <c r="L146" s="20" cm="1">
        <f t="array" aca="1" ref="L146" ca="1">_FV(Table1[[#This Row],[Stock]],"Open")</f>
        <v>343.95</v>
      </c>
      <c r="M146" s="18" cm="1">
        <f t="array" aca="1" ref="M146" ca="1">_FV(Table1[[#This Row],[Stock]],"Previous close",TRUE)</f>
        <v>342.07</v>
      </c>
    </row>
    <row r="147" spans="1:13" ht="17.5" x14ac:dyDescent="0.35">
      <c r="A147" s="12" t="e" vm="145">
        <v>#VALUE!</v>
      </c>
      <c r="B147" s="10" cm="1">
        <f t="array" aca="1" ref="B147" ca="1">_FV(A147,"Price")</f>
        <v>110.83</v>
      </c>
      <c r="C147" s="10" cm="1">
        <f t="array" aca="1" ref="C147" ca="1">_FV(A147,"High")</f>
        <v>111</v>
      </c>
      <c r="D147" s="10" cm="1">
        <f t="array" aca="1" ref="D147" ca="1">_FV(A147,"Low")</f>
        <v>109.72499999999999</v>
      </c>
      <c r="E147" s="10" cm="1">
        <f t="array" aca="1" ref="E147" ca="1">_FV(A147,"Change")</f>
        <v>0.89</v>
      </c>
      <c r="F147" s="15" cm="1">
        <f t="array" aca="1" ref="F147" ca="1">_FV(A147,"Change (%)",TRUE)</f>
        <v>8.0949999999999998E-3</v>
      </c>
      <c r="G147" s="16" cm="1">
        <f t="array" aca="1" ref="G147" ca="1">_FV(A147,"Market cap",TRUE)</f>
        <v>48163093859</v>
      </c>
      <c r="H147" s="17" cm="1">
        <f t="array" aca="1" ref="H147" ca="1">_FV(A147,"Volume")</f>
        <v>1243073</v>
      </c>
      <c r="I147" s="18" cm="1">
        <f t="array" aca="1" ref="I147" ca="1">_FV(A147,"52 week low",TRUE)</f>
        <v>84.72</v>
      </c>
      <c r="J147" s="18" cm="1">
        <f t="array" aca="1" ref="J147" ca="1">_FV(A147,"52 week high",TRUE)</f>
        <v>120.92</v>
      </c>
      <c r="K147" s="19" cm="1">
        <f t="array" aca="1" ref="K147" ca="1">_FV(A147,"P/E",TRUE)</f>
        <v>40.463700000000003</v>
      </c>
      <c r="L147" s="20" cm="1">
        <f t="array" aca="1" ref="L147" ca="1">_FV(Table1[[#This Row],[Stock]],"Open")</f>
        <v>110.57</v>
      </c>
      <c r="M147" s="18" cm="1">
        <f t="array" aca="1" ref="M147" ca="1">_FV(Table1[[#This Row],[Stock]],"Previous close",TRUE)</f>
        <v>109.94</v>
      </c>
    </row>
    <row r="148" spans="1:13" ht="17.5" x14ac:dyDescent="0.35">
      <c r="A148" s="12" t="e" vm="146">
        <v>#VALUE!</v>
      </c>
      <c r="B148" s="10" cm="1">
        <f t="array" aca="1" ref="B148" ca="1">_FV(A148,"Price")</f>
        <v>326.05</v>
      </c>
      <c r="C148" s="10" cm="1">
        <f t="array" aca="1" ref="C148" ca="1">_FV(A148,"High")</f>
        <v>331.8</v>
      </c>
      <c r="D148" s="10" cm="1">
        <f t="array" aca="1" ref="D148" ca="1">_FV(A148,"Low")</f>
        <v>325.74</v>
      </c>
      <c r="E148" s="10" cm="1">
        <f t="array" aca="1" ref="E148" ca="1">_FV(A148,"Change")</f>
        <v>-2.73</v>
      </c>
      <c r="F148" s="15" cm="1">
        <f t="array" aca="1" ref="F148" ca="1">_FV(A148,"Change (%)",TRUE)</f>
        <v>-8.3029999999999996E-3</v>
      </c>
      <c r="G148" s="16" cm="1">
        <f t="array" aca="1" ref="G148" ca="1">_FV(A148,"Market cap",TRUE)</f>
        <v>46540768260</v>
      </c>
      <c r="H148" s="17" cm="1">
        <f t="array" aca="1" ref="H148" ca="1">_FV(A148,"Volume")</f>
        <v>495846</v>
      </c>
      <c r="I148" s="18" cm="1">
        <f t="array" aca="1" ref="I148" ca="1">_FV(A148,"52 week low",TRUE)</f>
        <v>236.08</v>
      </c>
      <c r="J148" s="18" cm="1">
        <f t="array" aca="1" ref="J148" ca="1">_FV(A148,"52 week high",TRUE)</f>
        <v>458.3</v>
      </c>
      <c r="K148" s="19" cm="1">
        <f t="array" aca="1" ref="K148" ca="1">_FV(A148,"P/E",TRUE)</f>
        <v>10.4948</v>
      </c>
      <c r="L148" s="20" cm="1">
        <f t="array" aca="1" ref="L148" ca="1">_FV(Table1[[#This Row],[Stock]],"Open")</f>
        <v>329.43</v>
      </c>
      <c r="M148" s="18" cm="1">
        <f t="array" aca="1" ref="M148" ca="1">_FV(Table1[[#This Row],[Stock]],"Previous close",TRUE)</f>
        <v>328.78</v>
      </c>
    </row>
    <row r="149" spans="1:13" ht="17.5" x14ac:dyDescent="0.35">
      <c r="A149" s="12" t="e" vm="147">
        <v>#VALUE!</v>
      </c>
      <c r="B149" s="10" cm="1">
        <f t="array" aca="1" ref="B149" ca="1">_FV(A149,"Price")</f>
        <v>77.98</v>
      </c>
      <c r="C149" s="10" cm="1">
        <f t="array" aca="1" ref="C149" ca="1">_FV(A149,"High")</f>
        <v>78.7</v>
      </c>
      <c r="D149" s="10" cm="1">
        <f t="array" aca="1" ref="D149" ca="1">_FV(A149,"Low")</f>
        <v>77</v>
      </c>
      <c r="E149" s="10" cm="1">
        <f t="array" aca="1" ref="E149" ca="1">_FV(A149,"Change")</f>
        <v>0.64</v>
      </c>
      <c r="F149" s="15" cm="1">
        <f t="array" aca="1" ref="F149" ca="1">_FV(A149,"Change (%)",TRUE)</f>
        <v>8.2749999999999994E-3</v>
      </c>
      <c r="G149" s="16" cm="1">
        <f t="array" aca="1" ref="G149" ca="1">_FV(A149,"Market cap",TRUE)</f>
        <v>41836667698</v>
      </c>
      <c r="H149" s="17" cm="1">
        <f t="array" aca="1" ref="H149" ca="1">_FV(A149,"Volume")</f>
        <v>3811666</v>
      </c>
      <c r="I149" s="18" cm="1">
        <f t="array" aca="1" ref="I149" ca="1">_FV(A149,"52 week low",TRUE)</f>
        <v>68.75</v>
      </c>
      <c r="J149" s="18" cm="1">
        <f t="array" aca="1" ref="J149" ca="1">_FV(A149,"52 week high",TRUE)</f>
        <v>100.565</v>
      </c>
      <c r="K149" s="19" cm="1">
        <f t="array" aca="1" ref="K149" ca="1">_FV(A149,"P/E",TRUE)</f>
        <v>30.900300000000001</v>
      </c>
      <c r="L149" s="20" cm="1">
        <f t="array" aca="1" ref="L149" ca="1">_FV(Table1[[#This Row],[Stock]],"Open")</f>
        <v>77.11</v>
      </c>
      <c r="M149" s="18" cm="1">
        <f t="array" aca="1" ref="M149" ca="1">_FV(Table1[[#This Row],[Stock]],"Previous close",TRUE)</f>
        <v>77.34</v>
      </c>
    </row>
    <row r="150" spans="1:13" ht="17.5" x14ac:dyDescent="0.35">
      <c r="A150" s="12" t="e" vm="148">
        <v>#VALUE!</v>
      </c>
      <c r="B150" s="10" cm="1">
        <f t="array" aca="1" ref="B150" ca="1">_FV(A150,"Price")</f>
        <v>605.59</v>
      </c>
      <c r="C150" s="10" cm="1">
        <f t="array" aca="1" ref="C150" ca="1">_FV(A150,"High")</f>
        <v>605.9</v>
      </c>
      <c r="D150" s="10" cm="1">
        <f t="array" aca="1" ref="D150" ca="1">_FV(A150,"Low")</f>
        <v>600.02499999999998</v>
      </c>
      <c r="E150" s="10" cm="1">
        <f t="array" aca="1" ref="E150" ca="1">_FV(A150,"Change")</f>
        <v>6.16</v>
      </c>
      <c r="F150" s="15" cm="1">
        <f t="array" aca="1" ref="F150" ca="1">_FV(A150,"Change (%)",TRUE)</f>
        <v>1.0276E-2</v>
      </c>
      <c r="G150" s="16" cm="1">
        <f t="array" aca="1" ref="G150" ca="1">_FV(A150,"Market cap",TRUE)</f>
        <v>47629641388</v>
      </c>
      <c r="H150" s="17" cm="1">
        <f t="array" aca="1" ref="H150" ca="1">_FV(A150,"Volume")</f>
        <v>256517</v>
      </c>
      <c r="I150" s="18" cm="1">
        <f t="array" aca="1" ref="I150" ca="1">_FV(A150,"52 week low",TRUE)</f>
        <v>439.95</v>
      </c>
      <c r="J150" s="18" cm="1">
        <f t="array" aca="1" ref="J150" ca="1">_FV(A150,"52 week high",TRUE)</f>
        <v>617.39</v>
      </c>
      <c r="K150" s="19" cm="1">
        <f t="array" aca="1" ref="K150" ca="1">_FV(A150,"P/E",TRUE)</f>
        <v>40.573099999999997</v>
      </c>
      <c r="L150" s="20" cm="1">
        <f t="array" aca="1" ref="L150" ca="1">_FV(Table1[[#This Row],[Stock]],"Open")</f>
        <v>600.11</v>
      </c>
      <c r="M150" s="18" cm="1">
        <f t="array" aca="1" ref="M150" ca="1">_FV(Table1[[#This Row],[Stock]],"Previous close",TRUE)</f>
        <v>599.42999999999995</v>
      </c>
    </row>
    <row r="151" spans="1:13" ht="17.5" x14ac:dyDescent="0.35">
      <c r="A151" s="12" t="e" vm="149">
        <v>#VALUE!</v>
      </c>
      <c r="B151" s="10" cm="1">
        <f t="array" aca="1" ref="B151" ca="1">_FV(A151,"Price")</f>
        <v>208.05</v>
      </c>
      <c r="C151" s="10" cm="1">
        <f t="array" aca="1" ref="C151" ca="1">_FV(A151,"High")</f>
        <v>208.05</v>
      </c>
      <c r="D151" s="10" cm="1">
        <f t="array" aca="1" ref="D151" ca="1">_FV(A151,"Low")</f>
        <v>206.19</v>
      </c>
      <c r="E151" s="10" cm="1">
        <f t="array" aca="1" ref="E151" ca="1">_FV(A151,"Change")</f>
        <v>1.92</v>
      </c>
      <c r="F151" s="15" cm="1">
        <f t="array" aca="1" ref="F151" ca="1">_FV(A151,"Change (%)",TRUE)</f>
        <v>9.3150000000000004E-3</v>
      </c>
      <c r="G151" s="16" cm="1">
        <f t="array" aca="1" ref="G151" ca="1">_FV(A151,"Market cap",TRUE)</f>
        <v>83906273730</v>
      </c>
      <c r="H151" s="17" cm="1">
        <f t="array" aca="1" ref="H151" ca="1">_FV(A151,"Volume")</f>
        <v>1347610</v>
      </c>
      <c r="I151" s="18" cm="1">
        <f t="array" aca="1" ref="I151" ca="1">_FV(A151,"52 week low",TRUE)</f>
        <v>123.6463</v>
      </c>
      <c r="J151" s="18" cm="1">
        <f t="array" aca="1" ref="J151" ca="1">_FV(A151,"52 week high",TRUE)</f>
        <v>211.57</v>
      </c>
      <c r="K151" s="19" cm="1">
        <f t="array" aca="1" ref="K151" ca="1">_FV(A151,"P/E",TRUE)</f>
        <v>65.747799999999998</v>
      </c>
      <c r="L151" s="20" cm="1">
        <f t="array" aca="1" ref="L151" ca="1">_FV(Table1[[#This Row],[Stock]],"Open")</f>
        <v>207.4</v>
      </c>
      <c r="M151" s="18" cm="1">
        <f t="array" aca="1" ref="M151" ca="1">_FV(Table1[[#This Row],[Stock]],"Previous close",TRUE)</f>
        <v>206.13</v>
      </c>
    </row>
    <row r="152" spans="1:13" ht="17.5" x14ac:dyDescent="0.35">
      <c r="A152" s="12" t="e" vm="150">
        <v>#VALUE!</v>
      </c>
      <c r="B152" s="10" cm="1">
        <f t="array" aca="1" ref="B152" ca="1">_FV(A152,"Price")</f>
        <v>50.48</v>
      </c>
      <c r="C152" s="10" cm="1">
        <f t="array" aca="1" ref="C152" ca="1">_FV(A152,"High")</f>
        <v>50.53</v>
      </c>
      <c r="D152" s="10" cm="1">
        <f t="array" aca="1" ref="D152" ca="1">_FV(A152,"Low")</f>
        <v>49.3</v>
      </c>
      <c r="E152" s="10" cm="1">
        <f t="array" aca="1" ref="E152" ca="1">_FV(A152,"Change")</f>
        <v>1.01</v>
      </c>
      <c r="F152" s="15" cm="1">
        <f t="array" aca="1" ref="F152" ca="1">_FV(A152,"Change (%)",TRUE)</f>
        <v>2.0416E-2</v>
      </c>
      <c r="G152" s="16" cm="1">
        <f t="array" aca="1" ref="G152" ca="1">_FV(A152,"Market cap",TRUE)</f>
        <v>61531636880</v>
      </c>
      <c r="H152" s="17" cm="1">
        <f t="array" aca="1" ref="H152" ca="1">_FV(A152,"Volume")</f>
        <v>9246521</v>
      </c>
      <c r="I152" s="18" cm="1">
        <f t="array" aca="1" ref="I152" ca="1">_FV(A152,"52 week low",TRUE)</f>
        <v>32.65</v>
      </c>
      <c r="J152" s="18" cm="1">
        <f t="array" aca="1" ref="J152" ca="1">_FV(A152,"52 week high",TRUE)</f>
        <v>50.53</v>
      </c>
      <c r="K152" s="19" cm="1">
        <f t="array" aca="1" ref="K152" ca="1">_FV(A152,"P/E",TRUE)</f>
        <v>21.747399999999999</v>
      </c>
      <c r="L152" s="20" cm="1">
        <f t="array" aca="1" ref="L152" ca="1">_FV(Table1[[#This Row],[Stock]],"Open")</f>
        <v>49.51</v>
      </c>
      <c r="M152" s="18" cm="1">
        <f t="array" aca="1" ref="M152" ca="1">_FV(Table1[[#This Row],[Stock]],"Previous close",TRUE)</f>
        <v>49.47</v>
      </c>
    </row>
    <row r="153" spans="1:13" ht="17.5" x14ac:dyDescent="0.35">
      <c r="A153" s="12" t="e" vm="151">
        <v>#VALUE!</v>
      </c>
      <c r="B153" s="10" cm="1">
        <f t="array" aca="1" ref="B153" ca="1">_FV(A153,"Price")</f>
        <v>77.23</v>
      </c>
      <c r="C153" s="10" cm="1">
        <f t="array" aca="1" ref="C153" ca="1">_FV(A153,"High")</f>
        <v>77.89</v>
      </c>
      <c r="D153" s="10" cm="1">
        <f t="array" aca="1" ref="D153" ca="1">_FV(A153,"Low")</f>
        <v>76.56</v>
      </c>
      <c r="E153" s="10" cm="1">
        <f t="array" aca="1" ref="E153" ca="1">_FV(A153,"Change")</f>
        <v>0.7</v>
      </c>
      <c r="F153" s="15" cm="1">
        <f t="array" aca="1" ref="F153" ca="1">_FV(A153,"Change (%)",TRUE)</f>
        <v>9.1469999999999989E-3</v>
      </c>
      <c r="G153" s="16" cm="1">
        <f t="array" aca="1" ref="G153" ca="1">_FV(A153,"Market cap",TRUE)</f>
        <v>49732366622</v>
      </c>
      <c r="H153" s="17" cm="1">
        <f t="array" aca="1" ref="H153" ca="1">_FV(A153,"Volume")</f>
        <v>4299449</v>
      </c>
      <c r="I153" s="18" cm="1">
        <f t="array" aca="1" ref="I153" ca="1">_FV(A153,"52 week low",TRUE)</f>
        <v>58.69</v>
      </c>
      <c r="J153" s="18" cm="1">
        <f t="array" aca="1" ref="J153" ca="1">_FV(A153,"52 week high",TRUE)</f>
        <v>80.83</v>
      </c>
      <c r="K153" s="19" cm="1">
        <f t="array" aca="1" ref="K153" ca="1">_FV(A153,"P/E",TRUE)</f>
        <v>18.852699999999999</v>
      </c>
      <c r="L153" s="20" cm="1">
        <f t="array" aca="1" ref="L153" ca="1">_FV(Table1[[#This Row],[Stock]],"Open")</f>
        <v>76.56</v>
      </c>
      <c r="M153" s="18" cm="1">
        <f t="array" aca="1" ref="M153" ca="1">_FV(Table1[[#This Row],[Stock]],"Previous close",TRUE)</f>
        <v>76.53</v>
      </c>
    </row>
    <row r="154" spans="1:13" ht="17.5" x14ac:dyDescent="0.35">
      <c r="A154" s="12" t="e" vm="152">
        <v>#VALUE!</v>
      </c>
      <c r="B154" s="10" cm="1">
        <f t="array" aca="1" ref="B154" ca="1">_FV(A154,"Price")</f>
        <v>241.06</v>
      </c>
      <c r="C154" s="10" cm="1">
        <f t="array" aca="1" ref="C154" ca="1">_FV(A154,"High")</f>
        <v>241.815</v>
      </c>
      <c r="D154" s="10" cm="1">
        <f t="array" aca="1" ref="D154" ca="1">_FV(A154,"Low")</f>
        <v>239.65</v>
      </c>
      <c r="E154" s="10" cm="1">
        <f t="array" aca="1" ref="E154" ca="1">_FV(A154,"Change")</f>
        <v>1.46</v>
      </c>
      <c r="F154" s="15" cm="1">
        <f t="array" aca="1" ref="F154" ca="1">_FV(A154,"Change (%)",TRUE)</f>
        <v>6.0929999999999995E-3</v>
      </c>
      <c r="G154" s="16" cm="1">
        <f t="array" aca="1" ref="G154" ca="1">_FV(A154,"Market cap",TRUE)</f>
        <v>43761164584</v>
      </c>
      <c r="H154" s="17" cm="1">
        <f t="array" aca="1" ref="H154" ca="1">_FV(A154,"Volume")</f>
        <v>1108146</v>
      </c>
      <c r="I154" s="18" cm="1">
        <f t="array" aca="1" ref="I154" ca="1">_FV(A154,"52 week low",TRUE)</f>
        <v>227.5</v>
      </c>
      <c r="J154" s="18" cm="1">
        <f t="array" aca="1" ref="J154" ca="1">_FV(A154,"52 week high",TRUE)</f>
        <v>274.87</v>
      </c>
      <c r="K154" s="19" cm="1">
        <f t="array" aca="1" ref="K154" ca="1">_FV(A154,"P/E",TRUE)</f>
        <v>77.947400000000002</v>
      </c>
      <c r="L154" s="20" cm="1">
        <f t="array" aca="1" ref="L154" ca="1">_FV(Table1[[#This Row],[Stock]],"Open")</f>
        <v>240.93</v>
      </c>
      <c r="M154" s="18" cm="1">
        <f t="array" aca="1" ref="M154" ca="1">_FV(Table1[[#This Row],[Stock]],"Previous close",TRUE)</f>
        <v>239.6</v>
      </c>
    </row>
    <row r="155" spans="1:13" ht="17.5" x14ac:dyDescent="0.35">
      <c r="A155" s="12" t="e" vm="153">
        <v>#VALUE!</v>
      </c>
      <c r="B155" s="10" cm="1">
        <f t="array" aca="1" ref="B155" ca="1">_FV(A155,"Price")</f>
        <v>139.77000000000001</v>
      </c>
      <c r="C155" s="10" cm="1">
        <f t="array" aca="1" ref="C155" ca="1">_FV(A155,"High")</f>
        <v>141.03</v>
      </c>
      <c r="D155" s="10" cm="1">
        <f t="array" aca="1" ref="D155" ca="1">_FV(A155,"Low")</f>
        <v>138.76</v>
      </c>
      <c r="E155" s="10" cm="1">
        <f t="array" aca="1" ref="E155" ca="1">_FV(A155,"Change")</f>
        <v>0.34</v>
      </c>
      <c r="F155" s="15" cm="1">
        <f t="array" aca="1" ref="F155" ca="1">_FV(A155,"Change (%)",TRUE)</f>
        <v>2.4380000000000001E-3</v>
      </c>
      <c r="G155" s="16" cm="1">
        <f t="array" aca="1" ref="G155" ca="1">_FV(A155,"Market cap",TRUE)</f>
        <v>43065219573</v>
      </c>
      <c r="H155" s="17" cm="1">
        <f t="array" aca="1" ref="H155" ca="1">_FV(A155,"Volume")</f>
        <v>1628973</v>
      </c>
      <c r="I155" s="18" cm="1">
        <f t="array" aca="1" ref="I155" ca="1">_FV(A155,"52 week low",TRUE)</f>
        <v>123.79</v>
      </c>
      <c r="J155" s="18" cm="1">
        <f t="array" aca="1" ref="J155" ca="1">_FV(A155,"52 week high",TRUE)</f>
        <v>167.75</v>
      </c>
      <c r="K155" s="19" cm="1">
        <f t="array" aca="1" ref="K155" ca="1">_FV(A155,"P/E",TRUE)</f>
        <v>16.2682</v>
      </c>
      <c r="L155" s="20" cm="1">
        <f t="array" aca="1" ref="L155" ca="1">_FV(Table1[[#This Row],[Stock]],"Open")</f>
        <v>138.76</v>
      </c>
      <c r="M155" s="18" cm="1">
        <f t="array" aca="1" ref="M155" ca="1">_FV(Table1[[#This Row],[Stock]],"Previous close",TRUE)</f>
        <v>139.43</v>
      </c>
    </row>
    <row r="156" spans="1:13" ht="17.5" x14ac:dyDescent="0.35">
      <c r="A156" s="12" t="e" vm="154">
        <v>#VALUE!</v>
      </c>
      <c r="B156" s="10" cm="1">
        <f t="array" aca="1" ref="B156" ca="1">_FV(A156,"Price")</f>
        <v>151.91</v>
      </c>
      <c r="C156" s="10" cm="1">
        <f t="array" aca="1" ref="C156" ca="1">_FV(A156,"High")</f>
        <v>153.83000000000001</v>
      </c>
      <c r="D156" s="10" cm="1">
        <f t="array" aca="1" ref="D156" ca="1">_FV(A156,"Low")</f>
        <v>150.97999999999999</v>
      </c>
      <c r="E156" s="10" cm="1">
        <f t="array" aca="1" ref="E156" ca="1">_FV(A156,"Change")</f>
        <v>1.01</v>
      </c>
      <c r="F156" s="15" cm="1">
        <f t="array" aca="1" ref="F156" ca="1">_FV(A156,"Change (%)",TRUE)</f>
        <v>6.6930000000000002E-3</v>
      </c>
      <c r="G156" s="16" cm="1">
        <f t="array" aca="1" ref="G156" ca="1">_FV(A156,"Market cap",TRUE)</f>
        <v>36054015580</v>
      </c>
      <c r="H156" s="17" cm="1">
        <f t="array" aca="1" ref="H156" ca="1">_FV(A156,"Volume")</f>
        <v>1594541</v>
      </c>
      <c r="I156" s="18" cm="1">
        <f t="array" aca="1" ref="I156" ca="1">_FV(A156,"52 week low",TRUE)</f>
        <v>133.41999999999999</v>
      </c>
      <c r="J156" s="18" cm="1">
        <f t="array" aca="1" ref="J156" ca="1">_FV(A156,"52 week high",TRUE)</f>
        <v>203</v>
      </c>
      <c r="K156" s="19" cm="1">
        <f t="array" aca="1" ref="K156" ca="1">_FV(A156,"P/E",TRUE)</f>
        <v>10.9344</v>
      </c>
      <c r="L156" s="20" cm="1">
        <f t="array" aca="1" ref="L156" ca="1">_FV(Table1[[#This Row],[Stock]],"Open")</f>
        <v>150.97999999999999</v>
      </c>
      <c r="M156" s="18" cm="1">
        <f t="array" aca="1" ref="M156" ca="1">_FV(Table1[[#This Row],[Stock]],"Previous close",TRUE)</f>
        <v>150.9</v>
      </c>
    </row>
    <row r="157" spans="1:13" ht="17.5" x14ac:dyDescent="0.35">
      <c r="A157" s="12" t="e" vm="155">
        <v>#VALUE!</v>
      </c>
      <c r="B157" s="10" cm="1">
        <f t="array" aca="1" ref="B157" ca="1">_FV(A157,"Price")</f>
        <v>143.36000000000001</v>
      </c>
      <c r="C157" s="10" cm="1">
        <f t="array" aca="1" ref="C157" ca="1">_FV(A157,"High")</f>
        <v>143.38999999999999</v>
      </c>
      <c r="D157" s="10" cm="1">
        <f t="array" aca="1" ref="D157" ca="1">_FV(A157,"Low")</f>
        <v>141.345</v>
      </c>
      <c r="E157" s="10" cm="1">
        <f t="array" aca="1" ref="E157" ca="1">_FV(A157,"Change")</f>
        <v>2.33</v>
      </c>
      <c r="F157" s="15" cm="1">
        <f t="array" aca="1" ref="F157" ca="1">_FV(A157,"Change (%)",TRUE)</f>
        <v>1.6520999999999997E-2</v>
      </c>
      <c r="G157" s="16" cm="1">
        <f t="array" aca="1" ref="G157" ca="1">_FV(A157,"Market cap",TRUE)</f>
        <v>47561472000</v>
      </c>
      <c r="H157" s="17" cm="1">
        <f t="array" aca="1" ref="H157" ca="1">_FV(A157,"Volume")</f>
        <v>2530187</v>
      </c>
      <c r="I157" s="18" cm="1">
        <f t="array" aca="1" ref="I157" ca="1">_FV(A157,"52 week low",TRUE)</f>
        <v>111.64</v>
      </c>
      <c r="J157" s="18" cm="1">
        <f t="array" aca="1" ref="J157" ca="1">_FV(A157,"52 week high",TRUE)</f>
        <v>163.6</v>
      </c>
      <c r="K157" s="19" cm="1">
        <f t="array" aca="1" ref="K157" ca="1">_FV(A157,"P/E",TRUE)</f>
        <v>0</v>
      </c>
      <c r="L157" s="20" cm="1">
        <f t="array" aca="1" ref="L157" ca="1">_FV(Table1[[#This Row],[Stock]],"Open")</f>
        <v>141.72</v>
      </c>
      <c r="M157" s="18" cm="1">
        <f t="array" aca="1" ref="M157" ca="1">_FV(Table1[[#This Row],[Stock]],"Previous close",TRUE)</f>
        <v>141.03</v>
      </c>
    </row>
    <row r="158" spans="1:13" ht="17.5" x14ac:dyDescent="0.35">
      <c r="A158" s="12" t="e" vm="156">
        <v>#VALUE!</v>
      </c>
      <c r="B158" s="10" cm="1">
        <f t="array" aca="1" ref="B158" ca="1">_FV(A158,"Price")</f>
        <v>113.27</v>
      </c>
      <c r="C158" s="10" cm="1">
        <f t="array" aca="1" ref="C158" ca="1">_FV(A158,"High")</f>
        <v>113.67</v>
      </c>
      <c r="D158" s="10" cm="1">
        <f t="array" aca="1" ref="D158" ca="1">_FV(A158,"Low")</f>
        <v>112.1</v>
      </c>
      <c r="E158" s="10" cm="1">
        <f t="array" aca="1" ref="E158" ca="1">_FV(A158,"Change")</f>
        <v>1.66</v>
      </c>
      <c r="F158" s="15" cm="1">
        <f t="array" aca="1" ref="F158" ca="1">_FV(A158,"Change (%)",TRUE)</f>
        <v>1.4873000000000001E-2</v>
      </c>
      <c r="G158" s="16" cm="1">
        <f t="array" aca="1" ref="G158" ca="1">_FV(A158,"Market cap",TRUE)</f>
        <v>63434179001</v>
      </c>
      <c r="H158" s="17" cm="1">
        <f t="array" aca="1" ref="H158" ca="1">_FV(A158,"Volume")</f>
        <v>1478490</v>
      </c>
      <c r="I158" s="18" cm="1">
        <f t="array" aca="1" ref="I158" ca="1">_FV(A158,"52 week low",TRUE)</f>
        <v>75.075000000000003</v>
      </c>
      <c r="J158" s="18" cm="1">
        <f t="array" aca="1" ref="J158" ca="1">_FV(A158,"52 week high",TRUE)</f>
        <v>115.5</v>
      </c>
      <c r="K158" s="19" cm="1">
        <f t="array" aca="1" ref="K158" ca="1">_FV(A158,"P/E",TRUE)</f>
        <v>11.984299999999999</v>
      </c>
      <c r="L158" s="20" cm="1">
        <f t="array" aca="1" ref="L158" ca="1">_FV(Table1[[#This Row],[Stock]],"Open")</f>
        <v>112.1</v>
      </c>
      <c r="M158" s="18" cm="1">
        <f t="array" aca="1" ref="M158" ca="1">_FV(Table1[[#This Row],[Stock]],"Previous close",TRUE)</f>
        <v>111.61</v>
      </c>
    </row>
    <row r="159" spans="1:13" ht="17.5" x14ac:dyDescent="0.35">
      <c r="A159" s="12" t="e" vm="157">
        <v>#VALUE!</v>
      </c>
      <c r="B159" s="10" cm="1">
        <f t="array" aca="1" ref="B159" ca="1">_FV(A159,"Price")</f>
        <v>21.46</v>
      </c>
      <c r="C159" s="10" cm="1">
        <f t="array" aca="1" ref="C159" ca="1">_FV(A159,"High")</f>
        <v>21.51</v>
      </c>
      <c r="D159" s="10" cm="1">
        <f t="array" aca="1" ref="D159" ca="1">_FV(A159,"Low")</f>
        <v>21.31</v>
      </c>
      <c r="E159" s="10" cm="1">
        <f t="array" aca="1" ref="E159" ca="1">_FV(A159,"Change")</f>
        <v>0.14000000000000001</v>
      </c>
      <c r="F159" s="15" cm="1">
        <f t="array" aca="1" ref="F159" ca="1">_FV(A159,"Change (%)",TRUE)</f>
        <v>6.5669999999999999E-3</v>
      </c>
      <c r="G159" s="16" cm="1">
        <f t="array" aca="1" ref="G159" ca="1">_FV(A159,"Market cap",TRUE)</f>
        <v>41099483820</v>
      </c>
      <c r="H159" s="17" cm="1">
        <f t="array" aca="1" ref="H159" ca="1">_FV(A159,"Volume")</f>
        <v>14512921</v>
      </c>
      <c r="I159" s="18" cm="1">
        <f t="array" aca="1" ref="I159" ca="1">_FV(A159,"52 week low",TRUE)</f>
        <v>17.670000000000002</v>
      </c>
      <c r="J159" s="18" cm="1">
        <f t="array" aca="1" ref="J159" ca="1">_FV(A159,"52 week high",TRUE)</f>
        <v>23.55</v>
      </c>
      <c r="K159" s="19" cm="1">
        <f t="array" aca="1" ref="K159" ca="1">_FV(A159,"P/E",TRUE)</f>
        <v>36.822200000000002</v>
      </c>
      <c r="L159" s="20" cm="1">
        <f t="array" aca="1" ref="L159" ca="1">_FV(Table1[[#This Row],[Stock]],"Open")</f>
        <v>21.39</v>
      </c>
      <c r="M159" s="18" cm="1">
        <f t="array" aca="1" ref="M159" ca="1">_FV(Table1[[#This Row],[Stock]],"Previous close",TRUE)</f>
        <v>21.32</v>
      </c>
    </row>
    <row r="160" spans="1:13" ht="17.5" x14ac:dyDescent="0.35">
      <c r="A160" s="12" t="e" vm="72">
        <v>#VALUE!</v>
      </c>
      <c r="B160" s="10" cm="1">
        <f t="array" aca="1" ref="B160" ca="1">_FV(A160,"Price")</f>
        <v>276.16000000000003</v>
      </c>
      <c r="C160" s="10" cm="1">
        <f t="array" aca="1" ref="C160" ca="1">_FV(A160,"High")</f>
        <v>277.11</v>
      </c>
      <c r="D160" s="10" cm="1">
        <f t="array" aca="1" ref="D160" ca="1">_FV(A160,"Low")</f>
        <v>271</v>
      </c>
      <c r="E160" s="10" cm="1">
        <f t="array" aca="1" ref="E160" ca="1">_FV(A160,"Change")</f>
        <v>5.69</v>
      </c>
      <c r="F160" s="15" cm="1">
        <f t="array" aca="1" ref="F160" ca="1">_FV(A160,"Change (%)",TRUE)</f>
        <v>2.1037E-2</v>
      </c>
      <c r="G160" s="16" cm="1">
        <f t="array" aca="1" ref="G160" ca="1">_FV(A160,"Market cap",TRUE)</f>
        <v>196325347456</v>
      </c>
      <c r="H160" s="17" cm="1">
        <f t="array" aca="1" ref="H160" ca="1">_FV(A160,"Volume")</f>
        <v>1722656</v>
      </c>
      <c r="I160" s="18" cm="1">
        <f t="array" aca="1" ref="I160" ca="1">_FV(A160,"52 week low",TRUE)</f>
        <v>140.91</v>
      </c>
      <c r="J160" s="18" cm="1">
        <f t="array" aca="1" ref="J160" ca="1">_FV(A160,"52 week high",TRUE)</f>
        <v>277.11</v>
      </c>
      <c r="K160" s="19" cm="1">
        <f t="array" aca="1" ref="K160" ca="1">_FV(A160,"P/E",TRUE)</f>
        <v>20.609300000000001</v>
      </c>
      <c r="L160" s="20" cm="1">
        <f t="array" aca="1" ref="L160" ca="1">_FV(Table1[[#This Row],[Stock]],"Open")</f>
        <v>271.38</v>
      </c>
      <c r="M160" s="18" cm="1">
        <f t="array" aca="1" ref="M160" ca="1">_FV(Table1[[#This Row],[Stock]],"Previous close",TRUE)</f>
        <v>270.47000000000003</v>
      </c>
    </row>
    <row r="161" spans="1:13" ht="17.5" x14ac:dyDescent="0.35">
      <c r="A161" s="12" t="e" vm="158">
        <v>#VALUE!</v>
      </c>
      <c r="B161" s="10" cm="1">
        <f t="array" aca="1" ref="B161" ca="1">_FV(A161,"Price")</f>
        <v>476.27</v>
      </c>
      <c r="C161" s="10" cm="1">
        <f t="array" aca="1" ref="C161" ca="1">_FV(A161,"High")</f>
        <v>484.61</v>
      </c>
      <c r="D161" s="10" cm="1">
        <f t="array" aca="1" ref="D161" ca="1">_FV(A161,"Low")</f>
        <v>474.92</v>
      </c>
      <c r="E161" s="10" cm="1">
        <f t="array" aca="1" ref="E161" ca="1">_FV(A161,"Change")</f>
        <v>2.99</v>
      </c>
      <c r="F161" s="15" cm="1">
        <f t="array" aca="1" ref="F161" ca="1">_FV(A161,"Change (%)",TRUE)</f>
        <v>6.3180000000000007E-3</v>
      </c>
      <c r="G161" s="16" cm="1">
        <f t="array" aca="1" ref="G161" ca="1">_FV(A161,"Market cap",TRUE)</f>
        <v>39199830993</v>
      </c>
      <c r="H161" s="17" cm="1">
        <f t="array" aca="1" ref="H161" ca="1">_FV(A161,"Volume")</f>
        <v>490764</v>
      </c>
      <c r="I161" s="18" cm="1">
        <f t="array" aca="1" ref="I161" ca="1">_FV(A161,"52 week low",TRUE)</f>
        <v>372.5</v>
      </c>
      <c r="J161" s="18" cm="1">
        <f t="array" aca="1" ref="J161" ca="1">_FV(A161,"52 week high",TRUE)</f>
        <v>583.39</v>
      </c>
      <c r="K161" s="19" cm="1">
        <f t="array" aca="1" ref="K161" ca="1">_FV(A161,"P/E",TRUE)</f>
        <v>46.915700000000001</v>
      </c>
      <c r="L161" s="20" cm="1">
        <f t="array" aca="1" ref="L161" ca="1">_FV(Table1[[#This Row],[Stock]],"Open")</f>
        <v>474.92</v>
      </c>
      <c r="M161" s="18" cm="1">
        <f t="array" aca="1" ref="M161" ca="1">_FV(Table1[[#This Row],[Stock]],"Previous close",TRUE)</f>
        <v>473.28</v>
      </c>
    </row>
    <row r="162" spans="1:13" ht="17.5" x14ac:dyDescent="0.35">
      <c r="A162" s="12" t="e" vm="159">
        <v>#VALUE!</v>
      </c>
      <c r="B162" s="10" cm="1">
        <f t="array" aca="1" ref="B162" ca="1">_FV(A162,"Price")</f>
        <v>56.22</v>
      </c>
      <c r="C162" s="10" cm="1">
        <f t="array" aca="1" ref="C162" ca="1">_FV(A162,"High")</f>
        <v>56.29</v>
      </c>
      <c r="D162" s="10" cm="1">
        <f t="array" aca="1" ref="D162" ca="1">_FV(A162,"Low")</f>
        <v>55.42</v>
      </c>
      <c r="E162" s="10" cm="1">
        <f t="array" aca="1" ref="E162" ca="1">_FV(A162,"Change")</f>
        <v>0.73</v>
      </c>
      <c r="F162" s="15" cm="1">
        <f t="array" aca="1" ref="F162" ca="1">_FV(A162,"Change (%)",TRUE)</f>
        <v>1.3156000000000001E-2</v>
      </c>
      <c r="G162" s="16" cm="1">
        <f t="array" aca="1" ref="G162" ca="1">_FV(A162,"Market cap",TRUE)</f>
        <v>47165116848</v>
      </c>
      <c r="H162" s="17" cm="1">
        <f t="array" aca="1" ref="H162" ca="1">_FV(A162,"Volume")</f>
        <v>3477571</v>
      </c>
      <c r="I162" s="18" cm="1">
        <f t="array" aca="1" ref="I162" ca="1">_FV(A162,"52 week low",TRUE)</f>
        <v>39.18</v>
      </c>
      <c r="J162" s="18" cm="1">
        <f t="array" aca="1" ref="J162" ca="1">_FV(A162,"52 week high",TRUE)</f>
        <v>58.94</v>
      </c>
      <c r="K162" s="19" cm="1">
        <f t="array" aca="1" ref="K162" ca="1">_FV(A162,"P/E",TRUE)</f>
        <v>23.923400000000001</v>
      </c>
      <c r="L162" s="20" cm="1">
        <f t="array" aca="1" ref="L162" ca="1">_FV(Table1[[#This Row],[Stock]],"Open")</f>
        <v>55.49</v>
      </c>
      <c r="M162" s="18" cm="1">
        <f t="array" aca="1" ref="M162" ca="1">_FV(Table1[[#This Row],[Stock]],"Previous close",TRUE)</f>
        <v>55.49</v>
      </c>
    </row>
    <row r="163" spans="1:13" ht="17.5" x14ac:dyDescent="0.35">
      <c r="A163" s="12" t="e" vm="160">
        <v>#VALUE!</v>
      </c>
      <c r="B163" s="10" cm="1">
        <f t="array" aca="1" ref="B163" ca="1">_FV(A163,"Price")</f>
        <v>147.51</v>
      </c>
      <c r="C163" s="10" cm="1">
        <f t="array" aca="1" ref="C163" ca="1">_FV(A163,"High")</f>
        <v>147.87</v>
      </c>
      <c r="D163" s="10" cm="1">
        <f t="array" aca="1" ref="D163" ca="1">_FV(A163,"Low")</f>
        <v>145.75</v>
      </c>
      <c r="E163" s="10" cm="1">
        <f t="array" aca="1" ref="E163" ca="1">_FV(A163,"Change")</f>
        <v>1.1200000000000001</v>
      </c>
      <c r="F163" s="15" cm="1">
        <f t="array" aca="1" ref="F163" ca="1">_FV(A163,"Change (%)",TRUE)</f>
        <v>7.6509999999999998E-3</v>
      </c>
      <c r="G163" s="16" cm="1">
        <f t="array" aca="1" ref="G163" ca="1">_FV(A163,"Market cap",TRUE)</f>
        <v>44831047437</v>
      </c>
      <c r="H163" s="17" cm="1">
        <f t="array" aca="1" ref="H163" ca="1">_FV(A163,"Volume")</f>
        <v>1213583</v>
      </c>
      <c r="I163" s="18" cm="1">
        <f t="array" aca="1" ref="I163" ca="1">_FV(A163,"52 week low",TRUE)</f>
        <v>114.995</v>
      </c>
      <c r="J163" s="18" cm="1">
        <f t="array" aca="1" ref="J163" ca="1">_FV(A163,"52 week high",TRUE)</f>
        <v>159.97999999999999</v>
      </c>
      <c r="K163" s="19" cm="1">
        <f t="array" aca="1" ref="K163" ca="1">_FV(A163,"P/E",TRUE)</f>
        <v>13.2463</v>
      </c>
      <c r="L163" s="20" cm="1">
        <f t="array" aca="1" ref="L163" ca="1">_FV(Table1[[#This Row],[Stock]],"Open")</f>
        <v>146.19999999999999</v>
      </c>
      <c r="M163" s="18" cm="1">
        <f t="array" aca="1" ref="M163" ca="1">_FV(Table1[[#This Row],[Stock]],"Previous close",TRUE)</f>
        <v>146.38999999999999</v>
      </c>
    </row>
    <row r="164" spans="1:13" ht="17.5" x14ac:dyDescent="0.35">
      <c r="A164" s="12" t="e" vm="161">
        <v>#VALUE!</v>
      </c>
      <c r="B164" s="10" cm="1">
        <f t="array" aca="1" ref="B164" ca="1">_FV(A164,"Price")</f>
        <v>77.599999999999994</v>
      </c>
      <c r="C164" s="10" cm="1">
        <f t="array" aca="1" ref="C164" ca="1">_FV(A164,"High")</f>
        <v>77.83</v>
      </c>
      <c r="D164" s="10" cm="1">
        <f t="array" aca="1" ref="D164" ca="1">_FV(A164,"Low")</f>
        <v>76.36</v>
      </c>
      <c r="E164" s="10" cm="1">
        <f t="array" aca="1" ref="E164" ca="1">_FV(A164,"Change")</f>
        <v>0.68</v>
      </c>
      <c r="F164" s="15" cm="1">
        <f t="array" aca="1" ref="F164" ca="1">_FV(A164,"Change (%)",TRUE)</f>
        <v>8.8400000000000006E-3</v>
      </c>
      <c r="G164" s="16" cm="1">
        <f t="array" aca="1" ref="G164" ca="1">_FV(A164,"Market cap",TRUE)</f>
        <v>51837847600</v>
      </c>
      <c r="H164" s="17" cm="1">
        <f t="array" aca="1" ref="H164" ca="1">_FV(A164,"Volume")</f>
        <v>2476107</v>
      </c>
      <c r="I164" s="18" cm="1">
        <f t="array" aca="1" ref="I164" ca="1">_FV(A164,"52 week low",TRUE)</f>
        <v>47.9</v>
      </c>
      <c r="J164" s="18" cm="1">
        <f t="array" aca="1" ref="J164" ca="1">_FV(A164,"52 week high",TRUE)</f>
        <v>78.23</v>
      </c>
      <c r="K164" s="19" cm="1">
        <f t="array" aca="1" ref="K164" ca="1">_FV(A164,"P/E",TRUE)</f>
        <v>32.429299999999998</v>
      </c>
      <c r="L164" s="20" cm="1">
        <f t="array" aca="1" ref="L164" ca="1">_FV(Table1[[#This Row],[Stock]],"Open")</f>
        <v>76.430000000000007</v>
      </c>
      <c r="M164" s="18" cm="1">
        <f t="array" aca="1" ref="M164" ca="1">_FV(Table1[[#This Row],[Stock]],"Previous close",TRUE)</f>
        <v>76.92</v>
      </c>
    </row>
    <row r="165" spans="1:13" ht="17.5" x14ac:dyDescent="0.35">
      <c r="A165" s="12" t="e" vm="162">
        <v>#VALUE!</v>
      </c>
      <c r="B165" s="10" cm="1">
        <f t="array" aca="1" ref="B165" ca="1">_FV(A165,"Price")</f>
        <v>70.819999999999993</v>
      </c>
      <c r="C165" s="10" cm="1">
        <f t="array" aca="1" ref="C165" ca="1">_FV(A165,"High")</f>
        <v>71.59</v>
      </c>
      <c r="D165" s="10" cm="1">
        <f t="array" aca="1" ref="D165" ca="1">_FV(A165,"Low")</f>
        <v>70.75</v>
      </c>
      <c r="E165" s="10" cm="1">
        <f t="array" aca="1" ref="E165" ca="1">_FV(A165,"Change")</f>
        <v>-0.48</v>
      </c>
      <c r="F165" s="15" cm="1">
        <f t="array" aca="1" ref="F165" ca="1">_FV(A165,"Change (%)",TRUE)</f>
        <v>-6.7320000000000001E-3</v>
      </c>
      <c r="G165" s="16" cm="1">
        <f t="array" aca="1" ref="G165" ca="1">_FV(A165,"Market cap",TRUE)</f>
        <v>39316353298</v>
      </c>
      <c r="H165" s="17" cm="1">
        <f t="array" aca="1" ref="H165" ca="1">_FV(A165,"Volume")</f>
        <v>2815909</v>
      </c>
      <c r="I165" s="18" cm="1">
        <f t="array" aca="1" ref="I165" ca="1">_FV(A165,"52 week low",TRUE)</f>
        <v>61.01</v>
      </c>
      <c r="J165" s="18" cm="1">
        <f t="array" aca="1" ref="J165" ca="1">_FV(A165,"52 week high",TRUE)</f>
        <v>75.900000000000006</v>
      </c>
      <c r="K165" s="19" cm="1">
        <f t="array" aca="1" ref="K165" ca="1">_FV(A165,"P/E",TRUE)</f>
        <v>16.8764</v>
      </c>
      <c r="L165" s="20" cm="1">
        <f t="array" aca="1" ref="L165" ca="1">_FV(Table1[[#This Row],[Stock]],"Open")</f>
        <v>71.59</v>
      </c>
      <c r="M165" s="18" cm="1">
        <f t="array" aca="1" ref="M165" ca="1">_FV(Table1[[#This Row],[Stock]],"Previous close",TRUE)</f>
        <v>71.3</v>
      </c>
    </row>
    <row r="166" spans="1:13" ht="17.5" x14ac:dyDescent="0.35">
      <c r="A166" s="12" t="e" vm="163">
        <v>#VALUE!</v>
      </c>
      <c r="B166" s="10" cm="1">
        <f t="array" aca="1" ref="B166" ca="1">_FV(A166,"Price")</f>
        <v>229.24</v>
      </c>
      <c r="C166" s="10" cm="1">
        <f t="array" aca="1" ref="C166" ca="1">_FV(A166,"High")</f>
        <v>232.49</v>
      </c>
      <c r="D166" s="10" cm="1">
        <f t="array" aca="1" ref="D166" ca="1">_FV(A166,"Low")</f>
        <v>228.96</v>
      </c>
      <c r="E166" s="10" cm="1">
        <f t="array" aca="1" ref="E166" ca="1">_FV(A166,"Change")</f>
        <v>-1.01</v>
      </c>
      <c r="F166" s="15" cm="1">
        <f t="array" aca="1" ref="F166" ca="1">_FV(A166,"Change (%)",TRUE)</f>
        <v>-4.3869999999999994E-3</v>
      </c>
      <c r="G166" s="16" cm="1">
        <f t="array" aca="1" ref="G166" ca="1">_FV(A166,"Market cap",TRUE)</f>
        <v>41790452000</v>
      </c>
      <c r="H166" s="17" cm="1">
        <f t="array" aca="1" ref="H166" ca="1">_FV(A166,"Volume")</f>
        <v>971321</v>
      </c>
      <c r="I166" s="18" cm="1">
        <f t="array" aca="1" ref="I166" ca="1">_FV(A166,"52 week low",TRUE)</f>
        <v>167.42</v>
      </c>
      <c r="J166" s="18" cm="1">
        <f t="array" aca="1" ref="J166" ca="1">_FV(A166,"52 week high",TRUE)</f>
        <v>261.73</v>
      </c>
      <c r="K166" s="19" cm="1">
        <f t="array" aca="1" ref="K166" ca="1">_FV(A166,"P/E",TRUE)</f>
        <v>29.741700000000002</v>
      </c>
      <c r="L166" s="20" cm="1">
        <f t="array" aca="1" ref="L166" ca="1">_FV(Table1[[#This Row],[Stock]],"Open")</f>
        <v>229.97</v>
      </c>
      <c r="M166" s="18" cm="1">
        <f t="array" aca="1" ref="M166" ca="1">_FV(Table1[[#This Row],[Stock]],"Previous close",TRUE)</f>
        <v>230.25</v>
      </c>
    </row>
    <row r="167" spans="1:13" ht="17.5" x14ac:dyDescent="0.35">
      <c r="A167" s="12" t="e" vm="164">
        <v>#VALUE!</v>
      </c>
      <c r="B167" s="10" cm="1">
        <f t="array" aca="1" ref="B167" ca="1">_FV(A167,"Price")</f>
        <v>39.74</v>
      </c>
      <c r="C167" s="10" cm="1">
        <f t="array" aca="1" ref="C167" ca="1">_FV(A167,"High")</f>
        <v>39.93</v>
      </c>
      <c r="D167" s="10" cm="1">
        <f t="array" aca="1" ref="D167" ca="1">_FV(A167,"Low")</f>
        <v>39.24</v>
      </c>
      <c r="E167" s="10" cm="1">
        <f t="array" aca="1" ref="E167" ca="1">_FV(A167,"Change")</f>
        <v>0.47</v>
      </c>
      <c r="F167" s="15" cm="1">
        <f t="array" aca="1" ref="F167" ca="1">_FV(A167,"Change (%)",TRUE)</f>
        <v>1.1968000000000001E-2</v>
      </c>
      <c r="G167" s="16" cm="1">
        <f t="array" aca="1" ref="G167" ca="1">_FV(A167,"Market cap",TRUE)</f>
        <v>39740000000</v>
      </c>
      <c r="H167" s="17" cm="1">
        <f t="array" aca="1" ref="H167" ca="1">_FV(A167,"Volume")</f>
        <v>5000144</v>
      </c>
      <c r="I167" s="18" cm="1">
        <f t="array" aca="1" ref="I167" ca="1">_FV(A167,"52 week low",TRUE)</f>
        <v>33.344999999999999</v>
      </c>
      <c r="J167" s="18" cm="1">
        <f t="array" aca="1" ref="J167" ca="1">_FV(A167,"52 week high",TRUE)</f>
        <v>41.48</v>
      </c>
      <c r="K167" s="19" cm="1">
        <f t="array" aca="1" ref="K167" ca="1">_FV(A167,"P/E",TRUE)</f>
        <v>16.548300000000001</v>
      </c>
      <c r="L167" s="20" cm="1">
        <f t="array" aca="1" ref="L167" ca="1">_FV(Table1[[#This Row],[Stock]],"Open")</f>
        <v>39.24</v>
      </c>
      <c r="M167" s="18" cm="1">
        <f t="array" aca="1" ref="M167" ca="1">_FV(Table1[[#This Row],[Stock]],"Previous close",TRUE)</f>
        <v>39.270000000000003</v>
      </c>
    </row>
    <row r="168" spans="1:13" ht="17.5" x14ac:dyDescent="0.35">
      <c r="A168" s="12" t="e" vm="165">
        <v>#VALUE!</v>
      </c>
      <c r="B168" s="10" cm="1">
        <f t="array" aca="1" ref="B168" ca="1">_FV(A168,"Price")</f>
        <v>125.18</v>
      </c>
      <c r="C168" s="10" cm="1">
        <f t="array" aca="1" ref="C168" ca="1">_FV(A168,"High")</f>
        <v>125.31</v>
      </c>
      <c r="D168" s="10" cm="1">
        <f t="array" aca="1" ref="D168" ca="1">_FV(A168,"Low")</f>
        <v>123.6</v>
      </c>
      <c r="E168" s="10" cm="1">
        <f t="array" aca="1" ref="E168" ca="1">_FV(A168,"Change")</f>
        <v>2.0699999999999998</v>
      </c>
      <c r="F168" s="15" cm="1">
        <f t="array" aca="1" ref="F168" ca="1">_FV(A168,"Change (%)",TRUE)</f>
        <v>1.6813999999999999E-2</v>
      </c>
      <c r="G168" s="16" cm="1">
        <f t="array" aca="1" ref="G168" ca="1">_FV(A168,"Market cap",TRUE)</f>
        <v>77423366834</v>
      </c>
      <c r="H168" s="17" cm="1">
        <f t="array" aca="1" ref="H168" ca="1">_FV(A168,"Volume")</f>
        <v>1758292</v>
      </c>
      <c r="I168" s="18" cm="1">
        <f t="array" aca="1" ref="I168" ca="1">_FV(A168,"52 week low",TRUE)</f>
        <v>80.8</v>
      </c>
      <c r="J168" s="18" cm="1">
        <f t="array" aca="1" ref="J168" ca="1">_FV(A168,"52 week high",TRUE)</f>
        <v>131.31</v>
      </c>
      <c r="K168" s="19" cm="1">
        <f t="array" aca="1" ref="K168" ca="1">_FV(A168,"P/E",TRUE)</f>
        <v>195.86920000000001</v>
      </c>
      <c r="L168" s="20" cm="1">
        <f t="array" aca="1" ref="L168" ca="1">_FV(Table1[[#This Row],[Stock]],"Open")</f>
        <v>124.34</v>
      </c>
      <c r="M168" s="18" cm="1">
        <f t="array" aca="1" ref="M168" ca="1">_FV(Table1[[#This Row],[Stock]],"Previous close",TRUE)</f>
        <v>123.11</v>
      </c>
    </row>
    <row r="169" spans="1:13" ht="17.5" x14ac:dyDescent="0.35">
      <c r="A169" s="12" t="e" vm="166">
        <v>#VALUE!</v>
      </c>
      <c r="B169" s="10" cm="1">
        <f t="array" aca="1" ref="B169" ca="1">_FV(A169,"Price")</f>
        <v>69.209999999999994</v>
      </c>
      <c r="C169" s="10" cm="1">
        <f t="array" aca="1" ref="C169" ca="1">_FV(A169,"High")</f>
        <v>70.02</v>
      </c>
      <c r="D169" s="10" cm="1">
        <f t="array" aca="1" ref="D169" ca="1">_FV(A169,"Low")</f>
        <v>69.06</v>
      </c>
      <c r="E169" s="10" cm="1">
        <f t="array" aca="1" ref="E169" ca="1">_FV(A169,"Change")</f>
        <v>-0.35</v>
      </c>
      <c r="F169" s="15" cm="1">
        <f t="array" aca="1" ref="F169" ca="1">_FV(A169,"Change (%)",TRUE)</f>
        <v>-5.032E-3</v>
      </c>
      <c r="G169" s="16" cm="1">
        <f t="array" aca="1" ref="G169" ca="1">_FV(A169,"Market cap",TRUE)</f>
        <v>27734301827</v>
      </c>
      <c r="H169" s="17" cm="1">
        <f t="array" aca="1" ref="H169" ca="1">_FV(A169,"Volume")</f>
        <v>3941889</v>
      </c>
      <c r="I169" s="18" cm="1">
        <f t="array" aca="1" ref="I169" ca="1">_FV(A169,"52 week low",TRUE)</f>
        <v>62.34</v>
      </c>
      <c r="J169" s="18" cm="1">
        <f t="array" aca="1" ref="J169" ca="1">_FV(A169,"52 week high",TRUE)</f>
        <v>142</v>
      </c>
      <c r="K169" s="19" cm="1">
        <f t="array" aca="1" ref="K169" ca="1">_FV(A169,"P/E",TRUE)</f>
        <v>43.668799999999997</v>
      </c>
      <c r="L169" s="20" cm="1">
        <f t="array" aca="1" ref="L169" ca="1">_FV(Table1[[#This Row],[Stock]],"Open")</f>
        <v>69.98</v>
      </c>
      <c r="M169" s="18" cm="1">
        <f t="array" aca="1" ref="M169" ca="1">_FV(Table1[[#This Row],[Stock]],"Previous close",TRUE)</f>
        <v>69.56</v>
      </c>
    </row>
    <row r="170" spans="1:13" ht="17.5" x14ac:dyDescent="0.35">
      <c r="A170" s="12" t="e" vm="167">
        <v>#VALUE!</v>
      </c>
      <c r="B170" s="10" cm="1">
        <f t="array" aca="1" ref="B170" ca="1">_FV(A170,"Price")</f>
        <v>238.13</v>
      </c>
      <c r="C170" s="10" cm="1">
        <f t="array" aca="1" ref="C170" ca="1">_FV(A170,"High")</f>
        <v>239.25</v>
      </c>
      <c r="D170" s="10" cm="1">
        <f t="array" aca="1" ref="D170" ca="1">_FV(A170,"Low")</f>
        <v>236</v>
      </c>
      <c r="E170" s="10" cm="1">
        <f t="array" aca="1" ref="E170" ca="1">_FV(A170,"Change")</f>
        <v>2.1800000000000002</v>
      </c>
      <c r="F170" s="15" cm="1">
        <f t="array" aca="1" ref="F170" ca="1">_FV(A170,"Change (%)",TRUE)</f>
        <v>9.2390000000000007E-3</v>
      </c>
      <c r="G170" s="16" cm="1">
        <f t="array" aca="1" ref="G170" ca="1">_FV(A170,"Market cap",TRUE)</f>
        <v>58681685323</v>
      </c>
      <c r="H170" s="17" cm="1">
        <f t="array" aca="1" ref="H170" ca="1">_FV(A170,"Volume")</f>
        <v>896347</v>
      </c>
      <c r="I170" s="18" cm="1">
        <f t="array" aca="1" ref="I170" ca="1">_FV(A170,"52 week low",TRUE)</f>
        <v>146.36000000000001</v>
      </c>
      <c r="J170" s="18" cm="1">
        <f t="array" aca="1" ref="J170" ca="1">_FV(A170,"52 week high",TRUE)</f>
        <v>239.25</v>
      </c>
      <c r="K170" s="19" cm="1">
        <f t="array" aca="1" ref="K170" ca="1">_FV(A170,"P/E",TRUE)</f>
        <v>50.466200000000001</v>
      </c>
      <c r="L170" s="20" cm="1">
        <f t="array" aca="1" ref="L170" ca="1">_FV(Table1[[#This Row],[Stock]],"Open")</f>
        <v>236</v>
      </c>
      <c r="M170" s="18" cm="1">
        <f t="array" aca="1" ref="M170" ca="1">_FV(Table1[[#This Row],[Stock]],"Previous close",TRUE)</f>
        <v>235.95</v>
      </c>
    </row>
    <row r="171" spans="1:13" ht="17.5" x14ac:dyDescent="0.35">
      <c r="A171" s="12" t="e" vm="168">
        <v>#VALUE!</v>
      </c>
      <c r="B171" s="10" cm="1">
        <f t="array" aca="1" ref="B171" ca="1">_FV(A171,"Price")</f>
        <v>70.33</v>
      </c>
      <c r="C171" s="10" cm="1">
        <f t="array" aca="1" ref="C171" ca="1">_FV(A171,"High")</f>
        <v>71.64</v>
      </c>
      <c r="D171" s="10" cm="1">
        <f t="array" aca="1" ref="D171" ca="1">_FV(A171,"Low")</f>
        <v>69</v>
      </c>
      <c r="E171" s="10" cm="1">
        <f t="array" aca="1" ref="E171" ca="1">_FV(A171,"Change")</f>
        <v>0.02</v>
      </c>
      <c r="F171" s="15" cm="1">
        <f t="array" aca="1" ref="F171" ca="1">_FV(A171,"Change (%)",TRUE)</f>
        <v>2.8449999999999998E-4</v>
      </c>
      <c r="G171" s="16" cm="1">
        <f t="array" aca="1" ref="G171" ca="1">_FV(A171,"Market cap",TRUE)</f>
        <v>30126284513</v>
      </c>
      <c r="H171" s="17" cm="1">
        <f t="array" aca="1" ref="H171" ca="1">_FV(A171,"Volume")</f>
        <v>5132257</v>
      </c>
      <c r="I171" s="18" cm="1">
        <f t="array" aca="1" ref="I171" ca="1">_FV(A171,"52 week low",TRUE)</f>
        <v>59.34</v>
      </c>
      <c r="J171" s="18" cm="1">
        <f t="array" aca="1" ref="J171" ca="1">_FV(A171,"52 week high",TRUE)</f>
        <v>95.59</v>
      </c>
      <c r="K171" s="19" cm="1">
        <f t="array" aca="1" ref="K171" ca="1">_FV(A171,"P/E",TRUE)</f>
        <v>16.008099999999999</v>
      </c>
      <c r="L171" s="20" cm="1">
        <f t="array" aca="1" ref="L171" ca="1">_FV(Table1[[#This Row],[Stock]],"Open")</f>
        <v>69.174999999999997</v>
      </c>
      <c r="M171" s="18" cm="1">
        <f t="array" aca="1" ref="M171" ca="1">_FV(Table1[[#This Row],[Stock]],"Previous close",TRUE)</f>
        <v>70.31</v>
      </c>
    </row>
    <row r="172" spans="1:13" ht="17.5" x14ac:dyDescent="0.35">
      <c r="A172" s="12" t="e" vm="169">
        <v>#VALUE!</v>
      </c>
      <c r="B172" s="10" cm="1">
        <f t="array" aca="1" ref="B172" ca="1">_FV(A172,"Price")</f>
        <v>155.68</v>
      </c>
      <c r="C172" s="10" cm="1">
        <f t="array" aca="1" ref="C172" ca="1">_FV(A172,"High")</f>
        <v>156.34</v>
      </c>
      <c r="D172" s="10" cm="1">
        <f t="array" aca="1" ref="D172" ca="1">_FV(A172,"Low")</f>
        <v>152</v>
      </c>
      <c r="E172" s="10" cm="1">
        <f t="array" aca="1" ref="E172" ca="1">_FV(A172,"Change")</f>
        <v>4.55</v>
      </c>
      <c r="F172" s="15" cm="1">
        <f t="array" aca="1" ref="F172" ca="1">_FV(A172,"Change (%)",TRUE)</f>
        <v>3.0106999999999998E-2</v>
      </c>
      <c r="G172" s="16" cm="1">
        <f t="array" aca="1" ref="G172" ca="1">_FV(A172,"Market cap",TRUE)</f>
        <v>59447357648</v>
      </c>
      <c r="H172" s="17" cm="1">
        <f t="array" aca="1" ref="H172" ca="1">_FV(A172,"Volume")</f>
        <v>2498845</v>
      </c>
      <c r="I172" s="18" cm="1">
        <f t="array" aca="1" ref="I172" ca="1">_FV(A172,"52 week low",TRUE)</f>
        <v>88.23</v>
      </c>
      <c r="J172" s="18" cm="1">
        <f t="array" aca="1" ref="J172" ca="1">_FV(A172,"52 week high",TRUE)</f>
        <v>156.34</v>
      </c>
      <c r="K172" s="19" cm="1">
        <f t="array" aca="1" ref="K172" ca="1">_FV(A172,"P/E",TRUE)</f>
        <v>14.644399999999999</v>
      </c>
      <c r="L172" s="20" cm="1">
        <f t="array" aca="1" ref="L172" ca="1">_FV(Table1[[#This Row],[Stock]],"Open")</f>
        <v>152</v>
      </c>
      <c r="M172" s="18" cm="1">
        <f t="array" aca="1" ref="M172" ca="1">_FV(Table1[[#This Row],[Stock]],"Previous close",TRUE)</f>
        <v>151.13</v>
      </c>
    </row>
    <row r="173" spans="1:13" ht="17.5" x14ac:dyDescent="0.35">
      <c r="A173" s="12" t="e" vm="170">
        <v>#VALUE!</v>
      </c>
      <c r="B173" s="10" cm="1">
        <f t="array" aca="1" ref="B173" ca="1">_FV(A173,"Price")</f>
        <v>138.88999999999999</v>
      </c>
      <c r="C173" s="10" cm="1">
        <f t="array" aca="1" ref="C173" ca="1">_FV(A173,"High")</f>
        <v>140.08000000000001</v>
      </c>
      <c r="D173" s="10" cm="1">
        <f t="array" aca="1" ref="D173" ca="1">_FV(A173,"Low")</f>
        <v>138.77000000000001</v>
      </c>
      <c r="E173" s="10" cm="1">
        <f t="array" aca="1" ref="E173" ca="1">_FV(A173,"Change")</f>
        <v>-0.4</v>
      </c>
      <c r="F173" s="15" cm="1">
        <f t="array" aca="1" ref="F173" ca="1">_FV(A173,"Change (%)",TRUE)</f>
        <v>-2.872E-3</v>
      </c>
      <c r="G173" s="16" cm="1">
        <f t="array" aca="1" ref="G173" ca="1">_FV(A173,"Market cap",TRUE)</f>
        <v>49986510999</v>
      </c>
      <c r="H173" s="17" cm="1">
        <f t="array" aca="1" ref="H173" ca="1">_FV(A173,"Volume")</f>
        <v>1498066</v>
      </c>
      <c r="I173" s="18" cm="1">
        <f t="array" aca="1" ref="I173" ca="1">_FV(A173,"52 week low",TRUE)</f>
        <v>106.27</v>
      </c>
      <c r="J173" s="18" cm="1">
        <f t="array" aca="1" ref="J173" ca="1">_FV(A173,"52 week high",TRUE)</f>
        <v>142.04</v>
      </c>
      <c r="K173" s="19" cm="1">
        <f t="array" aca="1" ref="K173" ca="1">_FV(A173,"P/E",TRUE)</f>
        <v>29.588799999999999</v>
      </c>
      <c r="L173" s="20" cm="1">
        <f t="array" aca="1" ref="L173" ca="1">_FV(Table1[[#This Row],[Stock]],"Open")</f>
        <v>139.99</v>
      </c>
      <c r="M173" s="18" cm="1">
        <f t="array" aca="1" ref="M173" ca="1">_FV(Table1[[#This Row],[Stock]],"Previous close",TRUE)</f>
        <v>139.29</v>
      </c>
    </row>
    <row r="174" spans="1:13" ht="17.5" x14ac:dyDescent="0.35">
      <c r="A174" s="12" t="e" vm="171">
        <v>#VALUE!</v>
      </c>
      <c r="B174" s="10" cm="1">
        <f t="array" aca="1" ref="B174" ca="1">_FV(A174,"Price")</f>
        <v>188.38</v>
      </c>
      <c r="C174" s="10" cm="1">
        <f t="array" aca="1" ref="C174" ca="1">_FV(A174,"High")</f>
        <v>189.43</v>
      </c>
      <c r="D174" s="10" cm="1">
        <f t="array" aca="1" ref="D174" ca="1">_FV(A174,"Low")</f>
        <v>186.91</v>
      </c>
      <c r="E174" s="10" cm="1">
        <f t="array" aca="1" ref="E174" ca="1">_FV(A174,"Change")</f>
        <v>-0.21</v>
      </c>
      <c r="F174" s="15" cm="1">
        <f t="array" aca="1" ref="F174" ca="1">_FV(A174,"Change (%)",TRUE)</f>
        <v>-1.114E-3</v>
      </c>
      <c r="G174" s="16" cm="1">
        <f t="array" aca="1" ref="G174" ca="1">_FV(A174,"Market cap",TRUE)</f>
        <v>27439732208</v>
      </c>
      <c r="H174" s="17" cm="1">
        <f t="array" aca="1" ref="H174" ca="1">_FV(A174,"Volume")</f>
        <v>1429474</v>
      </c>
      <c r="I174" s="18" cm="1">
        <f t="array" aca="1" ref="I174" ca="1">_FV(A174,"52 week low",TRUE)</f>
        <v>181.31</v>
      </c>
      <c r="J174" s="18" cm="1">
        <f t="array" aca="1" ref="J174" ca="1">_FV(A174,"52 week high",TRUE)</f>
        <v>269.43119999999999</v>
      </c>
      <c r="K174" s="19" cm="1">
        <f t="array" aca="1" ref="K174" ca="1">_FV(A174,"P/E",TRUE)</f>
        <v>23.7593</v>
      </c>
      <c r="L174" s="20" cm="1">
        <f t="array" aca="1" ref="L174" ca="1">_FV(Table1[[#This Row],[Stock]],"Open")</f>
        <v>189</v>
      </c>
      <c r="M174" s="18" cm="1">
        <f t="array" aca="1" ref="M174" ca="1">_FV(Table1[[#This Row],[Stock]],"Previous close",TRUE)</f>
        <v>188.59</v>
      </c>
    </row>
    <row r="175" spans="1:13" ht="17.5" x14ac:dyDescent="0.35">
      <c r="A175" s="12" t="e" vm="172">
        <v>#VALUE!</v>
      </c>
      <c r="B175" s="10" cm="1">
        <f t="array" aca="1" ref="B175" ca="1">_FV(A175,"Price")</f>
        <v>61.744999999999997</v>
      </c>
      <c r="C175" s="10" cm="1">
        <f t="array" aca="1" ref="C175" ca="1">_FV(A175,"High")</f>
        <v>62.0152</v>
      </c>
      <c r="D175" s="10" cm="1">
        <f t="array" aca="1" ref="D175" ca="1">_FV(A175,"Low")</f>
        <v>61.5</v>
      </c>
      <c r="E175" s="10" cm="1">
        <f t="array" aca="1" ref="E175" ca="1">_FV(A175,"Change")</f>
        <v>0.27500000000000002</v>
      </c>
      <c r="F175" s="15" cm="1">
        <f t="array" aca="1" ref="F175" ca="1">_FV(A175,"Change (%)",TRUE)</f>
        <v>4.4740000000000005E-3</v>
      </c>
      <c r="G175" s="16" cm="1">
        <f t="array" aca="1" ref="G175" ca="1">_FV(A175,"Market cap",TRUE)</f>
        <v>53771719962</v>
      </c>
      <c r="H175" s="17" cm="1">
        <f t="array" aca="1" ref="H175" ca="1">_FV(A175,"Volume")</f>
        <v>2911385</v>
      </c>
      <c r="I175" s="18" cm="1">
        <f t="array" aca="1" ref="I175" ca="1">_FV(A175,"52 week low",TRUE)</f>
        <v>45.034999999999997</v>
      </c>
      <c r="J175" s="18" cm="1">
        <f t="array" aca="1" ref="J175" ca="1">_FV(A175,"52 week high",TRUE)</f>
        <v>63.604999999999997</v>
      </c>
      <c r="K175" s="19" cm="1">
        <f t="array" aca="1" ref="K175" ca="1">_FV(A175,"P/E",TRUE)</f>
        <v>57.171300000000002</v>
      </c>
      <c r="L175" s="20" cm="1">
        <f t="array" aca="1" ref="L175" ca="1">_FV(Table1[[#This Row],[Stock]],"Open")</f>
        <v>61.73</v>
      </c>
      <c r="M175" s="18" cm="1">
        <f t="array" aca="1" ref="M175" ca="1">_FV(Table1[[#This Row],[Stock]],"Previous close",TRUE)</f>
        <v>61.47</v>
      </c>
    </row>
    <row r="176" spans="1:13" ht="17.5" x14ac:dyDescent="0.35">
      <c r="A176" s="12" t="e" vm="173">
        <v>#VALUE!</v>
      </c>
      <c r="B176" s="10" cm="1">
        <f t="array" aca="1" ref="B176" ca="1">_FV(A176,"Price")</f>
        <v>82.87</v>
      </c>
      <c r="C176" s="10" cm="1">
        <f t="array" aca="1" ref="C176" ca="1">_FV(A176,"High")</f>
        <v>83.04</v>
      </c>
      <c r="D176" s="10" cm="1">
        <f t="array" aca="1" ref="D176" ca="1">_FV(A176,"Low")</f>
        <v>81.92</v>
      </c>
      <c r="E176" s="10" cm="1">
        <f t="array" aca="1" ref="E176" ca="1">_FV(A176,"Change")</f>
        <v>0.39500000000000002</v>
      </c>
      <c r="F176" s="15" cm="1">
        <f t="array" aca="1" ref="F176" ca="1">_FV(A176,"Change (%)",TRUE)</f>
        <v>4.7889999999999999E-3</v>
      </c>
      <c r="G176" s="16" cm="1">
        <f t="array" aca="1" ref="G176" ca="1">_FV(A176,"Market cap",TRUE)</f>
        <v>63387925960</v>
      </c>
      <c r="H176" s="17" cm="1">
        <f t="array" aca="1" ref="H176" ca="1">_FV(A176,"Volume")</f>
        <v>2963487</v>
      </c>
      <c r="I176" s="18" cm="1">
        <f t="array" aca="1" ref="I176" ca="1">_FV(A176,"52 week low",TRUE)</f>
        <v>44.12</v>
      </c>
      <c r="J176" s="18" cm="1">
        <f t="array" aca="1" ref="J176" ca="1">_FV(A176,"52 week high",TRUE)</f>
        <v>83.04</v>
      </c>
      <c r="K176" s="19" cm="1">
        <f t="array" aca="1" ref="K176" ca="1">_FV(A176,"P/E",TRUE)</f>
        <v>48.732599999999998</v>
      </c>
      <c r="L176" s="20" cm="1">
        <f t="array" aca="1" ref="L176" ca="1">_FV(Table1[[#This Row],[Stock]],"Open")</f>
        <v>82.44</v>
      </c>
      <c r="M176" s="18" cm="1">
        <f t="array" aca="1" ref="M176" ca="1">_FV(Table1[[#This Row],[Stock]],"Previous close",TRUE)</f>
        <v>82.474999999999994</v>
      </c>
    </row>
    <row r="177" spans="1:13" ht="17.5" x14ac:dyDescent="0.35">
      <c r="A177" s="12" t="e" vm="174">
        <v>#VALUE!</v>
      </c>
      <c r="B177" s="10" cm="1">
        <f t="array" aca="1" ref="B177" ca="1">_FV(A177,"Price")</f>
        <v>53.78</v>
      </c>
      <c r="C177" s="10" cm="1">
        <f t="array" aca="1" ref="C177" ca="1">_FV(A177,"High")</f>
        <v>54.17</v>
      </c>
      <c r="D177" s="10" cm="1">
        <f t="array" aca="1" ref="D177" ca="1">_FV(A177,"Low")</f>
        <v>53.7</v>
      </c>
      <c r="E177" s="10" cm="1">
        <f t="array" aca="1" ref="E177" ca="1">_FV(A177,"Change")</f>
        <v>0.16</v>
      </c>
      <c r="F177" s="15" cm="1">
        <f t="array" aca="1" ref="F177" ca="1">_FV(A177,"Change (%)",TRUE)</f>
        <v>2.9840000000000001E-3</v>
      </c>
      <c r="G177" s="16" cm="1">
        <f t="array" aca="1" ref="G177" ca="1">_FV(A177,"Market cap",TRUE)</f>
        <v>37695531380</v>
      </c>
      <c r="H177" s="17" cm="1">
        <f t="array" aca="1" ref="H177" ca="1">_FV(A177,"Volume")</f>
        <v>4288191</v>
      </c>
      <c r="I177" s="18" cm="1">
        <f t="array" aca="1" ref="I177" ca="1">_FV(A177,"52 week low",TRUE)</f>
        <v>47.26</v>
      </c>
      <c r="J177" s="18" cm="1">
        <f t="array" aca="1" ref="J177" ca="1">_FV(A177,"52 week high",TRUE)</f>
        <v>60.69</v>
      </c>
      <c r="K177" s="19" cm="1">
        <f t="array" aca="1" ref="K177" ca="1">_FV(A177,"P/E",TRUE)</f>
        <v>33.281799999999997</v>
      </c>
      <c r="L177" s="20" cm="1">
        <f t="array" aca="1" ref="L177" ca="1">_FV(Table1[[#This Row],[Stock]],"Open")</f>
        <v>53.75</v>
      </c>
      <c r="M177" s="18" cm="1">
        <f t="array" aca="1" ref="M177" ca="1">_FV(Table1[[#This Row],[Stock]],"Previous close",TRUE)</f>
        <v>53.62</v>
      </c>
    </row>
    <row r="178" spans="1:13" ht="17.5" x14ac:dyDescent="0.35">
      <c r="A178" s="12" t="e" vm="175">
        <v>#VALUE!</v>
      </c>
      <c r="B178" s="10" cm="1">
        <f t="array" aca="1" ref="B178" ca="1">_FV(A178,"Price")</f>
        <v>236.58</v>
      </c>
      <c r="C178" s="10" cm="1">
        <f t="array" aca="1" ref="C178" ca="1">_FV(A178,"High")</f>
        <v>236.89</v>
      </c>
      <c r="D178" s="10" cm="1">
        <f t="array" aca="1" ref="D178" ca="1">_FV(A178,"Low")</f>
        <v>233.49</v>
      </c>
      <c r="E178" s="10" cm="1">
        <f t="array" aca="1" ref="E178" ca="1">_FV(A178,"Change")</f>
        <v>3.38</v>
      </c>
      <c r="F178" s="15" cm="1">
        <f t="array" aca="1" ref="F178" ca="1">_FV(A178,"Change (%)",TRUE)</f>
        <v>1.4494E-2</v>
      </c>
      <c r="G178" s="16" cm="1">
        <f t="array" aca="1" ref="G178" ca="1">_FV(A178,"Market cap",TRUE)</f>
        <v>53924010612</v>
      </c>
      <c r="H178" s="17" cm="1">
        <f t="array" aca="1" ref="H178" ca="1">_FV(A178,"Volume")</f>
        <v>932542</v>
      </c>
      <c r="I178" s="18" cm="1">
        <f t="array" aca="1" ref="I178" ca="1">_FV(A178,"52 week low",TRUE)</f>
        <v>157.33009999999999</v>
      </c>
      <c r="J178" s="18" cm="1">
        <f t="array" aca="1" ref="J178" ca="1">_FV(A178,"52 week high",TRUE)</f>
        <v>243.48</v>
      </c>
      <c r="K178" s="19" cm="1">
        <f t="array" aca="1" ref="K178" ca="1">_FV(A178,"P/E",TRUE)</f>
        <v>14.9693</v>
      </c>
      <c r="L178" s="20" cm="1">
        <f t="array" aca="1" ref="L178" ca="1">_FV(Table1[[#This Row],[Stock]],"Open")</f>
        <v>233.49</v>
      </c>
      <c r="M178" s="18" cm="1">
        <f t="array" aca="1" ref="M178" ca="1">_FV(Table1[[#This Row],[Stock]],"Previous close",TRUE)</f>
        <v>233.2</v>
      </c>
    </row>
    <row r="179" spans="1:13" ht="17.5" x14ac:dyDescent="0.35">
      <c r="A179" s="12" t="e" vm="176">
        <v>#VALUE!</v>
      </c>
      <c r="B179" s="10" cm="1">
        <f t="array" aca="1" ref="B179" ca="1">_FV(A179,"Price")</f>
        <v>160.75</v>
      </c>
      <c r="C179" s="10" cm="1">
        <f t="array" aca="1" ref="C179" ca="1">_FV(A179,"High")</f>
        <v>160.80000000000001</v>
      </c>
      <c r="D179" s="10" cm="1">
        <f t="array" aca="1" ref="D179" ca="1">_FV(A179,"Low")</f>
        <v>158.86000000000001</v>
      </c>
      <c r="E179" s="10" cm="1">
        <f t="array" aca="1" ref="E179" ca="1">_FV(A179,"Change")</f>
        <v>1.9</v>
      </c>
      <c r="F179" s="15" cm="1">
        <f t="array" aca="1" ref="F179" ca="1">_FV(A179,"Change (%)",TRUE)</f>
        <v>1.1960999999999999E-2</v>
      </c>
      <c r="G179" s="16" cm="1">
        <f t="array" aca="1" ref="G179" ca="1">_FV(A179,"Market cap",TRUE)</f>
        <v>52631318250</v>
      </c>
      <c r="H179" s="17" cm="1">
        <f t="array" aca="1" ref="H179" ca="1">_FV(A179,"Volume")</f>
        <v>1346071</v>
      </c>
      <c r="I179" s="18" cm="1">
        <f t="array" aca="1" ref="I179" ca="1">_FV(A179,"52 week low",TRUE)</f>
        <v>113.9355</v>
      </c>
      <c r="J179" s="18" cm="1">
        <f t="array" aca="1" ref="J179" ca="1">_FV(A179,"52 week high",TRUE)</f>
        <v>165.17</v>
      </c>
      <c r="K179" s="19" cm="1">
        <f t="array" aca="1" ref="K179" ca="1">_FV(A179,"P/E",TRUE)</f>
        <v>47.150399999999998</v>
      </c>
      <c r="L179" s="20" cm="1">
        <f t="array" aca="1" ref="L179" ca="1">_FV(Table1[[#This Row],[Stock]],"Open")</f>
        <v>159.05000000000001</v>
      </c>
      <c r="M179" s="18" cm="1">
        <f t="array" aca="1" ref="M179" ca="1">_FV(Table1[[#This Row],[Stock]],"Previous close",TRUE)</f>
        <v>158.85</v>
      </c>
    </row>
    <row r="180" spans="1:13" ht="17.5" x14ac:dyDescent="0.35">
      <c r="A180" s="12" t="e" vm="177">
        <v>#VALUE!</v>
      </c>
      <c r="B180" s="10" cm="1">
        <f t="array" aca="1" ref="B180" ca="1">_FV(A180,"Price")</f>
        <v>58.29</v>
      </c>
      <c r="C180" s="10" cm="1">
        <f t="array" aca="1" ref="C180" ca="1">_FV(A180,"High")</f>
        <v>59.734200000000001</v>
      </c>
      <c r="D180" s="10" cm="1">
        <f t="array" aca="1" ref="D180" ca="1">_FV(A180,"Low")</f>
        <v>55.7</v>
      </c>
      <c r="E180" s="10" cm="1">
        <f t="array" aca="1" ref="E180" ca="1">_FV(A180,"Change")</f>
        <v>1.46</v>
      </c>
      <c r="F180" s="15" cm="1">
        <f t="array" aca="1" ref="F180" ca="1">_FV(A180,"Change (%)",TRUE)</f>
        <v>2.5691000000000002E-2</v>
      </c>
      <c r="G180" s="16" cm="1">
        <f t="array" aca="1" ref="G180" ca="1">_FV(A180,"Market cap",TRUE)</f>
        <v>22406442840</v>
      </c>
      <c r="H180" s="17" cm="1">
        <f t="array" aca="1" ref="H180" ca="1">_FV(A180,"Volume")</f>
        <v>6256384</v>
      </c>
      <c r="I180" s="18" cm="1">
        <f t="array" aca="1" ref="I180" ca="1">_FV(A180,"52 week low",TRUE)</f>
        <v>55.7</v>
      </c>
      <c r="J180" s="18" cm="1">
        <f t="array" aca="1" ref="J180" ca="1">_FV(A180,"52 week high",TRUE)</f>
        <v>170.47</v>
      </c>
      <c r="K180" s="19" cm="1">
        <f t="array" aca="1" ref="K180" ca="1">_FV(A180,"P/E",TRUE)</f>
        <v>0</v>
      </c>
      <c r="L180" s="20" cm="1">
        <f t="array" aca="1" ref="L180" ca="1">_FV(Table1[[#This Row],[Stock]],"Open")</f>
        <v>56.71</v>
      </c>
      <c r="M180" s="18" cm="1">
        <f t="array" aca="1" ref="M180" ca="1">_FV(Table1[[#This Row],[Stock]],"Previous close",TRUE)</f>
        <v>56.83</v>
      </c>
    </row>
    <row r="181" spans="1:13" ht="17.5" x14ac:dyDescent="0.35">
      <c r="A181" s="12" t="e" vm="178">
        <v>#VALUE!</v>
      </c>
      <c r="B181" s="10" cm="1">
        <f t="array" aca="1" ref="B181" ca="1">_FV(A181,"Price")</f>
        <v>55.92</v>
      </c>
      <c r="C181" s="10" cm="1">
        <f t="array" aca="1" ref="C181" ca="1">_FV(A181,"High")</f>
        <v>56.585000000000001</v>
      </c>
      <c r="D181" s="10" cm="1">
        <f t="array" aca="1" ref="D181" ca="1">_FV(A181,"Low")</f>
        <v>55.73</v>
      </c>
      <c r="E181" s="10" cm="1">
        <f t="array" aca="1" ref="E181" ca="1">_FV(A181,"Change")</f>
        <v>0.32</v>
      </c>
      <c r="F181" s="15" cm="1">
        <f t="array" aca="1" ref="F181" ca="1">_FV(A181,"Change (%)",TRUE)</f>
        <v>5.7549999999999997E-3</v>
      </c>
      <c r="G181" s="16" cm="1">
        <f t="array" aca="1" ref="G181" ca="1">_FV(A181,"Market cap",TRUE)</f>
        <v>53867031408</v>
      </c>
      <c r="H181" s="17" cm="1">
        <f t="array" aca="1" ref="H181" ca="1">_FV(A181,"Volume")</f>
        <v>3840728</v>
      </c>
      <c r="I181" s="18" cm="1">
        <f t="array" aca="1" ref="I181" ca="1">_FV(A181,"52 week low",TRUE)</f>
        <v>42.41</v>
      </c>
      <c r="J181" s="18" cm="1">
        <f t="array" aca="1" ref="J181" ca="1">_FV(A181,"52 week high",TRUE)</f>
        <v>58.58</v>
      </c>
      <c r="K181" s="19" cm="1">
        <f t="array" aca="1" ref="K181" ca="1">_FV(A181,"P/E",TRUE)</f>
        <v>39.994300000000003</v>
      </c>
      <c r="L181" s="20" cm="1">
        <f t="array" aca="1" ref="L181" ca="1">_FV(Table1[[#This Row],[Stock]],"Open")</f>
        <v>55.78</v>
      </c>
      <c r="M181" s="18" cm="1">
        <f t="array" aca="1" ref="M181" ca="1">_FV(Table1[[#This Row],[Stock]],"Previous close",TRUE)</f>
        <v>55.6</v>
      </c>
    </row>
    <row r="182" spans="1:13" ht="17.5" x14ac:dyDescent="0.35">
      <c r="A182" s="12" t="e" vm="179">
        <v>#VALUE!</v>
      </c>
      <c r="B182" s="10" cm="1">
        <f t="array" aca="1" ref="B182" ca="1">_FV(A182,"Price")</f>
        <v>199.58</v>
      </c>
      <c r="C182" s="10" cm="1">
        <f t="array" aca="1" ref="C182" ca="1">_FV(A182,"High")</f>
        <v>200.48</v>
      </c>
      <c r="D182" s="10" cm="1">
        <f t="array" aca="1" ref="D182" ca="1">_FV(A182,"Low")</f>
        <v>196</v>
      </c>
      <c r="E182" s="10" cm="1">
        <f t="array" aca="1" ref="E182" ca="1">_FV(A182,"Change")</f>
        <v>4.99</v>
      </c>
      <c r="F182" s="15" cm="1">
        <f t="array" aca="1" ref="F182" ca="1">_FV(A182,"Change (%)",TRUE)</f>
        <v>2.5644E-2</v>
      </c>
      <c r="G182" s="16" cm="1">
        <f t="array" aca="1" ref="G182" ca="1">_FV(A182,"Market cap",TRUE)</f>
        <v>41699960000</v>
      </c>
      <c r="H182" s="17" cm="1">
        <f t="array" aca="1" ref="H182" ca="1">_FV(A182,"Volume")</f>
        <v>1047689</v>
      </c>
      <c r="I182" s="18" cm="1">
        <f t="array" aca="1" ref="I182" ca="1">_FV(A182,"52 week low",TRUE)</f>
        <v>165.49</v>
      </c>
      <c r="J182" s="18" cm="1">
        <f t="array" aca="1" ref="J182" ca="1">_FV(A182,"52 week high",TRUE)</f>
        <v>227.8</v>
      </c>
      <c r="K182" s="19" cm="1">
        <f t="array" aca="1" ref="K182" ca="1">_FV(A182,"P/E",TRUE)</f>
        <v>33.361800000000002</v>
      </c>
      <c r="L182" s="20" cm="1">
        <f t="array" aca="1" ref="L182" ca="1">_FV(Table1[[#This Row],[Stock]],"Open")</f>
        <v>196</v>
      </c>
      <c r="M182" s="18" cm="1">
        <f t="array" aca="1" ref="M182" ca="1">_FV(Table1[[#This Row],[Stock]],"Previous close",TRUE)</f>
        <v>194.59</v>
      </c>
    </row>
    <row r="183" spans="1:13" ht="17.5" x14ac:dyDescent="0.35">
      <c r="A183" s="12" t="e" vm="180">
        <v>#VALUE!</v>
      </c>
      <c r="B183" s="10" cm="1">
        <f t="array" aca="1" ref="B183" ca="1">_FV(A183,"Price")</f>
        <v>182.82</v>
      </c>
      <c r="C183" s="10" cm="1">
        <f t="array" aca="1" ref="C183" ca="1">_FV(A183,"High")</f>
        <v>184.93</v>
      </c>
      <c r="D183" s="10" cm="1">
        <f t="array" aca="1" ref="D183" ca="1">_FV(A183,"Low")</f>
        <v>182.73</v>
      </c>
      <c r="E183" s="10" cm="1">
        <f t="array" aca="1" ref="E183" ca="1">_FV(A183,"Change")</f>
        <v>-0.56999999999999995</v>
      </c>
      <c r="F183" s="15" cm="1">
        <f t="array" aca="1" ref="F183" ca="1">_FV(A183,"Change (%)",TRUE)</f>
        <v>-3.1080000000000001E-3</v>
      </c>
      <c r="G183" s="16" cm="1">
        <f t="array" aca="1" ref="G183" ca="1">_FV(A183,"Market cap",TRUE)</f>
        <v>59606651082</v>
      </c>
      <c r="H183" s="17" cm="1">
        <f t="array" aca="1" ref="H183" ca="1">_FV(A183,"Volume")</f>
        <v>1488198</v>
      </c>
      <c r="I183" s="18" cm="1">
        <f t="array" aca="1" ref="I183" ca="1">_FV(A183,"52 week low",TRUE)</f>
        <v>100.08</v>
      </c>
      <c r="J183" s="18" cm="1">
        <f t="array" aca="1" ref="J183" ca="1">_FV(A183,"52 week high",TRUE)</f>
        <v>199.85</v>
      </c>
      <c r="K183" s="19" cm="1">
        <f t="array" aca="1" ref="K183" ca="1">_FV(A183,"P/E",TRUE)</f>
        <v>12.2768</v>
      </c>
      <c r="L183" s="20" cm="1">
        <f t="array" aca="1" ref="L183" ca="1">_FV(Table1[[#This Row],[Stock]],"Open")</f>
        <v>183.67</v>
      </c>
      <c r="M183" s="18" cm="1">
        <f t="array" aca="1" ref="M183" ca="1">_FV(Table1[[#This Row],[Stock]],"Previous close",TRUE)</f>
        <v>183.39</v>
      </c>
    </row>
    <row r="184" spans="1:13" ht="17.5" x14ac:dyDescent="0.35">
      <c r="A184" s="12" t="e" vm="181">
        <v>#VALUE!</v>
      </c>
      <c r="B184" s="10" cm="1">
        <f t="array" aca="1" ref="B184" ca="1">_FV(A184,"Price")</f>
        <v>134.02000000000001</v>
      </c>
      <c r="C184" s="10" cm="1">
        <f t="array" aca="1" ref="C184" ca="1">_FV(A184,"High")</f>
        <v>134.88999999999999</v>
      </c>
      <c r="D184" s="10" cm="1">
        <f t="array" aca="1" ref="D184" ca="1">_FV(A184,"Low")</f>
        <v>133.33500000000001</v>
      </c>
      <c r="E184" s="10" cm="1">
        <f t="array" aca="1" ref="E184" ca="1">_FV(A184,"Change")</f>
        <v>0.75</v>
      </c>
      <c r="F184" s="15" cm="1">
        <f t="array" aca="1" ref="F184" ca="1">_FV(A184,"Change (%)",TRUE)</f>
        <v>5.6279999999999993E-3</v>
      </c>
      <c r="G184" s="16" cm="1">
        <f t="array" aca="1" ref="G184" ca="1">_FV(A184,"Market cap",TRUE)</f>
        <v>37681733300</v>
      </c>
      <c r="H184" s="17" cm="1">
        <f t="array" aca="1" ref="H184" ca="1">_FV(A184,"Volume")</f>
        <v>1334184</v>
      </c>
      <c r="I184" s="18" cm="1">
        <f t="array" aca="1" ref="I184" ca="1">_FV(A184,"52 week low",TRUE)</f>
        <v>115.52500000000001</v>
      </c>
      <c r="J184" s="18" cm="1">
        <f t="array" aca="1" ref="J184" ca="1">_FV(A184,"52 week high",TRUE)</f>
        <v>143.19999999999999</v>
      </c>
      <c r="K184" s="19" cm="1">
        <f t="array" aca="1" ref="K184" ca="1">_FV(A184,"P/E",TRUE)</f>
        <v>24.467400000000001</v>
      </c>
      <c r="L184" s="20" cm="1">
        <f t="array" aca="1" ref="L184" ca="1">_FV(Table1[[#This Row],[Stock]],"Open")</f>
        <v>133.47</v>
      </c>
      <c r="M184" s="18" cm="1">
        <f t="array" aca="1" ref="M184" ca="1">_FV(Table1[[#This Row],[Stock]],"Previous close",TRUE)</f>
        <v>133.27000000000001</v>
      </c>
    </row>
    <row r="185" spans="1:13" ht="17.5" x14ac:dyDescent="0.35">
      <c r="A185" s="12" t="e" vm="182">
        <v>#VALUE!</v>
      </c>
      <c r="B185" s="10" cm="1">
        <f t="array" aca="1" ref="B185" ca="1">_FV(A185,"Price")</f>
        <v>170.79</v>
      </c>
      <c r="C185" s="10" cm="1">
        <f t="array" aca="1" ref="C185" ca="1">_FV(A185,"High")</f>
        <v>171.51</v>
      </c>
      <c r="D185" s="10" cm="1">
        <f t="array" aca="1" ref="D185" ca="1">_FV(A185,"Low")</f>
        <v>168.85</v>
      </c>
      <c r="E185" s="10" cm="1">
        <f t="array" aca="1" ref="E185" ca="1">_FV(A185,"Change")</f>
        <v>2.96</v>
      </c>
      <c r="F185" s="15" cm="1">
        <f t="array" aca="1" ref="F185" ca="1">_FV(A185,"Change (%)",TRUE)</f>
        <v>1.7637E-2</v>
      </c>
      <c r="G185" s="16" cm="1">
        <f t="array" aca="1" ref="G185" ca="1">_FV(A185,"Market cap",TRUE)</f>
        <v>55684952286</v>
      </c>
      <c r="H185" s="17" cm="1">
        <f t="array" aca="1" ref="H185" ca="1">_FV(A185,"Volume")</f>
        <v>1135407</v>
      </c>
      <c r="I185" s="18" cm="1">
        <f t="array" aca="1" ref="I185" ca="1">_FV(A185,"52 week low",TRUE)</f>
        <v>104.05249999999999</v>
      </c>
      <c r="J185" s="18" cm="1">
        <f t="array" aca="1" ref="J185" ca="1">_FV(A185,"52 week high",TRUE)</f>
        <v>171.51</v>
      </c>
      <c r="K185" s="19" cm="1">
        <f t="array" aca="1" ref="K185" ca="1">_FV(A185,"P/E",TRUE)</f>
        <v>18.146000000000001</v>
      </c>
      <c r="L185" s="20" cm="1">
        <f t="array" aca="1" ref="L185" ca="1">_FV(Table1[[#This Row],[Stock]],"Open")</f>
        <v>168.94</v>
      </c>
      <c r="M185" s="18" cm="1">
        <f t="array" aca="1" ref="M185" ca="1">_FV(Table1[[#This Row],[Stock]],"Previous close",TRUE)</f>
        <v>167.83</v>
      </c>
    </row>
    <row r="186" spans="1:13" ht="17.5" x14ac:dyDescent="0.35">
      <c r="A186" s="12" t="e" vm="183">
        <v>#VALUE!</v>
      </c>
      <c r="B186" s="10" cm="1">
        <f t="array" aca="1" ref="B186" ca="1">_FV(A186,"Price")</f>
        <v>75.94</v>
      </c>
      <c r="C186" s="10" cm="1">
        <f t="array" aca="1" ref="C186" ca="1">_FV(A186,"High")</f>
        <v>76.075000000000003</v>
      </c>
      <c r="D186" s="10" cm="1">
        <f t="array" aca="1" ref="D186" ca="1">_FV(A186,"Low")</f>
        <v>74.540000000000006</v>
      </c>
      <c r="E186" s="10" cm="1">
        <f t="array" aca="1" ref="E186" ca="1">_FV(A186,"Change")</f>
        <v>1.44</v>
      </c>
      <c r="F186" s="15" cm="1">
        <f t="array" aca="1" ref="F186" ca="1">_FV(A186,"Change (%)",TRUE)</f>
        <v>1.9328999999999999E-2</v>
      </c>
      <c r="G186" s="16" cm="1">
        <f t="array" aca="1" ref="G186" ca="1">_FV(A186,"Market cap",TRUE)</f>
        <v>37640268520</v>
      </c>
      <c r="H186" s="17" cm="1">
        <f t="array" aca="1" ref="H186" ca="1">_FV(A186,"Volume")</f>
        <v>2800333</v>
      </c>
      <c r="I186" s="18" cm="1">
        <f t="array" aca="1" ref="I186" ca="1">_FV(A186,"52 week low",TRUE)</f>
        <v>62.14</v>
      </c>
      <c r="J186" s="18" cm="1">
        <f t="array" aca="1" ref="J186" ca="1">_FV(A186,"52 week high",TRUE)</f>
        <v>80.27</v>
      </c>
      <c r="K186" s="19" cm="1">
        <f t="array" aca="1" ref="K186" ca="1">_FV(A186,"P/E",TRUE)</f>
        <v>16.9847</v>
      </c>
      <c r="L186" s="20" cm="1">
        <f t="array" aca="1" ref="L186" ca="1">_FV(Table1[[#This Row],[Stock]],"Open")</f>
        <v>74.58</v>
      </c>
      <c r="M186" s="18" cm="1">
        <f t="array" aca="1" ref="M186" ca="1">_FV(Table1[[#This Row],[Stock]],"Previous close",TRUE)</f>
        <v>74.5</v>
      </c>
    </row>
    <row r="187" spans="1:13" ht="17.5" x14ac:dyDescent="0.35">
      <c r="A187" s="12" t="e" vm="184">
        <v>#VALUE!</v>
      </c>
      <c r="B187" s="10" cm="1">
        <f t="array" aca="1" ref="B187" ca="1">_FV(A187,"Price")</f>
        <v>170.39</v>
      </c>
      <c r="C187" s="10" cm="1">
        <f t="array" aca="1" ref="C187" ca="1">_FV(A187,"High")</f>
        <v>171.58</v>
      </c>
      <c r="D187" s="10" cm="1">
        <f t="array" aca="1" ref="D187" ca="1">_FV(A187,"Low")</f>
        <v>169.04</v>
      </c>
      <c r="E187" s="10" cm="1">
        <f t="array" aca="1" ref="E187" ca="1">_FV(A187,"Change")</f>
        <v>1.49</v>
      </c>
      <c r="F187" s="15" cm="1">
        <f t="array" aca="1" ref="F187" ca="1">_FV(A187,"Change (%)",TRUE)</f>
        <v>8.822E-3</v>
      </c>
      <c r="G187" s="16" cm="1">
        <f t="array" aca="1" ref="G187" ca="1">_FV(A187,"Market cap",TRUE)</f>
        <v>39451419040</v>
      </c>
      <c r="H187" s="17" cm="1">
        <f t="array" aca="1" ref="H187" ca="1">_FV(A187,"Volume")</f>
        <v>1171267</v>
      </c>
      <c r="I187" s="18" cm="1">
        <f t="array" aca="1" ref="I187" ca="1">_FV(A187,"52 week low",TRUE)</f>
        <v>136.88999999999999</v>
      </c>
      <c r="J187" s="18" cm="1">
        <f t="array" aca="1" ref="J187" ca="1">_FV(A187,"52 week high",TRUE)</f>
        <v>186.32499999999999</v>
      </c>
      <c r="K187" s="19" cm="1">
        <f t="array" aca="1" ref="K187" ca="1">_FV(A187,"P/E",TRUE)</f>
        <v>29.676400000000001</v>
      </c>
      <c r="L187" s="20" cm="1">
        <f t="array" aca="1" ref="L187" ca="1">_FV(Table1[[#This Row],[Stock]],"Open")</f>
        <v>169.04</v>
      </c>
      <c r="M187" s="18" cm="1">
        <f t="array" aca="1" ref="M187" ca="1">_FV(Table1[[#This Row],[Stock]],"Previous close",TRUE)</f>
        <v>168.9</v>
      </c>
    </row>
    <row r="188" spans="1:13" ht="17.5" x14ac:dyDescent="0.35">
      <c r="A188" s="12" t="e" vm="185">
        <v>#VALUE!</v>
      </c>
      <c r="B188" s="10" cm="1">
        <f t="array" aca="1" ref="B188" ca="1">_FV(A188,"Price")</f>
        <v>37.700000000000003</v>
      </c>
      <c r="C188" s="10" cm="1">
        <f t="array" aca="1" ref="C188" ca="1">_FV(A188,"High")</f>
        <v>37.835000000000001</v>
      </c>
      <c r="D188" s="10" cm="1">
        <f t="array" aca="1" ref="D188" ca="1">_FV(A188,"Low")</f>
        <v>37.5</v>
      </c>
      <c r="E188" s="10" cm="1">
        <f t="array" aca="1" ref="E188" ca="1">_FV(A188,"Change")</f>
        <v>0.09</v>
      </c>
      <c r="F188" s="15" cm="1">
        <f t="array" aca="1" ref="F188" ca="1">_FV(A188,"Change (%)",TRUE)</f>
        <v>2.3930000000000002E-3</v>
      </c>
      <c r="G188" s="16" cm="1">
        <f t="array" aca="1" ref="G188" ca="1">_FV(A188,"Market cap",TRUE)</f>
        <v>37452073490</v>
      </c>
      <c r="H188" s="17" cm="1">
        <f t="array" aca="1" ref="H188" ca="1">_FV(A188,"Volume")</f>
        <v>4528208</v>
      </c>
      <c r="I188" s="18" cm="1">
        <f t="array" aca="1" ref="I188" ca="1">_FV(A188,"52 week low",TRUE)</f>
        <v>28.32</v>
      </c>
      <c r="J188" s="18" cm="1">
        <f t="array" aca="1" ref="J188" ca="1">_FV(A188,"52 week high",TRUE)</f>
        <v>39.049999999999997</v>
      </c>
      <c r="K188" s="19" cm="1">
        <f t="array" aca="1" ref="K188" ca="1">_FV(A188,"P/E",TRUE)</f>
        <v>19.036000000000001</v>
      </c>
      <c r="L188" s="20" cm="1">
        <f t="array" aca="1" ref="L188" ca="1">_FV(Table1[[#This Row],[Stock]],"Open")</f>
        <v>37.61</v>
      </c>
      <c r="M188" s="18" cm="1">
        <f t="array" aca="1" ref="M188" ca="1">_FV(Table1[[#This Row],[Stock]],"Previous close",TRUE)</f>
        <v>37.61</v>
      </c>
    </row>
    <row r="189" spans="1:13" ht="17.5" x14ac:dyDescent="0.35">
      <c r="A189" s="12" t="e" vm="186">
        <v>#VALUE!</v>
      </c>
      <c r="B189" s="10" cm="1">
        <f t="array" aca="1" ref="B189" ca="1">_FV(A189,"Price")</f>
        <v>74.42</v>
      </c>
      <c r="C189" s="10" cm="1">
        <f t="array" aca="1" ref="C189" ca="1">_FV(A189,"High")</f>
        <v>74.88</v>
      </c>
      <c r="D189" s="10" cm="1">
        <f t="array" aca="1" ref="D189" ca="1">_FV(A189,"Low")</f>
        <v>73.62</v>
      </c>
      <c r="E189" s="10" cm="1">
        <f t="array" aca="1" ref="E189" ca="1">_FV(A189,"Change")</f>
        <v>0.62</v>
      </c>
      <c r="F189" s="15" cm="1">
        <f t="array" aca="1" ref="F189" ca="1">_FV(A189,"Change (%)",TRUE)</f>
        <v>8.4009999999999987E-3</v>
      </c>
      <c r="G189" s="16" cm="1">
        <f t="array" aca="1" ref="G189" ca="1">_FV(A189,"Market cap",TRUE)</f>
        <v>36557924518</v>
      </c>
      <c r="H189" s="17" cm="1">
        <f t="array" aca="1" ref="H189" ca="1">_FV(A189,"Volume")</f>
        <v>4011948</v>
      </c>
      <c r="I189" s="18" cm="1">
        <f t="array" aca="1" ref="I189" ca="1">_FV(A189,"52 week low",TRUE)</f>
        <v>62.45</v>
      </c>
      <c r="J189" s="18" cm="1">
        <f t="array" aca="1" ref="J189" ca="1">_FV(A189,"52 week high",TRUE)</f>
        <v>82.89</v>
      </c>
      <c r="K189" s="19" cm="1">
        <f t="array" aca="1" ref="K189" ca="1">_FV(A189,"P/E",TRUE)</f>
        <v>19.135000000000002</v>
      </c>
      <c r="L189" s="20" cm="1">
        <f t="array" aca="1" ref="L189" ca="1">_FV(Table1[[#This Row],[Stock]],"Open")</f>
        <v>73.81</v>
      </c>
      <c r="M189" s="18" cm="1">
        <f t="array" aca="1" ref="M189" ca="1">_FV(Table1[[#This Row],[Stock]],"Previous close",TRUE)</f>
        <v>73.8</v>
      </c>
    </row>
    <row r="190" spans="1:13" ht="17.5" x14ac:dyDescent="0.35">
      <c r="A190" s="12" t="e" vm="187">
        <v>#VALUE!</v>
      </c>
      <c r="B190" s="10" cm="1">
        <f t="array" aca="1" ref="B190" ca="1">_FV(A190,"Price")</f>
        <v>143.82</v>
      </c>
      <c r="C190" s="10" cm="1">
        <f t="array" aca="1" ref="C190" ca="1">_FV(A190,"High")</f>
        <v>145.05500000000001</v>
      </c>
      <c r="D190" s="10" cm="1">
        <f t="array" aca="1" ref="D190" ca="1">_FV(A190,"Low")</f>
        <v>143.06</v>
      </c>
      <c r="E190" s="10" cm="1">
        <f t="array" aca="1" ref="E190" ca="1">_FV(A190,"Change")</f>
        <v>1.08</v>
      </c>
      <c r="F190" s="15" cm="1">
        <f t="array" aca="1" ref="F190" ca="1">_FV(A190,"Change (%)",TRUE)</f>
        <v>7.5660000000000007E-3</v>
      </c>
      <c r="G190" s="16" cm="1">
        <f t="array" aca="1" ref="G190" ca="1">_FV(A190,"Market cap",TRUE)</f>
        <v>41323469814</v>
      </c>
      <c r="H190" s="17" cm="1">
        <f t="array" aca="1" ref="H190" ca="1">_FV(A190,"Volume")</f>
        <v>1376145</v>
      </c>
      <c r="I190" s="18" cm="1">
        <f t="array" aca="1" ref="I190" ca="1">_FV(A190,"52 week low",TRUE)</f>
        <v>96.8</v>
      </c>
      <c r="J190" s="18" cm="1">
        <f t="array" aca="1" ref="J190" ca="1">_FV(A190,"52 week high",TRUE)</f>
        <v>155.35</v>
      </c>
      <c r="K190" s="19" cm="1">
        <f t="array" aca="1" ref="K190" ca="1">_FV(A190,"P/E",TRUE)</f>
        <v>29.908300000000001</v>
      </c>
      <c r="L190" s="20" cm="1">
        <f t="array" aca="1" ref="L190" ca="1">_FV(Table1[[#This Row],[Stock]],"Open")</f>
        <v>143.06</v>
      </c>
      <c r="M190" s="18" cm="1">
        <f t="array" aca="1" ref="M190" ca="1">_FV(Table1[[#This Row],[Stock]],"Previous close",TRUE)</f>
        <v>142.74</v>
      </c>
    </row>
    <row r="191" spans="1:13" ht="17.5" x14ac:dyDescent="0.35">
      <c r="A191" s="12" t="e" vm="188">
        <v>#VALUE!</v>
      </c>
      <c r="B191" s="10" cm="1">
        <f t="array" aca="1" ref="B191" ca="1">_FV(A191,"Price")</f>
        <v>56.84</v>
      </c>
      <c r="C191" s="10" cm="1">
        <f t="array" aca="1" ref="C191" ca="1">_FV(A191,"High")</f>
        <v>57.5</v>
      </c>
      <c r="D191" s="10" cm="1">
        <f t="array" aca="1" ref="D191" ca="1">_FV(A191,"Low")</f>
        <v>56.64</v>
      </c>
      <c r="E191" s="10" cm="1">
        <f t="array" aca="1" ref="E191" ca="1">_FV(A191,"Change")</f>
        <v>0.28999999999999998</v>
      </c>
      <c r="F191" s="15" cm="1">
        <f t="array" aca="1" ref="F191" ca="1">_FV(A191,"Change (%)",TRUE)</f>
        <v>5.1280000000000006E-3</v>
      </c>
      <c r="G191" s="16" cm="1">
        <f t="array" aca="1" ref="G191" ca="1">_FV(A191,"Market cap",TRUE)</f>
        <v>39347319480</v>
      </c>
      <c r="H191" s="17" cm="1">
        <f t="array" aca="1" ref="H191" ca="1">_FV(A191,"Volume")</f>
        <v>2883610</v>
      </c>
      <c r="I191" s="18" cm="1">
        <f t="array" aca="1" ref="I191" ca="1">_FV(A191,"52 week low",TRUE)</f>
        <v>43.22</v>
      </c>
      <c r="J191" s="18" cm="1">
        <f t="array" aca="1" ref="J191" ca="1">_FV(A191,"52 week high",TRUE)</f>
        <v>59.075000000000003</v>
      </c>
      <c r="K191" s="19" cm="1">
        <f t="array" aca="1" ref="K191" ca="1">_FV(A191,"P/E",TRUE)</f>
        <v>45.19</v>
      </c>
      <c r="L191" s="20" cm="1">
        <f t="array" aca="1" ref="L191" ca="1">_FV(Table1[[#This Row],[Stock]],"Open")</f>
        <v>56.65</v>
      </c>
      <c r="M191" s="18" cm="1">
        <f t="array" aca="1" ref="M191" ca="1">_FV(Table1[[#This Row],[Stock]],"Previous close",TRUE)</f>
        <v>56.55</v>
      </c>
    </row>
    <row r="192" spans="1:13" ht="17.5" x14ac:dyDescent="0.35">
      <c r="A192" s="12" t="e" vm="189">
        <v>#VALUE!</v>
      </c>
      <c r="B192" s="10" cm="1">
        <f t="array" aca="1" ref="B192" ca="1">_FV(A192,"Price")</f>
        <v>72.44</v>
      </c>
      <c r="C192" s="10" cm="1">
        <f t="array" aca="1" ref="C192" ca="1">_FV(A192,"High")</f>
        <v>73.5</v>
      </c>
      <c r="D192" s="10" cm="1">
        <f t="array" aca="1" ref="D192" ca="1">_FV(A192,"Low")</f>
        <v>71.75</v>
      </c>
      <c r="E192" s="10" cm="1">
        <f t="array" aca="1" ref="E192" ca="1">_FV(A192,"Change")</f>
        <v>0.82</v>
      </c>
      <c r="F192" s="15" cm="1">
        <f t="array" aca="1" ref="F192" ca="1">_FV(A192,"Change (%)",TRUE)</f>
        <v>1.1449000000000001E-2</v>
      </c>
      <c r="G192" s="16" cm="1">
        <f t="array" aca="1" ref="G192" ca="1">_FV(A192,"Market cap",TRUE)</f>
        <v>38105613200</v>
      </c>
      <c r="H192" s="17" cm="1">
        <f t="array" aca="1" ref="H192" ca="1">_FV(A192,"Volume")</f>
        <v>3541687</v>
      </c>
      <c r="I192" s="18" cm="1">
        <f t="array" aca="1" ref="I192" ca="1">_FV(A192,"52 week low",TRUE)</f>
        <v>63.45</v>
      </c>
      <c r="J192" s="18" cm="1">
        <f t="array" aca="1" ref="J192" ca="1">_FV(A192,"52 week high",TRUE)</f>
        <v>81.415000000000006</v>
      </c>
      <c r="K192" s="19" cm="1">
        <f t="array" aca="1" ref="K192" ca="1">_FV(A192,"P/E",TRUE)</f>
        <v>13.743600000000001</v>
      </c>
      <c r="L192" s="20" cm="1">
        <f t="array" aca="1" ref="L192" ca="1">_FV(Table1[[#This Row],[Stock]],"Open")</f>
        <v>71.900000000000006</v>
      </c>
      <c r="M192" s="18" cm="1">
        <f t="array" aca="1" ref="M192" ca="1">_FV(Table1[[#This Row],[Stock]],"Previous close",TRUE)</f>
        <v>71.62</v>
      </c>
    </row>
    <row r="193" spans="1:13" ht="17.5" x14ac:dyDescent="0.35">
      <c r="A193" s="12" t="e" vm="190">
        <v>#VALUE!</v>
      </c>
      <c r="B193" s="10" cm="1">
        <f t="array" aca="1" ref="B193" ca="1">_FV(A193,"Price")</f>
        <v>96.07</v>
      </c>
      <c r="C193" s="10" cm="1">
        <f t="array" aca="1" ref="C193" ca="1">_FV(A193,"High")</f>
        <v>97.44</v>
      </c>
      <c r="D193" s="10" cm="1">
        <f t="array" aca="1" ref="D193" ca="1">_FV(A193,"Low")</f>
        <v>94.08</v>
      </c>
      <c r="E193" s="10" cm="1">
        <f t="array" aca="1" ref="E193" ca="1">_FV(A193,"Change")</f>
        <v>1.1299999999999999</v>
      </c>
      <c r="F193" s="15" cm="1">
        <f t="array" aca="1" ref="F193" ca="1">_FV(A193,"Change (%)",TRUE)</f>
        <v>1.1901999999999999E-2</v>
      </c>
      <c r="G193" s="16" cm="1">
        <f t="array" aca="1" ref="G193" ca="1">_FV(A193,"Market cap",TRUE)</f>
        <v>34486632180</v>
      </c>
      <c r="H193" s="17" cm="1">
        <f t="array" aca="1" ref="H193" ca="1">_FV(A193,"Volume")</f>
        <v>2860789</v>
      </c>
      <c r="I193" s="18" cm="1">
        <f t="array" aca="1" ref="I193" ca="1">_FV(A193,"52 week low",TRUE)</f>
        <v>82.39</v>
      </c>
      <c r="J193" s="18" cm="1">
        <f t="array" aca="1" ref="J193" ca="1">_FV(A193,"52 week high",TRUE)</f>
        <v>159.75</v>
      </c>
      <c r="K193" s="19" cm="1">
        <f t="array" aca="1" ref="K193" ca="1">_FV(A193,"P/E",TRUE)</f>
        <v>88.929000000000002</v>
      </c>
      <c r="L193" s="20" cm="1">
        <f t="array" aca="1" ref="L193" ca="1">_FV(Table1[[#This Row],[Stock]],"Open")</f>
        <v>94.47</v>
      </c>
      <c r="M193" s="18" cm="1">
        <f t="array" aca="1" ref="M193" ca="1">_FV(Table1[[#This Row],[Stock]],"Previous close",TRUE)</f>
        <v>94.94</v>
      </c>
    </row>
    <row r="194" spans="1:13" x14ac:dyDescent="0.35">
      <c r="A194" s="12" t="e" vm="191">
        <v>#VALUE!</v>
      </c>
      <c r="B194" s="10" cm="1">
        <f t="array" aca="1" ref="B194" ca="1">_FV(A194,"Price")</f>
        <v>502.5</v>
      </c>
      <c r="C194" s="10" cm="1">
        <f t="array" aca="1" ref="C194" ca="1">_FV(A194,"High")</f>
        <v>502.97</v>
      </c>
      <c r="D194" s="10" cm="1">
        <f t="array" aca="1" ref="D194" ca="1">_FV(A194,"Low")</f>
        <v>493.18</v>
      </c>
      <c r="E194" s="10" cm="1">
        <f t="array" aca="1" ref="E194" ca="1">_FV(A194,"Change")</f>
        <v>11.13</v>
      </c>
      <c r="F194" s="15" cm="1">
        <f t="array" aca="1" ref="F194" ca="1">_FV(A194,"Change (%)",TRUE)</f>
        <v>2.2650999999999998E-2</v>
      </c>
      <c r="G194" s="16" cm="1">
        <f t="array" aca="1" ref="G194" ca="1">_FV(A194,"Market cap",TRUE)</f>
        <v>49339801650</v>
      </c>
      <c r="H194" s="17" cm="1">
        <f t="array" aca="1" ref="H194" ca="1">_FV(A194,"Volume")</f>
        <v>369617</v>
      </c>
      <c r="I194" s="18" cm="1">
        <f t="array" aca="1" ref="I194" ca="1">_FV(A194,"52 week low",TRUE)</f>
        <v>306.6275</v>
      </c>
      <c r="J194" s="18" cm="1">
        <f t="array" aca="1" ref="J194" ca="1">_FV(A194,"52 week high",TRUE)</f>
        <v>502.97</v>
      </c>
      <c r="K194" s="19" cm="1">
        <f t="array" aca="1" ref="K194" ca="1">_FV(A194,"P/E",TRUE)</f>
        <v>17.214400000000001</v>
      </c>
      <c r="L194" s="18" cm="1">
        <f t="array" aca="1" ref="L194" ca="1">_FV(Table1[[#This Row],[Stock]],"Open")</f>
        <v>493.18</v>
      </c>
      <c r="M194" s="18" cm="1">
        <f t="array" aca="1" ref="M194" ca="1">_FV(Table1[[#This Row],[Stock]],"Previous close",TRUE)</f>
        <v>491.37</v>
      </c>
    </row>
    <row r="195" spans="1:13" x14ac:dyDescent="0.35">
      <c r="A195" s="12" t="e" vm="192">
        <v>#VALUE!</v>
      </c>
      <c r="B195" s="10" cm="1">
        <f t="array" aca="1" ref="B195" ca="1">_FV(A195,"Price")</f>
        <v>266.22000000000003</v>
      </c>
      <c r="C195" s="10" cm="1">
        <f t="array" aca="1" ref="C195" ca="1">_FV(A195,"High")</f>
        <v>266.89999999999998</v>
      </c>
      <c r="D195" s="10" cm="1">
        <f t="array" aca="1" ref="D195" ca="1">_FV(A195,"Low")</f>
        <v>249.05</v>
      </c>
      <c r="E195" s="10" cm="1">
        <f t="array" aca="1" ref="E195" ca="1">_FV(A195,"Change")</f>
        <v>3.91</v>
      </c>
      <c r="F195" s="15" cm="1">
        <f t="array" aca="1" ref="F195" ca="1">_FV(A195,"Change (%)",TRUE)</f>
        <v>1.4905999999999999E-2</v>
      </c>
      <c r="G195" s="16" cm="1">
        <f t="array" aca="1" ref="G195" ca="1">_FV(A195,"Market cap",TRUE)</f>
        <v>83244092202</v>
      </c>
      <c r="H195" s="17" cm="1">
        <f t="array" aca="1" ref="H195" ca="1">_FV(A195,"Volume")</f>
        <v>4470236</v>
      </c>
      <c r="I195" s="18" cm="1">
        <f t="array" aca="1" ref="I195" ca="1">_FV(A195,"52 week low",TRUE)</f>
        <v>109.44</v>
      </c>
      <c r="J195" s="18" cm="1">
        <f t="array" aca="1" ref="J195" ca="1">_FV(A195,"52 week high",TRUE)</f>
        <v>288.75330000000002</v>
      </c>
      <c r="K195" s="19" cm="1">
        <f t="array" aca="1" ref="K195" ca="1">_FV(A195,"P/E",TRUE)</f>
        <v>34.973700000000001</v>
      </c>
      <c r="L195" s="18" cm="1">
        <f t="array" aca="1" ref="L195" ca="1">_FV(Table1[[#This Row],[Stock]],"Open")</f>
        <v>256.39</v>
      </c>
      <c r="M195" s="18" cm="1">
        <f t="array" aca="1" ref="M195" ca="1">_FV(Table1[[#This Row],[Stock]],"Previous close",TRUE)</f>
        <v>262.31</v>
      </c>
    </row>
    <row r="196" spans="1:13" x14ac:dyDescent="0.35">
      <c r="A196" s="12" t="e" vm="193">
        <v>#VALUE!</v>
      </c>
      <c r="B196" s="10" cm="1">
        <f t="array" aca="1" ref="B196" ca="1">_FV(A196,"Price")</f>
        <v>30.824999999999999</v>
      </c>
      <c r="C196" s="10" cm="1">
        <f t="array" aca="1" ref="C196" ca="1">_FV(A196,"High")</f>
        <v>30.984999999999999</v>
      </c>
      <c r="D196" s="10" cm="1">
        <f t="array" aca="1" ref="D196" ca="1">_FV(A196,"Low")</f>
        <v>30.49</v>
      </c>
      <c r="E196" s="10" cm="1">
        <f t="array" aca="1" ref="E196" ca="1">_FV(A196,"Change")</f>
        <v>9.5000000000000001E-2</v>
      </c>
      <c r="F196" s="15" cm="1">
        <f t="array" aca="1" ref="F196" ca="1">_FV(A196,"Change (%)",TRUE)</f>
        <v>3.091E-3</v>
      </c>
      <c r="G196" s="16" cm="1">
        <f t="array" aca="1" ref="G196" ca="1">_FV(A196,"Market cap",TRUE)</f>
        <v>27213188512</v>
      </c>
      <c r="H196" s="17" cm="1">
        <f t="array" aca="1" ref="H196" ca="1">_FV(A196,"Volume")</f>
        <v>4495459</v>
      </c>
      <c r="I196" s="18" cm="1">
        <f t="array" aca="1" ref="I196" ca="1">_FV(A196,"52 week low",TRUE)</f>
        <v>27.524999999999999</v>
      </c>
      <c r="J196" s="18" cm="1">
        <f t="array" aca="1" ref="J196" ca="1">_FV(A196,"52 week high",TRUE)</f>
        <v>43.85</v>
      </c>
      <c r="K196" s="19" cm="1">
        <f t="array" aca="1" ref="K196" ca="1">_FV(A196,"P/E",TRUE)</f>
        <v>10.234400000000001</v>
      </c>
      <c r="L196" s="18" cm="1">
        <f t="array" aca="1" ref="L196" ca="1">_FV(Table1[[#This Row],[Stock]],"Open")</f>
        <v>30.52</v>
      </c>
      <c r="M196" s="18" cm="1">
        <f t="array" aca="1" ref="M196" ca="1">_FV(Table1[[#This Row],[Stock]],"Previous close",TRUE)</f>
        <v>30.73</v>
      </c>
    </row>
    <row r="197" spans="1:13" x14ac:dyDescent="0.35">
      <c r="A197" s="12" t="e" vm="194">
        <v>#VALUE!</v>
      </c>
      <c r="B197" s="10" cm="1">
        <f t="array" aca="1" ref="B197" ca="1">_FV(A197,"Price")</f>
        <v>104.03</v>
      </c>
      <c r="C197" s="10" cm="1">
        <f t="array" aca="1" ref="C197" ca="1">_FV(A197,"High")</f>
        <v>105.36499999999999</v>
      </c>
      <c r="D197" s="10" cm="1">
        <f t="array" aca="1" ref="D197" ca="1">_FV(A197,"Low")</f>
        <v>103.26</v>
      </c>
      <c r="E197" s="10" cm="1">
        <f t="array" aca="1" ref="E197" ca="1">_FV(A197,"Change")</f>
        <v>1.05</v>
      </c>
      <c r="F197" s="15" cm="1">
        <f t="array" aca="1" ref="F197" ca="1">_FV(A197,"Change (%)",TRUE)</f>
        <v>1.0196E-2</v>
      </c>
      <c r="G197" s="16" cm="1">
        <f t="array" aca="1" ref="G197" ca="1">_FV(A197,"Market cap",TRUE)</f>
        <v>41669715844</v>
      </c>
      <c r="H197" s="17" cm="1">
        <f t="array" aca="1" ref="H197" ca="1">_FV(A197,"Volume")</f>
        <v>2408365</v>
      </c>
      <c r="I197" s="18" cm="1">
        <f t="array" aca="1" ref="I197" ca="1">_FV(A197,"52 week low",TRUE)</f>
        <v>73.319999999999993</v>
      </c>
      <c r="J197" s="18" cm="1">
        <f t="array" aca="1" ref="J197" ca="1">_FV(A197,"52 week high",TRUE)</f>
        <v>105.39</v>
      </c>
      <c r="K197" s="19" cm="1">
        <f t="array" aca="1" ref="K197" ca="1">_FV(A197,"P/E",TRUE)</f>
        <v>29.032699999999998</v>
      </c>
      <c r="L197" s="18" cm="1">
        <f t="array" aca="1" ref="L197" ca="1">_FV(Table1[[#This Row],[Stock]],"Open")</f>
        <v>103.26</v>
      </c>
      <c r="M197" s="18" cm="1">
        <f t="array" aca="1" ref="M197" ca="1">_FV(Table1[[#This Row],[Stock]],"Previous close",TRUE)</f>
        <v>102.98</v>
      </c>
    </row>
    <row r="198" spans="1:13" x14ac:dyDescent="0.35">
      <c r="A198" s="12" t="e" vm="195">
        <v>#VALUE!</v>
      </c>
      <c r="B198" s="10" cm="1">
        <f t="array" aca="1" ref="B198" ca="1">_FV(A198,"Price")</f>
        <v>271.16000000000003</v>
      </c>
      <c r="C198" s="10" cm="1">
        <f t="array" aca="1" ref="C198" ca="1">_FV(A198,"High")</f>
        <v>273.83999999999997</v>
      </c>
      <c r="D198" s="10" cm="1">
        <f t="array" aca="1" ref="D198" ca="1">_FV(A198,"Low")</f>
        <v>268.32499999999999</v>
      </c>
      <c r="E198" s="10" cm="1">
        <f t="array" aca="1" ref="E198" ca="1">_FV(A198,"Change")</f>
        <v>3.01</v>
      </c>
      <c r="F198" s="15" cm="1">
        <f t="array" aca="1" ref="F198" ca="1">_FV(A198,"Change (%)",TRUE)</f>
        <v>1.1225000000000001E-2</v>
      </c>
      <c r="G198" s="16" cm="1">
        <f t="array" aca="1" ref="G198" ca="1">_FV(A198,"Market cap",TRUE)</f>
        <v>30767820184</v>
      </c>
      <c r="H198" s="17" cm="1">
        <f t="array" aca="1" ref="H198" ca="1">_FV(A198,"Volume")</f>
        <v>597852</v>
      </c>
      <c r="I198" s="18" cm="1">
        <f t="array" aca="1" ref="I198" ca="1">_FV(A198,"52 week low",TRUE)</f>
        <v>242.81</v>
      </c>
      <c r="J198" s="18" cm="1">
        <f t="array" aca="1" ref="J198" ca="1">_FV(A198,"52 week high",TRUE)</f>
        <v>312.755</v>
      </c>
      <c r="K198" s="19" cm="1">
        <f t="array" aca="1" ref="K198" ca="1">_FV(A198,"P/E",TRUE)</f>
        <v>30.8185</v>
      </c>
      <c r="L198" s="18" cm="1">
        <f t="array" aca="1" ref="L198" ca="1">_FV(Table1[[#This Row],[Stock]],"Open")</f>
        <v>268.48</v>
      </c>
      <c r="M198" s="18" cm="1">
        <f t="array" aca="1" ref="M198" ca="1">_FV(Table1[[#This Row],[Stock]],"Previous close",TRUE)</f>
        <v>268.14999999999998</v>
      </c>
    </row>
    <row r="199" spans="1:13" x14ac:dyDescent="0.35">
      <c r="A199" s="12" t="e" vm="196">
        <v>#VALUE!</v>
      </c>
      <c r="B199" s="10" cm="1">
        <f t="array" aca="1" ref="B199" ca="1">_FV(A199,"Price")</f>
        <v>123.72</v>
      </c>
      <c r="C199" s="10" cm="1">
        <f t="array" aca="1" ref="C199" ca="1">_FV(A199,"High")</f>
        <v>124.8</v>
      </c>
      <c r="D199" s="10" cm="1">
        <f t="array" aca="1" ref="D199" ca="1">_FV(A199,"Low")</f>
        <v>122.3</v>
      </c>
      <c r="E199" s="10" cm="1">
        <f t="array" aca="1" ref="E199" ca="1">_FV(A199,"Change")</f>
        <v>2.02</v>
      </c>
      <c r="F199" s="15" cm="1">
        <f t="array" aca="1" ref="F199" ca="1">_FV(A199,"Change (%)",TRUE)</f>
        <v>1.6597999999999998E-2</v>
      </c>
      <c r="G199" s="16" cm="1">
        <f t="array" aca="1" ref="G199" ca="1">_FV(A199,"Market cap",TRUE)</f>
        <v>44168040000</v>
      </c>
      <c r="H199" s="17" cm="1">
        <f t="array" aca="1" ref="H199" ca="1">_FV(A199,"Volume")</f>
        <v>1347416</v>
      </c>
      <c r="I199" s="18" cm="1">
        <f t="array" aca="1" ref="I199" ca="1">_FV(A199,"52 week low",TRUE)</f>
        <v>87.95</v>
      </c>
      <c r="J199" s="18" cm="1">
        <f t="array" aca="1" ref="J199" ca="1">_FV(A199,"52 week high",TRUE)</f>
        <v>128.52500000000001</v>
      </c>
      <c r="K199" s="19" cm="1">
        <f t="array" aca="1" ref="K199" ca="1">_FV(A199,"P/E",TRUE)</f>
        <v>15.8843</v>
      </c>
      <c r="L199" s="18" cm="1">
        <f t="array" aca="1" ref="L199" ca="1">_FV(Table1[[#This Row],[Stock]],"Open")</f>
        <v>122.38</v>
      </c>
      <c r="M199" s="18" cm="1">
        <f t="array" aca="1" ref="M199" ca="1">_FV(Table1[[#This Row],[Stock]],"Previous close",TRUE)</f>
        <v>121.7</v>
      </c>
    </row>
    <row r="200" spans="1:13" x14ac:dyDescent="0.35">
      <c r="A200" s="12" t="e" vm="197">
        <v>#VALUE!</v>
      </c>
      <c r="B200" s="10" cm="1">
        <f t="array" aca="1" ref="B200" ca="1">_FV(A200,"Price")</f>
        <v>86.53</v>
      </c>
      <c r="C200" s="10" cm="1">
        <f t="array" aca="1" ref="C200" ca="1">_FV(A200,"High")</f>
        <v>86.71</v>
      </c>
      <c r="D200" s="10" cm="1">
        <f t="array" aca="1" ref="D200" ca="1">_FV(A200,"Low")</f>
        <v>85.78</v>
      </c>
      <c r="E200" s="10" cm="1">
        <f t="array" aca="1" ref="E200" ca="1">_FV(A200,"Change")</f>
        <v>0.22</v>
      </c>
      <c r="F200" s="15" cm="1">
        <f t="array" aca="1" ref="F200" ca="1">_FV(A200,"Change (%)",TRUE)</f>
        <v>2.5490000000000001E-3</v>
      </c>
      <c r="G200" s="16" cm="1">
        <f t="array" aca="1" ref="G200" ca="1">_FV(A200,"Market cap",TRUE)</f>
        <v>36125851003</v>
      </c>
      <c r="H200" s="17" cm="1">
        <f t="array" aca="1" ref="H200" ca="1">_FV(A200,"Volume")</f>
        <v>989545</v>
      </c>
      <c r="I200" s="18" cm="1">
        <f t="array" aca="1" ref="I200" ca="1">_FV(A200,"52 week low",TRUE)</f>
        <v>61.14</v>
      </c>
      <c r="J200" s="18" cm="1">
        <f t="array" aca="1" ref="J200" ca="1">_FV(A200,"52 week high",TRUE)</f>
        <v>90.06</v>
      </c>
      <c r="K200" s="19" cm="1">
        <f t="array" aca="1" ref="K200" ca="1">_FV(A200,"P/E",TRUE)</f>
        <v>119.964</v>
      </c>
      <c r="L200" s="18" cm="1">
        <f t="array" aca="1" ref="L200" ca="1">_FV(Table1[[#This Row],[Stock]],"Open")</f>
        <v>86.31</v>
      </c>
      <c r="M200" s="18" cm="1">
        <f t="array" aca="1" ref="M200" ca="1">_FV(Table1[[#This Row],[Stock]],"Previous close",TRUE)</f>
        <v>86.31</v>
      </c>
    </row>
    <row r="201" spans="1:13" x14ac:dyDescent="0.35">
      <c r="A201" s="12" t="e" vm="198">
        <v>#VALUE!</v>
      </c>
      <c r="B201" s="10" cm="1">
        <f t="array" aca="1" ref="B201" ca="1">_FV(A201,"Price")</f>
        <v>24.7</v>
      </c>
      <c r="C201" s="10" cm="1">
        <f t="array" aca="1" ref="C201" ca="1">_FV(A201,"High")</f>
        <v>24.7</v>
      </c>
      <c r="D201" s="10" cm="1">
        <f t="array" aca="1" ref="D201" ca="1">_FV(A201,"Low")</f>
        <v>23.86</v>
      </c>
      <c r="E201" s="10" cm="1">
        <f t="array" aca="1" ref="E201" ca="1">_FV(A201,"Change")</f>
        <v>0.98</v>
      </c>
      <c r="F201" s="15" cm="1">
        <f t="array" aca="1" ref="F201" ca="1">_FV(A201,"Change (%)",TRUE)</f>
        <v>4.1314999999999998E-2</v>
      </c>
      <c r="G201" s="16" cm="1">
        <f t="array" aca="1" ref="G201" ca="1">_FV(A201,"Market cap",TRUE)</f>
        <v>54820736100</v>
      </c>
      <c r="H201" s="17" cm="1">
        <f t="array" aca="1" ref="H201" ca="1">_FV(A201,"Volume")</f>
        <v>21479730</v>
      </c>
      <c r="I201" s="18" cm="1">
        <f t="array" aca="1" ref="I201" ca="1">_FV(A201,"52 week low",TRUE)</f>
        <v>15.91</v>
      </c>
      <c r="J201" s="18" cm="1">
        <f t="array" aca="1" ref="J201" ca="1">_FV(A201,"52 week high",TRUE)</f>
        <v>24.7</v>
      </c>
      <c r="K201" s="19" cm="1">
        <f t="array" aca="1" ref="K201" ca="1">_FV(A201,"P/E",TRUE)</f>
        <v>22.561199999999999</v>
      </c>
      <c r="L201" s="18" cm="1">
        <f t="array" aca="1" ref="L201" ca="1">_FV(Table1[[#This Row],[Stock]],"Open")</f>
        <v>23.98</v>
      </c>
      <c r="M201" s="18" cm="1">
        <f t="array" aca="1" ref="M201" ca="1">_FV(Table1[[#This Row],[Stock]],"Previous close",TRUE)</f>
        <v>23.72</v>
      </c>
    </row>
    <row r="202" spans="1:13" x14ac:dyDescent="0.35">
      <c r="A202" s="12" t="e" vm="199">
        <v>#VALUE!</v>
      </c>
      <c r="B202" s="10" cm="1">
        <f t="array" aca="1" ref="B202" ca="1">_FV(A202,"Price")</f>
        <v>268.23</v>
      </c>
      <c r="C202" s="10" cm="1">
        <f t="array" aca="1" ref="C202" ca="1">_FV(A202,"High")</f>
        <v>270.08</v>
      </c>
      <c r="D202" s="10" cm="1">
        <f t="array" aca="1" ref="D202" ca="1">_FV(A202,"Low")</f>
        <v>266.97000000000003</v>
      </c>
      <c r="E202" s="10" cm="1">
        <f t="array" aca="1" ref="E202" ca="1">_FV(A202,"Change")</f>
        <v>-0.05</v>
      </c>
      <c r="F202" s="15" cm="1">
        <f t="array" aca="1" ref="F202" ca="1">_FV(A202,"Change (%)",TRUE)</f>
        <v>-1.864E-4</v>
      </c>
      <c r="G202" s="16" cm="1">
        <f t="array" aca="1" ref="G202" ca="1">_FV(A202,"Market cap",TRUE)</f>
        <v>38202335874</v>
      </c>
      <c r="H202" s="17" cm="1">
        <f t="array" aca="1" ref="H202" ca="1">_FV(A202,"Volume")</f>
        <v>446125</v>
      </c>
      <c r="I202" s="18" cm="1">
        <f t="array" aca="1" ref="I202" ca="1">_FV(A202,"52 week low",TRUE)</f>
        <v>215.32</v>
      </c>
      <c r="J202" s="18" cm="1">
        <f t="array" aca="1" ref="J202" ca="1">_FV(A202,"52 week high",TRUE)</f>
        <v>287.13</v>
      </c>
      <c r="K202" s="19" cm="1">
        <f t="array" aca="1" ref="K202" ca="1">_FV(A202,"P/E",TRUE)</f>
        <v>43.156300000000002</v>
      </c>
      <c r="L202" s="18" cm="1">
        <f t="array" aca="1" ref="L202" ca="1">_FV(Table1[[#This Row],[Stock]],"Open")</f>
        <v>270.08</v>
      </c>
      <c r="M202" s="18" cm="1">
        <f t="array" aca="1" ref="M202" ca="1">_FV(Table1[[#This Row],[Stock]],"Previous close",TRUE)</f>
        <v>268.27999999999997</v>
      </c>
    </row>
    <row r="203" spans="1:13" x14ac:dyDescent="0.35">
      <c r="A203" s="12" t="e" vm="200">
        <v>#VALUE!</v>
      </c>
      <c r="B203" s="10" cm="1">
        <f t="array" aca="1" ref="B203" ca="1">_FV(A203,"Price")</f>
        <v>246.04</v>
      </c>
      <c r="C203" s="10" cm="1">
        <f t="array" aca="1" ref="C203" ca="1">_FV(A203,"High")</f>
        <v>246.34</v>
      </c>
      <c r="D203" s="10" cm="1">
        <f t="array" aca="1" ref="D203" ca="1">_FV(A203,"Low")</f>
        <v>242.66</v>
      </c>
      <c r="E203" s="10" cm="1">
        <f t="array" aca="1" ref="E203" ca="1">_FV(A203,"Change")</f>
        <v>3.69</v>
      </c>
      <c r="F203" s="15" cm="1">
        <f t="array" aca="1" ref="F203" ca="1">_FV(A203,"Change (%)",TRUE)</f>
        <v>1.5226E-2</v>
      </c>
      <c r="G203" s="16" cm="1">
        <f t="array" aca="1" ref="G203" ca="1">_FV(A203,"Market cap",TRUE)</f>
        <v>46675067408</v>
      </c>
      <c r="H203" s="17" cm="1">
        <f t="array" aca="1" ref="H203" ca="1">_FV(A203,"Volume")</f>
        <v>692239</v>
      </c>
      <c r="I203" s="18" cm="1">
        <f t="array" aca="1" ref="I203" ca="1">_FV(A203,"52 week low",TRUE)</f>
        <v>169.55009999999999</v>
      </c>
      <c r="J203" s="18" cm="1">
        <f t="array" aca="1" ref="J203" ca="1">_FV(A203,"52 week high",TRUE)</f>
        <v>247.33</v>
      </c>
      <c r="K203" s="19" cm="1">
        <f t="array" aca="1" ref="K203" ca="1">_FV(A203,"P/E",TRUE)</f>
        <v>39.384</v>
      </c>
      <c r="L203" s="18" cm="1">
        <f t="array" aca="1" ref="L203" ca="1">_FV(Table1[[#This Row],[Stock]],"Open")</f>
        <v>243.12</v>
      </c>
      <c r="M203" s="18" cm="1">
        <f t="array" aca="1" ref="M203" ca="1">_FV(Table1[[#This Row],[Stock]],"Previous close",TRUE)</f>
        <v>242.35</v>
      </c>
    </row>
    <row r="204" spans="1:13" x14ac:dyDescent="0.35">
      <c r="A204" s="12" t="e" vm="201">
        <v>#VALUE!</v>
      </c>
      <c r="B204" s="10" cm="1">
        <f t="array" aca="1" ref="B204" ca="1">_FV(A204,"Price")</f>
        <v>82.45</v>
      </c>
      <c r="C204" s="10" cm="1">
        <f t="array" aca="1" ref="C204" ca="1">_FV(A204,"High")</f>
        <v>82.9</v>
      </c>
      <c r="D204" s="10" cm="1">
        <f t="array" aca="1" ref="D204" ca="1">_FV(A204,"Low")</f>
        <v>81.900000000000006</v>
      </c>
      <c r="E204" s="10" cm="1">
        <f t="array" aca="1" ref="E204" ca="1">_FV(A204,"Change")</f>
        <v>0.01</v>
      </c>
      <c r="F204" s="15" cm="1">
        <f t="array" aca="1" ref="F204" ca="1">_FV(A204,"Change (%)",TRUE)</f>
        <v>1.2130000000000001E-4</v>
      </c>
      <c r="G204" s="16" cm="1">
        <f t="array" aca="1" ref="G204" ca="1">_FV(A204,"Market cap",TRUE)</f>
        <v>18132008240</v>
      </c>
      <c r="H204" s="17" cm="1">
        <f t="array" aca="1" ref="H204" ca="1">_FV(A204,"Volume")</f>
        <v>6847073</v>
      </c>
      <c r="I204" s="18" cm="1">
        <f t="array" aca="1" ref="I204" ca="1">_FV(A204,"52 week low",TRUE)</f>
        <v>77.959999999999994</v>
      </c>
      <c r="J204" s="18" cm="1">
        <f t="array" aca="1" ref="J204" ca="1">_FV(A204,"52 week high",TRUE)</f>
        <v>168.07</v>
      </c>
      <c r="K204" s="19" cm="1">
        <f t="array" aca="1" ref="K204" ca="1">_FV(A204,"P/E",TRUE)</f>
        <v>12.8102</v>
      </c>
      <c r="L204" s="18" cm="1">
        <f t="array" aca="1" ref="L204" ca="1">_FV(Table1[[#This Row],[Stock]],"Open")</f>
        <v>82.5</v>
      </c>
      <c r="M204" s="18" cm="1">
        <f t="array" aca="1" ref="M204" ca="1">_FV(Table1[[#This Row],[Stock]],"Previous close",TRUE)</f>
        <v>82.44</v>
      </c>
    </row>
    <row r="205" spans="1:13" x14ac:dyDescent="0.35">
      <c r="A205" s="12" t="e" vm="202">
        <v>#VALUE!</v>
      </c>
      <c r="B205" s="10" cm="1">
        <f t="array" aca="1" ref="B205" ca="1">_FV(A205,"Price")</f>
        <v>6.5000000000000002E-2</v>
      </c>
      <c r="C205" s="10" cm="1">
        <f t="array" aca="1" ref="C205" ca="1">_FV(A205,"High")</f>
        <v>6.5000000000000002E-2</v>
      </c>
      <c r="D205" s="10" cm="1">
        <f t="array" aca="1" ref="D205" ca="1">_FV(A205,"Low")</f>
        <v>0.05</v>
      </c>
      <c r="E205" s="10" cm="1">
        <f t="array" aca="1" ref="E205" ca="1">_FV(A205,"Change")</f>
        <v>2.5000000000000001E-2</v>
      </c>
      <c r="F205" s="15" cm="1">
        <f t="array" aca="1" ref="F205" ca="1">_FV(A205,"Change (%)",TRUE)</f>
        <v>0.625</v>
      </c>
      <c r="G205" s="16" cm="1">
        <f t="array" aca="1" ref="G205" ca="1">_FV(A205,"Market cap",TRUE)</f>
        <v>4279310</v>
      </c>
      <c r="H205" s="17" cm="1">
        <f t="array" aca="1" ref="H205" ca="1">_FV(A205,"Volume")</f>
        <v>176000</v>
      </c>
      <c r="I205" s="18" cm="1">
        <f t="array" aca="1" ref="I205" ca="1">_FV(A205,"52 week low",TRUE)</f>
        <v>1.4999999999999999E-2</v>
      </c>
      <c r="J205" s="18" cm="1">
        <f t="array" aca="1" ref="J205" ca="1">_FV(A205,"52 week high",TRUE)</f>
        <v>0.1</v>
      </c>
      <c r="K205" s="19" cm="1">
        <f t="array" aca="1" ref="K205" ca="1">_FV(A205,"P/E",TRUE)</f>
        <v>0</v>
      </c>
      <c r="L205" s="22" cm="1">
        <f t="array" aca="1" ref="L205" ca="1">_FV(Table1[[#This Row],[Stock]],"Open")</f>
        <v>0.05</v>
      </c>
      <c r="M205" s="18" cm="1">
        <f t="array" aca="1" ref="M205" ca="1">_FV(Table1[[#This Row],[Stock]],"Previous close",TRUE)</f>
        <v>0.04</v>
      </c>
    </row>
    <row r="206" spans="1:13" x14ac:dyDescent="0.35">
      <c r="A206" s="12" t="e" vm="203">
        <v>#VALUE!</v>
      </c>
      <c r="B206" s="10" cm="1">
        <f t="array" aca="1" ref="B206" ca="1">_FV(A206,"Price")</f>
        <v>336.06</v>
      </c>
      <c r="C206" s="10" cm="1">
        <f t="array" aca="1" ref="C206" ca="1">_FV(A206,"High")</f>
        <v>337.59629999999999</v>
      </c>
      <c r="D206" s="10" cm="1">
        <f t="array" aca="1" ref="D206" ca="1">_FV(A206,"Low")</f>
        <v>333.03</v>
      </c>
      <c r="E206" s="10" cm="1">
        <f t="array" aca="1" ref="E206" ca="1">_FV(A206,"Change")</f>
        <v>3.21</v>
      </c>
      <c r="F206" s="15" cm="1">
        <f t="array" aca="1" ref="F206" ca="1">_FV(A206,"Change (%)",TRUE)</f>
        <v>9.6439999999999998E-3</v>
      </c>
      <c r="G206" s="16" cm="1">
        <f t="array" aca="1" ref="G206" ca="1">_FV(A206,"Market cap",TRUE)</f>
        <v>45616310000</v>
      </c>
      <c r="H206" s="17" cm="1">
        <f t="array" aca="1" ref="H206" ca="1">_FV(A206,"Volume")</f>
        <v>412737</v>
      </c>
      <c r="I206" s="18" cm="1">
        <f t="array" aca="1" ref="I206" ca="1">_FV(A206,"52 week low",TRUE)</f>
        <v>212.8</v>
      </c>
      <c r="J206" s="18" cm="1">
        <f t="array" aca="1" ref="J206" ca="1">_FV(A206,"52 week high",TRUE)</f>
        <v>337.59629999999999</v>
      </c>
      <c r="K206" s="19" cm="1">
        <f t="array" aca="1" ref="K206" ca="1">_FV(A206,"P/E",TRUE)</f>
        <v>24.378499999999999</v>
      </c>
      <c r="L206" s="18" cm="1">
        <f t="array" aca="1" ref="L206" ca="1">_FV(Table1[[#This Row],[Stock]],"Open")</f>
        <v>333.73</v>
      </c>
      <c r="M206" s="18" cm="1">
        <f t="array" aca="1" ref="M206" ca="1">_FV(Table1[[#This Row],[Stock]],"Previous close",TRUE)</f>
        <v>332.85</v>
      </c>
    </row>
    <row r="207" spans="1:13" x14ac:dyDescent="0.35">
      <c r="A207" s="12" t="e" vm="204">
        <v>#VALUE!</v>
      </c>
      <c r="B207" s="10" cm="1">
        <f t="array" aca="1" ref="B207" ca="1">_FV(A207,"Price")</f>
        <v>76.27</v>
      </c>
      <c r="C207" s="10" cm="1">
        <f t="array" aca="1" ref="C207" ca="1">_FV(A207,"High")</f>
        <v>76.91</v>
      </c>
      <c r="D207" s="10" cm="1">
        <f t="array" aca="1" ref="D207" ca="1">_FV(A207,"Low")</f>
        <v>74.89</v>
      </c>
      <c r="E207" s="10" cm="1">
        <f t="array" aca="1" ref="E207" ca="1">_FV(A207,"Change")</f>
        <v>1.44</v>
      </c>
      <c r="F207" s="15" cm="1">
        <f t="array" aca="1" ref="F207" ca="1">_FV(A207,"Change (%)",TRUE)</f>
        <v>1.9244000000000001E-2</v>
      </c>
      <c r="G207" s="16" cm="1">
        <f t="array" aca="1" ref="G207" ca="1">_FV(A207,"Market cap",TRUE)</f>
        <v>31256734963</v>
      </c>
      <c r="H207" s="17" cm="1">
        <f t="array" aca="1" ref="H207" ca="1">_FV(A207,"Volume")</f>
        <v>2338781</v>
      </c>
      <c r="I207" s="18" cm="1">
        <f t="array" aca="1" ref="I207" ca="1">_FV(A207,"52 week low",TRUE)</f>
        <v>67.349999999999994</v>
      </c>
      <c r="J207" s="18" cm="1">
        <f t="array" aca="1" ref="J207" ca="1">_FV(A207,"52 week high",TRUE)</f>
        <v>100.38</v>
      </c>
      <c r="K207" s="19" cm="1">
        <f t="array" aca="1" ref="K207" ca="1">_FV(A207,"P/E",TRUE)</f>
        <v>143.1413</v>
      </c>
      <c r="L207" s="18" cm="1">
        <f t="array" aca="1" ref="L207" ca="1">_FV(Table1[[#This Row],[Stock]],"Open")</f>
        <v>74.900000000000006</v>
      </c>
      <c r="M207" s="18" cm="1">
        <f t="array" aca="1" ref="M207" ca="1">_FV(Table1[[#This Row],[Stock]],"Previous close",TRUE)</f>
        <v>74.83</v>
      </c>
    </row>
    <row r="208" spans="1:13" x14ac:dyDescent="0.35">
      <c r="A208" s="12" t="e" vm="205">
        <v>#VALUE!</v>
      </c>
      <c r="B208" s="10" cm="1">
        <f t="array" aca="1" ref="B208" ca="1">_FV(A208,"Price")</f>
        <v>76.819999999999993</v>
      </c>
      <c r="C208" s="10" cm="1">
        <f t="array" aca="1" ref="C208" ca="1">_FV(A208,"High")</f>
        <v>77.23</v>
      </c>
      <c r="D208" s="10" cm="1">
        <f t="array" aca="1" ref="D208" ca="1">_FV(A208,"Low")</f>
        <v>71.260000000000005</v>
      </c>
      <c r="E208" s="10" cm="1">
        <f t="array" aca="1" ref="E208" ca="1">_FV(A208,"Change")</f>
        <v>6.83</v>
      </c>
      <c r="F208" s="15" cm="1">
        <f t="array" aca="1" ref="F208" ca="1">_FV(A208,"Change (%)",TRUE)</f>
        <v>9.7584999999999991E-2</v>
      </c>
      <c r="G208" s="16" cm="1">
        <f t="array" aca="1" ref="G208" ca="1">_FV(A208,"Market cap",TRUE)</f>
        <v>43990673401</v>
      </c>
      <c r="H208" s="17" cm="1">
        <f t="array" aca="1" ref="H208" ca="1">_FV(A208,"Volume")</f>
        <v>8467872</v>
      </c>
      <c r="I208" s="18" cm="1">
        <f t="array" aca="1" ref="I208" ca="1">_FV(A208,"52 week low",TRUE)</f>
        <v>55.074599999999997</v>
      </c>
      <c r="J208" s="18" cm="1">
        <f t="array" aca="1" ref="J208" ca="1">_FV(A208,"52 week high",TRUE)</f>
        <v>79.040000000000006</v>
      </c>
      <c r="K208" s="19" cm="1">
        <f t="array" aca="1" ref="K208" ca="1">_FV(A208,"P/E",TRUE)</f>
        <v>34.843600000000002</v>
      </c>
      <c r="L208" s="18" cm="1">
        <f t="array" aca="1" ref="L208" ca="1">_FV(Table1[[#This Row],[Stock]],"Open")</f>
        <v>73.8</v>
      </c>
      <c r="M208" s="18" cm="1">
        <f t="array" aca="1" ref="M208" ca="1">_FV(Table1[[#This Row],[Stock]],"Previous close",TRUE)</f>
        <v>69.989999999999995</v>
      </c>
    </row>
    <row r="209" spans="1:13" x14ac:dyDescent="0.35">
      <c r="A209" s="12" t="e" vm="206">
        <v>#VALUE!</v>
      </c>
      <c r="B209" s="10" cm="1">
        <f t="array" aca="1" ref="B209" ca="1">_FV(A209,"Price")</f>
        <v>128.25</v>
      </c>
      <c r="C209" s="10" cm="1">
        <f t="array" aca="1" ref="C209" ca="1">_FV(A209,"High")</f>
        <v>128.47499999999999</v>
      </c>
      <c r="D209" s="10" cm="1">
        <f t="array" aca="1" ref="D209" ca="1">_FV(A209,"Low")</f>
        <v>127.25</v>
      </c>
      <c r="E209" s="10" cm="1">
        <f t="array" aca="1" ref="E209" ca="1">_FV(A209,"Change")</f>
        <v>0.9</v>
      </c>
      <c r="F209" s="15" cm="1">
        <f t="array" aca="1" ref="F209" ca="1">_FV(A209,"Change (%)",TRUE)</f>
        <v>7.0670000000000004E-3</v>
      </c>
      <c r="G209" s="16" cm="1">
        <f t="array" aca="1" ref="G209" ca="1">_FV(A209,"Market cap",TRUE)</f>
        <v>29920725000</v>
      </c>
      <c r="H209" s="17" cm="1">
        <f t="array" aca="1" ref="H209" ca="1">_FV(A209,"Volume")</f>
        <v>850387</v>
      </c>
      <c r="I209" s="18" cm="1">
        <f t="array" aca="1" ref="I209" ca="1">_FV(A209,"52 week low",TRUE)</f>
        <v>118.07</v>
      </c>
      <c r="J209" s="18" cm="1">
        <f t="array" aca="1" ref="J209" ca="1">_FV(A209,"52 week high",TRUE)</f>
        <v>151.16</v>
      </c>
      <c r="K209" s="19" cm="1">
        <f t="array" aca="1" ref="K209" ca="1">_FV(A209,"P/E",TRUE)</f>
        <v>21.018699999999999</v>
      </c>
      <c r="L209" s="18" cm="1">
        <f t="array" aca="1" ref="L209" ca="1">_FV(Table1[[#This Row],[Stock]],"Open")</f>
        <v>127.36</v>
      </c>
      <c r="M209" s="18" cm="1">
        <f t="array" aca="1" ref="M209" ca="1">_FV(Table1[[#This Row],[Stock]],"Previous close",TRUE)</f>
        <v>127.35</v>
      </c>
    </row>
    <row r="210" spans="1:13" x14ac:dyDescent="0.35">
      <c r="A210" s="12" t="e" vm="207">
        <v>#VALUE!</v>
      </c>
      <c r="B210" s="10" cm="1">
        <f t="array" aca="1" ref="B210" ca="1">_FV(A210,"Price")</f>
        <v>100.61</v>
      </c>
      <c r="C210" s="10" cm="1">
        <f t="array" aca="1" ref="C210" ca="1">_FV(A210,"High")</f>
        <v>100.7</v>
      </c>
      <c r="D210" s="10" cm="1">
        <f t="array" aca="1" ref="D210" ca="1">_FV(A210,"Low")</f>
        <v>98.71</v>
      </c>
      <c r="E210" s="10" cm="1">
        <f t="array" aca="1" ref="E210" ca="1">_FV(A210,"Change")</f>
        <v>1.73</v>
      </c>
      <c r="F210" s="15" cm="1">
        <f t="array" aca="1" ref="F210" ca="1">_FV(A210,"Change (%)",TRUE)</f>
        <v>1.7496000000000001E-2</v>
      </c>
      <c r="G210" s="16" cm="1">
        <f t="array" aca="1" ref="G210" ca="1">_FV(A210,"Market cap",TRUE)</f>
        <v>25598906570</v>
      </c>
      <c r="H210" s="17" cm="1">
        <f t="array" aca="1" ref="H210" ca="1">_FV(A210,"Volume")</f>
        <v>1833426</v>
      </c>
      <c r="I210" s="18" cm="1">
        <f t="array" aca="1" ref="I210" ca="1">_FV(A210,"52 week low",TRUE)</f>
        <v>91.6</v>
      </c>
      <c r="J210" s="18" cm="1">
        <f t="array" aca="1" ref="J210" ca="1">_FV(A210,"52 week high",TRUE)</f>
        <v>141.77500000000001</v>
      </c>
      <c r="K210" s="19" cm="1">
        <f t="array" aca="1" ref="K210" ca="1">_FV(A210,"P/E",TRUE)</f>
        <v>18.468299999999999</v>
      </c>
      <c r="L210" s="18" cm="1">
        <f t="array" aca="1" ref="L210" ca="1">_FV(Table1[[#This Row],[Stock]],"Open")</f>
        <v>98.9</v>
      </c>
      <c r="M210" s="18" cm="1">
        <f t="array" aca="1" ref="M210" ca="1">_FV(Table1[[#This Row],[Stock]],"Previous close",TRUE)</f>
        <v>98.88</v>
      </c>
    </row>
    <row r="211" spans="1:13" x14ac:dyDescent="0.35">
      <c r="A211" s="12" t="e" vm="208">
        <v>#VALUE!</v>
      </c>
      <c r="B211" s="10" cm="1">
        <f t="array" aca="1" ref="B211" ca="1">_FV(A211,"Price")</f>
        <v>1085.58</v>
      </c>
      <c r="C211" s="10" cm="1">
        <f t="array" aca="1" ref="C211" ca="1">_FV(A211,"High")</f>
        <v>1088.8399999999999</v>
      </c>
      <c r="D211" s="10" cm="1">
        <f t="array" aca="1" ref="D211" ca="1">_FV(A211,"Low")</f>
        <v>1046</v>
      </c>
      <c r="E211" s="10" cm="1">
        <f t="array" aca="1" ref="E211" ca="1">_FV(A211,"Change")</f>
        <v>60.42</v>
      </c>
      <c r="F211" s="15" cm="1">
        <f t="array" aca="1" ref="F211" ca="1">_FV(A211,"Change (%)",TRUE)</f>
        <v>5.8936999999999996E-2</v>
      </c>
      <c r="G211" s="16" cm="1">
        <f t="array" aca="1" ref="G211" ca="1">_FV(A211,"Market cap",TRUE)</f>
        <v>53004203406</v>
      </c>
      <c r="H211" s="17" cm="1">
        <f t="array" aca="1" ref="H211" ca="1">_FV(A211,"Volume")</f>
        <v>514491</v>
      </c>
      <c r="I211" s="18" cm="1">
        <f t="array" aca="1" ref="I211" ca="1">_FV(A211,"52 week low",TRUE)</f>
        <v>674.41</v>
      </c>
      <c r="J211" s="18" cm="1">
        <f t="array" aca="1" ref="J211" ca="1">_FV(A211,"52 week high",TRUE)</f>
        <v>1088.8399999999999</v>
      </c>
      <c r="K211" s="19" cm="1">
        <f t="array" aca="1" ref="K211" ca="1">_FV(A211,"P/E",TRUE)</f>
        <v>29.571899999999999</v>
      </c>
      <c r="L211" s="18" cm="1">
        <f t="array" aca="1" ref="L211" ca="1">_FV(Table1[[#This Row],[Stock]],"Open")</f>
        <v>1048.0999999999999</v>
      </c>
      <c r="M211" s="18" cm="1">
        <f t="array" aca="1" ref="M211" ca="1">_FV(Table1[[#This Row],[Stock]],"Previous close",TRUE)</f>
        <v>1025.1600000000001</v>
      </c>
    </row>
    <row r="212" spans="1:13" x14ac:dyDescent="0.35">
      <c r="A212" s="12" t="e" vm="209">
        <v>#VALUE!</v>
      </c>
      <c r="B212" s="10" cm="1">
        <f t="array" aca="1" ref="B212" ca="1">_FV(A212,"Price")</f>
        <v>185.96</v>
      </c>
      <c r="C212" s="10" cm="1">
        <f t="array" aca="1" ref="C212" ca="1">_FV(A212,"High")</f>
        <v>188.4</v>
      </c>
      <c r="D212" s="10" cm="1">
        <f t="array" aca="1" ref="D212" ca="1">_FV(A212,"Low")</f>
        <v>185.85</v>
      </c>
      <c r="E212" s="10" cm="1">
        <f t="array" aca="1" ref="E212" ca="1">_FV(A212,"Change")</f>
        <v>-1.61</v>
      </c>
      <c r="F212" s="15" cm="1">
        <f t="array" aca="1" ref="F212" ca="1">_FV(A212,"Change (%)",TRUE)</f>
        <v>-8.5830000000000004E-3</v>
      </c>
      <c r="G212" s="16" cm="1">
        <f t="array" aca="1" ref="G212" ca="1">_FV(A212,"Market cap",TRUE)</f>
        <v>37617439288</v>
      </c>
      <c r="H212" s="17" cm="1">
        <f t="array" aca="1" ref="H212" ca="1">_FV(A212,"Volume")</f>
        <v>1156569</v>
      </c>
      <c r="I212" s="18" cm="1">
        <f t="array" aca="1" ref="I212" ca="1">_FV(A212,"52 week low",TRUE)</f>
        <v>178.82</v>
      </c>
      <c r="J212" s="18" cm="1">
        <f t="array" aca="1" ref="J212" ca="1">_FV(A212,"52 week high",TRUE)</f>
        <v>211.92</v>
      </c>
      <c r="K212" s="19" cm="1">
        <f t="array" aca="1" ref="K212" ca="1">_FV(A212,"P/E",TRUE)</f>
        <v>20.6629</v>
      </c>
      <c r="L212" s="18" cm="1">
        <f t="array" aca="1" ref="L212" ca="1">_FV(Table1[[#This Row],[Stock]],"Open")</f>
        <v>187.81</v>
      </c>
      <c r="M212" s="18" cm="1">
        <f t="array" aca="1" ref="M212" ca="1">_FV(Table1[[#This Row],[Stock]],"Previous close",TRUE)</f>
        <v>187.57</v>
      </c>
    </row>
    <row r="213" spans="1:13" x14ac:dyDescent="0.35">
      <c r="A213" s="12" t="e" vm="210">
        <v>#VALUE!</v>
      </c>
      <c r="B213" s="10" cm="1">
        <f t="array" aca="1" ref="B213" ca="1">_FV(A213,"Price")</f>
        <v>74.150000000000006</v>
      </c>
      <c r="C213" s="10" cm="1">
        <f t="array" aca="1" ref="C213" ca="1">_FV(A213,"High")</f>
        <v>76.150000000000006</v>
      </c>
      <c r="D213" s="10" cm="1">
        <f t="array" aca="1" ref="D213" ca="1">_FV(A213,"Low")</f>
        <v>72.760000000000005</v>
      </c>
      <c r="E213" s="10" cm="1">
        <f t="array" aca="1" ref="E213" ca="1">_FV(A213,"Change")</f>
        <v>-0.3</v>
      </c>
      <c r="F213" s="15" cm="1">
        <f t="array" aca="1" ref="F213" ca="1">_FV(A213,"Change (%)",TRUE)</f>
        <v>-4.0300000000000006E-3</v>
      </c>
      <c r="G213" s="16" cm="1">
        <f t="array" aca="1" ref="G213" ca="1">_FV(A213,"Market cap",TRUE)</f>
        <v>54719548625</v>
      </c>
      <c r="H213" s="17" cm="1">
        <f t="array" aca="1" ref="H213" ca="1">_FV(A213,"Volume")</f>
        <v>10108714</v>
      </c>
      <c r="I213" s="18" cm="1">
        <f t="array" aca="1" ref="I213" ca="1">_FV(A213,"52 week low",TRUE)</f>
        <v>39.659999999999997</v>
      </c>
      <c r="J213" s="18" cm="1">
        <f t="array" aca="1" ref="J213" ca="1">_FV(A213,"52 week high",TRUE)</f>
        <v>76.150000000000006</v>
      </c>
      <c r="K213" s="19" cm="1">
        <f t="array" aca="1" ref="K213" ca="1">_FV(A213,"P/E",TRUE)</f>
        <v>17.6296</v>
      </c>
      <c r="L213" s="18" cm="1">
        <f t="array" aca="1" ref="L213" ca="1">_FV(Table1[[#This Row],[Stock]],"Open")</f>
        <v>75.22</v>
      </c>
      <c r="M213" s="18" cm="1">
        <f t="array" aca="1" ref="M213" ca="1">_FV(Table1[[#This Row],[Stock]],"Previous close",TRUE)</f>
        <v>74.45</v>
      </c>
    </row>
    <row r="214" spans="1:13" x14ac:dyDescent="0.35">
      <c r="A214" s="12" t="e" vm="211">
        <v>#VALUE!</v>
      </c>
      <c r="B214" s="10" cm="1">
        <f t="array" aca="1" ref="B214" ca="1">_FV(A214,"Price")</f>
        <v>62.31</v>
      </c>
      <c r="C214" s="10" cm="1">
        <f t="array" aca="1" ref="C214" ca="1">_FV(A214,"High")</f>
        <v>62.66</v>
      </c>
      <c r="D214" s="10" cm="1">
        <f t="array" aca="1" ref="D214" ca="1">_FV(A214,"Low")</f>
        <v>62.12</v>
      </c>
      <c r="E214" s="10" cm="1">
        <f t="array" aca="1" ref="E214" ca="1">_FV(A214,"Change")</f>
        <v>0.15</v>
      </c>
      <c r="F214" s="15" cm="1">
        <f t="array" aca="1" ref="F214" ca="1">_FV(A214,"Change (%)",TRUE)</f>
        <v>2.4129999999999998E-3</v>
      </c>
      <c r="G214" s="16" cm="1">
        <f t="array" aca="1" ref="G214" ca="1">_FV(A214,"Market cap",TRUE)</f>
        <v>34737868617</v>
      </c>
      <c r="H214" s="17" cm="1">
        <f t="array" aca="1" ref="H214" ca="1">_FV(A214,"Volume")</f>
        <v>2418158</v>
      </c>
      <c r="I214" s="18" cm="1">
        <f t="array" aca="1" ref="I214" ca="1">_FV(A214,"52 week low",TRUE)</f>
        <v>46.79</v>
      </c>
      <c r="J214" s="18" cm="1">
        <f t="array" aca="1" ref="J214" ca="1">_FV(A214,"52 week high",TRUE)</f>
        <v>65.64</v>
      </c>
      <c r="K214" s="19" cm="1">
        <f t="array" aca="1" ref="K214" ca="1">_FV(A214,"P/E",TRUE)</f>
        <v>18.7059</v>
      </c>
      <c r="L214" s="18" cm="1">
        <f t="array" aca="1" ref="L214" ca="1">_FV(Table1[[#This Row],[Stock]],"Open")</f>
        <v>62.18</v>
      </c>
      <c r="M214" s="18" cm="1">
        <f t="array" aca="1" ref="M214" ca="1">_FV(Table1[[#This Row],[Stock]],"Previous close",TRUE)</f>
        <v>62.16</v>
      </c>
    </row>
    <row r="215" spans="1:13" x14ac:dyDescent="0.35">
      <c r="A215" s="12" t="e" vm="212">
        <v>#VALUE!</v>
      </c>
      <c r="B215" s="10" cm="1">
        <f t="array" aca="1" ref="B215" ca="1">_FV(A215,"Price")</f>
        <v>42.96</v>
      </c>
      <c r="C215" s="10" cm="1">
        <f t="array" aca="1" ref="C215" ca="1">_FV(A215,"High")</f>
        <v>43.295000000000002</v>
      </c>
      <c r="D215" s="10" cm="1">
        <f t="array" aca="1" ref="D215" ca="1">_FV(A215,"Low")</f>
        <v>42.55</v>
      </c>
      <c r="E215" s="10" cm="1">
        <f t="array" aca="1" ref="E215" ca="1">_FV(A215,"Change")</f>
        <v>0.1</v>
      </c>
      <c r="F215" s="15" cm="1">
        <f t="array" aca="1" ref="F215" ca="1">_FV(A215,"Change (%)",TRUE)</f>
        <v>2.333E-3</v>
      </c>
      <c r="G215" s="16" cm="1">
        <f t="array" aca="1" ref="G215" ca="1">_FV(A215,"Market cap",TRUE)</f>
        <v>28278806640</v>
      </c>
      <c r="H215" s="17" cm="1">
        <f t="array" aca="1" ref="H215" ca="1">_FV(A215,"Volume")</f>
        <v>5962295</v>
      </c>
      <c r="I215" s="18" cm="1">
        <f t="array" aca="1" ref="I215" ca="1">_FV(A215,"52 week low",TRUE)</f>
        <v>37.765000000000001</v>
      </c>
      <c r="J215" s="18" cm="1">
        <f t="array" aca="1" ref="J215" ca="1">_FV(A215,"52 week high",TRUE)</f>
        <v>55.09</v>
      </c>
      <c r="K215" s="19" cm="1">
        <f t="array" aca="1" ref="K215" ca="1">_FV(A215,"P/E",TRUE)</f>
        <v>7.7911999999999999</v>
      </c>
      <c r="L215" s="18" cm="1">
        <f t="array" aca="1" ref="L215" ca="1">_FV(Table1[[#This Row],[Stock]],"Open")</f>
        <v>42.65</v>
      </c>
      <c r="M215" s="18" cm="1">
        <f t="array" aca="1" ref="M215" ca="1">_FV(Table1[[#This Row],[Stock]],"Previous close",TRUE)</f>
        <v>42.86</v>
      </c>
    </row>
    <row r="216" spans="1:13" x14ac:dyDescent="0.35">
      <c r="A216" s="12" t="e" vm="213">
        <v>#VALUE!</v>
      </c>
      <c r="B216" s="10" cm="1">
        <f t="array" aca="1" ref="B216" ca="1">_FV(A216,"Price")</f>
        <v>143.24</v>
      </c>
      <c r="C216" s="10" cm="1">
        <f t="array" aca="1" ref="C216" ca="1">_FV(A216,"High")</f>
        <v>143.94999999999999</v>
      </c>
      <c r="D216" s="10" cm="1">
        <f t="array" aca="1" ref="D216" ca="1">_FV(A216,"Low")</f>
        <v>142.22</v>
      </c>
      <c r="E216" s="10" cm="1">
        <f t="array" aca="1" ref="E216" ca="1">_FV(A216,"Change")</f>
        <v>1.27</v>
      </c>
      <c r="F216" s="15" cm="1">
        <f t="array" aca="1" ref="F216" ca="1">_FV(A216,"Change (%)",TRUE)</f>
        <v>8.9459999999999991E-3</v>
      </c>
      <c r="G216" s="16" cm="1">
        <f t="array" aca="1" ref="G216" ca="1">_FV(A216,"Market cap",TRUE)</f>
        <v>37843993676</v>
      </c>
      <c r="H216" s="17" cm="1">
        <f t="array" aca="1" ref="H216" ca="1">_FV(A216,"Volume")</f>
        <v>1460559</v>
      </c>
      <c r="I216" s="18" cm="1">
        <f t="array" aca="1" ref="I216" ca="1">_FV(A216,"52 week low",TRUE)</f>
        <v>119.92</v>
      </c>
      <c r="J216" s="18" cm="1">
        <f t="array" aca="1" ref="J216" ca="1">_FV(A216,"52 week high",TRUE)</f>
        <v>153.505</v>
      </c>
      <c r="K216" s="19" cm="1">
        <f t="array" aca="1" ref="K216" ca="1">_FV(A216,"P/E",TRUE)</f>
        <v>33.773600000000002</v>
      </c>
      <c r="L216" s="18" cm="1">
        <f t="array" aca="1" ref="L216" ca="1">_FV(Table1[[#This Row],[Stock]],"Open")</f>
        <v>142.53</v>
      </c>
      <c r="M216" s="18" cm="1">
        <f t="array" aca="1" ref="M216" ca="1">_FV(Table1[[#This Row],[Stock]],"Previous close",TRUE)</f>
        <v>141.97</v>
      </c>
    </row>
    <row r="217" spans="1:13" x14ac:dyDescent="0.35">
      <c r="A217" s="12" t="e" vm="214">
        <v>#VALUE!</v>
      </c>
      <c r="B217" s="10" cm="1">
        <f t="array" aca="1" ref="B217" ca="1">_FV(A217,"Price")</f>
        <v>102.32</v>
      </c>
      <c r="C217" s="10" cm="1">
        <f t="array" aca="1" ref="C217" ca="1">_FV(A217,"High")</f>
        <v>102.35</v>
      </c>
      <c r="D217" s="10" cm="1">
        <f t="array" aca="1" ref="D217" ca="1">_FV(A217,"Low")</f>
        <v>101.66500000000001</v>
      </c>
      <c r="E217" s="10" cm="1">
        <f t="array" aca="1" ref="E217" ca="1">_FV(A217,"Change")</f>
        <v>0.74</v>
      </c>
      <c r="F217" s="15" cm="1">
        <f t="array" aca="1" ref="F217" ca="1">_FV(A217,"Change (%)",TRUE)</f>
        <v>7.2850000000000007E-3</v>
      </c>
      <c r="G217" s="16" cm="1">
        <f t="array" aca="1" ref="G217" ca="1">_FV(A217,"Market cap",TRUE)</f>
        <v>35385806504</v>
      </c>
      <c r="H217" s="17" cm="1">
        <f t="array" aca="1" ref="H217" ca="1">_FV(A217,"Volume")</f>
        <v>1317177</v>
      </c>
      <c r="I217" s="18" cm="1">
        <f t="array" aca="1" ref="I217" ca="1">_FV(A217,"52 week low",TRUE)</f>
        <v>85.15</v>
      </c>
      <c r="J217" s="18" cm="1">
        <f t="array" aca="1" ref="J217" ca="1">_FV(A217,"52 week high",TRUE)</f>
        <v>105.99</v>
      </c>
      <c r="K217" s="19" cm="1">
        <f t="array" aca="1" ref="K217" ca="1">_FV(A217,"P/E",TRUE)</f>
        <v>19.917100000000001</v>
      </c>
      <c r="L217" s="18" cm="1">
        <f t="array" aca="1" ref="L217" ca="1">_FV(Table1[[#This Row],[Stock]],"Open")</f>
        <v>101.91</v>
      </c>
      <c r="M217" s="18" cm="1">
        <f t="array" aca="1" ref="M217" ca="1">_FV(Table1[[#This Row],[Stock]],"Previous close",TRUE)</f>
        <v>101.58</v>
      </c>
    </row>
    <row r="218" spans="1:13" x14ac:dyDescent="0.35">
      <c r="A218" s="12" t="e" vm="215">
        <v>#VALUE!</v>
      </c>
      <c r="B218" s="10" cm="1">
        <f t="array" aca="1" ref="B218" ca="1">_FV(A218,"Price")</f>
        <v>818.83</v>
      </c>
      <c r="C218" s="10" cm="1">
        <f t="array" aca="1" ref="C218" ca="1">_FV(A218,"High")</f>
        <v>821.95500000000004</v>
      </c>
      <c r="D218" s="10" cm="1">
        <f t="array" aca="1" ref="D218" ca="1">_FV(A218,"Low")</f>
        <v>805.36</v>
      </c>
      <c r="E218" s="10" cm="1">
        <f t="array" aca="1" ref="E218" ca="1">_FV(A218,"Change")</f>
        <v>16</v>
      </c>
      <c r="F218" s="15" cm="1">
        <f t="array" aca="1" ref="F218" ca="1">_FV(A218,"Change (%)",TRUE)</f>
        <v>1.9928999999999999E-2</v>
      </c>
      <c r="G218" s="16" cm="1">
        <f t="array" aca="1" ref="G218" ca="1">_FV(A218,"Market cap",TRUE)</f>
        <v>54525832381</v>
      </c>
      <c r="H218" s="17" cm="1">
        <f t="array" aca="1" ref="H218" ca="1">_FV(A218,"Volume")</f>
        <v>483645</v>
      </c>
      <c r="I218" s="18" cm="1">
        <f t="array" aca="1" ref="I218" ca="1">_FV(A218,"52 week low",TRUE)</f>
        <v>387.01</v>
      </c>
      <c r="J218" s="18" cm="1">
        <f t="array" aca="1" ref="J218" ca="1">_FV(A218,"52 week high",TRUE)</f>
        <v>826.24</v>
      </c>
      <c r="K218" s="19" cm="1">
        <f t="array" aca="1" ref="K218" ca="1">_FV(A218,"P/E",TRUE)</f>
        <v>21.6309</v>
      </c>
      <c r="L218" s="18" cm="1">
        <f t="array" aca="1" ref="L218" ca="1">_FV(Table1[[#This Row],[Stock]],"Open")</f>
        <v>805.36</v>
      </c>
      <c r="M218" s="18" cm="1">
        <f t="array" aca="1" ref="M218" ca="1">_FV(Table1[[#This Row],[Stock]],"Previous close",TRUE)</f>
        <v>802.83</v>
      </c>
    </row>
    <row r="219" spans="1:13" x14ac:dyDescent="0.35">
      <c r="A219" s="12" t="e" vm="216">
        <v>#VALUE!</v>
      </c>
      <c r="B219" s="10" cm="1">
        <f t="array" aca="1" ref="B219" ca="1">_FV(A219,"Price")</f>
        <v>32.549999999999997</v>
      </c>
      <c r="C219" s="10" cm="1">
        <f t="array" aca="1" ref="C219" ca="1">_FV(A219,"High")</f>
        <v>32.56</v>
      </c>
      <c r="D219" s="10" cm="1">
        <f t="array" aca="1" ref="D219" ca="1">_FV(A219,"Low")</f>
        <v>32.22</v>
      </c>
      <c r="E219" s="10" cm="1">
        <f t="array" aca="1" ref="E219" ca="1">_FV(A219,"Change")</f>
        <v>0.38</v>
      </c>
      <c r="F219" s="15" cm="1">
        <f t="array" aca="1" ref="F219" ca="1">_FV(A219,"Change (%)",TRUE)</f>
        <v>1.1812E-2</v>
      </c>
      <c r="G219" s="16" cm="1">
        <f t="array" aca="1" ref="G219" ca="1">_FV(A219,"Market cap",TRUE)</f>
        <v>34085481149</v>
      </c>
      <c r="H219" s="17" cm="1">
        <f t="array" aca="1" ref="H219" ca="1">_FV(A219,"Volume")</f>
        <v>3381549</v>
      </c>
      <c r="I219" s="18" cm="1">
        <f t="array" aca="1" ref="I219" ca="1">_FV(A219,"52 week low",TRUE)</f>
        <v>26.625</v>
      </c>
      <c r="J219" s="18" cm="1">
        <f t="array" aca="1" ref="J219" ca="1">_FV(A219,"52 week high",TRUE)</f>
        <v>34.29</v>
      </c>
      <c r="K219" s="19" cm="1">
        <f t="array" aca="1" ref="K219" ca="1">_FV(A219,"P/E",TRUE)</f>
        <v>12.786300000000001</v>
      </c>
      <c r="L219" s="18" cm="1">
        <f t="array" aca="1" ref="L219" ca="1">_FV(Table1[[#This Row],[Stock]],"Open")</f>
        <v>32.25</v>
      </c>
      <c r="M219" s="18" cm="1">
        <f t="array" aca="1" ref="M219" ca="1">_FV(Table1[[#This Row],[Stock]],"Previous close",TRUE)</f>
        <v>32.17</v>
      </c>
    </row>
    <row r="220" spans="1:13" x14ac:dyDescent="0.35">
      <c r="A220" s="12" t="e" vm="217">
        <v>#VALUE!</v>
      </c>
      <c r="B220" s="10" cm="1">
        <f t="array" aca="1" ref="B220" ca="1">_FV(A220,"Price")</f>
        <v>55.36</v>
      </c>
      <c r="C220" s="10" cm="1">
        <f t="array" aca="1" ref="C220" ca="1">_FV(A220,"High")</f>
        <v>55.634999999999998</v>
      </c>
      <c r="D220" s="10" cm="1">
        <f t="array" aca="1" ref="D220" ca="1">_FV(A220,"Low")</f>
        <v>55.16</v>
      </c>
      <c r="E220" s="10" cm="1">
        <f t="array" aca="1" ref="E220" ca="1">_FV(A220,"Change")</f>
        <v>0.15</v>
      </c>
      <c r="F220" s="15" cm="1">
        <f t="array" aca="1" ref="F220" ca="1">_FV(A220,"Change (%)",TRUE)</f>
        <v>2.7169999999999998E-3</v>
      </c>
      <c r="G220" s="16" cm="1">
        <f t="array" aca="1" ref="G220" ca="1">_FV(A220,"Market cap",TRUE)</f>
        <v>40052201568</v>
      </c>
      <c r="H220" s="17" cm="1">
        <f t="array" aca="1" ref="H220" ca="1">_FV(A220,"Volume")</f>
        <v>2179071</v>
      </c>
      <c r="I220" s="18" cm="1">
        <f t="array" aca="1" ref="I220" ca="1">_FV(A220,"52 week low",TRUE)</f>
        <v>42.094999999999999</v>
      </c>
      <c r="J220" s="18" cm="1">
        <f t="array" aca="1" ref="J220" ca="1">_FV(A220,"52 week high",TRUE)</f>
        <v>58.3399</v>
      </c>
      <c r="K220" s="19" cm="1">
        <f t="array" aca="1" ref="K220" ca="1">_FV(A220,"P/E",TRUE)</f>
        <v>14.482699999999999</v>
      </c>
      <c r="L220" s="18" cm="1">
        <f t="array" aca="1" ref="L220" ca="1">_FV(Table1[[#This Row],[Stock]],"Open")</f>
        <v>55.36</v>
      </c>
      <c r="M220" s="18" cm="1">
        <f t="array" aca="1" ref="M220" ca="1">_FV(Table1[[#This Row],[Stock]],"Previous close",TRUE)</f>
        <v>55.21</v>
      </c>
    </row>
    <row r="221" spans="1:13" x14ac:dyDescent="0.35">
      <c r="A221" s="12" t="e" vm="218">
        <v>#VALUE!</v>
      </c>
      <c r="B221" s="10" cm="1">
        <f t="array" aca="1" ref="B221" ca="1">_FV(A221,"Price")</f>
        <v>204.44</v>
      </c>
      <c r="C221" s="10" cm="1">
        <f t="array" aca="1" ref="C221" ca="1">_FV(A221,"High")</f>
        <v>204.85</v>
      </c>
      <c r="D221" s="10" cm="1">
        <f t="array" aca="1" ref="D221" ca="1">_FV(A221,"Low")</f>
        <v>202.84010000000001</v>
      </c>
      <c r="E221" s="10" cm="1">
        <f t="array" aca="1" ref="E221" ca="1">_FV(A221,"Change")</f>
        <v>1.36</v>
      </c>
      <c r="F221" s="15" cm="1">
        <f t="array" aca="1" ref="F221" ca="1">_FV(A221,"Change (%)",TRUE)</f>
        <v>6.6969999999999998E-3</v>
      </c>
      <c r="G221" s="16" cm="1">
        <f t="array" aca="1" ref="G221" ca="1">_FV(A221,"Market cap",TRUE)</f>
        <v>64208123252</v>
      </c>
      <c r="H221" s="17" cm="1">
        <f t="array" aca="1" ref="H221" ca="1">_FV(A221,"Volume")</f>
        <v>725829</v>
      </c>
      <c r="I221" s="18" cm="1">
        <f t="array" aca="1" ref="I221" ca="1">_FV(A221,"52 week low",TRUE)</f>
        <v>142.65</v>
      </c>
      <c r="J221" s="18" cm="1">
        <f t="array" aca="1" ref="J221" ca="1">_FV(A221,"52 week high",TRUE)</f>
        <v>208.69</v>
      </c>
      <c r="K221" s="19" cm="1">
        <f t="array" aca="1" ref="K221" ca="1">_FV(A221,"P/E",TRUE)</f>
        <v>34.250300000000003</v>
      </c>
      <c r="L221" s="18" cm="1">
        <f t="array" aca="1" ref="L221" ca="1">_FV(Table1[[#This Row],[Stock]],"Open")</f>
        <v>203.8</v>
      </c>
      <c r="M221" s="18" cm="1">
        <f t="array" aca="1" ref="M221" ca="1">_FV(Table1[[#This Row],[Stock]],"Previous close",TRUE)</f>
        <v>203.08</v>
      </c>
    </row>
    <row r="222" spans="1:13" x14ac:dyDescent="0.35">
      <c r="A222" s="12" t="e" vm="219">
        <v>#VALUE!</v>
      </c>
      <c r="B222" s="10" cm="1">
        <f t="array" aca="1" ref="B222" ca="1">_FV(A222,"Price")</f>
        <v>178.19</v>
      </c>
      <c r="C222" s="10" cm="1">
        <f t="array" aca="1" ref="C222" ca="1">_FV(A222,"High")</f>
        <v>180.26</v>
      </c>
      <c r="D222" s="10" cm="1">
        <f t="array" aca="1" ref="D222" ca="1">_FV(A222,"Low")</f>
        <v>178.07</v>
      </c>
      <c r="E222" s="10" cm="1">
        <f t="array" aca="1" ref="E222" ca="1">_FV(A222,"Change")</f>
        <v>-0.01</v>
      </c>
      <c r="F222" s="15" cm="1">
        <f t="array" aca="1" ref="F222" ca="1">_FV(A222,"Change (%)",TRUE)</f>
        <v>-5.6119999999999998E-5</v>
      </c>
      <c r="G222" s="16" cm="1">
        <f t="array" aca="1" ref="G222" ca="1">_FV(A222,"Market cap",TRUE)</f>
        <v>47882030000</v>
      </c>
      <c r="H222" s="17" cm="1">
        <f t="array" aca="1" ref="H222" ca="1">_FV(A222,"Volume")</f>
        <v>1488051</v>
      </c>
      <c r="I222" s="18" cm="1">
        <f t="array" aca="1" ref="I222" ca="1">_FV(A222,"52 week low",TRUE)</f>
        <v>102.9</v>
      </c>
      <c r="J222" s="18" cm="1">
        <f t="array" aca="1" ref="J222" ca="1">_FV(A222,"52 week high",TRUE)</f>
        <v>193.8</v>
      </c>
      <c r="K222" s="19" cm="1">
        <f t="array" aca="1" ref="K222" ca="1">_FV(A222,"P/E",TRUE)</f>
        <v>11.782999999999999</v>
      </c>
      <c r="L222" s="18" cm="1">
        <f t="array" aca="1" ref="L222" ca="1">_FV(Table1[[#This Row],[Stock]],"Open")</f>
        <v>178.67</v>
      </c>
      <c r="M222" s="18" cm="1">
        <f t="array" aca="1" ref="M222" ca="1">_FV(Table1[[#This Row],[Stock]],"Previous close",TRUE)</f>
        <v>178.2</v>
      </c>
    </row>
    <row r="223" spans="1:13" x14ac:dyDescent="0.35">
      <c r="A223" s="12" t="e" vm="220">
        <v>#VALUE!</v>
      </c>
      <c r="B223" s="10" cm="1">
        <f t="array" aca="1" ref="B223" ca="1">_FV(A223,"Price")</f>
        <v>309.31</v>
      </c>
      <c r="C223" s="10" cm="1">
        <f t="array" aca="1" ref="C223" ca="1">_FV(A223,"High")</f>
        <v>310.06</v>
      </c>
      <c r="D223" s="10" cm="1">
        <f t="array" aca="1" ref="D223" ca="1">_FV(A223,"Low")</f>
        <v>303.45</v>
      </c>
      <c r="E223" s="10" cm="1">
        <f t="array" aca="1" ref="E223" ca="1">_FV(A223,"Change")</f>
        <v>2.3199999999999998</v>
      </c>
      <c r="F223" s="15" cm="1">
        <f t="array" aca="1" ref="F223" ca="1">_FV(A223,"Change (%)",TRUE)</f>
        <v>7.5570000000000003E-3</v>
      </c>
      <c r="G223" s="16" cm="1">
        <f t="array" aca="1" ref="G223" ca="1">_FV(A223,"Market cap",TRUE)</f>
        <v>45570580438</v>
      </c>
      <c r="H223" s="17" cm="1">
        <f t="array" aca="1" ref="H223" ca="1">_FV(A223,"Volume")</f>
        <v>375081</v>
      </c>
      <c r="I223" s="18" cm="1">
        <f t="array" aca="1" ref="I223" ca="1">_FV(A223,"52 week low",TRUE)</f>
        <v>153.74</v>
      </c>
      <c r="J223" s="18" cm="1">
        <f t="array" aca="1" ref="J223" ca="1">_FV(A223,"52 week high",TRUE)</f>
        <v>312.52</v>
      </c>
      <c r="K223" s="19" cm="1">
        <f t="array" aca="1" ref="K223" ca="1">_FV(A223,"P/E",TRUE)</f>
        <v>58.389000000000003</v>
      </c>
      <c r="L223" s="18" cm="1">
        <f t="array" aca="1" ref="L223" ca="1">_FV(Table1[[#This Row],[Stock]],"Open")</f>
        <v>306.35000000000002</v>
      </c>
      <c r="M223" s="18" cm="1">
        <f t="array" aca="1" ref="M223" ca="1">_FV(Table1[[#This Row],[Stock]],"Previous close",TRUE)</f>
        <v>306.99</v>
      </c>
    </row>
    <row r="224" spans="1:13" x14ac:dyDescent="0.35">
      <c r="A224" s="12" t="e" vm="221">
        <v>#VALUE!</v>
      </c>
      <c r="B224" s="10" cm="1">
        <f t="array" aca="1" ref="B224" ca="1">_FV(A224,"Price")</f>
        <v>294.91000000000003</v>
      </c>
      <c r="C224" s="10" cm="1">
        <f t="array" aca="1" ref="C224" ca="1">_FV(A224,"High")</f>
        <v>296.79000000000002</v>
      </c>
      <c r="D224" s="10" cm="1">
        <f t="array" aca="1" ref="D224" ca="1">_FV(A224,"Low")</f>
        <v>285.93</v>
      </c>
      <c r="E224" s="10" cm="1">
        <f t="array" aca="1" ref="E224" ca="1">_FV(A224,"Change")</f>
        <v>4.84</v>
      </c>
      <c r="F224" s="15" cm="1">
        <f t="array" aca="1" ref="F224" ca="1">_FV(A224,"Change (%)",TRUE)</f>
        <v>1.6685999999999999E-2</v>
      </c>
      <c r="G224" s="16" cm="1">
        <f t="array" aca="1" ref="G224" ca="1">_FV(A224,"Market cap",TRUE)</f>
        <v>21393240306</v>
      </c>
      <c r="H224" s="17" cm="1">
        <f t="array" aca="1" ref="H224" ca="1">_FV(A224,"Volume")</f>
        <v>1447590</v>
      </c>
      <c r="I224" s="18" cm="1">
        <f t="array" aca="1" ref="I224" ca="1">_FV(A224,"52 week low",TRUE)</f>
        <v>265</v>
      </c>
      <c r="J224" s="18" cm="1">
        <f t="array" aca="1" ref="J224" ca="1">_FV(A224,"52 week high",TRUE)</f>
        <v>413.7</v>
      </c>
      <c r="K224" s="19" cm="1">
        <f t="array" aca="1" ref="K224" ca="1">_FV(A224,"P/E",TRUE)</f>
        <v>41.901899999999998</v>
      </c>
      <c r="L224" s="18" cm="1">
        <f t="array" aca="1" ref="L224" ca="1">_FV(Table1[[#This Row],[Stock]],"Open")</f>
        <v>288.27999999999997</v>
      </c>
      <c r="M224" s="18" cm="1">
        <f t="array" aca="1" ref="M224" ca="1">_FV(Table1[[#This Row],[Stock]],"Previous close",TRUE)</f>
        <v>290.07</v>
      </c>
    </row>
    <row r="225" spans="1:13" x14ac:dyDescent="0.35">
      <c r="A225" s="12" t="e" vm="222">
        <v>#VALUE!</v>
      </c>
      <c r="B225" s="10" cm="1">
        <f t="array" aca="1" ref="B225" ca="1">_FV(A225,"Price")</f>
        <v>222.56</v>
      </c>
      <c r="C225" s="10" cm="1">
        <f t="array" aca="1" ref="C225" ca="1">_FV(A225,"High")</f>
        <v>224.71</v>
      </c>
      <c r="D225" s="10" cm="1">
        <f t="array" aca="1" ref="D225" ca="1">_FV(A225,"Low")</f>
        <v>222.27</v>
      </c>
      <c r="E225" s="10" cm="1">
        <f t="array" aca="1" ref="E225" ca="1">_FV(A225,"Change")</f>
        <v>0.36</v>
      </c>
      <c r="F225" s="15" cm="1">
        <f t="array" aca="1" ref="F225" ca="1">_FV(A225,"Change (%)",TRUE)</f>
        <v>1.6200000000000001E-3</v>
      </c>
      <c r="G225" s="16" cm="1">
        <f t="array" aca="1" ref="G225" ca="1">_FV(A225,"Market cap",TRUE)</f>
        <v>43854735808</v>
      </c>
      <c r="H225" s="17" cm="1">
        <f t="array" aca="1" ref="H225" ca="1">_FV(A225,"Volume")</f>
        <v>937766</v>
      </c>
      <c r="I225" s="18" cm="1">
        <f t="array" aca="1" ref="I225" ca="1">_FV(A225,"52 week low",TRUE)</f>
        <v>182.75</v>
      </c>
      <c r="J225" s="18" cm="1">
        <f t="array" aca="1" ref="J225" ca="1">_FV(A225,"52 week high",TRUE)</f>
        <v>247.66</v>
      </c>
      <c r="K225" s="19" cm="1">
        <f t="array" aca="1" ref="K225" ca="1">_FV(A225,"P/E",TRUE)</f>
        <v>24.159300000000002</v>
      </c>
      <c r="L225" s="18" cm="1">
        <f t="array" aca="1" ref="L225" ca="1">_FV(Table1[[#This Row],[Stock]],"Open")</f>
        <v>223</v>
      </c>
      <c r="M225" s="18" cm="1">
        <f t="array" aca="1" ref="M225" ca="1">_FV(Table1[[#This Row],[Stock]],"Previous close",TRUE)</f>
        <v>222.2</v>
      </c>
    </row>
    <row r="226" spans="1:13" x14ac:dyDescent="0.35">
      <c r="A226" s="12" t="e" vm="223">
        <v>#VALUE!</v>
      </c>
      <c r="B226" s="10" cm="1">
        <f t="array" aca="1" ref="B226" ca="1">_FV(A226,"Price")</f>
        <v>96.61</v>
      </c>
      <c r="C226" s="10" cm="1">
        <f t="array" aca="1" ref="C226" ca="1">_FV(A226,"High")</f>
        <v>96.64</v>
      </c>
      <c r="D226" s="10" cm="1">
        <f t="array" aca="1" ref="D226" ca="1">_FV(A226,"Low")</f>
        <v>94.67</v>
      </c>
      <c r="E226" s="10" cm="1">
        <f t="array" aca="1" ref="E226" ca="1">_FV(A226,"Change")</f>
        <v>1.92</v>
      </c>
      <c r="F226" s="15" cm="1">
        <f t="array" aca="1" ref="F226" ca="1">_FV(A226,"Change (%)",TRUE)</f>
        <v>2.0277E-2</v>
      </c>
      <c r="G226" s="16" cm="1">
        <f t="array" aca="1" ref="G226" ca="1">_FV(A226,"Market cap",TRUE)</f>
        <v>56427379479</v>
      </c>
      <c r="H226" s="17" cm="1">
        <f t="array" aca="1" ref="H226" ca="1">_FV(A226,"Volume")</f>
        <v>4026287</v>
      </c>
      <c r="I226" s="18" cm="1">
        <f t="array" aca="1" ref="I226" ca="1">_FV(A226,"52 week low",TRUE)</f>
        <v>63.33</v>
      </c>
      <c r="J226" s="18" cm="1">
        <f t="array" aca="1" ref="J226" ca="1">_FV(A226,"52 week high",TRUE)</f>
        <v>96.64</v>
      </c>
      <c r="K226" s="19" cm="1">
        <f t="array" aca="1" ref="K226" ca="1">_FV(A226,"P/E",TRUE)</f>
        <v>21.068100000000001</v>
      </c>
      <c r="L226" s="18" cm="1">
        <f t="array" aca="1" ref="L226" ca="1">_FV(Table1[[#This Row],[Stock]],"Open")</f>
        <v>94.79</v>
      </c>
      <c r="M226" s="18" cm="1">
        <f t="array" aca="1" ref="M226" ca="1">_FV(Table1[[#This Row],[Stock]],"Previous close",TRUE)</f>
        <v>94.69</v>
      </c>
    </row>
    <row r="227" spans="1:13" x14ac:dyDescent="0.35">
      <c r="A227" s="12" t="e" vm="224">
        <v>#VALUE!</v>
      </c>
      <c r="B227" s="10" cm="1">
        <f t="array" aca="1" ref="B227" ca="1">_FV(A227,"Price")</f>
        <v>247.59</v>
      </c>
      <c r="C227" s="10" cm="1">
        <f t="array" aca="1" ref="C227" ca="1">_FV(A227,"High")</f>
        <v>248.53</v>
      </c>
      <c r="D227" s="10" cm="1">
        <f t="array" aca="1" ref="D227" ca="1">_FV(A227,"Low")</f>
        <v>243.94</v>
      </c>
      <c r="E227" s="10" cm="1">
        <f t="array" aca="1" ref="E227" ca="1">_FV(A227,"Change")</f>
        <v>3.69</v>
      </c>
      <c r="F227" s="15" cm="1">
        <f t="array" aca="1" ref="F227" ca="1">_FV(A227,"Change (%)",TRUE)</f>
        <v>1.5128999999999998E-2</v>
      </c>
      <c r="G227" s="16" cm="1">
        <f t="array" aca="1" ref="G227" ca="1">_FV(A227,"Market cap",TRUE)</f>
        <v>32696735400</v>
      </c>
      <c r="H227" s="17" cm="1">
        <f t="array" aca="1" ref="H227" ca="1">_FV(A227,"Volume")</f>
        <v>564505</v>
      </c>
      <c r="I227" s="18" cm="1">
        <f t="array" aca="1" ref="I227" ca="1">_FV(A227,"52 week low",TRUE)</f>
        <v>190.505</v>
      </c>
      <c r="J227" s="18" cm="1">
        <f t="array" aca="1" ref="J227" ca="1">_FV(A227,"52 week high",TRUE)</f>
        <v>278.79000000000002</v>
      </c>
      <c r="K227" s="19" cm="1">
        <f t="array" aca="1" ref="K227" ca="1">_FV(A227,"P/E",TRUE)</f>
        <v>35.780500000000004</v>
      </c>
      <c r="L227" s="18" cm="1">
        <f t="array" aca="1" ref="L227" ca="1">_FV(Table1[[#This Row],[Stock]],"Open")</f>
        <v>243.94</v>
      </c>
      <c r="M227" s="18" cm="1">
        <f t="array" aca="1" ref="M227" ca="1">_FV(Table1[[#This Row],[Stock]],"Previous close",TRUE)</f>
        <v>243.9</v>
      </c>
    </row>
    <row r="228" spans="1:13" x14ac:dyDescent="0.35">
      <c r="A228" s="12" t="e" vm="225">
        <v>#VALUE!</v>
      </c>
      <c r="B228" s="10" cm="1">
        <f t="array" aca="1" ref="B228" ca="1">_FV(A228,"Price")</f>
        <v>36.380000000000003</v>
      </c>
      <c r="C228" s="10" cm="1">
        <f t="array" aca="1" ref="C228" ca="1">_FV(A228,"High")</f>
        <v>36.65</v>
      </c>
      <c r="D228" s="10" cm="1">
        <f t="array" aca="1" ref="D228" ca="1">_FV(A228,"Low")</f>
        <v>36.185000000000002</v>
      </c>
      <c r="E228" s="10" cm="1">
        <f t="array" aca="1" ref="E228" ca="1">_FV(A228,"Change")</f>
        <v>-0.13</v>
      </c>
      <c r="F228" s="15" cm="1">
        <f t="array" aca="1" ref="F228" ca="1">_FV(A228,"Change (%)",TRUE)</f>
        <v>-3.5610000000000004E-3</v>
      </c>
      <c r="G228" s="16" cm="1">
        <f t="array" aca="1" ref="G228" ca="1">_FV(A228,"Market cap",TRUE)</f>
        <v>49334408680</v>
      </c>
      <c r="H228" s="17" cm="1">
        <f t="array" aca="1" ref="H228" ca="1">_FV(A228,"Volume")</f>
        <v>4922942</v>
      </c>
      <c r="I228" s="18" cm="1">
        <f t="array" aca="1" ref="I228" ca="1">_FV(A228,"52 week low",TRUE)</f>
        <v>27.655000000000001</v>
      </c>
      <c r="J228" s="18" cm="1">
        <f t="array" aca="1" ref="J228" ca="1">_FV(A228,"52 week high",TRUE)</f>
        <v>38.28</v>
      </c>
      <c r="K228" s="19" cm="1">
        <f t="array" aca="1" ref="K228" ca="1">_FV(A228,"P/E",TRUE)</f>
        <v>23.277000000000001</v>
      </c>
      <c r="L228" s="18" cm="1">
        <f t="array" aca="1" ref="L228" ca="1">_FV(Table1[[#This Row],[Stock]],"Open")</f>
        <v>36.6</v>
      </c>
      <c r="M228" s="18" cm="1">
        <f t="array" aca="1" ref="M228" ca="1">_FV(Table1[[#This Row],[Stock]],"Previous close",TRUE)</f>
        <v>36.51</v>
      </c>
    </row>
    <row r="229" spans="1:13" x14ac:dyDescent="0.35">
      <c r="A229" s="12" t="e" vm="226">
        <v>#VALUE!</v>
      </c>
      <c r="B229" s="10" cm="1">
        <f t="array" aca="1" ref="B229" ca="1">_FV(A229,"Price")</f>
        <v>7.52</v>
      </c>
      <c r="C229" s="10" cm="1">
        <f t="array" aca="1" ref="C229" ca="1">_FV(A229,"High")</f>
        <v>7.71</v>
      </c>
      <c r="D229" s="10" cm="1">
        <f t="array" aca="1" ref="D229" ca="1">_FV(A229,"Low")</f>
        <v>7.51</v>
      </c>
      <c r="E229" s="10" cm="1">
        <f t="array" aca="1" ref="E229" ca="1">_FV(A229,"Change")</f>
        <v>-0.02</v>
      </c>
      <c r="F229" s="15" cm="1">
        <f t="array" aca="1" ref="F229" ca="1">_FV(A229,"Change (%)",TRUE)</f>
        <v>-2.653E-3</v>
      </c>
      <c r="G229" s="16" cm="1">
        <f t="array" aca="1" ref="G229" ca="1">_FV(A229,"Market cap",TRUE)</f>
        <v>18438348160</v>
      </c>
      <c r="H229" s="17" cm="1">
        <f t="array" aca="1" ref="H229" ca="1">_FV(A229,"Volume")</f>
        <v>19349384</v>
      </c>
      <c r="I229" s="18" cm="1">
        <f t="array" aca="1" ref="I229" ca="1">_FV(A229,"52 week low",TRUE)</f>
        <v>6.64</v>
      </c>
      <c r="J229" s="18" cm="1">
        <f t="array" aca="1" ref="J229" ca="1">_FV(A229,"52 week high",TRUE)</f>
        <v>12.7</v>
      </c>
      <c r="K229" s="19" cm="1">
        <f t="array" aca="1" ref="K229" ca="1">_FV(A229,"P/E",TRUE)</f>
        <v>0</v>
      </c>
      <c r="L229" s="18" cm="1">
        <f t="array" aca="1" ref="L229" ca="1">_FV(Table1[[#This Row],[Stock]],"Open")</f>
        <v>7.58</v>
      </c>
      <c r="M229" s="18" cm="1">
        <f t="array" aca="1" ref="M229" ca="1">_FV(Table1[[#This Row],[Stock]],"Previous close",TRUE)</f>
        <v>7.54</v>
      </c>
    </row>
    <row r="230" spans="1:13" x14ac:dyDescent="0.35">
      <c r="A230" s="12" t="e" vm="227">
        <v>#VALUE!</v>
      </c>
      <c r="B230" s="10" cm="1">
        <f t="array" aca="1" ref="B230" ca="1">_FV(A230,"Price")</f>
        <v>20.65</v>
      </c>
      <c r="C230" s="10" cm="1">
        <f t="array" aca="1" ref="C230" ca="1">_FV(A230,"High")</f>
        <v>20.77</v>
      </c>
      <c r="D230" s="10" cm="1">
        <f t="array" aca="1" ref="D230" ca="1">_FV(A230,"Low")</f>
        <v>20.41</v>
      </c>
      <c r="E230" s="10" cm="1">
        <f t="array" aca="1" ref="E230" ca="1">_FV(A230,"Change")</f>
        <v>0.16</v>
      </c>
      <c r="F230" s="15" cm="1">
        <f t="array" aca="1" ref="F230" ca="1">_FV(A230,"Change (%)",TRUE)</f>
        <v>7.809E-3</v>
      </c>
      <c r="G230" s="16" cm="1">
        <f t="array" aca="1" ref="G230" ca="1">_FV(A230,"Market cap",TRUE)</f>
        <v>42832990000</v>
      </c>
      <c r="H230" s="17" cm="1">
        <f t="array" aca="1" ref="H230" ca="1">_FV(A230,"Volume")</f>
        <v>67160</v>
      </c>
      <c r="I230" s="18" cm="1">
        <f t="array" aca="1" ref="I230" ca="1">_FV(A230,"52 week low",TRUE)</f>
        <v>16.55</v>
      </c>
      <c r="J230" s="18" cm="1">
        <f t="array" aca="1" ref="J230" ca="1">_FV(A230,"52 week high",TRUE)</f>
        <v>21.213000000000001</v>
      </c>
      <c r="K230" s="19" cm="1">
        <f t="array" aca="1" ref="K230" ca="1">_FV(A230,"P/E",TRUE)</f>
        <v>0</v>
      </c>
      <c r="L230" s="18" cm="1">
        <f t="array" aca="1" ref="L230" ca="1">_FV(Table1[[#This Row],[Stock]],"Open")</f>
        <v>20.48</v>
      </c>
      <c r="M230" s="18" cm="1">
        <f t="array" aca="1" ref="M230" ca="1">_FV(Table1[[#This Row],[Stock]],"Previous close",TRUE)</f>
        <v>20.49</v>
      </c>
    </row>
    <row r="231" spans="1:13" x14ac:dyDescent="0.35">
      <c r="A231" s="12" t="e" vm="228">
        <v>#VALUE!</v>
      </c>
      <c r="B231" s="10" cm="1">
        <f t="array" aca="1" ref="B231" ca="1">_FV(A231,"Price")</f>
        <v>188.28</v>
      </c>
      <c r="C231" s="10" cm="1">
        <f t="array" aca="1" ref="C231" ca="1">_FV(A231,"High")</f>
        <v>188.68</v>
      </c>
      <c r="D231" s="10" cm="1">
        <f t="array" aca="1" ref="D231" ca="1">_FV(A231,"Low")</f>
        <v>186.36</v>
      </c>
      <c r="E231" s="10" cm="1">
        <f t="array" aca="1" ref="E231" ca="1">_FV(A231,"Change")</f>
        <v>2.4900000000000002</v>
      </c>
      <c r="F231" s="15" cm="1">
        <f t="array" aca="1" ref="F231" ca="1">_FV(A231,"Change (%)",TRUE)</f>
        <v>1.3402000000000001E-2</v>
      </c>
      <c r="G231" s="16" cm="1">
        <f t="array" aca="1" ref="G231" ca="1">_FV(A231,"Market cap",TRUE)</f>
        <v>49713564168</v>
      </c>
      <c r="H231" s="17" cm="1">
        <f t="array" aca="1" ref="H231" ca="1">_FV(A231,"Volume")</f>
        <v>1240536</v>
      </c>
      <c r="I231" s="18" cm="1">
        <f t="array" aca="1" ref="I231" ca="1">_FV(A231,"52 week low",TRUE)</f>
        <v>113.04</v>
      </c>
      <c r="J231" s="18" cm="1">
        <f t="array" aca="1" ref="J231" ca="1">_FV(A231,"52 week high",TRUE)</f>
        <v>193.97</v>
      </c>
      <c r="K231" s="19" cm="1">
        <f t="array" aca="1" ref="K231" ca="1">_FV(A231,"P/E",TRUE)</f>
        <v>17.118500000000001</v>
      </c>
      <c r="L231" s="18" cm="1">
        <f t="array" aca="1" ref="L231" ca="1">_FV(Table1[[#This Row],[Stock]],"Open")</f>
        <v>187.6</v>
      </c>
      <c r="M231" s="18" cm="1">
        <f t="array" aca="1" ref="M231" ca="1">_FV(Table1[[#This Row],[Stock]],"Previous close",TRUE)</f>
        <v>185.79</v>
      </c>
    </row>
    <row r="232" spans="1:13" x14ac:dyDescent="0.35">
      <c r="A232" s="12" t="e" vm="229">
        <v>#VALUE!</v>
      </c>
      <c r="B232" s="10" cm="1">
        <f t="array" aca="1" ref="B232" ca="1">_FV(A232,"Price")</f>
        <v>100.76</v>
      </c>
      <c r="C232" s="10" cm="1">
        <f t="array" aca="1" ref="C232" ca="1">_FV(A232,"High")</f>
        <v>100.87</v>
      </c>
      <c r="D232" s="10" cm="1">
        <f t="array" aca="1" ref="D232" ca="1">_FV(A232,"Low")</f>
        <v>98.52</v>
      </c>
      <c r="E232" s="10" cm="1">
        <f t="array" aca="1" ref="E232" ca="1">_FV(A232,"Change")</f>
        <v>2.2000000000000002</v>
      </c>
      <c r="F232" s="15" cm="1">
        <f t="array" aca="1" ref="F232" ca="1">_FV(A232,"Change (%)",TRUE)</f>
        <v>2.2321000000000001E-2</v>
      </c>
      <c r="G232" s="16" cm="1">
        <f t="array" aca="1" ref="G232" ca="1">_FV(A232,"Market cap",TRUE)</f>
        <v>40655067992</v>
      </c>
      <c r="H232" s="17" cm="1">
        <f t="array" aca="1" ref="H232" ca="1">_FV(A232,"Volume")</f>
        <v>2254428</v>
      </c>
      <c r="I232" s="18" cm="1">
        <f t="array" aca="1" ref="I232" ca="1">_FV(A232,"52 week low",TRUE)</f>
        <v>59.2</v>
      </c>
      <c r="J232" s="18" cm="1">
        <f t="array" aca="1" ref="J232" ca="1">_FV(A232,"52 week high",TRUE)</f>
        <v>101.41</v>
      </c>
      <c r="K232" s="19" cm="1">
        <f t="array" aca="1" ref="K232" ca="1">_FV(A232,"P/E",TRUE)</f>
        <v>49.853999999999999</v>
      </c>
      <c r="L232" s="18" cm="1">
        <f t="array" aca="1" ref="L232" ca="1">_FV(Table1[[#This Row],[Stock]],"Open")</f>
        <v>98.52</v>
      </c>
      <c r="M232" s="18" cm="1">
        <f t="array" aca="1" ref="M232" ca="1">_FV(Table1[[#This Row],[Stock]],"Previous close",TRUE)</f>
        <v>98.56</v>
      </c>
    </row>
    <row r="233" spans="1:13" x14ac:dyDescent="0.35">
      <c r="A233" s="12" t="e" vm="230">
        <v>#VALUE!</v>
      </c>
      <c r="B233" s="10" cm="1">
        <f t="array" aca="1" ref="B233" ca="1">_FV(A233,"Price")</f>
        <v>222</v>
      </c>
      <c r="C233" s="10" cm="1">
        <f t="array" aca="1" ref="C233" ca="1">_FV(A233,"High")</f>
        <v>223.2</v>
      </c>
      <c r="D233" s="10" cm="1">
        <f t="array" aca="1" ref="D233" ca="1">_FV(A233,"Low")</f>
        <v>219.26</v>
      </c>
      <c r="E233" s="10" cm="1">
        <f t="array" aca="1" ref="E233" ca="1">_FV(A233,"Change")</f>
        <v>0.31</v>
      </c>
      <c r="F233" s="15" cm="1">
        <f t="array" aca="1" ref="F233" ca="1">_FV(A233,"Change (%)",TRUE)</f>
        <v>1.3980000000000002E-3</v>
      </c>
      <c r="G233" s="16" cm="1">
        <f t="array" aca="1" ref="G233" ca="1">_FV(A233,"Market cap",TRUE)</f>
        <v>29653783200</v>
      </c>
      <c r="H233" s="17" cm="1">
        <f t="array" aca="1" ref="H233" ca="1">_FV(A233,"Volume")</f>
        <v>930883</v>
      </c>
      <c r="I233" s="18" cm="1">
        <f t="array" aca="1" ref="I233" ca="1">_FV(A233,"52 week low",TRUE)</f>
        <v>185.04</v>
      </c>
      <c r="J233" s="18" cm="1">
        <f t="array" aca="1" ref="J233" ca="1">_FV(A233,"52 week high",TRUE)</f>
        <v>263.37</v>
      </c>
      <c r="K233" s="19" cm="1">
        <f t="array" aca="1" ref="K233" ca="1">_FV(A233,"P/E",TRUE)</f>
        <v>27.165400000000002</v>
      </c>
      <c r="L233" s="18" cm="1">
        <f t="array" aca="1" ref="L233" ca="1">_FV(Table1[[#This Row],[Stock]],"Open")</f>
        <v>222.51</v>
      </c>
      <c r="M233" s="18" cm="1">
        <f t="array" aca="1" ref="M233" ca="1">_FV(Table1[[#This Row],[Stock]],"Previous close",TRUE)</f>
        <v>221.69</v>
      </c>
    </row>
    <row r="234" spans="1:13" x14ac:dyDescent="0.35">
      <c r="A234" s="12" t="e" vm="231">
        <v>#VALUE!</v>
      </c>
      <c r="B234" s="10" cm="1">
        <f t="array" aca="1" ref="B234" ca="1">_FV(A234,"Price")</f>
        <v>194.96</v>
      </c>
      <c r="C234" s="10" cm="1">
        <f t="array" aca="1" ref="C234" ca="1">_FV(A234,"High")</f>
        <v>196</v>
      </c>
      <c r="D234" s="10" cm="1">
        <f t="array" aca="1" ref="D234" ca="1">_FV(A234,"Low")</f>
        <v>192.45</v>
      </c>
      <c r="E234" s="10" cm="1">
        <f t="array" aca="1" ref="E234" ca="1">_FV(A234,"Change")</f>
        <v>0.9</v>
      </c>
      <c r="F234" s="15" cm="1">
        <f t="array" aca="1" ref="F234" ca="1">_FV(A234,"Change (%)",TRUE)</f>
        <v>4.6379999999999998E-3</v>
      </c>
      <c r="G234" s="16" cm="1">
        <f t="array" aca="1" ref="G234" ca="1">_FV(A234,"Market cap",TRUE)</f>
        <v>57462997800</v>
      </c>
      <c r="H234" s="17" cm="1">
        <f t="array" aca="1" ref="H234" ca="1">_FV(A234,"Volume")</f>
        <v>1365534</v>
      </c>
      <c r="I234" s="18" cm="1">
        <f t="array" aca="1" ref="I234" ca="1">_FV(A234,"52 week low",TRUE)</f>
        <v>145.69999999999999</v>
      </c>
      <c r="J234" s="18" cm="1">
        <f t="array" aca="1" ref="J234" ca="1">_FV(A234,"52 week high",TRUE)</f>
        <v>214.5</v>
      </c>
      <c r="K234" s="19" cm="1">
        <f t="array" aca="1" ref="K234" ca="1">_FV(A234,"P/E",TRUE)</f>
        <v>10.030900000000001</v>
      </c>
      <c r="L234" s="18" cm="1">
        <f t="array" aca="1" ref="L234" ca="1">_FV(Table1[[#This Row],[Stock]],"Open")</f>
        <v>192.66</v>
      </c>
      <c r="M234" s="18" cm="1">
        <f t="array" aca="1" ref="M234" ca="1">_FV(Table1[[#This Row],[Stock]],"Previous close",TRUE)</f>
        <v>194.06</v>
      </c>
    </row>
    <row r="235" spans="1:13" x14ac:dyDescent="0.35">
      <c r="A235" s="12" t="e" vm="232">
        <v>#VALUE!</v>
      </c>
      <c r="B235" s="10" cm="1">
        <f t="array" aca="1" ref="B235" ca="1">_FV(A235,"Price")</f>
        <v>544.9</v>
      </c>
      <c r="C235" s="10" cm="1">
        <f t="array" aca="1" ref="C235" ca="1">_FV(A235,"High")</f>
        <v>545.97</v>
      </c>
      <c r="D235" s="10" cm="1">
        <f t="array" aca="1" ref="D235" ca="1">_FV(A235,"Low")</f>
        <v>532.78</v>
      </c>
      <c r="E235" s="10" cm="1">
        <f t="array" aca="1" ref="E235" ca="1">_FV(A235,"Change")</f>
        <v>10.38</v>
      </c>
      <c r="F235" s="15" cm="1">
        <f t="array" aca="1" ref="F235" ca="1">_FV(A235,"Change (%)",TRUE)</f>
        <v>1.9418999999999999E-2</v>
      </c>
      <c r="G235" s="16" cm="1">
        <f t="array" aca="1" ref="G235" ca="1">_FV(A235,"Market cap",TRUE)</f>
        <v>33302680545</v>
      </c>
      <c r="H235" s="17" cm="1">
        <f t="array" aca="1" ref="H235" ca="1">_FV(A235,"Volume")</f>
        <v>270720</v>
      </c>
      <c r="I235" s="18" cm="1">
        <f t="array" aca="1" ref="I235" ca="1">_FV(A235,"52 week low",TRUE)</f>
        <v>389.9</v>
      </c>
      <c r="J235" s="18" cm="1">
        <f t="array" aca="1" ref="J235" ca="1">_FV(A235,"52 week high",TRUE)</f>
        <v>626.66999999999996</v>
      </c>
      <c r="K235" s="19" cm="1">
        <f t="array" aca="1" ref="K235" ca="1">_FV(A235,"P/E",TRUE)</f>
        <v>16.4131</v>
      </c>
      <c r="L235" s="18" cm="1">
        <f t="array" aca="1" ref="L235" ca="1">_FV(Table1[[#This Row],[Stock]],"Open")</f>
        <v>532.78</v>
      </c>
      <c r="M235" s="18" cm="1">
        <f t="array" aca="1" ref="M235" ca="1">_FV(Table1[[#This Row],[Stock]],"Previous close",TRUE)</f>
        <v>534.52</v>
      </c>
    </row>
    <row r="236" spans="1:13" x14ac:dyDescent="0.35">
      <c r="A236" s="12" t="e" vm="233">
        <v>#VALUE!</v>
      </c>
      <c r="B236" s="10" cm="1">
        <f t="array" aca="1" ref="B236" ca="1">_FV(A236,"Price")</f>
        <v>19.63</v>
      </c>
      <c r="C236" s="10" cm="1">
        <f t="array" aca="1" ref="C236" ca="1">_FV(A236,"High")</f>
        <v>19.71</v>
      </c>
      <c r="D236" s="10" cm="1">
        <f t="array" aca="1" ref="D236" ca="1">_FV(A236,"Low")</f>
        <v>19.52</v>
      </c>
      <c r="E236" s="10" cm="1">
        <f t="array" aca="1" ref="E236" ca="1">_FV(A236,"Change")</f>
        <v>0.08</v>
      </c>
      <c r="F236" s="15" cm="1">
        <f t="array" aca="1" ref="F236" ca="1">_FV(A236,"Change (%)",TRUE)</f>
        <v>4.0920000000000002E-3</v>
      </c>
      <c r="G236" s="16" cm="1">
        <f t="array" aca="1" ref="G236" ca="1">_FV(A236,"Market cap",TRUE)</f>
        <v>51336474150</v>
      </c>
      <c r="H236" s="17" cm="1">
        <f t="array" aca="1" ref="H236" ca="1">_FV(A236,"Volume")</f>
        <v>5997073</v>
      </c>
      <c r="I236" s="18" cm="1">
        <f t="array" aca="1" ref="I236" ca="1">_FV(A236,"52 week low",TRUE)</f>
        <v>15.59</v>
      </c>
      <c r="J236" s="18" cm="1">
        <f t="array" aca="1" ref="J236" ca="1">_FV(A236,"52 week high",TRUE)</f>
        <v>20.645</v>
      </c>
      <c r="K236" s="19" cm="1">
        <f t="array" aca="1" ref="K236" ca="1">_FV(A236,"P/E",TRUE)</f>
        <v>16.6723</v>
      </c>
      <c r="L236" s="18" cm="1">
        <f t="array" aca="1" ref="L236" ca="1">_FV(Table1[[#This Row],[Stock]],"Open")</f>
        <v>19.55</v>
      </c>
      <c r="M236" s="18" cm="1">
        <f t="array" aca="1" ref="M236" ca="1">_FV(Table1[[#This Row],[Stock]],"Previous close",TRUE)</f>
        <v>19.55</v>
      </c>
    </row>
    <row r="237" spans="1:13" x14ac:dyDescent="0.35">
      <c r="A237" s="12" t="e" vm="234">
        <v>#VALUE!</v>
      </c>
      <c r="B237" s="10" cm="1">
        <f t="array" aca="1" ref="B237" ca="1">_FV(A237,"Price")</f>
        <v>51.339700000000001</v>
      </c>
      <c r="C237" s="10" cm="1">
        <f t="array" aca="1" ref="C237" ca="1">_FV(A237,"High")</f>
        <v>51.52</v>
      </c>
      <c r="D237" s="10" cm="1">
        <f t="array" aca="1" ref="D237" ca="1">_FV(A237,"Low")</f>
        <v>49.44</v>
      </c>
      <c r="E237" s="10" cm="1">
        <f t="array" aca="1" ref="E237" ca="1">_FV(A237,"Change")</f>
        <v>1.0497000000000001</v>
      </c>
      <c r="F237" s="15" cm="1">
        <f t="array" aca="1" ref="F237" ca="1">_FV(A237,"Change (%)",TRUE)</f>
        <v>2.0872999999999999E-2</v>
      </c>
      <c r="G237" s="16" cm="1">
        <f t="array" aca="1" ref="G237" ca="1">_FV(A237,"Market cap",TRUE)</f>
        <v>33135633236</v>
      </c>
      <c r="H237" s="17" cm="1">
        <f t="array" aca="1" ref="H237" ca="1">_FV(A237,"Volume")</f>
        <v>8033213</v>
      </c>
      <c r="I237" s="18" cm="1">
        <f t="array" aca="1" ref="I237" ca="1">_FV(A237,"52 week low",TRUE)</f>
        <v>30.6</v>
      </c>
      <c r="J237" s="18" cm="1">
        <f t="array" aca="1" ref="J237" ca="1">_FV(A237,"52 week high",TRUE)</f>
        <v>53.86</v>
      </c>
      <c r="K237" s="19" cm="1">
        <f t="array" aca="1" ref="K237" ca="1">_FV(A237,"P/E",TRUE)</f>
        <v>7.1254</v>
      </c>
      <c r="L237" s="18" cm="1">
        <f t="array" aca="1" ref="L237" ca="1">_FV(Table1[[#This Row],[Stock]],"Open")</f>
        <v>49.97</v>
      </c>
      <c r="M237" s="18" cm="1">
        <f t="array" aca="1" ref="M237" ca="1">_FV(Table1[[#This Row],[Stock]],"Previous close",TRUE)</f>
        <v>50.29</v>
      </c>
    </row>
    <row r="238" spans="1:13" x14ac:dyDescent="0.35">
      <c r="A238" s="12" t="e" vm="235">
        <v>#VALUE!</v>
      </c>
      <c r="B238" s="10" cm="1">
        <f t="array" aca="1" ref="B238" ca="1">_FV(A238,"Price")</f>
        <v>170.54</v>
      </c>
      <c r="C238" s="10" cm="1">
        <f t="array" aca="1" ref="C238" ca="1">_FV(A238,"High")</f>
        <v>171.15</v>
      </c>
      <c r="D238" s="10" cm="1">
        <f t="array" aca="1" ref="D238" ca="1">_FV(A238,"Low")</f>
        <v>169.23</v>
      </c>
      <c r="E238" s="10" cm="1">
        <f t="array" aca="1" ref="E238" ca="1">_FV(A238,"Change")</f>
        <v>0.77</v>
      </c>
      <c r="F238" s="15" cm="1">
        <f t="array" aca="1" ref="F238" ca="1">_FV(A238,"Change (%)",TRUE)</f>
        <v>4.5360000000000001E-3</v>
      </c>
      <c r="G238" s="16" cm="1">
        <f t="array" aca="1" ref="G238" ca="1">_FV(A238,"Market cap",TRUE)</f>
        <v>36142320498</v>
      </c>
      <c r="H238" s="17" cm="1">
        <f t="array" aca="1" ref="H238" ca="1">_FV(A238,"Volume")</f>
        <v>630239</v>
      </c>
      <c r="I238" s="18" cm="1">
        <f t="array" aca="1" ref="I238" ca="1">_FV(A238,"52 week low",TRUE)</f>
        <v>101.19</v>
      </c>
      <c r="J238" s="18" cm="1">
        <f t="array" aca="1" ref="J238" ca="1">_FV(A238,"52 week high",TRUE)</f>
        <v>184.87</v>
      </c>
      <c r="K238" s="19" cm="1">
        <f t="array" aca="1" ref="K238" ca="1">_FV(A238,"P/E",TRUE)</f>
        <v>44.567</v>
      </c>
      <c r="L238" s="18" cm="1">
        <f t="array" aca="1" ref="L238" ca="1">_FV(Table1[[#This Row],[Stock]],"Open")</f>
        <v>170.37</v>
      </c>
      <c r="M238" s="18" cm="1">
        <f t="array" aca="1" ref="M238" ca="1">_FV(Table1[[#This Row],[Stock]],"Previous close",TRUE)</f>
        <v>169.77</v>
      </c>
    </row>
    <row r="239" spans="1:13" x14ac:dyDescent="0.35">
      <c r="A239" s="12" t="e" vm="236">
        <v>#VALUE!</v>
      </c>
      <c r="B239" s="10" cm="1">
        <f t="array" aca="1" ref="B239" ca="1">_FV(A239,"Price")</f>
        <v>78.02</v>
      </c>
      <c r="C239" s="10" cm="1">
        <f t="array" aca="1" ref="C239" ca="1">_FV(A239,"High")</f>
        <v>78.56</v>
      </c>
      <c r="D239" s="10" cm="1">
        <f t="array" aca="1" ref="D239" ca="1">_FV(A239,"Low")</f>
        <v>77.239999999999995</v>
      </c>
      <c r="E239" s="10" cm="1">
        <f t="array" aca="1" ref="E239" ca="1">_FV(A239,"Change")</f>
        <v>0.78</v>
      </c>
      <c r="F239" s="15" cm="1">
        <f t="array" aca="1" ref="F239" ca="1">_FV(A239,"Change (%)",TRUE)</f>
        <v>1.0098000000000001E-2</v>
      </c>
      <c r="G239" s="16" cm="1">
        <f t="array" aca="1" ref="G239" ca="1">_FV(A239,"Market cap",TRUE)</f>
        <v>27333659434</v>
      </c>
      <c r="H239" s="17" cm="1">
        <f t="array" aca="1" ref="H239" ca="1">_FV(A239,"Volume")</f>
        <v>1286861</v>
      </c>
      <c r="I239" s="18" cm="1">
        <f t="array" aca="1" ref="I239" ca="1">_FV(A239,"52 week low",TRUE)</f>
        <v>63.05</v>
      </c>
      <c r="J239" s="18" cm="1">
        <f t="array" aca="1" ref="J239" ca="1">_FV(A239,"52 week high",TRUE)</f>
        <v>87.1</v>
      </c>
      <c r="K239" s="19" cm="1">
        <f t="array" aca="1" ref="K239" ca="1">_FV(A239,"P/E",TRUE)</f>
        <v>31.2956</v>
      </c>
      <c r="L239" s="18" cm="1">
        <f t="array" aca="1" ref="L239" ca="1">_FV(Table1[[#This Row],[Stock]],"Open")</f>
        <v>77.27</v>
      </c>
      <c r="M239" s="18" cm="1">
        <f t="array" aca="1" ref="M239" ca="1">_FV(Table1[[#This Row],[Stock]],"Previous close",TRUE)</f>
        <v>77.239999999999995</v>
      </c>
    </row>
    <row r="240" spans="1:13" x14ac:dyDescent="0.35">
      <c r="A240" s="12" t="e" vm="237">
        <v>#VALUE!</v>
      </c>
      <c r="B240" s="10" cm="1">
        <f t="array" aca="1" ref="B240" ca="1">_FV(A240,"Price")</f>
        <v>138.87</v>
      </c>
      <c r="C240" s="10" cm="1">
        <f t="array" aca="1" ref="C240" ca="1">_FV(A240,"High")</f>
        <v>138.99</v>
      </c>
      <c r="D240" s="10" cm="1">
        <f t="array" aca="1" ref="D240" ca="1">_FV(A240,"Low")</f>
        <v>136.66</v>
      </c>
      <c r="E240" s="10" cm="1">
        <f t="array" aca="1" ref="E240" ca="1">_FV(A240,"Change")</f>
        <v>2.65</v>
      </c>
      <c r="F240" s="15" cm="1">
        <f t="array" aca="1" ref="F240" ca="1">_FV(A240,"Change (%)",TRUE)</f>
        <v>1.9453999999999999E-2</v>
      </c>
      <c r="G240" s="16" cm="1">
        <f t="array" aca="1" ref="G240" ca="1">_FV(A240,"Market cap",TRUE)</f>
        <v>27060624810</v>
      </c>
      <c r="H240" s="17" cm="1">
        <f t="array" aca="1" ref="H240" ca="1">_FV(A240,"Volume")</f>
        <v>689263</v>
      </c>
      <c r="I240" s="18" cm="1">
        <f t="array" aca="1" ref="I240" ca="1">_FV(A240,"52 week low",TRUE)</f>
        <v>113.34</v>
      </c>
      <c r="J240" s="18" cm="1">
        <f t="array" aca="1" ref="J240" ca="1">_FV(A240,"52 week high",TRUE)</f>
        <v>150.68</v>
      </c>
      <c r="K240" s="19" cm="1">
        <f t="array" aca="1" ref="K240" ca="1">_FV(A240,"P/E",TRUE)</f>
        <v>28.351800000000001</v>
      </c>
      <c r="L240" s="18" cm="1">
        <f t="array" aca="1" ref="L240" ca="1">_FV(Table1[[#This Row],[Stock]],"Open")</f>
        <v>137</v>
      </c>
      <c r="M240" s="18" cm="1">
        <f t="array" aca="1" ref="M240" ca="1">_FV(Table1[[#This Row],[Stock]],"Previous close",TRUE)</f>
        <v>136.22</v>
      </c>
    </row>
    <row r="241" spans="1:13" x14ac:dyDescent="0.35">
      <c r="A241" s="12" t="e" vm="238">
        <v>#VALUE!</v>
      </c>
      <c r="B241" s="10" cm="1">
        <f t="array" aca="1" ref="B241" ca="1">_FV(A241,"Price")</f>
        <v>521.22</v>
      </c>
      <c r="C241" s="10" cm="1">
        <f t="array" aca="1" ref="C241" ca="1">_FV(A241,"High")</f>
        <v>524.77</v>
      </c>
      <c r="D241" s="10" cm="1">
        <f t="array" aca="1" ref="D241" ca="1">_FV(A241,"Low")</f>
        <v>516.84500000000003</v>
      </c>
      <c r="E241" s="10" cm="1">
        <f t="array" aca="1" ref="E241" ca="1">_FV(A241,"Change")</f>
        <v>2.5</v>
      </c>
      <c r="F241" s="15" cm="1">
        <f t="array" aca="1" ref="F241" ca="1">_FV(A241,"Change (%)",TRUE)</f>
        <v>4.8199999999999996E-3</v>
      </c>
      <c r="G241" s="16" cm="1">
        <f t="array" aca="1" ref="G241" ca="1">_FV(A241,"Market cap",TRUE)</f>
        <v>40164957802</v>
      </c>
      <c r="H241" s="17" cm="1">
        <f t="array" aca="1" ref="H241" ca="1">_FV(A241,"Volume")</f>
        <v>261222</v>
      </c>
      <c r="I241" s="18" cm="1">
        <f t="array" aca="1" ref="I241" ca="1">_FV(A241,"52 week low",TRUE)</f>
        <v>323.61</v>
      </c>
      <c r="J241" s="18" cm="1">
        <f t="array" aca="1" ref="J241" ca="1">_FV(A241,"52 week high",TRUE)</f>
        <v>524.77</v>
      </c>
      <c r="K241" s="19" cm="1">
        <f t="array" aca="1" ref="K241" ca="1">_FV(A241,"P/E",TRUE)</f>
        <v>49.646599999999999</v>
      </c>
      <c r="L241" s="18" cm="1">
        <f t="array" aca="1" ref="L241" ca="1">_FV(Table1[[#This Row],[Stock]],"Open")</f>
        <v>520.66999999999996</v>
      </c>
      <c r="M241" s="18" cm="1">
        <f t="array" aca="1" ref="M241" ca="1">_FV(Table1[[#This Row],[Stock]],"Previous close",TRUE)</f>
        <v>518.72</v>
      </c>
    </row>
    <row r="242" spans="1:13" x14ac:dyDescent="0.35">
      <c r="A242" s="12" t="e" vm="239">
        <v>#VALUE!</v>
      </c>
      <c r="B242" s="10" cm="1">
        <f t="array" aca="1" ref="B242" ca="1">_FV(A242,"Price")</f>
        <v>35.22</v>
      </c>
      <c r="C242" s="10" cm="1">
        <f t="array" aca="1" ref="C242" ca="1">_FV(A242,"High")</f>
        <v>35.299999999999997</v>
      </c>
      <c r="D242" s="10" cm="1">
        <f t="array" aca="1" ref="D242" ca="1">_FV(A242,"Low")</f>
        <v>34.881100000000004</v>
      </c>
      <c r="E242" s="10" cm="1">
        <f t="array" aca="1" ref="E242" ca="1">_FV(A242,"Change")</f>
        <v>0.39</v>
      </c>
      <c r="F242" s="15" cm="1">
        <f t="array" aca="1" ref="F242" ca="1">_FV(A242,"Change (%)",TRUE)</f>
        <v>1.1196999999999999E-2</v>
      </c>
      <c r="G242" s="16" cm="1">
        <f t="array" aca="1" ref="G242" ca="1">_FV(A242,"Market cap",TRUE)</f>
        <v>42583762380</v>
      </c>
      <c r="H242" s="17" cm="1">
        <f t="array" aca="1" ref="H242" ca="1">_FV(A242,"Volume")</f>
        <v>5007953</v>
      </c>
      <c r="I242" s="18" cm="1">
        <f t="array" aca="1" ref="I242" ca="1">_FV(A242,"52 week low",TRUE)</f>
        <v>30.68</v>
      </c>
      <c r="J242" s="18" cm="1">
        <f t="array" aca="1" ref="J242" ca="1">_FV(A242,"52 week high",TRUE)</f>
        <v>38.96</v>
      </c>
      <c r="K242" s="19" cm="1">
        <f t="array" aca="1" ref="K242" ca="1">_FV(A242,"P/E",TRUE)</f>
        <v>22.270700000000001</v>
      </c>
      <c r="L242" s="18" cm="1">
        <f t="array" aca="1" ref="L242" ca="1">_FV(Table1[[#This Row],[Stock]],"Open")</f>
        <v>34.99</v>
      </c>
      <c r="M242" s="18" cm="1">
        <f t="array" aca="1" ref="M242" ca="1">_FV(Table1[[#This Row],[Stock]],"Previous close",TRUE)</f>
        <v>34.83</v>
      </c>
    </row>
    <row r="243" spans="1:13" x14ac:dyDescent="0.35">
      <c r="A243" s="12" t="e" vm="240">
        <v>#VALUE!</v>
      </c>
      <c r="B243" s="10" cm="1">
        <f t="array" aca="1" ref="B243" ca="1">_FV(A243,"Price")</f>
        <v>91.03</v>
      </c>
      <c r="C243" s="10" cm="1">
        <f t="array" aca="1" ref="C243" ca="1">_FV(A243,"High")</f>
        <v>91.61</v>
      </c>
      <c r="D243" s="10" cm="1">
        <f t="array" aca="1" ref="D243" ca="1">_FV(A243,"Low")</f>
        <v>90.39</v>
      </c>
      <c r="E243" s="10" cm="1">
        <f t="array" aca="1" ref="E243" ca="1">_FV(A243,"Change")</f>
        <v>0.78</v>
      </c>
      <c r="F243" s="15" cm="1">
        <f t="array" aca="1" ref="F243" ca="1">_FV(A243,"Change (%)",TRUE)</f>
        <v>8.6429999999999996E-3</v>
      </c>
      <c r="G243" s="16" cm="1">
        <f t="array" aca="1" ref="G243" ca="1">_FV(A243,"Market cap",TRUE)</f>
        <v>41569969169</v>
      </c>
      <c r="H243" s="17" cm="1">
        <f t="array" aca="1" ref="H243" ca="1">_FV(A243,"Volume")</f>
        <v>1372028</v>
      </c>
      <c r="I243" s="18" cm="1">
        <f t="array" aca="1" ref="I243" ca="1">_FV(A243,"52 week low",TRUE)</f>
        <v>62.35</v>
      </c>
      <c r="J243" s="18" cm="1">
        <f t="array" aca="1" ref="J243" ca="1">_FV(A243,"52 week high",TRUE)</f>
        <v>94.55</v>
      </c>
      <c r="K243" s="19" cm="1">
        <f t="array" aca="1" ref="K243" ca="1">_FV(A243,"P/E",TRUE)</f>
        <v>26.123899999999999</v>
      </c>
      <c r="L243" s="18" cm="1">
        <f t="array" aca="1" ref="L243" ca="1">_FV(Table1[[#This Row],[Stock]],"Open")</f>
        <v>90.68</v>
      </c>
      <c r="M243" s="18" cm="1">
        <f t="array" aca="1" ref="M243" ca="1">_FV(Table1[[#This Row],[Stock]],"Previous close",TRUE)</f>
        <v>90.25</v>
      </c>
    </row>
    <row r="244" spans="1:13" x14ac:dyDescent="0.35">
      <c r="A244" s="12" t="e" vm="241">
        <v>#VALUE!</v>
      </c>
      <c r="B244" s="10" cm="1">
        <f t="array" aca="1" ref="B244" ca="1">_FV(A244,"Price")</f>
        <v>95.45</v>
      </c>
      <c r="C244" s="10" cm="1">
        <f t="array" aca="1" ref="C244" ca="1">_FV(A244,"High")</f>
        <v>95.57</v>
      </c>
      <c r="D244" s="10" cm="1">
        <f t="array" aca="1" ref="D244" ca="1">_FV(A244,"Low")</f>
        <v>94</v>
      </c>
      <c r="E244" s="10" cm="1">
        <f t="array" aca="1" ref="E244" ca="1">_FV(A244,"Change")</f>
        <v>1.5</v>
      </c>
      <c r="F244" s="15" cm="1">
        <f t="array" aca="1" ref="F244" ca="1">_FV(A244,"Change (%)",TRUE)</f>
        <v>1.5966000000000001E-2</v>
      </c>
      <c r="G244" s="16" cm="1">
        <f t="array" aca="1" ref="G244" ca="1">_FV(A244,"Market cap",TRUE)</f>
        <v>30169778730</v>
      </c>
      <c r="H244" s="17" cm="1">
        <f t="array" aca="1" ref="H244" ca="1">_FV(A244,"Volume")</f>
        <v>1766582</v>
      </c>
      <c r="I244" s="18" cm="1">
        <f t="array" aca="1" ref="I244" ca="1">_FV(A244,"52 week low",TRUE)</f>
        <v>75.126000000000005</v>
      </c>
      <c r="J244" s="18" cm="1">
        <f t="array" aca="1" ref="J244" ca="1">_FV(A244,"52 week high",TRUE)</f>
        <v>97.08</v>
      </c>
      <c r="K244" s="19" cm="1">
        <f t="array" aca="1" ref="K244" ca="1">_FV(A244,"P/E",TRUE)</f>
        <v>22.0413</v>
      </c>
      <c r="L244" s="18" cm="1">
        <f t="array" aca="1" ref="L244" ca="1">_FV(Table1[[#This Row],[Stock]],"Open")</f>
        <v>94.36</v>
      </c>
      <c r="M244" s="18" cm="1">
        <f t="array" aca="1" ref="M244" ca="1">_FV(Table1[[#This Row],[Stock]],"Previous close",TRUE)</f>
        <v>93.95</v>
      </c>
    </row>
    <row r="245" spans="1:13" x14ac:dyDescent="0.35">
      <c r="A245" s="12" t="e" vm="242">
        <v>#VALUE!</v>
      </c>
      <c r="B245" s="10" cm="1">
        <f t="array" aca="1" ref="B245" ca="1">_FV(A245,"Price")</f>
        <v>37.01</v>
      </c>
      <c r="C245" s="10" cm="1">
        <f t="array" aca="1" ref="C245" ca="1">_FV(A245,"High")</f>
        <v>37.479999999999997</v>
      </c>
      <c r="D245" s="10" cm="1">
        <f t="array" aca="1" ref="D245" ca="1">_FV(A245,"Low")</f>
        <v>36.86</v>
      </c>
      <c r="E245" s="10" cm="1">
        <f t="array" aca="1" ref="E245" ca="1">_FV(A245,"Change")</f>
        <v>0.26</v>
      </c>
      <c r="F245" s="15" cm="1">
        <f t="array" aca="1" ref="F245" ca="1">_FV(A245,"Change (%)",TRUE)</f>
        <v>7.0750000000000006E-3</v>
      </c>
      <c r="G245" s="16" cm="1">
        <f t="array" aca="1" ref="G245" ca="1">_FV(A245,"Market cap",TRUE)</f>
        <v>35667195778</v>
      </c>
      <c r="H245" s="17" cm="1">
        <f t="array" aca="1" ref="H245" ca="1">_FV(A245,"Volume")</f>
        <v>5827962</v>
      </c>
      <c r="I245" s="18" cm="1">
        <f t="array" aca="1" ref="I245" ca="1">_FV(A245,"52 week low",TRUE)</f>
        <v>25.67</v>
      </c>
      <c r="J245" s="18" cm="1">
        <f t="array" aca="1" ref="J245" ca="1">_FV(A245,"52 week high",TRUE)</f>
        <v>39.520000000000003</v>
      </c>
      <c r="K245" s="19" cm="1">
        <f t="array" aca="1" ref="K245" ca="1">_FV(A245,"P/E",TRUE)</f>
        <v>12.9796</v>
      </c>
      <c r="L245" s="18" cm="1">
        <f t="array" aca="1" ref="L245" ca="1">_FV(Table1[[#This Row],[Stock]],"Open")</f>
        <v>36.94</v>
      </c>
      <c r="M245" s="18" cm="1">
        <f t="array" aca="1" ref="M245" ca="1">_FV(Table1[[#This Row],[Stock]],"Previous close",TRUE)</f>
        <v>36.75</v>
      </c>
    </row>
    <row r="246" spans="1:13" x14ac:dyDescent="0.35">
      <c r="A246" s="12" t="e" vm="243">
        <v>#VALUE!</v>
      </c>
      <c r="B246" s="10" cm="1">
        <f t="array" aca="1" ref="B246" ca="1">_FV(A246,"Price")</f>
        <v>83.61</v>
      </c>
      <c r="C246" s="10" cm="1">
        <f t="array" aca="1" ref="C246" ca="1">_FV(A246,"High")</f>
        <v>83.84</v>
      </c>
      <c r="D246" s="10" cm="1">
        <f t="array" aca="1" ref="D246" ca="1">_FV(A246,"Low")</f>
        <v>83.2</v>
      </c>
      <c r="E246" s="10" cm="1">
        <f t="array" aca="1" ref="E246" ca="1">_FV(A246,"Change")</f>
        <v>0.6</v>
      </c>
      <c r="F246" s="15" cm="1">
        <f t="array" aca="1" ref="F246" ca="1">_FV(A246,"Change (%)",TRUE)</f>
        <v>7.228E-3</v>
      </c>
      <c r="G246" s="16" cm="1">
        <f t="array" aca="1" ref="G246" ca="1">_FV(A246,"Market cap",TRUE)</f>
        <v>32288242248</v>
      </c>
      <c r="H246" s="17" cm="1">
        <f t="array" aca="1" ref="H246" ca="1">_FV(A246,"Volume")</f>
        <v>1521634</v>
      </c>
      <c r="I246" s="18" cm="1">
        <f t="array" aca="1" ref="I246" ca="1">_FV(A246,"52 week low",TRUE)</f>
        <v>61.64</v>
      </c>
      <c r="J246" s="18" cm="1">
        <f t="array" aca="1" ref="J246" ca="1">_FV(A246,"52 week high",TRUE)</f>
        <v>88.77</v>
      </c>
      <c r="K246" s="19" cm="1">
        <f t="array" aca="1" ref="K246" ca="1">_FV(A246,"P/E",TRUE)</f>
        <v>33.633699999999997</v>
      </c>
      <c r="L246" s="18" cm="1">
        <f t="array" aca="1" ref="L246" ca="1">_FV(Table1[[#This Row],[Stock]],"Open")</f>
        <v>83.39</v>
      </c>
      <c r="M246" s="18" cm="1">
        <f t="array" aca="1" ref="M246" ca="1">_FV(Table1[[#This Row],[Stock]],"Previous close",TRUE)</f>
        <v>83.01</v>
      </c>
    </row>
    <row r="247" spans="1:13" x14ac:dyDescent="0.35">
      <c r="A247" s="12" t="e" vm="244">
        <v>#VALUE!</v>
      </c>
      <c r="B247" s="10" cm="1">
        <f t="array" aca="1" ref="B247" ca="1">_FV(A247,"Price")</f>
        <v>121.93</v>
      </c>
      <c r="C247" s="10" cm="1">
        <f t="array" aca="1" ref="C247" ca="1">_FV(A247,"High")</f>
        <v>122.125</v>
      </c>
      <c r="D247" s="10" cm="1">
        <f t="array" aca="1" ref="D247" ca="1">_FV(A247,"Low")</f>
        <v>120.145</v>
      </c>
      <c r="E247" s="10" cm="1">
        <f t="array" aca="1" ref="E247" ca="1">_FV(A247,"Change")</f>
        <v>2.42</v>
      </c>
      <c r="F247" s="15" cm="1">
        <f t="array" aca="1" ref="F247" ca="1">_FV(A247,"Change (%)",TRUE)</f>
        <v>2.0249000000000003E-2</v>
      </c>
      <c r="G247" s="16" cm="1">
        <f t="array" aca="1" ref="G247" ca="1">_FV(A247,"Market cap",TRUE)</f>
        <v>37363180602</v>
      </c>
      <c r="H247" s="17" cm="1">
        <f t="array" aca="1" ref="H247" ca="1">_FV(A247,"Volume")</f>
        <v>880836</v>
      </c>
      <c r="I247" s="18" cm="1">
        <f t="array" aca="1" ref="I247" ca="1">_FV(A247,"52 week low",TRUE)</f>
        <v>64.63</v>
      </c>
      <c r="J247" s="18" cm="1">
        <f t="array" aca="1" ref="J247" ca="1">_FV(A247,"52 week high",TRUE)</f>
        <v>125.43</v>
      </c>
      <c r="K247" s="19" cm="1">
        <f t="array" aca="1" ref="K247" ca="1">_FV(A247,"P/E",TRUE)</f>
        <v>40.805199999999999</v>
      </c>
      <c r="L247" s="18" cm="1">
        <f t="array" aca="1" ref="L247" ca="1">_FV(Table1[[#This Row],[Stock]],"Open")</f>
        <v>120.22</v>
      </c>
      <c r="M247" s="18" cm="1">
        <f t="array" aca="1" ref="M247" ca="1">_FV(Table1[[#This Row],[Stock]],"Previous close",TRUE)</f>
        <v>119.51</v>
      </c>
    </row>
    <row r="248" spans="1:13" x14ac:dyDescent="0.35">
      <c r="A248" s="12" t="e" vm="245">
        <v>#VALUE!</v>
      </c>
      <c r="B248" s="10" cm="1">
        <f t="array" aca="1" ref="B248" ca="1">_FV(A248,"Price")</f>
        <v>71.290000000000006</v>
      </c>
      <c r="C248" s="10" cm="1">
        <f t="array" aca="1" ref="C248" ca="1">_FV(A248,"High")</f>
        <v>71.489999999999995</v>
      </c>
      <c r="D248" s="10" cm="1">
        <f t="array" aca="1" ref="D248" ca="1">_FV(A248,"Low")</f>
        <v>70.38</v>
      </c>
      <c r="E248" s="10" cm="1">
        <f t="array" aca="1" ref="E248" ca="1">_FV(A248,"Change")</f>
        <v>0.54</v>
      </c>
      <c r="F248" s="15" cm="1">
        <f t="array" aca="1" ref="F248" ca="1">_FV(A248,"Change (%)",TRUE)</f>
        <v>7.633E-3</v>
      </c>
      <c r="G248" s="16" cm="1">
        <f t="array" aca="1" ref="G248" ca="1">_FV(A248,"Market cap",TRUE)</f>
        <v>18946037529</v>
      </c>
      <c r="H248" s="17" cm="1">
        <f t="array" aca="1" ref="H248" ca="1">_FV(A248,"Volume")</f>
        <v>1753386</v>
      </c>
      <c r="I248" s="18" cm="1">
        <f t="array" aca="1" ref="I248" ca="1">_FV(A248,"52 week low",TRUE)</f>
        <v>63.62</v>
      </c>
      <c r="J248" s="18" cm="1">
        <f t="array" aca="1" ref="J248" ca="1">_FV(A248,"52 week high",TRUE)</f>
        <v>99.31</v>
      </c>
      <c r="K248" s="19" cm="1">
        <f t="array" aca="1" ref="K248" ca="1">_FV(A248,"P/E",TRUE)</f>
        <v>5.3872999999999998</v>
      </c>
      <c r="L248" s="18" cm="1">
        <f t="array" aca="1" ref="L248" ca="1">_FV(Table1[[#This Row],[Stock]],"Open")</f>
        <v>70.44</v>
      </c>
      <c r="M248" s="18" cm="1">
        <f t="array" aca="1" ref="M248" ca="1">_FV(Table1[[#This Row],[Stock]],"Previous close",TRUE)</f>
        <v>70.75</v>
      </c>
    </row>
    <row r="249" spans="1:13" x14ac:dyDescent="0.35">
      <c r="A249" s="12" t="e" vm="246">
        <v>#VALUE!</v>
      </c>
      <c r="B249" s="10" cm="1">
        <f t="array" aca="1" ref="B249" ca="1">_FV(A249,"Price")</f>
        <v>330.03</v>
      </c>
      <c r="C249" s="10" cm="1">
        <f t="array" aca="1" ref="C249" ca="1">_FV(A249,"High")</f>
        <v>331.99</v>
      </c>
      <c r="D249" s="10" cm="1">
        <f t="array" aca="1" ref="D249" ca="1">_FV(A249,"Low")</f>
        <v>327.74</v>
      </c>
      <c r="E249" s="10" cm="1">
        <f t="array" aca="1" ref="E249" ca="1">_FV(A249,"Change")</f>
        <v>1.0900000000000001</v>
      </c>
      <c r="F249" s="15" cm="1">
        <f t="array" aca="1" ref="F249" ca="1">_FV(A249,"Change (%)",TRUE)</f>
        <v>3.3139999999999997E-3</v>
      </c>
      <c r="G249" s="16" cm="1">
        <f t="array" aca="1" ref="G249" ca="1">_FV(A249,"Market cap",TRUE)</f>
        <v>28840212799</v>
      </c>
      <c r="H249" s="17" cm="1">
        <f t="array" aca="1" ref="H249" ca="1">_FV(A249,"Volume")</f>
        <v>267095</v>
      </c>
      <c r="I249" s="18" cm="1">
        <f t="array" aca="1" ref="I249" ca="1">_FV(A249,"52 week low",TRUE)</f>
        <v>258.01</v>
      </c>
      <c r="J249" s="18" cm="1">
        <f t="array" aca="1" ref="J249" ca="1">_FV(A249,"52 week high",TRUE)</f>
        <v>364.31</v>
      </c>
      <c r="K249" s="19" cm="1">
        <f t="array" aca="1" ref="K249" ca="1">_FV(A249,"P/E",TRUE)</f>
        <v>58.203800000000001</v>
      </c>
      <c r="L249" s="18" cm="1">
        <f t="array" aca="1" ref="L249" ca="1">_FV(Table1[[#This Row],[Stock]],"Open")</f>
        <v>329.37</v>
      </c>
      <c r="M249" s="18" cm="1">
        <f t="array" aca="1" ref="M249" ca="1">_FV(Table1[[#This Row],[Stock]],"Previous close",TRUE)</f>
        <v>328.94</v>
      </c>
    </row>
    <row r="250" spans="1:13" x14ac:dyDescent="0.35">
      <c r="A250" s="12" t="e" vm="247">
        <v>#VALUE!</v>
      </c>
      <c r="B250" s="10" cm="1">
        <f t="array" aca="1" ref="B250" ca="1">_FV(A250,"Price")</f>
        <v>1450.95</v>
      </c>
      <c r="C250" s="10" cm="1">
        <f t="array" aca="1" ref="C250" ca="1">_FV(A250,"High")</f>
        <v>1463.3924999999999</v>
      </c>
      <c r="D250" s="10" cm="1">
        <f t="array" aca="1" ref="D250" ca="1">_FV(A250,"Low")</f>
        <v>1446.9</v>
      </c>
      <c r="E250" s="10" cm="1">
        <f t="array" aca="1" ref="E250" ca="1">_FV(A250,"Change")</f>
        <v>8.61</v>
      </c>
      <c r="F250" s="15" cm="1">
        <f t="array" aca="1" ref="F250" ca="1">_FV(A250,"Change (%)",TRUE)</f>
        <v>5.9689999999999995E-3</v>
      </c>
      <c r="G250" s="16" cm="1">
        <f t="array" aca="1" ref="G250" ca="1">_FV(A250,"Market cap",TRUE)</f>
        <v>30788027259</v>
      </c>
      <c r="H250" s="17" cm="1">
        <f t="array" aca="1" ref="H250" ca="1">_FV(A250,"Volume")</f>
        <v>61748</v>
      </c>
      <c r="I250" s="18" cm="1">
        <f t="array" aca="1" ref="I250" ca="1">_FV(A250,"52 week low",TRUE)</f>
        <v>928.495</v>
      </c>
      <c r="J250" s="18" cm="1">
        <f t="array" aca="1" ref="J250" ca="1">_FV(A250,"52 week high",TRUE)</f>
        <v>1546.93</v>
      </c>
      <c r="K250" s="19" cm="1">
        <f t="array" aca="1" ref="K250" ca="1">_FV(A250,"P/E",TRUE)</f>
        <v>39.923699999999997</v>
      </c>
      <c r="L250" s="18" cm="1">
        <f t="array" aca="1" ref="L250" ca="1">_FV(Table1[[#This Row],[Stock]],"Open")</f>
        <v>1449.28</v>
      </c>
      <c r="M250" s="18" cm="1">
        <f t="array" aca="1" ref="M250" ca="1">_FV(Table1[[#This Row],[Stock]],"Previous close",TRUE)</f>
        <v>1442.34</v>
      </c>
    </row>
    <row r="251" spans="1:13" x14ac:dyDescent="0.35">
      <c r="A251" s="12" t="e" vm="248">
        <v>#VALUE!</v>
      </c>
      <c r="B251" s="10" cm="1">
        <f t="array" aca="1" ref="B251" ca="1">_FV(A251,"Price")</f>
        <v>68.94</v>
      </c>
      <c r="C251" s="10" cm="1">
        <f t="array" aca="1" ref="C251" ca="1">_FV(A251,"High")</f>
        <v>70.08</v>
      </c>
      <c r="D251" s="10" cm="1">
        <f t="array" aca="1" ref="D251" ca="1">_FV(A251,"Low")</f>
        <v>68.78</v>
      </c>
      <c r="E251" s="10" cm="1">
        <f t="array" aca="1" ref="E251" ca="1">_FV(A251,"Change")</f>
        <v>-0.42</v>
      </c>
      <c r="F251" s="15" cm="1">
        <f t="array" aca="1" ref="F251" ca="1">_FV(A251,"Change (%)",TRUE)</f>
        <v>-6.0550000000000005E-3</v>
      </c>
      <c r="G251" s="16" cm="1">
        <f t="array" aca="1" ref="G251" ca="1">_FV(A251,"Market cap",TRUE)</f>
        <v>14821555374</v>
      </c>
      <c r="H251" s="17" cm="1">
        <f t="array" aca="1" ref="H251" ca="1">_FV(A251,"Volume")</f>
        <v>2515618</v>
      </c>
      <c r="I251" s="18" cm="1">
        <f t="array" aca="1" ref="I251" ca="1">_FV(A251,"52 week low",TRUE)</f>
        <v>60.814999999999998</v>
      </c>
      <c r="J251" s="18" cm="1">
        <f t="array" aca="1" ref="J251" ca="1">_FV(A251,"52 week high",TRUE)</f>
        <v>151.215</v>
      </c>
      <c r="K251" s="19" cm="1">
        <f t="array" aca="1" ref="K251" ca="1">_FV(A251,"P/E",TRUE)</f>
        <v>0</v>
      </c>
      <c r="L251" s="18" cm="1">
        <f t="array" aca="1" ref="L251" ca="1">_FV(Table1[[#This Row],[Stock]],"Open")</f>
        <v>69.47</v>
      </c>
      <c r="M251" s="18" cm="1">
        <f t="array" aca="1" ref="M251" ca="1">_FV(Table1[[#This Row],[Stock]],"Previous close",TRUE)</f>
        <v>69.36</v>
      </c>
    </row>
    <row r="252" spans="1:13" x14ac:dyDescent="0.35">
      <c r="A252" s="12" t="e" vm="249">
        <v>#VALUE!</v>
      </c>
      <c r="B252" s="10" cm="1">
        <f t="array" aca="1" ref="B252" ca="1">_FV(A252,"Price")</f>
        <v>219.62</v>
      </c>
      <c r="C252" s="10" cm="1">
        <f t="array" aca="1" ref="C252" ca="1">_FV(A252,"High")</f>
        <v>219.91</v>
      </c>
      <c r="D252" s="10" cm="1">
        <f t="array" aca="1" ref="D252" ca="1">_FV(A252,"Low")</f>
        <v>217.15</v>
      </c>
      <c r="E252" s="10" cm="1">
        <f t="array" aca="1" ref="E252" ca="1">_FV(A252,"Change")</f>
        <v>2.72</v>
      </c>
      <c r="F252" s="15" cm="1">
        <f t="array" aca="1" ref="F252" ca="1">_FV(A252,"Change (%)",TRUE)</f>
        <v>1.2540000000000001E-2</v>
      </c>
      <c r="G252" s="16" cm="1">
        <f t="array" aca="1" ref="G252" ca="1">_FV(A252,"Market cap",TRUE)</f>
        <v>31339115140</v>
      </c>
      <c r="H252" s="17" cm="1">
        <f t="array" aca="1" ref="H252" ca="1">_FV(A252,"Volume")</f>
        <v>444096</v>
      </c>
      <c r="I252" s="18" cm="1">
        <f t="array" aca="1" ref="I252" ca="1">_FV(A252,"52 week low",TRUE)</f>
        <v>160.44999999999999</v>
      </c>
      <c r="J252" s="18" cm="1">
        <f t="array" aca="1" ref="J252" ca="1">_FV(A252,"52 week high",TRUE)</f>
        <v>236.26</v>
      </c>
      <c r="K252" s="19" cm="1">
        <f t="array" aca="1" ref="K252" ca="1">_FV(A252,"P/E",TRUE)</f>
        <v>37.135599999999997</v>
      </c>
      <c r="L252" s="18" cm="1">
        <f t="array" aca="1" ref="L252" ca="1">_FV(Table1[[#This Row],[Stock]],"Open")</f>
        <v>218.26</v>
      </c>
      <c r="M252" s="18" cm="1">
        <f t="array" aca="1" ref="M252" ca="1">_FV(Table1[[#This Row],[Stock]],"Previous close",TRUE)</f>
        <v>216.9</v>
      </c>
    </row>
    <row r="253" spans="1:13" x14ac:dyDescent="0.35">
      <c r="A253" s="12" t="e" vm="250">
        <v>#VALUE!</v>
      </c>
      <c r="B253" s="10" cm="1">
        <f t="array" aca="1" ref="B253" ca="1">_FV(A253,"Price")</f>
        <v>163.13</v>
      </c>
      <c r="C253" s="10" cm="1">
        <f t="array" aca="1" ref="C253" ca="1">_FV(A253,"High")</f>
        <v>163.83000000000001</v>
      </c>
      <c r="D253" s="10" cm="1">
        <f t="array" aca="1" ref="D253" ca="1">_FV(A253,"Low")</f>
        <v>162.06</v>
      </c>
      <c r="E253" s="10" cm="1">
        <f t="array" aca="1" ref="E253" ca="1">_FV(A253,"Change")</f>
        <v>0.99</v>
      </c>
      <c r="F253" s="15" cm="1">
        <f t="array" aca="1" ref="F253" ca="1">_FV(A253,"Change (%)",TRUE)</f>
        <v>6.1060000000000003E-3</v>
      </c>
      <c r="G253" s="16" cm="1">
        <f t="array" aca="1" ref="G253" ca="1">_FV(A253,"Market cap",TRUE)</f>
        <v>22996876551</v>
      </c>
      <c r="H253" s="17" cm="1">
        <f t="array" aca="1" ref="H253" ca="1">_FV(A253,"Volume")</f>
        <v>768792</v>
      </c>
      <c r="I253" s="18" cm="1">
        <f t="array" aca="1" ref="I253" ca="1">_FV(A253,"52 week low",TRUE)</f>
        <v>71.150000000000006</v>
      </c>
      <c r="J253" s="18" cm="1">
        <f t="array" aca="1" ref="J253" ca="1">_FV(A253,"52 week high",TRUE)</f>
        <v>167.65</v>
      </c>
      <c r="K253" s="19" cm="1">
        <f t="array" aca="1" ref="K253" ca="1">_FV(A253,"P/E",TRUE)</f>
        <v>13.269600000000001</v>
      </c>
      <c r="L253" s="18" cm="1">
        <f t="array" aca="1" ref="L253" ca="1">_FV(Table1[[#This Row],[Stock]],"Open")</f>
        <v>162.57</v>
      </c>
      <c r="M253" s="18" cm="1">
        <f t="array" aca="1" ref="M253" ca="1">_FV(Table1[[#This Row],[Stock]],"Previous close",TRUE)</f>
        <v>162.13999999999999</v>
      </c>
    </row>
    <row r="254" spans="1:13" x14ac:dyDescent="0.35">
      <c r="A254" s="12" t="e" vm="251">
        <v>#VALUE!</v>
      </c>
      <c r="B254" s="10" cm="1">
        <f t="array" aca="1" ref="B254" ca="1">_FV(A254,"Price")</f>
        <v>222.04</v>
      </c>
      <c r="C254" s="10" cm="1">
        <f t="array" aca="1" ref="C254" ca="1">_FV(A254,"High")</f>
        <v>227.18</v>
      </c>
      <c r="D254" s="10" cm="1">
        <f t="array" aca="1" ref="D254" ca="1">_FV(A254,"Low")</f>
        <v>218.11</v>
      </c>
      <c r="E254" s="10" cm="1">
        <f t="array" aca="1" ref="E254" ca="1">_FV(A254,"Change")</f>
        <v>-7.61</v>
      </c>
      <c r="F254" s="15" cm="1">
        <f t="array" aca="1" ref="F254" ca="1">_FV(A254,"Change (%)",TRUE)</f>
        <v>-3.3137E-2</v>
      </c>
      <c r="G254" s="16" cm="1">
        <f t="array" aca="1" ref="G254" ca="1">_FV(A254,"Market cap",TRUE)</f>
        <v>16585735202</v>
      </c>
      <c r="H254" s="17" cm="1">
        <f t="array" aca="1" ref="H254" ca="1">_FV(A254,"Volume")</f>
        <v>1311310</v>
      </c>
      <c r="I254" s="18" cm="1">
        <f t="array" aca="1" ref="I254" ca="1">_FV(A254,"52 week low",TRUE)</f>
        <v>176.34</v>
      </c>
      <c r="J254" s="18" cm="1">
        <f t="array" aca="1" ref="J254" ca="1">_FV(A254,"52 week high",TRUE)</f>
        <v>335.4</v>
      </c>
      <c r="K254" s="19" cm="1">
        <f t="array" aca="1" ref="K254" ca="1">_FV(A254,"P/E",TRUE)</f>
        <v>38.9482</v>
      </c>
      <c r="L254" s="18" cm="1">
        <f t="array" aca="1" ref="L254" ca="1">_FV(Table1[[#This Row],[Stock]],"Open")</f>
        <v>226.78</v>
      </c>
      <c r="M254" s="18" cm="1">
        <f t="array" aca="1" ref="M254" ca="1">_FV(Table1[[#This Row],[Stock]],"Previous close",TRUE)</f>
        <v>229.65</v>
      </c>
    </row>
    <row r="255" spans="1:13" x14ac:dyDescent="0.35">
      <c r="A255" s="12" t="e" vm="252">
        <v>#VALUE!</v>
      </c>
      <c r="B255" s="10" cm="1">
        <f t="array" aca="1" ref="B255" ca="1">_FV(A255,"Price")</f>
        <v>108.98</v>
      </c>
      <c r="C255" s="10" cm="1">
        <f t="array" aca="1" ref="C255" ca="1">_FV(A255,"High")</f>
        <v>110.44</v>
      </c>
      <c r="D255" s="10" cm="1">
        <f t="array" aca="1" ref="D255" ca="1">_FV(A255,"Low")</f>
        <v>108.16500000000001</v>
      </c>
      <c r="E255" s="10" cm="1">
        <f t="array" aca="1" ref="E255" ca="1">_FV(A255,"Change")</f>
        <v>0.98</v>
      </c>
      <c r="F255" s="15" cm="1">
        <f t="array" aca="1" ref="F255" ca="1">_FV(A255,"Change (%)",TRUE)</f>
        <v>9.0740000000000005E-3</v>
      </c>
      <c r="G255" s="16" cm="1">
        <f t="array" aca="1" ref="G255" ca="1">_FV(A255,"Market cap",TRUE)</f>
        <v>24258708244</v>
      </c>
      <c r="H255" s="17" cm="1">
        <f t="array" aca="1" ref="H255" ca="1">_FV(A255,"Volume")</f>
        <v>1072482</v>
      </c>
      <c r="I255" s="18" cm="1">
        <f t="array" aca="1" ref="I255" ca="1">_FV(A255,"52 week low",TRUE)</f>
        <v>87.43</v>
      </c>
      <c r="J255" s="18" cm="1">
        <f t="array" aca="1" ref="J255" ca="1">_FV(A255,"52 week high",TRUE)</f>
        <v>122.27</v>
      </c>
      <c r="K255" s="19" cm="1">
        <f t="array" aca="1" ref="K255" ca="1">_FV(A255,"P/E",TRUE)</f>
        <v>12.7583</v>
      </c>
      <c r="L255" s="18" cm="1">
        <f t="array" aca="1" ref="L255" ca="1">_FV(Table1[[#This Row],[Stock]],"Open")</f>
        <v>108.29</v>
      </c>
      <c r="M255" s="18" cm="1">
        <f t="array" aca="1" ref="M255" ca="1">_FV(Table1[[#This Row],[Stock]],"Previous close",TRUE)</f>
        <v>108</v>
      </c>
    </row>
    <row r="256" spans="1:13" x14ac:dyDescent="0.35">
      <c r="A256" s="12" t="e" vm="253">
        <v>#VALUE!</v>
      </c>
      <c r="B256" s="10" cm="1">
        <f t="array" aca="1" ref="B256" ca="1">_FV(A256,"Price")</f>
        <v>46.47</v>
      </c>
      <c r="C256" s="10" cm="1">
        <f t="array" aca="1" ref="C256" ca="1">_FV(A256,"High")</f>
        <v>46.92</v>
      </c>
      <c r="D256" s="10" cm="1">
        <f t="array" aca="1" ref="D256" ca="1">_FV(A256,"Low")</f>
        <v>46.11</v>
      </c>
      <c r="E256" s="10" cm="1">
        <f t="array" aca="1" ref="E256" ca="1">_FV(A256,"Change")</f>
        <v>0.45</v>
      </c>
      <c r="F256" s="15" cm="1">
        <f t="array" aca="1" ref="F256" ca="1">_FV(A256,"Change (%)",TRUE)</f>
        <v>9.7780000000000002E-3</v>
      </c>
      <c r="G256" s="16" cm="1">
        <f t="array" aca="1" ref="G256" ca="1">_FV(A256,"Market cap",TRUE)</f>
        <v>39764416176</v>
      </c>
      <c r="H256" s="17" cm="1">
        <f t="array" aca="1" ref="H256" ca="1">_FV(A256,"Volume")</f>
        <v>3275962</v>
      </c>
      <c r="I256" s="18" cm="1">
        <f t="array" aca="1" ref="I256" ca="1">_FV(A256,"52 week low",TRUE)</f>
        <v>25.26</v>
      </c>
      <c r="J256" s="18" cm="1">
        <f t="array" aca="1" ref="J256" ca="1">_FV(A256,"52 week high",TRUE)</f>
        <v>47.45</v>
      </c>
      <c r="K256" s="19" cm="1">
        <f t="array" aca="1" ref="K256" ca="1">_FV(A256,"P/E",TRUE)</f>
        <v>65.404600000000002</v>
      </c>
      <c r="L256" s="18" cm="1">
        <f t="array" aca="1" ref="L256" ca="1">_FV(Table1[[#This Row],[Stock]],"Open")</f>
        <v>46.14</v>
      </c>
      <c r="M256" s="18" cm="1">
        <f t="array" aca="1" ref="M256" ca="1">_FV(Table1[[#This Row],[Stock]],"Previous close",TRUE)</f>
        <v>46.02</v>
      </c>
    </row>
    <row r="257" spans="1:13" x14ac:dyDescent="0.35">
      <c r="A257" s="12" t="e" vm="254">
        <v>#VALUE!</v>
      </c>
      <c r="B257" s="10" cm="1">
        <f t="array" aca="1" ref="B257" ca="1">_FV(A257,"Price")</f>
        <v>285.2</v>
      </c>
      <c r="C257" s="10" cm="1">
        <f t="array" aca="1" ref="C257" ca="1">_FV(A257,"High")</f>
        <v>286.18</v>
      </c>
      <c r="D257" s="10" cm="1">
        <f t="array" aca="1" ref="D257" ca="1">_FV(A257,"Low")</f>
        <v>281.79000000000002</v>
      </c>
      <c r="E257" s="10" cm="1">
        <f t="array" aca="1" ref="E257" ca="1">_FV(A257,"Change")</f>
        <v>1.47</v>
      </c>
      <c r="F257" s="15" cm="1">
        <f t="array" aca="1" ref="F257" ca="1">_FV(A257,"Change (%)",TRUE)</f>
        <v>5.1809999999999998E-3</v>
      </c>
      <c r="G257" s="16" cm="1">
        <f t="array" aca="1" ref="G257" ca="1">_FV(A257,"Market cap",TRUE)</f>
        <v>35289621280</v>
      </c>
      <c r="H257" s="17" cm="1">
        <f t="array" aca="1" ref="H257" ca="1">_FV(A257,"Volume")</f>
        <v>689576</v>
      </c>
      <c r="I257" s="18" cm="1">
        <f t="array" aca="1" ref="I257" ca="1">_FV(A257,"52 week low",TRUE)</f>
        <v>159.94999999999999</v>
      </c>
      <c r="J257" s="18" cm="1">
        <f t="array" aca="1" ref="J257" ca="1">_FV(A257,"52 week high",TRUE)</f>
        <v>309.63</v>
      </c>
      <c r="K257" s="19" cm="1">
        <f t="array" aca="1" ref="K257" ca="1">_FV(A257,"P/E",TRUE)</f>
        <v>60.886800000000001</v>
      </c>
      <c r="L257" s="18" cm="1">
        <f t="array" aca="1" ref="L257" ca="1">_FV(Table1[[#This Row],[Stock]],"Open")</f>
        <v>284.77</v>
      </c>
      <c r="M257" s="18" cm="1">
        <f t="array" aca="1" ref="M257" ca="1">_FV(Table1[[#This Row],[Stock]],"Previous close",TRUE)</f>
        <v>283.73</v>
      </c>
    </row>
    <row r="258" spans="1:13" x14ac:dyDescent="0.35">
      <c r="A258" s="12" t="e" vm="255">
        <v>#VALUE!</v>
      </c>
      <c r="B258" s="10" cm="1">
        <f t="array" aca="1" ref="B258" ca="1">_FV(A258,"Price")</f>
        <v>33.03</v>
      </c>
      <c r="C258" s="10" cm="1">
        <f t="array" aca="1" ref="C258" ca="1">_FV(A258,"High")</f>
        <v>33.08</v>
      </c>
      <c r="D258" s="10" cm="1">
        <f t="array" aca="1" ref="D258" ca="1">_FV(A258,"Low")</f>
        <v>32.69</v>
      </c>
      <c r="E258" s="10" cm="1">
        <f t="array" aca="1" ref="E258" ca="1">_FV(A258,"Change")</f>
        <v>0.4</v>
      </c>
      <c r="F258" s="15" cm="1">
        <f t="array" aca="1" ref="F258" ca="1">_FV(A258,"Change (%)",TRUE)</f>
        <v>1.2258999999999999E-2</v>
      </c>
      <c r="G258" s="16" cm="1">
        <f t="array" aca="1" ref="G258" ca="1">_FV(A258,"Market cap",TRUE)</f>
        <v>24023214450</v>
      </c>
      <c r="H258" s="17" cm="1">
        <f t="array" aca="1" ref="H258" ca="1">_FV(A258,"Volume")</f>
        <v>2269798</v>
      </c>
      <c r="I258" s="18" cm="1">
        <f t="array" aca="1" ref="I258" ca="1">_FV(A258,"52 week low",TRUE)</f>
        <v>26.73</v>
      </c>
      <c r="J258" s="18" cm="1">
        <f t="array" aca="1" ref="J258" ca="1">_FV(A258,"52 week high",TRUE)</f>
        <v>36.270000000000003</v>
      </c>
      <c r="K258" s="19" cm="1">
        <f t="array" aca="1" ref="K258" ca="1">_FV(A258,"P/E",TRUE)</f>
        <v>32.401400000000002</v>
      </c>
      <c r="L258" s="18" cm="1">
        <f t="array" aca="1" ref="L258" ca="1">_FV(Table1[[#This Row],[Stock]],"Open")</f>
        <v>32.770000000000003</v>
      </c>
      <c r="M258" s="18" cm="1">
        <f t="array" aca="1" ref="M258" ca="1">_FV(Table1[[#This Row],[Stock]],"Previous close",TRUE)</f>
        <v>32.630000000000003</v>
      </c>
    </row>
    <row r="259" spans="1:13" x14ac:dyDescent="0.35">
      <c r="A259" s="12" t="e" vm="256">
        <v>#VALUE!</v>
      </c>
      <c r="B259" s="10" cm="1">
        <f t="array" aca="1" ref="B259" ca="1">_FV(A259,"Price")</f>
        <v>103.49</v>
      </c>
      <c r="C259" s="10" cm="1">
        <f t="array" aca="1" ref="C259" ca="1">_FV(A259,"High")</f>
        <v>105.02500000000001</v>
      </c>
      <c r="D259" s="10" cm="1">
        <f t="array" aca="1" ref="D259" ca="1">_FV(A259,"Low")</f>
        <v>103.26</v>
      </c>
      <c r="E259" s="10" cm="1">
        <f t="array" aca="1" ref="E259" ca="1">_FV(A259,"Change")</f>
        <v>0.67</v>
      </c>
      <c r="F259" s="15" cm="1">
        <f t="array" aca="1" ref="F259" ca="1">_FV(A259,"Change (%)",TRUE)</f>
        <v>6.5159999999999992E-3</v>
      </c>
      <c r="G259" s="16" cm="1">
        <f t="array" aca="1" ref="G259" ca="1">_FV(A259,"Market cap",TRUE)</f>
        <v>21075986876</v>
      </c>
      <c r="H259" s="17" cm="1">
        <f t="array" aca="1" ref="H259" ca="1">_FV(A259,"Volume")</f>
        <v>974861</v>
      </c>
      <c r="I259" s="18" cm="1">
        <f t="array" aca="1" ref="I259" ca="1">_FV(A259,"52 week low",TRUE)</f>
        <v>101.47</v>
      </c>
      <c r="J259" s="18" cm="1">
        <f t="array" aca="1" ref="J259" ca="1">_FV(A259,"52 week high",TRUE)</f>
        <v>133.9</v>
      </c>
      <c r="K259" s="19" cm="1">
        <f t="array" aca="1" ref="K259" ca="1">_FV(A259,"P/E",TRUE)</f>
        <v>21.5703</v>
      </c>
      <c r="L259" s="18" cm="1">
        <f t="array" aca="1" ref="L259" ca="1">_FV(Table1[[#This Row],[Stock]],"Open")</f>
        <v>103.26</v>
      </c>
      <c r="M259" s="18" cm="1">
        <f t="array" aca="1" ref="M259" ca="1">_FV(Table1[[#This Row],[Stock]],"Previous close",TRUE)</f>
        <v>102.82</v>
      </c>
    </row>
    <row r="260" spans="1:13" x14ac:dyDescent="0.35">
      <c r="A260" s="12" t="e" vm="257">
        <v>#VALUE!</v>
      </c>
      <c r="B260" s="10" cm="1">
        <f t="array" aca="1" ref="B260" ca="1">_FV(A260,"Price")</f>
        <v>136.86000000000001</v>
      </c>
      <c r="C260" s="10" cm="1">
        <f t="array" aca="1" ref="C260" ca="1">_FV(A260,"High")</f>
        <v>137.06</v>
      </c>
      <c r="D260" s="10" cm="1">
        <f t="array" aca="1" ref="D260" ca="1">_FV(A260,"Low")</f>
        <v>134.27000000000001</v>
      </c>
      <c r="E260" s="10" cm="1">
        <f t="array" aca="1" ref="E260" ca="1">_FV(A260,"Change")</f>
        <v>2.69</v>
      </c>
      <c r="F260" s="15" cm="1">
        <f t="array" aca="1" ref="F260" ca="1">_FV(A260,"Change (%)",TRUE)</f>
        <v>2.0049000000000001E-2</v>
      </c>
      <c r="G260" s="16" cm="1">
        <f t="array" aca="1" ref="G260" ca="1">_FV(A260,"Market cap",TRUE)</f>
        <v>33242322294</v>
      </c>
      <c r="H260" s="17" cm="1">
        <f t="array" aca="1" ref="H260" ca="1">_FV(A260,"Volume")</f>
        <v>812758</v>
      </c>
      <c r="I260" s="18" cm="1">
        <f t="array" aca="1" ref="I260" ca="1">_FV(A260,"52 week low",TRUE)</f>
        <v>87.59</v>
      </c>
      <c r="J260" s="18" cm="1">
        <f t="array" aca="1" ref="J260" ca="1">_FV(A260,"52 week high",TRUE)</f>
        <v>146.08000000000001</v>
      </c>
      <c r="K260" s="19" cm="1">
        <f t="array" aca="1" ref="K260" ca="1">_FV(A260,"P/E",TRUE)</f>
        <v>43.436599999999999</v>
      </c>
      <c r="L260" s="18" cm="1">
        <f t="array" aca="1" ref="L260" ca="1">_FV(Table1[[#This Row],[Stock]],"Open")</f>
        <v>134.68</v>
      </c>
      <c r="M260" s="18" cm="1">
        <f t="array" aca="1" ref="M260" ca="1">_FV(Table1[[#This Row],[Stock]],"Previous close",TRUE)</f>
        <v>134.16999999999999</v>
      </c>
    </row>
    <row r="261" spans="1:13" x14ac:dyDescent="0.35">
      <c r="A261" s="12" t="e" vm="258">
        <v>#VALUE!</v>
      </c>
      <c r="B261" s="10" cm="1">
        <f t="array" aca="1" ref="B261" ca="1">_FV(A261,"Price")</f>
        <v>233.51</v>
      </c>
      <c r="C261" s="10" cm="1">
        <f t="array" aca="1" ref="C261" ca="1">_FV(A261,"High")</f>
        <v>235.07</v>
      </c>
      <c r="D261" s="10" cm="1">
        <f t="array" aca="1" ref="D261" ca="1">_FV(A261,"Low")</f>
        <v>231.78</v>
      </c>
      <c r="E261" s="10" cm="1">
        <f t="array" aca="1" ref="E261" ca="1">_FV(A261,"Change")</f>
        <v>0.28000000000000003</v>
      </c>
      <c r="F261" s="15" cm="1">
        <f t="array" aca="1" ref="F261" ca="1">_FV(A261,"Change (%)",TRUE)</f>
        <v>1.201E-3</v>
      </c>
      <c r="G261" s="16" cm="1">
        <f t="array" aca="1" ref="G261" ca="1">_FV(A261,"Market cap",TRUE)</f>
        <v>25065800000</v>
      </c>
      <c r="H261" s="17" cm="1">
        <f t="array" aca="1" ref="H261" ca="1">_FV(A261,"Volume")</f>
        <v>533728</v>
      </c>
      <c r="I261" s="18" cm="1">
        <f t="array" aca="1" ref="I261" ca="1">_FV(A261,"52 week low",TRUE)</f>
        <v>183.64</v>
      </c>
      <c r="J261" s="18" cm="1">
        <f t="array" aca="1" ref="J261" ca="1">_FV(A261,"52 week high",TRUE)</f>
        <v>258.76</v>
      </c>
      <c r="K261" s="19" cm="1">
        <f t="array" aca="1" ref="K261" ca="1">_FV(A261,"P/E",TRUE)</f>
        <v>49.136299999999999</v>
      </c>
      <c r="L261" s="18" cm="1">
        <f t="array" aca="1" ref="L261" ca="1">_FV(Table1[[#This Row],[Stock]],"Open")</f>
        <v>234.25</v>
      </c>
      <c r="M261" s="18" cm="1">
        <f t="array" aca="1" ref="M261" ca="1">_FV(Table1[[#This Row],[Stock]],"Previous close",TRUE)</f>
        <v>233.23</v>
      </c>
    </row>
    <row r="262" spans="1:13" x14ac:dyDescent="0.35">
      <c r="A262" s="12" t="e" vm="259">
        <v>#VALUE!</v>
      </c>
      <c r="B262" s="10" cm="1">
        <f t="array" aca="1" ref="B262" ca="1">_FV(A262,"Price")</f>
        <v>240.51</v>
      </c>
      <c r="C262" s="10" cm="1">
        <f t="array" aca="1" ref="C262" ca="1">_FV(A262,"High")</f>
        <v>242.51</v>
      </c>
      <c r="D262" s="10" cm="1">
        <f t="array" aca="1" ref="D262" ca="1">_FV(A262,"Low")</f>
        <v>238.41</v>
      </c>
      <c r="E262" s="10" cm="1">
        <f t="array" aca="1" ref="E262" ca="1">_FV(A262,"Change")</f>
        <v>2.58</v>
      </c>
      <c r="F262" s="15" cm="1">
        <f t="array" aca="1" ref="F262" ca="1">_FV(A262,"Change (%)",TRUE)</f>
        <v>1.0843999999999999E-2</v>
      </c>
      <c r="G262" s="16" cm="1">
        <f t="array" aca="1" ref="G262" ca="1">_FV(A262,"Market cap",TRUE)</f>
        <v>35298738762</v>
      </c>
      <c r="H262" s="17" cm="1">
        <f t="array" aca="1" ref="H262" ca="1">_FV(A262,"Volume")</f>
        <v>504738</v>
      </c>
      <c r="I262" s="18" cm="1">
        <f t="array" aca="1" ref="I262" ca="1">_FV(A262,"52 week low",TRUE)</f>
        <v>132.24</v>
      </c>
      <c r="J262" s="18" cm="1">
        <f t="array" aca="1" ref="J262" ca="1">_FV(A262,"52 week high",TRUE)</f>
        <v>255.17939999999999</v>
      </c>
      <c r="K262" s="19" cm="1">
        <f t="array" aca="1" ref="K262" ca="1">_FV(A262,"P/E",TRUE)</f>
        <v>34.748800000000003</v>
      </c>
      <c r="L262" s="18" cm="1">
        <f t="array" aca="1" ref="L262" ca="1">_FV(Table1[[#This Row],[Stock]],"Open")</f>
        <v>238.48</v>
      </c>
      <c r="M262" s="18" cm="1">
        <f t="array" aca="1" ref="M262" ca="1">_FV(Table1[[#This Row],[Stock]],"Previous close",TRUE)</f>
        <v>237.93</v>
      </c>
    </row>
    <row r="263" spans="1:13" x14ac:dyDescent="0.35">
      <c r="A263" s="12" t="e" vm="260">
        <v>#VALUE!</v>
      </c>
      <c r="B263" s="10" cm="1">
        <f t="array" aca="1" ref="B263" ca="1">_FV(A263,"Price")</f>
        <v>303.37</v>
      </c>
      <c r="C263" s="10" cm="1">
        <f t="array" aca="1" ref="C263" ca="1">_FV(A263,"High")</f>
        <v>304.06</v>
      </c>
      <c r="D263" s="10" cm="1">
        <f t="array" aca="1" ref="D263" ca="1">_FV(A263,"Low")</f>
        <v>297.91000000000003</v>
      </c>
      <c r="E263" s="10" cm="1">
        <f t="array" aca="1" ref="E263" ca="1">_FV(A263,"Change")</f>
        <v>6.03</v>
      </c>
      <c r="F263" s="15" cm="1">
        <f t="array" aca="1" ref="F263" ca="1">_FV(A263,"Change (%)",TRUE)</f>
        <v>2.0279999999999999E-2</v>
      </c>
      <c r="G263" s="16" cm="1">
        <f t="array" aca="1" ref="G263" ca="1">_FV(A263,"Market cap",TRUE)</f>
        <v>32724188193</v>
      </c>
      <c r="H263" s="17" cm="1">
        <f t="array" aca="1" ref="H263" ca="1">_FV(A263,"Volume")</f>
        <v>532220</v>
      </c>
      <c r="I263" s="18" cm="1">
        <f t="array" aca="1" ref="I263" ca="1">_FV(A263,"52 week low",TRUE)</f>
        <v>185</v>
      </c>
      <c r="J263" s="18" cm="1">
        <f t="array" aca="1" ref="J263" ca="1">_FV(A263,"52 week high",TRUE)</f>
        <v>305.99</v>
      </c>
      <c r="K263" s="19" cm="1">
        <f t="array" aca="1" ref="K263" ca="1">_FV(A263,"P/E",TRUE)</f>
        <v>29.2256</v>
      </c>
      <c r="L263" s="18" cm="1">
        <f t="array" aca="1" ref="L263" ca="1">_FV(Table1[[#This Row],[Stock]],"Open")</f>
        <v>299.26</v>
      </c>
      <c r="M263" s="18" cm="1">
        <f t="array" aca="1" ref="M263" ca="1">_FV(Table1[[#This Row],[Stock]],"Previous close",TRUE)</f>
        <v>297.33999999999997</v>
      </c>
    </row>
    <row r="264" spans="1:13" x14ac:dyDescent="0.35">
      <c r="A264" s="12" t="e" vm="261">
        <v>#VALUE!</v>
      </c>
      <c r="B264" s="10" cm="1">
        <f t="array" aca="1" ref="B264" ca="1">_FV(A264,"Price")</f>
        <v>66.33</v>
      </c>
      <c r="C264" s="10" cm="1">
        <f t="array" aca="1" ref="C264" ca="1">_FV(A264,"High")</f>
        <v>66.959999999999994</v>
      </c>
      <c r="D264" s="10" cm="1">
        <f t="array" aca="1" ref="D264" ca="1">_FV(A264,"Low")</f>
        <v>66.22</v>
      </c>
      <c r="E264" s="10" cm="1">
        <f t="array" aca="1" ref="E264" ca="1">_FV(A264,"Change")</f>
        <v>0.28000000000000003</v>
      </c>
      <c r="F264" s="15" cm="1">
        <f t="array" aca="1" ref="F264" ca="1">_FV(A264,"Change (%)",TRUE)</f>
        <v>4.2389999999999997E-3</v>
      </c>
      <c r="G264" s="16" cm="1">
        <f t="array" aca="1" ref="G264" ca="1">_FV(A264,"Market cap",TRUE)</f>
        <v>32435370000</v>
      </c>
      <c r="H264" s="17" cm="1">
        <f t="array" aca="1" ref="H264" ca="1">_FV(A264,"Volume")</f>
        <v>3223807</v>
      </c>
      <c r="I264" s="18" cm="1">
        <f t="array" aca="1" ref="I264" ca="1">_FV(A264,"52 week low",TRUE)</f>
        <v>37.17</v>
      </c>
      <c r="J264" s="18" cm="1">
        <f t="array" aca="1" ref="J264" ca="1">_FV(A264,"52 week high",TRUE)</f>
        <v>67.72</v>
      </c>
      <c r="K264" s="19" cm="1">
        <f t="array" aca="1" ref="K264" ca="1">_FV(A264,"P/E",TRUE)</f>
        <v>12.8339</v>
      </c>
      <c r="L264" s="18" cm="1">
        <f t="array" aca="1" ref="L264" ca="1">_FV(Table1[[#This Row],[Stock]],"Open")</f>
        <v>66.430000000000007</v>
      </c>
      <c r="M264" s="18" cm="1">
        <f t="array" aca="1" ref="M264" ca="1">_FV(Table1[[#This Row],[Stock]],"Previous close",TRUE)</f>
        <v>66.05</v>
      </c>
    </row>
    <row r="265" spans="1:13" x14ac:dyDescent="0.35">
      <c r="A265" s="12" t="e" vm="262">
        <v>#VALUE!</v>
      </c>
      <c r="B265" s="10" cm="1">
        <f t="array" aca="1" ref="B265" ca="1">_FV(A265,"Price")</f>
        <v>159.01</v>
      </c>
      <c r="C265" s="10" cm="1">
        <f t="array" aca="1" ref="C265" ca="1">_FV(A265,"High")</f>
        <v>159.86000000000001</v>
      </c>
      <c r="D265" s="10" cm="1">
        <f t="array" aca="1" ref="D265" ca="1">_FV(A265,"Low")</f>
        <v>157.19999999999999</v>
      </c>
      <c r="E265" s="10" cm="1">
        <f t="array" aca="1" ref="E265" ca="1">_FV(A265,"Change")</f>
        <v>1.5</v>
      </c>
      <c r="F265" s="15" cm="1">
        <f t="array" aca="1" ref="F265" ca="1">_FV(A265,"Change (%)",TRUE)</f>
        <v>9.5230000000000002E-3</v>
      </c>
      <c r="G265" s="16" cm="1">
        <f t="array" aca="1" ref="G265" ca="1">_FV(A265,"Market cap",TRUE)</f>
        <v>27334810000</v>
      </c>
      <c r="H265" s="17" cm="1">
        <f t="array" aca="1" ref="H265" ca="1">_FV(A265,"Volume")</f>
        <v>653744</v>
      </c>
      <c r="I265" s="18" cm="1">
        <f t="array" aca="1" ref="I265" ca="1">_FV(A265,"52 week low",TRUE)</f>
        <v>118.57</v>
      </c>
      <c r="J265" s="18" cm="1">
        <f t="array" aca="1" ref="J265" ca="1">_FV(A265,"52 week high",TRUE)</f>
        <v>162.51</v>
      </c>
      <c r="K265" s="19" cm="1">
        <f t="array" aca="1" ref="K265" ca="1">_FV(A265,"P/E",TRUE)</f>
        <v>30.680900000000001</v>
      </c>
      <c r="L265" s="18" cm="1">
        <f t="array" aca="1" ref="L265" ca="1">_FV(Table1[[#This Row],[Stock]],"Open")</f>
        <v>157.19999999999999</v>
      </c>
      <c r="M265" s="18" cm="1">
        <f t="array" aca="1" ref="M265" ca="1">_FV(Table1[[#This Row],[Stock]],"Previous close",TRUE)</f>
        <v>157.51</v>
      </c>
    </row>
    <row r="266" spans="1:13" x14ac:dyDescent="0.35">
      <c r="A266" s="12" t="e" vm="263">
        <v>#VALUE!</v>
      </c>
      <c r="B266" s="10" cm="1">
        <f t="array" aca="1" ref="B266" ca="1">_FV(A266,"Price")</f>
        <v>89.84</v>
      </c>
      <c r="C266" s="10" cm="1">
        <f t="array" aca="1" ref="C266" ca="1">_FV(A266,"High")</f>
        <v>90.8</v>
      </c>
      <c r="D266" s="10" cm="1">
        <f t="array" aca="1" ref="D266" ca="1">_FV(A266,"Low")</f>
        <v>89.09</v>
      </c>
      <c r="E266" s="10" cm="1">
        <f t="array" aca="1" ref="E266" ca="1">_FV(A266,"Change")</f>
        <v>0.5</v>
      </c>
      <c r="F266" s="15" cm="1">
        <f t="array" aca="1" ref="F266" ca="1">_FV(A266,"Change (%)",TRUE)</f>
        <v>5.5969999999999995E-3</v>
      </c>
      <c r="G266" s="16" cm="1">
        <f t="array" aca="1" ref="G266" ca="1">_FV(A266,"Market cap",TRUE)</f>
        <v>26828020800</v>
      </c>
      <c r="H266" s="17" cm="1">
        <f t="array" aca="1" ref="H266" ca="1">_FV(A266,"Volume")</f>
        <v>2793333</v>
      </c>
      <c r="I266" s="18" cm="1">
        <f t="array" aca="1" ref="I266" ca="1">_FV(A266,"52 week low",TRUE)</f>
        <v>62.78</v>
      </c>
      <c r="J266" s="18" cm="1">
        <f t="array" aca="1" ref="J266" ca="1">_FV(A266,"52 week high",TRUE)</f>
        <v>90.8</v>
      </c>
      <c r="K266" s="19" cm="1">
        <f t="array" aca="1" ref="K266" ca="1">_FV(A266,"P/E",TRUE)</f>
        <v>16.862500000000001</v>
      </c>
      <c r="L266" s="18" cm="1">
        <f t="array" aca="1" ref="L266" ca="1">_FV(Table1[[#This Row],[Stock]],"Open")</f>
        <v>89.94</v>
      </c>
      <c r="M266" s="18" cm="1">
        <f t="array" aca="1" ref="M266" ca="1">_FV(Table1[[#This Row],[Stock]],"Previous close",TRUE)</f>
        <v>89.34</v>
      </c>
    </row>
    <row r="267" spans="1:13" x14ac:dyDescent="0.35">
      <c r="A267" s="12" t="e" vm="264">
        <v>#VALUE!</v>
      </c>
      <c r="B267" s="10" cm="1">
        <f t="array" aca="1" ref="B267" ca="1">_FV(A267,"Price")</f>
        <v>145.91</v>
      </c>
      <c r="C267" s="10" cm="1">
        <f t="array" aca="1" ref="C267" ca="1">_FV(A267,"High")</f>
        <v>146.37</v>
      </c>
      <c r="D267" s="10" cm="1">
        <f t="array" aca="1" ref="D267" ca="1">_FV(A267,"Low")</f>
        <v>142.24</v>
      </c>
      <c r="E267" s="10" cm="1">
        <f t="array" aca="1" ref="E267" ca="1">_FV(A267,"Change")</f>
        <v>4.17</v>
      </c>
      <c r="F267" s="15" cm="1">
        <f t="array" aca="1" ref="F267" ca="1">_FV(A267,"Change (%)",TRUE)</f>
        <v>2.9420000000000002E-2</v>
      </c>
      <c r="G267" s="16" cm="1">
        <f t="array" aca="1" ref="G267" ca="1">_FV(A267,"Market cap",TRUE)</f>
        <v>36633842565</v>
      </c>
      <c r="H267" s="17" cm="1">
        <f t="array" aca="1" ref="H267" ca="1">_FV(A267,"Volume")</f>
        <v>846466</v>
      </c>
      <c r="I267" s="18" cm="1">
        <f t="array" aca="1" ref="I267" ca="1">_FV(A267,"52 week low",TRUE)</f>
        <v>79.040000000000006</v>
      </c>
      <c r="J267" s="18" cm="1">
        <f t="array" aca="1" ref="J267" ca="1">_FV(A267,"52 week high",TRUE)</f>
        <v>147.61000000000001</v>
      </c>
      <c r="K267" s="19" cm="1">
        <f t="array" aca="1" ref="K267" ca="1">_FV(A267,"P/E",TRUE)</f>
        <v>12.928900000000001</v>
      </c>
      <c r="L267" s="18" cm="1">
        <f t="array" aca="1" ref="L267" ca="1">_FV(Table1[[#This Row],[Stock]],"Open")</f>
        <v>142.24</v>
      </c>
      <c r="M267" s="18" cm="1">
        <f t="array" aca="1" ref="M267" ca="1">_FV(Table1[[#This Row],[Stock]],"Previous close",TRUE)</f>
        <v>141.74</v>
      </c>
    </row>
    <row r="268" spans="1:13" x14ac:dyDescent="0.35">
      <c r="A268" s="12" t="e" vm="265">
        <v>#VALUE!</v>
      </c>
      <c r="B268" s="10" cm="1">
        <f t="array" aca="1" ref="B268" ca="1">_FV(A268,"Price")</f>
        <v>226.9</v>
      </c>
      <c r="C268" s="10" cm="1">
        <f t="array" aca="1" ref="C268" ca="1">_FV(A268,"High")</f>
        <v>228.9599</v>
      </c>
      <c r="D268" s="10" cm="1">
        <f t="array" aca="1" ref="D268" ca="1">_FV(A268,"Low")</f>
        <v>225.42</v>
      </c>
      <c r="E268" s="10" cm="1">
        <f t="array" aca="1" ref="E268" ca="1">_FV(A268,"Change")</f>
        <v>0.74</v>
      </c>
      <c r="F268" s="15" cm="1">
        <f t="array" aca="1" ref="F268" ca="1">_FV(A268,"Change (%)",TRUE)</f>
        <v>3.2719999999999997E-3</v>
      </c>
      <c r="G268" s="16" cm="1">
        <f t="array" aca="1" ref="G268" ca="1">_FV(A268,"Market cap",TRUE)</f>
        <v>22376138306</v>
      </c>
      <c r="H268" s="17" cm="1">
        <f t="array" aca="1" ref="H268" ca="1">_FV(A268,"Volume")</f>
        <v>361081</v>
      </c>
      <c r="I268" s="18" cm="1">
        <f t="array" aca="1" ref="I268" ca="1">_FV(A268,"52 week low",TRUE)</f>
        <v>195.47</v>
      </c>
      <c r="J268" s="18" cm="1">
        <f t="array" aca="1" ref="J268" ca="1">_FV(A268,"52 week high",TRUE)</f>
        <v>248.24</v>
      </c>
      <c r="K268" s="19" cm="1">
        <f t="array" aca="1" ref="K268" ca="1">_FV(A268,"P/E",TRUE)</f>
        <v>39.655999999999999</v>
      </c>
      <c r="L268" s="18" cm="1">
        <f t="array" aca="1" ref="L268" ca="1">_FV(Table1[[#This Row],[Stock]],"Open")</f>
        <v>227.23</v>
      </c>
      <c r="M268" s="18" cm="1">
        <f t="array" aca="1" ref="M268" ca="1">_FV(Table1[[#This Row],[Stock]],"Previous close",TRUE)</f>
        <v>226.16</v>
      </c>
    </row>
    <row r="269" spans="1:13" x14ac:dyDescent="0.35">
      <c r="A269" s="12" t="e" vm="266">
        <v>#VALUE!</v>
      </c>
      <c r="B269" s="10" cm="1">
        <f t="array" aca="1" ref="B269" ca="1">_FV(A269,"Price")</f>
        <v>155.08500000000001</v>
      </c>
      <c r="C269" s="10" cm="1">
        <f t="array" aca="1" ref="C269" ca="1">_FV(A269,"High")</f>
        <v>156.47999999999999</v>
      </c>
      <c r="D269" s="10" cm="1">
        <f t="array" aca="1" ref="D269" ca="1">_FV(A269,"Low")</f>
        <v>153.06</v>
      </c>
      <c r="E269" s="10" cm="1">
        <f t="array" aca="1" ref="E269" ca="1">_FV(A269,"Change")</f>
        <v>1.595</v>
      </c>
      <c r="F269" s="15" cm="1">
        <f t="array" aca="1" ref="F269" ca="1">_FV(A269,"Change (%)",TRUE)</f>
        <v>1.0391999999999998E-2</v>
      </c>
      <c r="G269" s="16" cm="1">
        <f t="array" aca="1" ref="G269" ca="1">_FV(A269,"Market cap",TRUE)</f>
        <v>27183733038</v>
      </c>
      <c r="H269" s="17" cm="1">
        <f t="array" aca="1" ref="H269" ca="1">_FV(A269,"Volume")</f>
        <v>1311644</v>
      </c>
      <c r="I269" s="18" cm="1">
        <f t="array" aca="1" ref="I269" ca="1">_FV(A269,"52 week low",TRUE)</f>
        <v>130.34</v>
      </c>
      <c r="J269" s="18" cm="1">
        <f t="array" aca="1" ref="J269" ca="1">_FV(A269,"52 week high",TRUE)</f>
        <v>171.59</v>
      </c>
      <c r="K269" s="19" cm="1">
        <f t="array" aca="1" ref="K269" ca="1">_FV(A269,"P/E",TRUE)</f>
        <v>0</v>
      </c>
      <c r="L269" s="18" cm="1">
        <f t="array" aca="1" ref="L269" ca="1">_FV(Table1[[#This Row],[Stock]],"Open")</f>
        <v>153.06</v>
      </c>
      <c r="M269" s="18" cm="1">
        <f t="array" aca="1" ref="M269" ca="1">_FV(Table1[[#This Row],[Stock]],"Previous close",TRUE)</f>
        <v>153.49</v>
      </c>
    </row>
    <row r="270" spans="1:13" x14ac:dyDescent="0.35">
      <c r="A270" s="12" t="e" vm="267">
        <v>#VALUE!</v>
      </c>
      <c r="B270" s="10" cm="1">
        <f t="array" aca="1" ref="B270" ca="1">_FV(A270,"Price")</f>
        <v>938.47</v>
      </c>
      <c r="C270" s="10" cm="1">
        <f t="array" aca="1" ref="C270" ca="1">_FV(A270,"High")</f>
        <v>953.71</v>
      </c>
      <c r="D270" s="10" cm="1">
        <f t="array" aca="1" ref="D270" ca="1">_FV(A270,"Low")</f>
        <v>918.1</v>
      </c>
      <c r="E270" s="10" cm="1">
        <f t="array" aca="1" ref="E270" ca="1">_FV(A270,"Change")</f>
        <v>8.4</v>
      </c>
      <c r="F270" s="15" cm="1">
        <f t="array" aca="1" ref="F270" ca="1">_FV(A270,"Change (%)",TRUE)</f>
        <v>9.0320000000000001E-3</v>
      </c>
      <c r="G270" s="16" cm="1">
        <f t="array" aca="1" ref="G270" ca="1">_FV(A270,"Market cap",TRUE)</f>
        <v>45752289440</v>
      </c>
      <c r="H270" s="17" cm="1">
        <f t="array" aca="1" ref="H270" ca="1">_FV(A270,"Volume")</f>
        <v>283984</v>
      </c>
      <c r="I270" s="18" cm="1">
        <f t="array" aca="1" ref="I270" ca="1">_FV(A270,"52 week low",TRUE)</f>
        <v>392.1</v>
      </c>
      <c r="J270" s="18" cm="1">
        <f t="array" aca="1" ref="J270" ca="1">_FV(A270,"52 week high",TRUE)</f>
        <v>959.64</v>
      </c>
      <c r="K270" s="19" cm="1">
        <f t="array" aca="1" ref="K270" ca="1">_FV(A270,"P/E",TRUE)</f>
        <v>110.6219</v>
      </c>
      <c r="L270" s="18" cm="1">
        <f t="array" aca="1" ref="L270" ca="1">_FV(Table1[[#This Row],[Stock]],"Open")</f>
        <v>923.08</v>
      </c>
      <c r="M270" s="18" cm="1">
        <f t="array" aca="1" ref="M270" ca="1">_FV(Table1[[#This Row],[Stock]],"Previous close",TRUE)</f>
        <v>930.07</v>
      </c>
    </row>
    <row r="271" spans="1:13" x14ac:dyDescent="0.35">
      <c r="A271" s="12" t="e" vm="268">
        <v>#VALUE!</v>
      </c>
      <c r="B271" s="10" cm="1">
        <f t="array" aca="1" ref="B271" ca="1">_FV(A271,"Price")</f>
        <v>112.51</v>
      </c>
      <c r="C271" s="10" cm="1">
        <f t="array" aca="1" ref="C271" ca="1">_FV(A271,"High")</f>
        <v>114.68</v>
      </c>
      <c r="D271" s="10" cm="1">
        <f t="array" aca="1" ref="D271" ca="1">_FV(A271,"Low")</f>
        <v>111.93</v>
      </c>
      <c r="E271" s="10" cm="1">
        <f t="array" aca="1" ref="E271" ca="1">_FV(A271,"Change")</f>
        <v>-1.33</v>
      </c>
      <c r="F271" s="15" cm="1">
        <f t="array" aca="1" ref="F271" ca="1">_FV(A271,"Change (%)",TRUE)</f>
        <v>-1.1682999999999999E-2</v>
      </c>
      <c r="G271" s="16" cm="1">
        <f t="array" aca="1" ref="G271" ca="1">_FV(A271,"Market cap",TRUE)</f>
        <v>27223099616</v>
      </c>
      <c r="H271" s="17" cm="1">
        <f t="array" aca="1" ref="H271" ca="1">_FV(A271,"Volume")</f>
        <v>1908260</v>
      </c>
      <c r="I271" s="18" cm="1">
        <f t="array" aca="1" ref="I271" ca="1">_FV(A271,"52 week low",TRUE)</f>
        <v>90.19</v>
      </c>
      <c r="J271" s="18" cm="1">
        <f t="array" aca="1" ref="J271" ca="1">_FV(A271,"52 week high",TRUE)</f>
        <v>116.05</v>
      </c>
      <c r="K271" s="19" cm="1">
        <f t="array" aca="1" ref="K271" ca="1">_FV(A271,"P/E",TRUE)</f>
        <v>32.484499999999997</v>
      </c>
      <c r="L271" s="18" cm="1">
        <f t="array" aca="1" ref="L271" ca="1">_FV(Table1[[#This Row],[Stock]],"Open")</f>
        <v>114.16</v>
      </c>
      <c r="M271" s="18" cm="1">
        <f t="array" aca="1" ref="M271" ca="1">_FV(Table1[[#This Row],[Stock]],"Previous close",TRUE)</f>
        <v>113.84</v>
      </c>
    </row>
    <row r="272" spans="1:13" x14ac:dyDescent="0.35">
      <c r="A272" s="12" t="e" vm="269">
        <v>#VALUE!</v>
      </c>
      <c r="B272" s="10" cm="1">
        <f t="array" aca="1" ref="B272" ca="1">_FV(A272,"Price")</f>
        <v>73.09</v>
      </c>
      <c r="C272" s="10" cm="1">
        <f t="array" aca="1" ref="C272" ca="1">_FV(A272,"High")</f>
        <v>73.165000000000006</v>
      </c>
      <c r="D272" s="10" cm="1">
        <f t="array" aca="1" ref="D272" ca="1">_FV(A272,"Low")</f>
        <v>72.22</v>
      </c>
      <c r="E272" s="10" cm="1">
        <f t="array" aca="1" ref="E272" ca="1">_FV(A272,"Change")</f>
        <v>0.93</v>
      </c>
      <c r="F272" s="15" cm="1">
        <f t="array" aca="1" ref="F272" ca="1">_FV(A272,"Change (%)",TRUE)</f>
        <v>1.2888E-2</v>
      </c>
      <c r="G272" s="16" cm="1">
        <f t="array" aca="1" ref="G272" ca="1">_FV(A272,"Market cap",TRUE)</f>
        <v>27707461521</v>
      </c>
      <c r="H272" s="17" cm="1">
        <f t="array" aca="1" ref="H272" ca="1">_FV(A272,"Volume")</f>
        <v>1044699</v>
      </c>
      <c r="I272" s="18" cm="1">
        <f t="array" aca="1" ref="I272" ca="1">_FV(A272,"52 week low",TRUE)</f>
        <v>52.57</v>
      </c>
      <c r="J272" s="18" cm="1">
        <f t="array" aca="1" ref="J272" ca="1">_FV(A272,"52 week high",TRUE)</f>
        <v>78.834999999999994</v>
      </c>
      <c r="K272" s="19" cm="1">
        <f t="array" aca="1" ref="K272" ca="1">_FV(A272,"P/E",TRUE)</f>
        <v>29.1114</v>
      </c>
      <c r="L272" s="18" cm="1">
        <f t="array" aca="1" ref="L272" ca="1">_FV(Table1[[#This Row],[Stock]],"Open")</f>
        <v>72.63</v>
      </c>
      <c r="M272" s="18" cm="1">
        <f t="array" aca="1" ref="M272" ca="1">_FV(Table1[[#This Row],[Stock]],"Previous close",TRUE)</f>
        <v>72.16</v>
      </c>
    </row>
    <row r="273" spans="1:13" x14ac:dyDescent="0.35">
      <c r="A273" s="12" t="e" vm="270">
        <v>#VALUE!</v>
      </c>
      <c r="B273" s="10" cm="1">
        <f t="array" aca="1" ref="B273" ca="1">_FV(A273,"Price")</f>
        <v>142.04</v>
      </c>
      <c r="C273" s="10" cm="1">
        <f t="array" aca="1" ref="C273" ca="1">_FV(A273,"High")</f>
        <v>142.45310000000001</v>
      </c>
      <c r="D273" s="10" cm="1">
        <f t="array" aca="1" ref="D273" ca="1">_FV(A273,"Low")</f>
        <v>140.81</v>
      </c>
      <c r="E273" s="10" cm="1">
        <f t="array" aca="1" ref="E273" ca="1">_FV(A273,"Change")</f>
        <v>2</v>
      </c>
      <c r="F273" s="15" cm="1">
        <f t="array" aca="1" ref="F273" ca="1">_FV(A273,"Change (%)",TRUE)</f>
        <v>1.4282E-2</v>
      </c>
      <c r="G273" s="16" cm="1">
        <f t="array" aca="1" ref="G273" ca="1">_FV(A273,"Market cap",TRUE)</f>
        <v>9337831754</v>
      </c>
      <c r="H273" s="17" cm="1">
        <f t="array" aca="1" ref="H273" ca="1">_FV(A273,"Volume")</f>
        <v>252113</v>
      </c>
      <c r="I273" s="18" cm="1">
        <f t="array" aca="1" ref="I273" ca="1">_FV(A273,"52 week low",TRUE)</f>
        <v>100.55</v>
      </c>
      <c r="J273" s="18" cm="1">
        <f t="array" aca="1" ref="J273" ca="1">_FV(A273,"52 week high",TRUE)</f>
        <v>147.65</v>
      </c>
      <c r="K273" s="19" cm="1">
        <f t="array" aca="1" ref="K273" ca="1">_FV(A273,"P/E",TRUE)</f>
        <v>38.286700000000003</v>
      </c>
      <c r="L273" s="18" cm="1">
        <f t="array" aca="1" ref="L273" ca="1">_FV(Table1[[#This Row],[Stock]],"Open")</f>
        <v>141.06</v>
      </c>
      <c r="M273" s="18" cm="1">
        <f t="array" aca="1" ref="M273" ca="1">_FV(Table1[[#This Row],[Stock]],"Previous close",TRUE)</f>
        <v>140.04</v>
      </c>
    </row>
    <row r="274" spans="1:13" x14ac:dyDescent="0.35">
      <c r="A274" s="12" t="e" vm="271">
        <v>#VALUE!</v>
      </c>
      <c r="B274" s="10" cm="1">
        <f t="array" aca="1" ref="B274" ca="1">_FV(A274,"Price")</f>
        <v>20.67</v>
      </c>
      <c r="C274" s="10" cm="1">
        <f t="array" aca="1" ref="C274" ca="1">_FV(A274,"High")</f>
        <v>20.819900000000001</v>
      </c>
      <c r="D274" s="10" cm="1">
        <f t="array" aca="1" ref="D274" ca="1">_FV(A274,"Low")</f>
        <v>20.5</v>
      </c>
      <c r="E274" s="10" cm="1">
        <f t="array" aca="1" ref="E274" ca="1">_FV(A274,"Change")</f>
        <v>0.13</v>
      </c>
      <c r="F274" s="15" cm="1">
        <f t="array" aca="1" ref="F274" ca="1">_FV(A274,"Change (%)",TRUE)</f>
        <v>6.3290000000000004E-3</v>
      </c>
      <c r="G274" s="16" cm="1">
        <f t="array" aca="1" ref="G274" ca="1">_FV(A274,"Market cap",TRUE)</f>
        <v>26674650000</v>
      </c>
      <c r="H274" s="17" cm="1">
        <f t="array" aca="1" ref="H274" ca="1">_FV(A274,"Volume")</f>
        <v>8484939</v>
      </c>
      <c r="I274" s="18" cm="1">
        <f t="array" aca="1" ref="I274" ca="1">_FV(A274,"52 week low",TRUE)</f>
        <v>14.465</v>
      </c>
      <c r="J274" s="18" cm="1">
        <f t="array" aca="1" ref="J274" ca="1">_FV(A274,"52 week high",TRUE)</f>
        <v>22.82</v>
      </c>
      <c r="K274" s="19" cm="1">
        <f t="array" aca="1" ref="K274" ca="1">_FV(A274,"P/E",TRUE)</f>
        <v>14.718</v>
      </c>
      <c r="L274" s="18" cm="1">
        <f t="array" aca="1" ref="L274" ca="1">_FV(Table1[[#This Row],[Stock]],"Open")</f>
        <v>20.53</v>
      </c>
      <c r="M274" s="18" cm="1">
        <f t="array" aca="1" ref="M274" ca="1">_FV(Table1[[#This Row],[Stock]],"Previous close",TRUE)</f>
        <v>20.54</v>
      </c>
    </row>
    <row r="275" spans="1:13" x14ac:dyDescent="0.35">
      <c r="A275" s="12" t="e" vm="272">
        <v>#VALUE!</v>
      </c>
      <c r="B275" s="10" cm="1">
        <f t="array" aca="1" ref="B275" ca="1">_FV(A275,"Price")</f>
        <v>137.25</v>
      </c>
      <c r="C275" s="10" cm="1">
        <f t="array" aca="1" ref="C275" ca="1">_FV(A275,"High")</f>
        <v>137.73500000000001</v>
      </c>
      <c r="D275" s="10" cm="1">
        <f t="array" aca="1" ref="D275" ca="1">_FV(A275,"Low")</f>
        <v>133.68</v>
      </c>
      <c r="E275" s="10" cm="1">
        <f t="array" aca="1" ref="E275" ca="1">_FV(A275,"Change")</f>
        <v>3.81</v>
      </c>
      <c r="F275" s="15" cm="1">
        <f t="array" aca="1" ref="F275" ca="1">_FV(A275,"Change (%)",TRUE)</f>
        <v>2.8552000000000001E-2</v>
      </c>
      <c r="G275" s="16" cm="1">
        <f t="array" aca="1" ref="G275" ca="1">_FV(A275,"Market cap",TRUE)</f>
        <v>19121354325</v>
      </c>
      <c r="H275" s="17" cm="1">
        <f t="array" aca="1" ref="H275" ca="1">_FV(A275,"Volume")</f>
        <v>864518</v>
      </c>
      <c r="I275" s="18" cm="1">
        <f t="array" aca="1" ref="I275" ca="1">_FV(A275,"52 week low",TRUE)</f>
        <v>126.35</v>
      </c>
      <c r="J275" s="18" cm="1">
        <f t="array" aca="1" ref="J275" ca="1">_FV(A275,"52 week high",TRUE)</f>
        <v>164.45</v>
      </c>
      <c r="K275" s="19" cm="1">
        <f t="array" aca="1" ref="K275" ca="1">_FV(A275,"P/E",TRUE)</f>
        <v>15.8682</v>
      </c>
      <c r="L275" s="18" cm="1">
        <f t="array" aca="1" ref="L275" ca="1">_FV(Table1[[#This Row],[Stock]],"Open")</f>
        <v>133.68</v>
      </c>
      <c r="M275" s="18" cm="1">
        <f t="array" aca="1" ref="M275" ca="1">_FV(Table1[[#This Row],[Stock]],"Previous close",TRUE)</f>
        <v>133.44</v>
      </c>
    </row>
    <row r="276" spans="1:13" x14ac:dyDescent="0.35">
      <c r="A276" s="12" t="e" vm="273">
        <v>#VALUE!</v>
      </c>
      <c r="B276" s="10" cm="1">
        <f t="array" aca="1" ref="B276" ca="1">_FV(A276,"Price")</f>
        <v>220.74</v>
      </c>
      <c r="C276" s="10" cm="1">
        <f t="array" aca="1" ref="C276" ca="1">_FV(A276,"High")</f>
        <v>222.8</v>
      </c>
      <c r="D276" s="10" cm="1">
        <f t="array" aca="1" ref="D276" ca="1">_FV(A276,"Low")</f>
        <v>217.63</v>
      </c>
      <c r="E276" s="10" cm="1">
        <f t="array" aca="1" ref="E276" ca="1">_FV(A276,"Change")</f>
        <v>3.91</v>
      </c>
      <c r="F276" s="15" cm="1">
        <f t="array" aca="1" ref="F276" ca="1">_FV(A276,"Change (%)",TRUE)</f>
        <v>1.8033E-2</v>
      </c>
      <c r="G276" s="16" cm="1">
        <f t="array" aca="1" ref="G276" ca="1">_FV(A276,"Market cap",TRUE)</f>
        <v>25801437714</v>
      </c>
      <c r="H276" s="17" cm="1">
        <f t="array" aca="1" ref="H276" ca="1">_FV(A276,"Volume")</f>
        <v>591020</v>
      </c>
      <c r="I276" s="18" cm="1">
        <f t="array" aca="1" ref="I276" ca="1">_FV(A276,"52 week low",TRUE)</f>
        <v>166.73</v>
      </c>
      <c r="J276" s="18" cm="1">
        <f t="array" aca="1" ref="J276" ca="1">_FV(A276,"52 week high",TRUE)</f>
        <v>223.81</v>
      </c>
      <c r="K276" s="19" cm="1">
        <f t="array" aca="1" ref="K276" ca="1">_FV(A276,"P/E",TRUE)</f>
        <v>37.648400000000002</v>
      </c>
      <c r="L276" s="18" cm="1">
        <f t="array" aca="1" ref="L276" ca="1">_FV(Table1[[#This Row],[Stock]],"Open")</f>
        <v>217.63</v>
      </c>
      <c r="M276" s="18" cm="1">
        <f t="array" aca="1" ref="M276" ca="1">_FV(Table1[[#This Row],[Stock]],"Previous close",TRUE)</f>
        <v>216.83</v>
      </c>
    </row>
    <row r="277" spans="1:13" x14ac:dyDescent="0.35">
      <c r="A277" s="12" t="e" vm="274">
        <v>#VALUE!</v>
      </c>
      <c r="B277" s="10" cm="1">
        <f t="array" aca="1" ref="B277" ca="1">_FV(A277,"Price")</f>
        <v>370.58</v>
      </c>
      <c r="C277" s="10" cm="1">
        <f t="array" aca="1" ref="C277" ca="1">_FV(A277,"High")</f>
        <v>373.32</v>
      </c>
      <c r="D277" s="10" cm="1">
        <f t="array" aca="1" ref="D277" ca="1">_FV(A277,"Low")</f>
        <v>359.49</v>
      </c>
      <c r="E277" s="10" cm="1">
        <f t="array" aca="1" ref="E277" ca="1">_FV(A277,"Change")</f>
        <v>11.62</v>
      </c>
      <c r="F277" s="15" cm="1">
        <f t="array" aca="1" ref="F277" ca="1">_FV(A277,"Change (%)",TRUE)</f>
        <v>3.2370999999999997E-2</v>
      </c>
      <c r="G277" s="16" cm="1">
        <f t="array" aca="1" ref="G277" ca="1">_FV(A277,"Market cap",TRUE)</f>
        <v>17459776643</v>
      </c>
      <c r="H277" s="17" cm="1">
        <f t="array" aca="1" ref="H277" ca="1">_FV(A277,"Volume")</f>
        <v>1220306</v>
      </c>
      <c r="I277" s="18" cm="1">
        <f t="array" aca="1" ref="I277" ca="1">_FV(A277,"52 week low",TRUE)</f>
        <v>318.17</v>
      </c>
      <c r="J277" s="18" cm="1">
        <f t="array" aca="1" ref="J277" ca="1">_FV(A277,"52 week high",TRUE)</f>
        <v>574.76</v>
      </c>
      <c r="K277" s="19" cm="1">
        <f t="array" aca="1" ref="K277" ca="1">_FV(A277,"P/E",TRUE)</f>
        <v>14.8726</v>
      </c>
      <c r="L277" s="18" cm="1">
        <f t="array" aca="1" ref="L277" ca="1">_FV(Table1[[#This Row],[Stock]],"Open")</f>
        <v>359.67</v>
      </c>
      <c r="M277" s="18" cm="1">
        <f t="array" aca="1" ref="M277" ca="1">_FV(Table1[[#This Row],[Stock]],"Previous close",TRUE)</f>
        <v>358.96</v>
      </c>
    </row>
    <row r="278" spans="1:13" x14ac:dyDescent="0.35">
      <c r="A278" s="12" t="e" vm="275">
        <v>#VALUE!</v>
      </c>
      <c r="B278" s="10" cm="1">
        <f t="array" aca="1" ref="B278" ca="1">_FV(A278,"Price")</f>
        <v>2031</v>
      </c>
      <c r="C278" s="10" cm="1">
        <f t="array" aca="1" ref="C278" ca="1">_FV(A278,"High")</f>
        <v>2031</v>
      </c>
      <c r="D278" s="10" cm="1">
        <f t="array" aca="1" ref="D278" ca="1">_FV(A278,"Low")</f>
        <v>1991.2</v>
      </c>
      <c r="E278" s="10" cm="1">
        <f t="array" aca="1" ref="E278" ca="1">_FV(A278,"Change")</f>
        <v>46.48</v>
      </c>
      <c r="F278" s="15" cm="1">
        <f t="array" aca="1" ref="F278" ca="1">_FV(A278,"Change (%)",TRUE)</f>
        <v>2.3420999999999997E-2</v>
      </c>
      <c r="G278" s="16" cm="1">
        <f t="array" aca="1" ref="G278" ca="1">_FV(A278,"Market cap",TRUE)</f>
        <v>49797134430</v>
      </c>
      <c r="H278" s="17" cm="1">
        <f t="array" aca="1" ref="H278" ca="1">_FV(A278,"Volume")</f>
        <v>203598</v>
      </c>
      <c r="I278" s="18" cm="1">
        <f t="array" aca="1" ref="I278" ca="1">_FV(A278,"52 week low",TRUE)</f>
        <v>811.99</v>
      </c>
      <c r="J278" s="18" cm="1">
        <f t="array" aca="1" ref="J278" ca="1">_FV(A278,"52 week high",TRUE)</f>
        <v>2043.595</v>
      </c>
      <c r="K278" s="19" cm="1">
        <f t="array" aca="1" ref="K278" ca="1">_FV(A278,"P/E",TRUE)</f>
        <v>106.7745</v>
      </c>
      <c r="L278" s="18" cm="1">
        <f t="array" aca="1" ref="L278" ca="1">_FV(Table1[[#This Row],[Stock]],"Open")</f>
        <v>1998.39</v>
      </c>
      <c r="M278" s="18" cm="1">
        <f t="array" aca="1" ref="M278" ca="1">_FV(Table1[[#This Row],[Stock]],"Previous close",TRUE)</f>
        <v>1984.52</v>
      </c>
    </row>
    <row r="279" spans="1:13" x14ac:dyDescent="0.35">
      <c r="A279" s="12" t="e" vm="276">
        <v>#VALUE!</v>
      </c>
      <c r="B279" s="10" cm="1">
        <f t="array" aca="1" ref="B279" ca="1">_FV(A279,"Price")</f>
        <v>24.89</v>
      </c>
      <c r="C279" s="10" cm="1">
        <f t="array" aca="1" ref="C279" ca="1">_FV(A279,"High")</f>
        <v>25.01</v>
      </c>
      <c r="D279" s="10" cm="1">
        <f t="array" aca="1" ref="D279" ca="1">_FV(A279,"Low")</f>
        <v>24.42</v>
      </c>
      <c r="E279" s="10" cm="1">
        <f t="array" aca="1" ref="E279" ca="1">_FV(A279,"Change")</f>
        <v>0.38</v>
      </c>
      <c r="F279" s="15" cm="1">
        <f t="array" aca="1" ref="F279" ca="1">_FV(A279,"Change (%)",TRUE)</f>
        <v>1.5504E-2</v>
      </c>
      <c r="G279" s="16" cm="1">
        <f t="array" aca="1" ref="G279" ca="1">_FV(A279,"Market cap",TRUE)</f>
        <v>18400542305</v>
      </c>
      <c r="H279" s="17" cm="1">
        <f t="array" aca="1" ref="H279" ca="1">_FV(A279,"Volume")</f>
        <v>3400494</v>
      </c>
      <c r="I279" s="18" cm="1">
        <f t="array" aca="1" ref="I279" ca="1">_FV(A279,"52 week low",TRUE)</f>
        <v>22.3</v>
      </c>
      <c r="J279" s="18" cm="1">
        <f t="array" aca="1" ref="J279" ca="1">_FV(A279,"52 week high",TRUE)</f>
        <v>29.89</v>
      </c>
      <c r="K279" s="19" cm="1">
        <f t="array" aca="1" ref="K279" ca="1">_FV(A279,"P/E",TRUE)</f>
        <v>14.352399999999999</v>
      </c>
      <c r="L279" s="18" cm="1">
        <f t="array" aca="1" ref="L279" ca="1">_FV(Table1[[#This Row],[Stock]],"Open")</f>
        <v>24.43</v>
      </c>
      <c r="M279" s="18" cm="1">
        <f t="array" aca="1" ref="M279" ca="1">_FV(Table1[[#This Row],[Stock]],"Previous close",TRUE)</f>
        <v>24.51</v>
      </c>
    </row>
    <row r="280" spans="1:13" x14ac:dyDescent="0.35">
      <c r="A280" s="12" t="e" vm="277">
        <v>#VALUE!</v>
      </c>
      <c r="B280" s="10" cm="1">
        <f t="array" aca="1" ref="B280" ca="1">_FV(A280,"Price")</f>
        <v>86.45</v>
      </c>
      <c r="C280" s="10" cm="1">
        <f t="array" aca="1" ref="C280" ca="1">_FV(A280,"High")</f>
        <v>86.61</v>
      </c>
      <c r="D280" s="10" cm="1">
        <f t="array" aca="1" ref="D280" ca="1">_FV(A280,"Low")</f>
        <v>85.82</v>
      </c>
      <c r="E280" s="10" cm="1">
        <f t="array" aca="1" ref="E280" ca="1">_FV(A280,"Change")</f>
        <v>0.64</v>
      </c>
      <c r="F280" s="15" cm="1">
        <f t="array" aca="1" ref="F280" ca="1">_FV(A280,"Change (%)",TRUE)</f>
        <v>7.4580000000000002E-3</v>
      </c>
      <c r="G280" s="16" cm="1">
        <f t="array" aca="1" ref="G280" ca="1">_FV(A280,"Market cap",TRUE)</f>
        <v>23066303715</v>
      </c>
      <c r="H280" s="17" cm="1">
        <f t="array" aca="1" ref="H280" ca="1">_FV(A280,"Volume")</f>
        <v>1011939</v>
      </c>
      <c r="I280" s="18" cm="1">
        <f t="array" aca="1" ref="I280" ca="1">_FV(A280,"52 week low",TRUE)</f>
        <v>67.03</v>
      </c>
      <c r="J280" s="18" cm="1">
        <f t="array" aca="1" ref="J280" ca="1">_FV(A280,"52 week high",TRUE)</f>
        <v>88.11</v>
      </c>
      <c r="K280" s="19" cm="1">
        <f t="array" aca="1" ref="K280" ca="1">_FV(A280,"P/E",TRUE)</f>
        <v>19.5624</v>
      </c>
      <c r="L280" s="18" cm="1">
        <f t="array" aca="1" ref="L280" ca="1">_FV(Table1[[#This Row],[Stock]],"Open")</f>
        <v>86.05</v>
      </c>
      <c r="M280" s="18" cm="1">
        <f t="array" aca="1" ref="M280" ca="1">_FV(Table1[[#This Row],[Stock]],"Previous close",TRUE)</f>
        <v>85.81</v>
      </c>
    </row>
    <row r="281" spans="1:13" x14ac:dyDescent="0.35">
      <c r="A281" s="12" t="e" vm="278">
        <v>#VALUE!</v>
      </c>
      <c r="B281" s="10" cm="1">
        <f t="array" aca="1" ref="B281" ca="1">_FV(A281,"Price")</f>
        <v>185.19</v>
      </c>
      <c r="C281" s="10" cm="1">
        <f t="array" aca="1" ref="C281" ca="1">_FV(A281,"High")</f>
        <v>185.98</v>
      </c>
      <c r="D281" s="10" cm="1">
        <f t="array" aca="1" ref="D281" ca="1">_FV(A281,"Low")</f>
        <v>179.85</v>
      </c>
      <c r="E281" s="10" cm="1">
        <f t="array" aca="1" ref="E281" ca="1">_FV(A281,"Change")</f>
        <v>6.11</v>
      </c>
      <c r="F281" s="15" cm="1">
        <f t="array" aca="1" ref="F281" ca="1">_FV(A281,"Change (%)",TRUE)</f>
        <v>3.4119000000000003E-2</v>
      </c>
      <c r="G281" s="16" cm="1">
        <f t="array" aca="1" ref="G281" ca="1">_FV(A281,"Market cap",TRUE)</f>
        <v>30926859633</v>
      </c>
      <c r="H281" s="17" cm="1">
        <f t="array" aca="1" ref="H281" ca="1">_FV(A281,"Volume")</f>
        <v>1154897</v>
      </c>
      <c r="I281" s="18" cm="1">
        <f t="array" aca="1" ref="I281" ca="1">_FV(A281,"52 week low",TRUE)</f>
        <v>108.53</v>
      </c>
      <c r="J281" s="18" cm="1">
        <f t="array" aca="1" ref="J281" ca="1">_FV(A281,"52 week high",TRUE)</f>
        <v>185.98</v>
      </c>
      <c r="K281" s="19" cm="1">
        <f t="array" aca="1" ref="K281" ca="1">_FV(A281,"P/E",TRUE)</f>
        <v>13.743399999999999</v>
      </c>
      <c r="L281" s="18" cm="1">
        <f t="array" aca="1" ref="L281" ca="1">_FV(Table1[[#This Row],[Stock]],"Open")</f>
        <v>179.85</v>
      </c>
      <c r="M281" s="18" cm="1">
        <f t="array" aca="1" ref="M281" ca="1">_FV(Table1[[#This Row],[Stock]],"Previous close",TRUE)</f>
        <v>179.08</v>
      </c>
    </row>
    <row r="282" spans="1:13" x14ac:dyDescent="0.35">
      <c r="A282" s="12" t="e" vm="279">
        <v>#VALUE!</v>
      </c>
      <c r="B282" s="10" cm="1">
        <f t="array" aca="1" ref="B282" ca="1">_FV(A282,"Price")</f>
        <v>130.65</v>
      </c>
      <c r="C282" s="10" cm="1">
        <f t="array" aca="1" ref="C282" ca="1">_FV(A282,"High")</f>
        <v>130.9</v>
      </c>
      <c r="D282" s="10" cm="1">
        <f t="array" aca="1" ref="D282" ca="1">_FV(A282,"Low")</f>
        <v>129.44499999999999</v>
      </c>
      <c r="E282" s="10" cm="1">
        <f t="array" aca="1" ref="E282" ca="1">_FV(A282,"Change")</f>
        <v>1.59</v>
      </c>
      <c r="F282" s="15" cm="1">
        <f t="array" aca="1" ref="F282" ca="1">_FV(A282,"Change (%)",TRUE)</f>
        <v>1.2319999999999999E-2</v>
      </c>
      <c r="G282" s="16" cm="1">
        <f t="array" aca="1" ref="G282" ca="1">_FV(A282,"Market cap",TRUE)</f>
        <v>27934093590</v>
      </c>
      <c r="H282" s="17" cm="1">
        <f t="array" aca="1" ref="H282" ca="1">_FV(A282,"Volume")</f>
        <v>879357</v>
      </c>
      <c r="I282" s="18" cm="1">
        <f t="array" aca="1" ref="I282" ca="1">_FV(A282,"52 week low",TRUE)</f>
        <v>90.78</v>
      </c>
      <c r="J282" s="18" cm="1">
        <f t="array" aca="1" ref="J282" ca="1">_FV(A282,"52 week high",TRUE)</f>
        <v>133.38</v>
      </c>
      <c r="K282" s="19" cm="1">
        <f t="array" aca="1" ref="K282" ca="1">_FV(A282,"P/E",TRUE)</f>
        <v>15.631399999999999</v>
      </c>
      <c r="L282" s="18" cm="1">
        <f t="array" aca="1" ref="L282" ca="1">_FV(Table1[[#This Row],[Stock]],"Open")</f>
        <v>129.66</v>
      </c>
      <c r="M282" s="18" cm="1">
        <f t="array" aca="1" ref="M282" ca="1">_FV(Table1[[#This Row],[Stock]],"Previous close",TRUE)</f>
        <v>129.06</v>
      </c>
    </row>
    <row r="283" spans="1:13" x14ac:dyDescent="0.35">
      <c r="A283" s="12" t="e" vm="280">
        <v>#VALUE!</v>
      </c>
      <c r="B283" s="10" cm="1">
        <f t="array" aca="1" ref="B283" ca="1">_FV(A283,"Price")</f>
        <v>187.96</v>
      </c>
      <c r="C283" s="10" cm="1">
        <f t="array" aca="1" ref="C283" ca="1">_FV(A283,"High")</f>
        <v>188.04</v>
      </c>
      <c r="D283" s="10" cm="1">
        <f t="array" aca="1" ref="D283" ca="1">_FV(A283,"Low")</f>
        <v>183.7</v>
      </c>
      <c r="E283" s="10" cm="1">
        <f t="array" aca="1" ref="E283" ca="1">_FV(A283,"Change")</f>
        <v>3.95</v>
      </c>
      <c r="F283" s="15" cm="1">
        <f t="array" aca="1" ref="F283" ca="1">_FV(A283,"Change (%)",TRUE)</f>
        <v>2.1465999999999999E-2</v>
      </c>
      <c r="G283" s="16" cm="1">
        <f t="array" aca="1" ref="G283" ca="1">_FV(A283,"Market cap",TRUE)</f>
        <v>32927434272</v>
      </c>
      <c r="H283" s="17" cm="1">
        <f t="array" aca="1" ref="H283" ca="1">_FV(A283,"Volume")</f>
        <v>705667</v>
      </c>
      <c r="I283" s="18" cm="1">
        <f t="array" aca="1" ref="I283" ca="1">_FV(A283,"52 week low",TRUE)</f>
        <v>98.7</v>
      </c>
      <c r="J283" s="18" cm="1">
        <f t="array" aca="1" ref="J283" ca="1">_FV(A283,"52 week high",TRUE)</f>
        <v>188.04</v>
      </c>
      <c r="K283" s="19" cm="1">
        <f t="array" aca="1" ref="K283" ca="1">_FV(A283,"P/E",TRUE)</f>
        <v>32.871099999999998</v>
      </c>
      <c r="L283" s="18" cm="1">
        <f t="array" aca="1" ref="L283" ca="1">_FV(Table1[[#This Row],[Stock]],"Open")</f>
        <v>184.5</v>
      </c>
      <c r="M283" s="18" cm="1">
        <f t="array" aca="1" ref="M283" ca="1">_FV(Table1[[#This Row],[Stock]],"Previous close",TRUE)</f>
        <v>184.01</v>
      </c>
    </row>
    <row r="284" spans="1:13" x14ac:dyDescent="0.35">
      <c r="A284" s="12" t="e" vm="281">
        <v>#VALUE!</v>
      </c>
      <c r="B284" s="10" cm="1">
        <f t="array" aca="1" ref="B284" ca="1">_FV(A284,"Price")</f>
        <v>190.75</v>
      </c>
      <c r="C284" s="10" cm="1">
        <f t="array" aca="1" ref="C284" ca="1">_FV(A284,"High")</f>
        <v>191.28</v>
      </c>
      <c r="D284" s="10" cm="1">
        <f t="array" aca="1" ref="D284" ca="1">_FV(A284,"Low")</f>
        <v>186.06</v>
      </c>
      <c r="E284" s="10" cm="1">
        <f t="array" aca="1" ref="E284" ca="1">_FV(A284,"Change")</f>
        <v>4.13</v>
      </c>
      <c r="F284" s="15" cm="1">
        <f t="array" aca="1" ref="F284" ca="1">_FV(A284,"Change (%)",TRUE)</f>
        <v>2.2130999999999998E-2</v>
      </c>
      <c r="G284" s="16" cm="1">
        <f t="array" aca="1" ref="G284" ca="1">_FV(A284,"Market cap",TRUE)</f>
        <v>26220037200</v>
      </c>
      <c r="H284" s="17" cm="1">
        <f t="array" aca="1" ref="H284" ca="1">_FV(A284,"Volume")</f>
        <v>1407310</v>
      </c>
      <c r="I284" s="18" cm="1">
        <f t="array" aca="1" ref="I284" ca="1">_FV(A284,"52 week low",TRUE)</f>
        <v>127.25</v>
      </c>
      <c r="J284" s="18" cm="1">
        <f t="array" aca="1" ref="J284" ca="1">_FV(A284,"52 week high",TRUE)</f>
        <v>194.75</v>
      </c>
      <c r="K284" s="19" cm="1">
        <f t="array" aca="1" ref="K284" ca="1">_FV(A284,"P/E",TRUE)</f>
        <v>17.7867</v>
      </c>
      <c r="L284" s="18" cm="1">
        <f t="array" aca="1" ref="L284" ca="1">_FV(Table1[[#This Row],[Stock]],"Open")</f>
        <v>186.43</v>
      </c>
      <c r="M284" s="18" cm="1">
        <f t="array" aca="1" ref="M284" ca="1">_FV(Table1[[#This Row],[Stock]],"Previous close",TRUE)</f>
        <v>186.62</v>
      </c>
    </row>
    <row r="285" spans="1:13" x14ac:dyDescent="0.35">
      <c r="A285" s="12" t="e" vm="282">
        <v>#VALUE!</v>
      </c>
      <c r="B285" s="10" cm="1">
        <f t="array" aca="1" ref="B285" ca="1">_FV(A285,"Price")</f>
        <v>42.71</v>
      </c>
      <c r="C285" s="10" cm="1">
        <f t="array" aca="1" ref="C285" ca="1">_FV(A285,"High")</f>
        <v>42.865000000000002</v>
      </c>
      <c r="D285" s="10" cm="1">
        <f t="array" aca="1" ref="D285" ca="1">_FV(A285,"Low")</f>
        <v>42.35</v>
      </c>
      <c r="E285" s="10" cm="1">
        <f t="array" aca="1" ref="E285" ca="1">_FV(A285,"Change")</f>
        <v>0.38</v>
      </c>
      <c r="F285" s="15" cm="1">
        <f t="array" aca="1" ref="F285" ca="1">_FV(A285,"Change (%)",TRUE)</f>
        <v>8.9770000000000006E-3</v>
      </c>
      <c r="G285" s="16" cm="1">
        <f t="array" aca="1" ref="G285" ca="1">_FV(A285,"Market cap",TRUE)</f>
        <v>24597645704</v>
      </c>
      <c r="H285" s="17" cm="1">
        <f t="array" aca="1" ref="H285" ca="1">_FV(A285,"Volume")</f>
        <v>2053474</v>
      </c>
      <c r="I285" s="18" cm="1">
        <f t="array" aca="1" ref="I285" ca="1">_FV(A285,"52 week low",TRUE)</f>
        <v>34.729999999999997</v>
      </c>
      <c r="J285" s="18" cm="1">
        <f t="array" aca="1" ref="J285" ca="1">_FV(A285,"52 week high",TRUE)</f>
        <v>44.97</v>
      </c>
      <c r="K285" s="19" cm="1">
        <f t="array" aca="1" ref="K285" ca="1">_FV(A285,"P/E",TRUE)</f>
        <v>27.453900000000001</v>
      </c>
      <c r="L285" s="18" cm="1">
        <f t="array" aca="1" ref="L285" ca="1">_FV(Table1[[#This Row],[Stock]],"Open")</f>
        <v>42.4</v>
      </c>
      <c r="M285" s="18" cm="1">
        <f t="array" aca="1" ref="M285" ca="1">_FV(Table1[[#This Row],[Stock]],"Previous close",TRUE)</f>
        <v>42.33</v>
      </c>
    </row>
    <row r="286" spans="1:13" x14ac:dyDescent="0.35">
      <c r="A286" s="12" t="e" vm="283">
        <v>#VALUE!</v>
      </c>
      <c r="B286" s="10" cm="1">
        <f t="array" aca="1" ref="B286" ca="1">_FV(A286,"Price")</f>
        <v>33.75</v>
      </c>
      <c r="C286" s="10" cm="1">
        <f t="array" aca="1" ref="C286" ca="1">_FV(A286,"High")</f>
        <v>33.875</v>
      </c>
      <c r="D286" s="10" cm="1">
        <f t="array" aca="1" ref="D286" ca="1">_FV(A286,"Low")</f>
        <v>33.409999999999997</v>
      </c>
      <c r="E286" s="10" cm="1">
        <f t="array" aca="1" ref="E286" ca="1">_FV(A286,"Change")</f>
        <v>0.21</v>
      </c>
      <c r="F286" s="15" cm="1">
        <f t="array" aca="1" ref="F286" ca="1">_FV(A286,"Change (%)",TRUE)</f>
        <v>6.2610000000000001E-3</v>
      </c>
      <c r="G286" s="16" cm="1">
        <f t="array" aca="1" ref="G286" ca="1">_FV(A286,"Market cap",TRUE)</f>
        <v>20675050875</v>
      </c>
      <c r="H286" s="17" cm="1">
        <f t="array" aca="1" ref="H286" ca="1">_FV(A286,"Volume")</f>
        <v>2086318</v>
      </c>
      <c r="I286" s="18" cm="1">
        <f t="array" aca="1" ref="I286" ca="1">_FV(A286,"52 week low",TRUE)</f>
        <v>28.49</v>
      </c>
      <c r="J286" s="18" cm="1">
        <f t="array" aca="1" ref="J286" ca="1">_FV(A286,"52 week high",TRUE)</f>
        <v>37.799999999999997</v>
      </c>
      <c r="K286" s="19" cm="1">
        <f t="array" aca="1" ref="K286" ca="1">_FV(A286,"P/E",TRUE)</f>
        <v>43.503500000000003</v>
      </c>
      <c r="L286" s="18" cm="1">
        <f t="array" aca="1" ref="L286" ca="1">_FV(Table1[[#This Row],[Stock]],"Open")</f>
        <v>33.71</v>
      </c>
      <c r="M286" s="18" cm="1">
        <f t="array" aca="1" ref="M286" ca="1">_FV(Table1[[#This Row],[Stock]],"Previous close",TRUE)</f>
        <v>33.54</v>
      </c>
    </row>
    <row r="287" spans="1:13" x14ac:dyDescent="0.35">
      <c r="A287" s="12" t="e" vm="284">
        <v>#VALUE!</v>
      </c>
      <c r="B287" s="10" cm="1">
        <f t="array" aca="1" ref="B287" ca="1">_FV(A287,"Price")</f>
        <v>160.29</v>
      </c>
      <c r="C287" s="10" cm="1">
        <f t="array" aca="1" ref="C287" ca="1">_FV(A287,"High")</f>
        <v>160.57</v>
      </c>
      <c r="D287" s="10" cm="1">
        <f t="array" aca="1" ref="D287" ca="1">_FV(A287,"Low")</f>
        <v>158.38999999999999</v>
      </c>
      <c r="E287" s="10" cm="1">
        <f t="array" aca="1" ref="E287" ca="1">_FV(A287,"Change")</f>
        <v>2.2400000000000002</v>
      </c>
      <c r="F287" s="15" cm="1">
        <f t="array" aca="1" ref="F287" ca="1">_FV(A287,"Change (%)",TRUE)</f>
        <v>1.4173E-2</v>
      </c>
      <c r="G287" s="16" cm="1">
        <f t="array" aca="1" ref="G287" ca="1">_FV(A287,"Market cap",TRUE)</f>
        <v>19809151128</v>
      </c>
      <c r="H287" s="17" cm="1">
        <f t="array" aca="1" ref="H287" ca="1">_FV(A287,"Volume")</f>
        <v>864029</v>
      </c>
      <c r="I287" s="18" cm="1">
        <f t="array" aca="1" ref="I287" ca="1">_FV(A287,"52 week low",TRUE)</f>
        <v>114.685</v>
      </c>
      <c r="J287" s="18" cm="1">
        <f t="array" aca="1" ref="J287" ca="1">_FV(A287,"52 week high",TRUE)</f>
        <v>169.09</v>
      </c>
      <c r="K287" s="19" cm="1">
        <f t="array" aca="1" ref="K287" ca="1">_FV(A287,"P/E",TRUE)</f>
        <v>71.570800000000006</v>
      </c>
      <c r="L287" s="18" cm="1">
        <f t="array" aca="1" ref="L287" ca="1">_FV(Table1[[#This Row],[Stock]],"Open")</f>
        <v>158.86000000000001</v>
      </c>
      <c r="M287" s="18" cm="1">
        <f t="array" aca="1" ref="M287" ca="1">_FV(Table1[[#This Row],[Stock]],"Previous close",TRUE)</f>
        <v>158.05000000000001</v>
      </c>
    </row>
    <row r="288" spans="1:13" x14ac:dyDescent="0.35">
      <c r="A288" s="12" t="e" vm="285">
        <v>#VALUE!</v>
      </c>
      <c r="B288" s="10" cm="1">
        <f t="array" aca="1" ref="B288" ca="1">_FV(A288,"Price")</f>
        <v>454.08</v>
      </c>
      <c r="C288" s="10" cm="1">
        <f t="array" aca="1" ref="C288" ca="1">_FV(A288,"High")</f>
        <v>455.69</v>
      </c>
      <c r="D288" s="10" cm="1">
        <f t="array" aca="1" ref="D288" ca="1">_FV(A288,"Low")</f>
        <v>445.13499999999999</v>
      </c>
      <c r="E288" s="10" cm="1">
        <f t="array" aca="1" ref="E288" ca="1">_FV(A288,"Change")</f>
        <v>7.48</v>
      </c>
      <c r="F288" s="15" cm="1">
        <f t="array" aca="1" ref="F288" ca="1">_FV(A288,"Change (%)",TRUE)</f>
        <v>1.6749E-2</v>
      </c>
      <c r="G288" s="16" cm="1">
        <f t="array" aca="1" ref="G288" ca="1">_FV(A288,"Market cap",TRUE)</f>
        <v>21243774076</v>
      </c>
      <c r="H288" s="17" cm="1">
        <f t="array" aca="1" ref="H288" ca="1">_FV(A288,"Volume")</f>
        <v>271226</v>
      </c>
      <c r="I288" s="18" cm="1">
        <f t="array" aca="1" ref="I288" ca="1">_FV(A288,"52 week low",TRUE)</f>
        <v>355.41</v>
      </c>
      <c r="J288" s="18" cm="1">
        <f t="array" aca="1" ref="J288" ca="1">_FV(A288,"52 week high",TRUE)</f>
        <v>455.69</v>
      </c>
      <c r="K288" s="19" cm="1">
        <f t="array" aca="1" ref="K288" ca="1">_FV(A288,"P/E",TRUE)</f>
        <v>24.704999999999998</v>
      </c>
      <c r="L288" s="18" cm="1">
        <f t="array" aca="1" ref="L288" ca="1">_FV(Table1[[#This Row],[Stock]],"Open")</f>
        <v>446.6</v>
      </c>
      <c r="M288" s="18" cm="1">
        <f t="array" aca="1" ref="M288" ca="1">_FV(Table1[[#This Row],[Stock]],"Previous close",TRUE)</f>
        <v>446.6</v>
      </c>
    </row>
    <row r="289" spans="1:13" x14ac:dyDescent="0.35">
      <c r="A289" s="12" t="e" vm="286">
        <v>#VALUE!</v>
      </c>
      <c r="B289" s="10" cm="1">
        <f t="array" aca="1" ref="B289" ca="1">_FV(A289,"Price")</f>
        <v>165.76499999999999</v>
      </c>
      <c r="C289" s="10" cm="1">
        <f t="array" aca="1" ref="C289" ca="1">_FV(A289,"High")</f>
        <v>166.07</v>
      </c>
      <c r="D289" s="10" cm="1">
        <f t="array" aca="1" ref="D289" ca="1">_FV(A289,"Low")</f>
        <v>162.03</v>
      </c>
      <c r="E289" s="10" cm="1">
        <f t="array" aca="1" ref="E289" ca="1">_FV(A289,"Change")</f>
        <v>3.2450000000000001</v>
      </c>
      <c r="F289" s="15" cm="1">
        <f t="array" aca="1" ref="F289" ca="1">_FV(A289,"Change (%)",TRUE)</f>
        <v>1.9966999999999999E-2</v>
      </c>
      <c r="G289" s="16" cm="1">
        <f t="array" aca="1" ref="G289" ca="1">_FV(A289,"Market cap",TRUE)</f>
        <v>36315746470</v>
      </c>
      <c r="H289" s="17" cm="1">
        <f t="array" aca="1" ref="H289" ca="1">_FV(A289,"Volume")</f>
        <v>2264448</v>
      </c>
      <c r="I289" s="18" cm="1">
        <f t="array" aca="1" ref="I289" ca="1">_FV(A289,"52 week low",TRUE)</f>
        <v>81.03</v>
      </c>
      <c r="J289" s="18" cm="1">
        <f t="array" aca="1" ref="J289" ca="1">_FV(A289,"52 week high",TRUE)</f>
        <v>166.07</v>
      </c>
      <c r="K289" s="19" cm="1">
        <f t="array" aca="1" ref="K289" ca="1">_FV(A289,"P/E",TRUE)</f>
        <v>34.826000000000001</v>
      </c>
      <c r="L289" s="18" cm="1">
        <f t="array" aca="1" ref="L289" ca="1">_FV(Table1[[#This Row],[Stock]],"Open")</f>
        <v>162.91999999999999</v>
      </c>
      <c r="M289" s="18" cm="1">
        <f t="array" aca="1" ref="M289" ca="1">_FV(Table1[[#This Row],[Stock]],"Previous close",TRUE)</f>
        <v>162.52000000000001</v>
      </c>
    </row>
    <row r="290" spans="1:13" x14ac:dyDescent="0.35">
      <c r="A290" s="12" t="e" vm="287">
        <v>#VALUE!</v>
      </c>
      <c r="B290" s="10" cm="1">
        <f t="array" aca="1" ref="B290" ca="1">_FV(A290,"Price")</f>
        <v>156.72</v>
      </c>
      <c r="C290" s="10" cm="1">
        <f t="array" aca="1" ref="C290" ca="1">_FV(A290,"High")</f>
        <v>157.99</v>
      </c>
      <c r="D290" s="10" cm="1">
        <f t="array" aca="1" ref="D290" ca="1">_FV(A290,"Low")</f>
        <v>156.46</v>
      </c>
      <c r="E290" s="10" cm="1">
        <f t="array" aca="1" ref="E290" ca="1">_FV(A290,"Change")</f>
        <v>0.79</v>
      </c>
      <c r="F290" s="15" cm="1">
        <f t="array" aca="1" ref="F290" ca="1">_FV(A290,"Change (%)",TRUE)</f>
        <v>5.0660000000000002E-3</v>
      </c>
      <c r="G290" s="16" cm="1">
        <f t="array" aca="1" ref="G290" ca="1">_FV(A290,"Market cap",TRUE)</f>
        <v>18414678360</v>
      </c>
      <c r="H290" s="17" cm="1">
        <f t="array" aca="1" ref="H290" ca="1">_FV(A290,"Volume")</f>
        <v>889478</v>
      </c>
      <c r="I290" s="18" cm="1">
        <f t="array" aca="1" ref="I290" ca="1">_FV(A290,"52 week low",TRUE)</f>
        <v>133.36000000000001</v>
      </c>
      <c r="J290" s="18" cm="1">
        <f t="array" aca="1" ref="J290" ca="1">_FV(A290,"52 week high",TRUE)</f>
        <v>176.83500000000001</v>
      </c>
      <c r="K290" s="19" cm="1">
        <f t="array" aca="1" ref="K290" ca="1">_FV(A290,"P/E",TRUE)</f>
        <v>18.053000000000001</v>
      </c>
      <c r="L290" s="18" cm="1">
        <f t="array" aca="1" ref="L290" ca="1">_FV(Table1[[#This Row],[Stock]],"Open")</f>
        <v>156.63999999999999</v>
      </c>
      <c r="M290" s="18" cm="1">
        <f t="array" aca="1" ref="M290" ca="1">_FV(Table1[[#This Row],[Stock]],"Previous close",TRUE)</f>
        <v>155.93</v>
      </c>
    </row>
    <row r="291" spans="1:13" x14ac:dyDescent="0.35">
      <c r="A291" s="12" t="e" vm="288">
        <v>#VALUE!</v>
      </c>
      <c r="B291" s="10" cm="1">
        <f t="array" aca="1" ref="B291" ca="1">_FV(A291,"Price")</f>
        <v>79.81</v>
      </c>
      <c r="C291" s="10" cm="1">
        <f t="array" aca="1" ref="C291" ca="1">_FV(A291,"High")</f>
        <v>80.540000000000006</v>
      </c>
      <c r="D291" s="10" cm="1">
        <f t="array" aca="1" ref="D291" ca="1">_FV(A291,"Low")</f>
        <v>79.53</v>
      </c>
      <c r="E291" s="10" cm="1">
        <f t="array" aca="1" ref="E291" ca="1">_FV(A291,"Change")</f>
        <v>-0.11</v>
      </c>
      <c r="F291" s="15" cm="1">
        <f t="array" aca="1" ref="F291" ca="1">_FV(A291,"Change (%)",TRUE)</f>
        <v>-1.3760000000000001E-3</v>
      </c>
      <c r="G291" s="16" cm="1">
        <f t="array" aca="1" ref="G291" ca="1">_FV(A291,"Market cap",TRUE)</f>
        <v>18537620339</v>
      </c>
      <c r="H291" s="17" cm="1">
        <f t="array" aca="1" ref="H291" ca="1">_FV(A291,"Volume")</f>
        <v>1531221</v>
      </c>
      <c r="I291" s="18" cm="1">
        <f t="array" aca="1" ref="I291" ca="1">_FV(A291,"52 week low",TRUE)</f>
        <v>64.02</v>
      </c>
      <c r="J291" s="18" cm="1">
        <f t="array" aca="1" ref="J291" ca="1">_FV(A291,"52 week high",TRUE)</f>
        <v>84.67</v>
      </c>
      <c r="K291" s="19" cm="1">
        <f t="array" aca="1" ref="K291" ca="1">_FV(A291,"P/E",TRUE)</f>
        <v>27.271799999999999</v>
      </c>
      <c r="L291" s="18" cm="1">
        <f t="array" aca="1" ref="L291" ca="1">_FV(Table1[[#This Row],[Stock]],"Open")</f>
        <v>80.36</v>
      </c>
      <c r="M291" s="18" cm="1">
        <f t="array" aca="1" ref="M291" ca="1">_FV(Table1[[#This Row],[Stock]],"Previous close",TRUE)</f>
        <v>79.92</v>
      </c>
    </row>
    <row r="292" spans="1:13" x14ac:dyDescent="0.35">
      <c r="A292" s="12" t="e" vm="289">
        <v>#VALUE!</v>
      </c>
      <c r="B292" s="10" cm="1">
        <f t="array" aca="1" ref="B292" ca="1">_FV(A292,"Price")</f>
        <v>188.1</v>
      </c>
      <c r="C292" s="10" cm="1">
        <f t="array" aca="1" ref="C292" ca="1">_FV(A292,"High")</f>
        <v>188.44</v>
      </c>
      <c r="D292" s="10" cm="1">
        <f t="array" aca="1" ref="D292" ca="1">_FV(A292,"Low")</f>
        <v>185.99</v>
      </c>
      <c r="E292" s="10" cm="1">
        <f t="array" aca="1" ref="E292" ca="1">_FV(A292,"Change")</f>
        <v>1.24</v>
      </c>
      <c r="F292" s="15" cm="1">
        <f t="array" aca="1" ref="F292" ca="1">_FV(A292,"Change (%)",TRUE)</f>
        <v>6.6359999999999995E-3</v>
      </c>
      <c r="G292" s="16" cm="1">
        <f t="array" aca="1" ref="G292" ca="1">_FV(A292,"Market cap",TRUE)</f>
        <v>18358560000</v>
      </c>
      <c r="H292" s="17" cm="1">
        <f t="array" aca="1" ref="H292" ca="1">_FV(A292,"Volume")</f>
        <v>526031</v>
      </c>
      <c r="I292" s="18" cm="1">
        <f t="array" aca="1" ref="I292" ca="1">_FV(A292,"52 week low",TRUE)</f>
        <v>167.04499999999999</v>
      </c>
      <c r="J292" s="18" cm="1">
        <f t="array" aca="1" ref="J292" ca="1">_FV(A292,"52 week high",TRUE)</f>
        <v>220.91</v>
      </c>
      <c r="K292" s="19" cm="1">
        <f t="array" aca="1" ref="K292" ca="1">_FV(A292,"P/E",TRUE)</f>
        <v>22.3597</v>
      </c>
      <c r="L292" s="18" cm="1">
        <f t="array" aca="1" ref="L292" ca="1">_FV(Table1[[#This Row],[Stock]],"Open")</f>
        <v>187.34</v>
      </c>
      <c r="M292" s="18" cm="1">
        <f t="array" aca="1" ref="M292" ca="1">_FV(Table1[[#This Row],[Stock]],"Previous close",TRUE)</f>
        <v>186.86</v>
      </c>
    </row>
    <row r="293" spans="1:13" x14ac:dyDescent="0.35">
      <c r="A293" s="12" t="e" vm="290">
        <v>#VALUE!</v>
      </c>
      <c r="B293" s="10" cm="1">
        <f t="array" aca="1" ref="B293" ca="1">_FV(A293,"Price")</f>
        <v>330.12</v>
      </c>
      <c r="C293" s="10" cm="1">
        <f t="array" aca="1" ref="C293" ca="1">_FV(A293,"High")</f>
        <v>333.02</v>
      </c>
      <c r="D293" s="10" cm="1">
        <f t="array" aca="1" ref="D293" ca="1">_FV(A293,"Low")</f>
        <v>325.39</v>
      </c>
      <c r="E293" s="10" cm="1">
        <f t="array" aca="1" ref="E293" ca="1">_FV(A293,"Change")</f>
        <v>4.6900000000000004</v>
      </c>
      <c r="F293" s="15" cm="1">
        <f t="array" aca="1" ref="F293" ca="1">_FV(A293,"Change (%)",TRUE)</f>
        <v>1.4412000000000001E-2</v>
      </c>
      <c r="G293" s="16" cm="1">
        <f t="array" aca="1" ref="G293" ca="1">_FV(A293,"Market cap",TRUE)</f>
        <v>19345032000</v>
      </c>
      <c r="H293" s="17" cm="1">
        <f t="array" aca="1" ref="H293" ca="1">_FV(A293,"Volume")</f>
        <v>381556</v>
      </c>
      <c r="I293" s="18" cm="1">
        <f t="array" aca="1" ref="I293" ca="1">_FV(A293,"52 week low",TRUE)</f>
        <v>282.95999999999998</v>
      </c>
      <c r="J293" s="18" cm="1">
        <f t="array" aca="1" ref="J293" ca="1">_FV(A293,"52 week high",TRUE)</f>
        <v>423.92439999999999</v>
      </c>
      <c r="K293" s="19" cm="1">
        <f t="array" aca="1" ref="K293" ca="1">_FV(A293,"P/E",TRUE)</f>
        <v>18.069600000000001</v>
      </c>
      <c r="L293" s="18" cm="1">
        <f t="array" aca="1" ref="L293" ca="1">_FV(Table1[[#This Row],[Stock]],"Open")</f>
        <v>325.39</v>
      </c>
      <c r="M293" s="18" cm="1">
        <f t="array" aca="1" ref="M293" ca="1">_FV(Table1[[#This Row],[Stock]],"Previous close",TRUE)</f>
        <v>325.43</v>
      </c>
    </row>
    <row r="294" spans="1:13" x14ac:dyDescent="0.35">
      <c r="A294" s="12" t="e" vm="291">
        <v>#VALUE!</v>
      </c>
      <c r="B294" s="10" cm="1">
        <f t="array" aca="1" ref="B294" ca="1">_FV(A294,"Price")</f>
        <v>30.63</v>
      </c>
      <c r="C294" s="10" cm="1">
        <f t="array" aca="1" ref="C294" ca="1">_FV(A294,"High")</f>
        <v>30.74</v>
      </c>
      <c r="D294" s="10" cm="1">
        <f t="array" aca="1" ref="D294" ca="1">_FV(A294,"Low")</f>
        <v>29.97</v>
      </c>
      <c r="E294" s="10" cm="1">
        <f t="array" aca="1" ref="E294" ca="1">_FV(A294,"Change")</f>
        <v>0.27</v>
      </c>
      <c r="F294" s="15" cm="1">
        <f t="array" aca="1" ref="F294" ca="1">_FV(A294,"Change (%)",TRUE)</f>
        <v>8.8929999999999999E-3</v>
      </c>
      <c r="G294" s="16" cm="1">
        <f t="array" aca="1" ref="G294" ca="1">_FV(A294,"Market cap",TRUE)</f>
        <v>18352178910</v>
      </c>
      <c r="H294" s="17" cm="1">
        <f t="array" aca="1" ref="H294" ca="1">_FV(A294,"Volume")</f>
        <v>4446271</v>
      </c>
      <c r="I294" s="18" cm="1">
        <f t="array" aca="1" ref="I294" ca="1">_FV(A294,"52 week low",TRUE)</f>
        <v>21.913900000000002</v>
      </c>
      <c r="J294" s="18" cm="1">
        <f t="array" aca="1" ref="J294" ca="1">_FV(A294,"52 week high",TRUE)</f>
        <v>35.18</v>
      </c>
      <c r="K294" s="19" cm="1">
        <f t="array" aca="1" ref="K294" ca="1">_FV(A294,"P/E",TRUE)</f>
        <v>494.8304</v>
      </c>
      <c r="L294" s="18" cm="1">
        <f t="array" aca="1" ref="L294" ca="1">_FV(Table1[[#This Row],[Stock]],"Open")</f>
        <v>30.04</v>
      </c>
      <c r="M294" s="18" cm="1">
        <f t="array" aca="1" ref="M294" ca="1">_FV(Table1[[#This Row],[Stock]],"Previous close",TRUE)</f>
        <v>30.36</v>
      </c>
    </row>
    <row r="295" spans="1:13" x14ac:dyDescent="0.35">
      <c r="A295" s="12" t="e" vm="292">
        <v>#VALUE!</v>
      </c>
      <c r="B295" s="10" cm="1">
        <f t="array" aca="1" ref="B295" ca="1">_FV(A295,"Price")</f>
        <v>31.71</v>
      </c>
      <c r="C295" s="10" cm="1">
        <f t="array" aca="1" ref="C295" ca="1">_FV(A295,"High")</f>
        <v>31.73</v>
      </c>
      <c r="D295" s="10" cm="1">
        <f t="array" aca="1" ref="D295" ca="1">_FV(A295,"Low")</f>
        <v>31.39</v>
      </c>
      <c r="E295" s="10" cm="1">
        <f t="array" aca="1" ref="E295" ca="1">_FV(A295,"Change")</f>
        <v>0.24</v>
      </c>
      <c r="F295" s="15" cm="1">
        <f t="array" aca="1" ref="F295" ca="1">_FV(A295,"Change (%)",TRUE)</f>
        <v>7.6259999999999991E-3</v>
      </c>
      <c r="G295" s="16" cm="1">
        <f t="array" aca="1" ref="G295" ca="1">_FV(A295,"Market cap",TRUE)</f>
        <v>23393760768</v>
      </c>
      <c r="H295" s="17" cm="1">
        <f t="array" aca="1" ref="H295" ca="1">_FV(A295,"Volume")</f>
        <v>4188840</v>
      </c>
      <c r="I295" s="18" cm="1">
        <f t="array" aca="1" ref="I295" ca="1">_FV(A295,"52 week low",TRUE)</f>
        <v>23.36</v>
      </c>
      <c r="J295" s="18" cm="1">
        <f t="array" aca="1" ref="J295" ca="1">_FV(A295,"52 week high",TRUE)</f>
        <v>33.384999999999998</v>
      </c>
      <c r="K295" s="19" cm="1">
        <f t="array" aca="1" ref="K295" ca="1">_FV(A295,"P/E",TRUE)</f>
        <v>27.889199999999999</v>
      </c>
      <c r="L295" s="18" cm="1">
        <f t="array" aca="1" ref="L295" ca="1">_FV(Table1[[#This Row],[Stock]],"Open")</f>
        <v>31.57</v>
      </c>
      <c r="M295" s="18" cm="1">
        <f t="array" aca="1" ref="M295" ca="1">_FV(Table1[[#This Row],[Stock]],"Previous close",TRUE)</f>
        <v>31.47</v>
      </c>
    </row>
    <row r="296" spans="1:13" x14ac:dyDescent="0.35">
      <c r="A296" s="12" t="e" vm="293">
        <v>#VALUE!</v>
      </c>
      <c r="B296" s="10" cm="1">
        <f t="array" aca="1" ref="B296" ca="1">_FV(A296,"Price")</f>
        <v>117.6</v>
      </c>
      <c r="C296" s="10" cm="1">
        <f t="array" aca="1" ref="C296" ca="1">_FV(A296,"High")</f>
        <v>118.01</v>
      </c>
      <c r="D296" s="10" cm="1">
        <f t="array" aca="1" ref="D296" ca="1">_FV(A296,"Low")</f>
        <v>115.8</v>
      </c>
      <c r="E296" s="10" cm="1">
        <f t="array" aca="1" ref="E296" ca="1">_FV(A296,"Change")</f>
        <v>2.5</v>
      </c>
      <c r="F296" s="15" cm="1">
        <f t="array" aca="1" ref="F296" ca="1">_FV(A296,"Change (%)",TRUE)</f>
        <v>2.1720000000000003E-2</v>
      </c>
      <c r="G296" s="16" cm="1">
        <f t="array" aca="1" ref="G296" ca="1">_FV(A296,"Market cap",TRUE)</f>
        <v>20571309360</v>
      </c>
      <c r="H296" s="17" cm="1">
        <f t="array" aca="1" ref="H296" ca="1">_FV(A296,"Volume")</f>
        <v>1251374</v>
      </c>
      <c r="I296" s="18" cm="1">
        <f t="array" aca="1" ref="I296" ca="1">_FV(A296,"52 week low",TRUE)</f>
        <v>90.73</v>
      </c>
      <c r="J296" s="18" cm="1">
        <f t="array" aca="1" ref="J296" ca="1">_FV(A296,"52 week high",TRUE)</f>
        <v>135.44499999999999</v>
      </c>
      <c r="K296" s="19" cm="1">
        <f t="array" aca="1" ref="K296" ca="1">_FV(A296,"P/E",TRUE)</f>
        <v>145.0598</v>
      </c>
      <c r="L296" s="18" cm="1">
        <f t="array" aca="1" ref="L296" ca="1">_FV(Table1[[#This Row],[Stock]],"Open")</f>
        <v>115.8</v>
      </c>
      <c r="M296" s="18" cm="1">
        <f t="array" aca="1" ref="M296" ca="1">_FV(Table1[[#This Row],[Stock]],"Previous close",TRUE)</f>
        <v>115.1</v>
      </c>
    </row>
    <row r="297" spans="1:13" x14ac:dyDescent="0.35">
      <c r="A297" s="12" t="e" vm="294">
        <v>#VALUE!</v>
      </c>
      <c r="B297" s="10" cm="1">
        <f t="array" aca="1" ref="B297" ca="1">_FV(A297,"Price")</f>
        <v>9534.19</v>
      </c>
      <c r="C297" s="10" cm="1">
        <f t="array" aca="1" ref="C297" ca="1">_FV(A297,"High")</f>
        <v>9607.0671000000002</v>
      </c>
      <c r="D297" s="10" cm="1">
        <f t="array" aca="1" ref="D297" ca="1">_FV(A297,"Low")</f>
        <v>9498.19</v>
      </c>
      <c r="E297" s="10" cm="1">
        <f t="array" aca="1" ref="E297" ca="1">_FV(A297,"Change")</f>
        <v>48.64</v>
      </c>
      <c r="F297" s="15" cm="1">
        <f t="array" aca="1" ref="F297" ca="1">_FV(A297,"Change (%)",TRUE)</f>
        <v>5.1280000000000006E-3</v>
      </c>
      <c r="G297" s="16" cm="1">
        <f t="array" aca="1" ref="G297" ca="1">_FV(A297,"Market cap",TRUE)</f>
        <v>29192660000</v>
      </c>
      <c r="H297" s="17" cm="1">
        <f t="array" aca="1" ref="H297" ca="1">_FV(A297,"Volume")</f>
        <v>9757</v>
      </c>
      <c r="I297" s="18" cm="1">
        <f t="array" aca="1" ref="I297" ca="1">_FV(A297,"52 week low",TRUE)</f>
        <v>5210.49</v>
      </c>
      <c r="J297" s="18" cm="1">
        <f t="array" aca="1" ref="J297" ca="1">_FV(A297,"52 week high",TRUE)</f>
        <v>9912.56</v>
      </c>
      <c r="K297" s="19" cm="1">
        <f t="array" aca="1" ref="K297" ca="1">_FV(A297,"P/E",TRUE)</f>
        <v>19.704499999999999</v>
      </c>
      <c r="L297" s="18" cm="1">
        <f t="array" aca="1" ref="L297" ca="1">_FV(Table1[[#This Row],[Stock]],"Open")</f>
        <v>9511.66</v>
      </c>
      <c r="M297" s="18" cm="1">
        <f t="array" aca="1" ref="M297" ca="1">_FV(Table1[[#This Row],[Stock]],"Previous close",TRUE)</f>
        <v>9485.5499999999993</v>
      </c>
    </row>
    <row r="298" spans="1:13" x14ac:dyDescent="0.35">
      <c r="A298" s="12" t="e" vm="295">
        <v>#VALUE!</v>
      </c>
      <c r="B298" s="10" cm="1">
        <f t="array" aca="1" ref="B298" ca="1">_FV(A298,"Price")</f>
        <v>106.74</v>
      </c>
      <c r="C298" s="10" cm="1">
        <f t="array" aca="1" ref="C298" ca="1">_FV(A298,"High")</f>
        <v>107.21559999999999</v>
      </c>
      <c r="D298" s="10" cm="1">
        <f t="array" aca="1" ref="D298" ca="1">_FV(A298,"Low")</f>
        <v>106.15</v>
      </c>
      <c r="E298" s="10" cm="1">
        <f t="array" aca="1" ref="E298" ca="1">_FV(A298,"Change")</f>
        <v>0.44</v>
      </c>
      <c r="F298" s="15" cm="1">
        <f t="array" aca="1" ref="F298" ca="1">_FV(A298,"Change (%)",TRUE)</f>
        <v>4.1390000000000003E-3</v>
      </c>
      <c r="G298" s="16" cm="1">
        <f t="array" aca="1" ref="G298" ca="1">_FV(A298,"Market cap",TRUE)</f>
        <v>21257868744</v>
      </c>
      <c r="H298" s="17" cm="1">
        <f t="array" aca="1" ref="H298" ca="1">_FV(A298,"Volume")</f>
        <v>892665</v>
      </c>
      <c r="I298" s="18" cm="1">
        <f t="array" aca="1" ref="I298" ca="1">_FV(A298,"52 week low",TRUE)</f>
        <v>75.935000000000002</v>
      </c>
      <c r="J298" s="18" cm="1">
        <f t="array" aca="1" ref="J298" ca="1">_FV(A298,"52 week high",TRUE)</f>
        <v>112.375</v>
      </c>
      <c r="K298" s="19" cm="1">
        <f t="array" aca="1" ref="K298" ca="1">_FV(A298,"P/E",TRUE)</f>
        <v>72.391000000000005</v>
      </c>
      <c r="L298" s="18" cm="1">
        <f t="array" aca="1" ref="L298" ca="1">_FV(Table1[[#This Row],[Stock]],"Open")</f>
        <v>106.53</v>
      </c>
      <c r="M298" s="18" cm="1">
        <f t="array" aca="1" ref="M298" ca="1">_FV(Table1[[#This Row],[Stock]],"Previous close",TRUE)</f>
        <v>106.3</v>
      </c>
    </row>
    <row r="299" spans="1:13" x14ac:dyDescent="0.35">
      <c r="A299" s="12" t="e" vm="296">
        <v>#VALUE!</v>
      </c>
      <c r="B299" s="10" cm="1">
        <f t="array" aca="1" ref="B299" ca="1">_FV(A299,"Price")</f>
        <v>9.2100000000000009</v>
      </c>
      <c r="C299" s="10" cm="1">
        <f t="array" aca="1" ref="C299" ca="1">_FV(A299,"High")</f>
        <v>9.2799999999999994</v>
      </c>
      <c r="D299" s="10" cm="1">
        <f t="array" aca="1" ref="D299" ca="1">_FV(A299,"Low")</f>
        <v>8.81</v>
      </c>
      <c r="E299" s="10" cm="1">
        <f t="array" aca="1" ref="E299" ca="1">_FV(A299,"Change")</f>
        <v>0.18</v>
      </c>
      <c r="F299" s="15" cm="1">
        <f t="array" aca="1" ref="F299" ca="1">_FV(A299,"Change (%)",TRUE)</f>
        <v>1.9934E-2</v>
      </c>
      <c r="G299" s="16" cm="1">
        <f t="array" aca="1" ref="G299" ca="1">_FV(A299,"Market cap",TRUE)</f>
        <v>7950762750</v>
      </c>
      <c r="H299" s="17" cm="1">
        <f t="array" aca="1" ref="H299" ca="1">_FV(A299,"Volume")</f>
        <v>19798557</v>
      </c>
      <c r="I299" s="18" cm="1">
        <f t="array" aca="1" ref="I299" ca="1">_FV(A299,"52 week low",TRUE)</f>
        <v>8.2200000000000006</v>
      </c>
      <c r="J299" s="18" cm="1">
        <f t="array" aca="1" ref="J299" ca="1">_FV(A299,"52 week high",TRUE)</f>
        <v>27.05</v>
      </c>
      <c r="K299" s="19" cm="1">
        <f t="array" aca="1" ref="K299" ca="1">_FV(A299,"P/E",TRUE)</f>
        <v>0</v>
      </c>
      <c r="L299" s="18" cm="1">
        <f t="array" aca="1" ref="L299" ca="1">_FV(Table1[[#This Row],[Stock]],"Open")</f>
        <v>8.9</v>
      </c>
      <c r="M299" s="18" cm="1">
        <f t="array" aca="1" ref="M299" ca="1">_FV(Table1[[#This Row],[Stock]],"Previous close",TRUE)</f>
        <v>9.0299999999999994</v>
      </c>
    </row>
    <row r="300" spans="1:13" x14ac:dyDescent="0.35">
      <c r="A300" s="12" t="e" vm="297">
        <v>#VALUE!</v>
      </c>
      <c r="B300" s="10" cm="1">
        <f t="array" aca="1" ref="B300" ca="1">_FV(A300,"Price")</f>
        <v>139.19999999999999</v>
      </c>
      <c r="C300" s="10" cm="1">
        <f t="array" aca="1" ref="C300" ca="1">_FV(A300,"High")</f>
        <v>140.15</v>
      </c>
      <c r="D300" s="10" cm="1">
        <f t="array" aca="1" ref="D300" ca="1">_FV(A300,"Low")</f>
        <v>138.62</v>
      </c>
      <c r="E300" s="10" cm="1">
        <f t="array" aca="1" ref="E300" ca="1">_FV(A300,"Change")</f>
        <v>0.54</v>
      </c>
      <c r="F300" s="15" cm="1">
        <f t="array" aca="1" ref="F300" ca="1">_FV(A300,"Change (%)",TRUE)</f>
        <v>3.8940000000000003E-3</v>
      </c>
      <c r="G300" s="16" cm="1">
        <f t="array" aca="1" ref="G300" ca="1">_FV(A300,"Market cap",TRUE)</f>
        <v>28887340799</v>
      </c>
      <c r="H300" s="17" cm="1">
        <f t="array" aca="1" ref="H300" ca="1">_FV(A300,"Volume")</f>
        <v>785776</v>
      </c>
      <c r="I300" s="18" cm="1">
        <f t="array" aca="1" ref="I300" ca="1">_FV(A300,"52 week low",TRUE)</f>
        <v>68.8</v>
      </c>
      <c r="J300" s="18" cm="1">
        <f t="array" aca="1" ref="J300" ca="1">_FV(A300,"52 week high",TRUE)</f>
        <v>145.84</v>
      </c>
      <c r="K300" s="19" cm="1">
        <f t="array" aca="1" ref="K300" ca="1">_FV(A300,"P/E",TRUE)</f>
        <v>10.6111</v>
      </c>
      <c r="L300" s="18" cm="1">
        <f t="array" aca="1" ref="L300" ca="1">_FV(Table1[[#This Row],[Stock]],"Open")</f>
        <v>138.91999999999999</v>
      </c>
      <c r="M300" s="18" cm="1">
        <f t="array" aca="1" ref="M300" ca="1">_FV(Table1[[#This Row],[Stock]],"Previous close",TRUE)</f>
        <v>138.66</v>
      </c>
    </row>
    <row r="301" spans="1:13" x14ac:dyDescent="0.35">
      <c r="A301" s="12" t="e" vm="298">
        <v>#VALUE!</v>
      </c>
      <c r="B301" s="10" cm="1">
        <f t="array" aca="1" ref="B301" ca="1">_FV(A301,"Price")</f>
        <v>71.62</v>
      </c>
      <c r="C301" s="10" cm="1">
        <f t="array" aca="1" ref="C301" ca="1">_FV(A301,"High")</f>
        <v>72.409400000000005</v>
      </c>
      <c r="D301" s="10" cm="1">
        <f t="array" aca="1" ref="D301" ca="1">_FV(A301,"Low")</f>
        <v>71.375</v>
      </c>
      <c r="E301" s="10" cm="1">
        <f t="array" aca="1" ref="E301" ca="1">_FV(A301,"Change")</f>
        <v>-0.22</v>
      </c>
      <c r="F301" s="15" cm="1">
        <f t="array" aca="1" ref="F301" ca="1">_FV(A301,"Change (%)",TRUE)</f>
        <v>-3.0620000000000005E-3</v>
      </c>
      <c r="G301" s="16" cm="1">
        <f t="array" aca="1" ref="G301" ca="1">_FV(A301,"Market cap",TRUE)</f>
        <v>41248851448</v>
      </c>
      <c r="H301" s="17" cm="1">
        <f t="array" aca="1" ref="H301" ca="1">_FV(A301,"Volume")</f>
        <v>2296912</v>
      </c>
      <c r="I301" s="18" cm="1">
        <f t="array" aca="1" ref="I301" ca="1">_FV(A301,"52 week low",TRUE)</f>
        <v>47.56</v>
      </c>
      <c r="J301" s="18" cm="1">
        <f t="array" aca="1" ref="J301" ca="1">_FV(A301,"52 week high",TRUE)</f>
        <v>74.875</v>
      </c>
      <c r="K301" s="19" cm="1">
        <f t="array" aca="1" ref="K301" ca="1">_FV(A301,"P/E",TRUE)</f>
        <v>41.283799999999999</v>
      </c>
      <c r="L301" s="18" cm="1">
        <f t="array" aca="1" ref="L301" ca="1">_FV(Table1[[#This Row],[Stock]],"Open")</f>
        <v>72.27</v>
      </c>
      <c r="M301" s="18" cm="1">
        <f t="array" aca="1" ref="M301" ca="1">_FV(Table1[[#This Row],[Stock]],"Previous close",TRUE)</f>
        <v>71.84</v>
      </c>
    </row>
    <row r="302" spans="1:13" x14ac:dyDescent="0.35">
      <c r="A302" s="12" t="e" vm="299">
        <v>#VALUE!</v>
      </c>
      <c r="B302" s="10" cm="1">
        <f t="array" aca="1" ref="B302" ca="1">_FV(A302,"Price")</f>
        <v>103.82</v>
      </c>
      <c r="C302" s="10" cm="1">
        <f t="array" aca="1" ref="C302" ca="1">_FV(A302,"High")</f>
        <v>104.42</v>
      </c>
      <c r="D302" s="10" cm="1">
        <f t="array" aca="1" ref="D302" ca="1">_FV(A302,"Low")</f>
        <v>102.14</v>
      </c>
      <c r="E302" s="10" cm="1">
        <f t="array" aca="1" ref="E302" ca="1">_FV(A302,"Change")</f>
        <v>1.72</v>
      </c>
      <c r="F302" s="15" cm="1">
        <f t="array" aca="1" ref="F302" ca="1">_FV(A302,"Change (%)",TRUE)</f>
        <v>1.6846E-2</v>
      </c>
      <c r="G302" s="16" cm="1">
        <f t="array" aca="1" ref="G302" ca="1">_FV(A302,"Market cap",TRUE)</f>
        <v>42373780012</v>
      </c>
      <c r="H302" s="17" cm="1">
        <f t="array" aca="1" ref="H302" ca="1">_FV(A302,"Volume")</f>
        <v>1623719</v>
      </c>
      <c r="I302" s="18" cm="1">
        <f t="array" aca="1" ref="I302" ca="1">_FV(A302,"52 week low",TRUE)</f>
        <v>42.935000000000002</v>
      </c>
      <c r="J302" s="18" cm="1">
        <f t="array" aca="1" ref="J302" ca="1">_FV(A302,"52 week high",TRUE)</f>
        <v>104.42</v>
      </c>
      <c r="K302" s="19" cm="1">
        <f t="array" aca="1" ref="K302" ca="1">_FV(A302,"P/E",TRUE)</f>
        <v>45.909599999999998</v>
      </c>
      <c r="L302" s="18" cm="1">
        <f t="array" aca="1" ref="L302" ca="1">_FV(Table1[[#This Row],[Stock]],"Open")</f>
        <v>102.16</v>
      </c>
      <c r="M302" s="18" cm="1">
        <f t="array" aca="1" ref="M302" ca="1">_FV(Table1[[#This Row],[Stock]],"Previous close",TRUE)</f>
        <v>102.1</v>
      </c>
    </row>
    <row r="303" spans="1:13" x14ac:dyDescent="0.35">
      <c r="A303" s="12" t="e" vm="300">
        <v>#VALUE!</v>
      </c>
      <c r="B303" s="10" cm="1">
        <f t="array" aca="1" ref="B303" ca="1">_FV(A303,"Price")</f>
        <v>23.69</v>
      </c>
      <c r="C303" s="10" cm="1">
        <f t="array" aca="1" ref="C303" ca="1">_FV(A303,"High")</f>
        <v>23.82</v>
      </c>
      <c r="D303" s="10" cm="1">
        <f t="array" aca="1" ref="D303" ca="1">_FV(A303,"Low")</f>
        <v>23.274999999999999</v>
      </c>
      <c r="E303" s="10" cm="1">
        <f t="array" aca="1" ref="E303" ca="1">_FV(A303,"Change")</f>
        <v>0.65</v>
      </c>
      <c r="F303" s="15" cm="1">
        <f t="array" aca="1" ref="F303" ca="1">_FV(A303,"Change (%)",TRUE)</f>
        <v>2.8212000000000001E-2</v>
      </c>
      <c r="G303" s="16" cm="1">
        <f t="array" aca="1" ref="G303" ca="1">_FV(A303,"Market cap",TRUE)</f>
        <v>21679308881</v>
      </c>
      <c r="H303" s="17" cm="1">
        <f t="array" aca="1" ref="H303" ca="1">_FV(A303,"Volume")</f>
        <v>7083994</v>
      </c>
      <c r="I303" s="18" cm="1">
        <f t="array" aca="1" ref="I303" ca="1">_FV(A303,"52 week low",TRUE)</f>
        <v>13.715</v>
      </c>
      <c r="J303" s="18" cm="1">
        <f t="array" aca="1" ref="J303" ca="1">_FV(A303,"52 week high",TRUE)</f>
        <v>23.82</v>
      </c>
      <c r="K303" s="19" cm="1">
        <f t="array" aca="1" ref="K303" ca="1">_FV(A303,"P/E",TRUE)</f>
        <v>13.272500000000001</v>
      </c>
      <c r="L303" s="18" cm="1">
        <f t="array" aca="1" ref="L303" ca="1">_FV(Table1[[#This Row],[Stock]],"Open")</f>
        <v>23.3</v>
      </c>
      <c r="M303" s="18" cm="1">
        <f t="array" aca="1" ref="M303" ca="1">_FV(Table1[[#This Row],[Stock]],"Previous close",TRUE)</f>
        <v>23.04</v>
      </c>
    </row>
    <row r="304" spans="1:13" x14ac:dyDescent="0.35">
      <c r="A304" s="12" t="e" vm="301">
        <v>#VALUE!</v>
      </c>
      <c r="B304" s="10" cm="1">
        <f t="array" aca="1" ref="B304" ca="1">_FV(A304,"Price")</f>
        <v>29.57</v>
      </c>
      <c r="C304" s="10" cm="1">
        <f t="array" aca="1" ref="C304" ca="1">_FV(A304,"High")</f>
        <v>29.59</v>
      </c>
      <c r="D304" s="10" cm="1">
        <f t="array" aca="1" ref="D304" ca="1">_FV(A304,"Low")</f>
        <v>29.3</v>
      </c>
      <c r="E304" s="10" cm="1">
        <f t="array" aca="1" ref="E304" ca="1">_FV(A304,"Change")</f>
        <v>0.08</v>
      </c>
      <c r="F304" s="15" cm="1">
        <f t="array" aca="1" ref="F304" ca="1">_FV(A304,"Change (%)",TRUE)</f>
        <v>2.7129999999999997E-3</v>
      </c>
      <c r="G304" s="16" cm="1">
        <f t="array" aca="1" ref="G304" ca="1">_FV(A304,"Market cap",TRUE)</f>
        <v>19271395884</v>
      </c>
      <c r="H304" s="17" cm="1">
        <f t="array" aca="1" ref="H304" ca="1">_FV(A304,"Volume")</f>
        <v>4674891</v>
      </c>
      <c r="I304" s="18" cm="1">
        <f t="array" aca="1" ref="I304" ca="1">_FV(A304,"52 week low",TRUE)</f>
        <v>25.41</v>
      </c>
      <c r="J304" s="18" cm="1">
        <f t="array" aca="1" ref="J304" ca="1">_FV(A304,"52 week high",TRUE)</f>
        <v>31.565000000000001</v>
      </c>
      <c r="K304" s="19" cm="1">
        <f t="array" aca="1" ref="K304" ca="1">_FV(A304,"P/E",TRUE)</f>
        <v>18.310700000000001</v>
      </c>
      <c r="L304" s="18" cm="1">
        <f t="array" aca="1" ref="L304" ca="1">_FV(Table1[[#This Row],[Stock]],"Open")</f>
        <v>29.38</v>
      </c>
      <c r="M304" s="18" cm="1">
        <f t="array" aca="1" ref="M304" ca="1">_FV(Table1[[#This Row],[Stock]],"Previous close",TRUE)</f>
        <v>29.49</v>
      </c>
    </row>
    <row r="305" spans="1:13" x14ac:dyDescent="0.35">
      <c r="A305" s="12" t="e" vm="302">
        <v>#VALUE!</v>
      </c>
      <c r="B305" s="10" cm="1">
        <f t="array" aca="1" ref="B305" ca="1">_FV(A305,"Price")</f>
        <v>120.34</v>
      </c>
      <c r="C305" s="10" cm="1">
        <f t="array" aca="1" ref="C305" ca="1">_FV(A305,"High")</f>
        <v>120.67</v>
      </c>
      <c r="D305" s="10" cm="1">
        <f t="array" aca="1" ref="D305" ca="1">_FV(A305,"Low")</f>
        <v>119.28</v>
      </c>
      <c r="E305" s="10" cm="1">
        <f t="array" aca="1" ref="E305" ca="1">_FV(A305,"Change")</f>
        <v>1.32</v>
      </c>
      <c r="F305" s="15" cm="1">
        <f t="array" aca="1" ref="F305" ca="1">_FV(A305,"Change (%)",TRUE)</f>
        <v>1.1091E-2</v>
      </c>
      <c r="G305" s="16" cm="1">
        <f t="array" aca="1" ref="G305" ca="1">_FV(A305,"Market cap",TRUE)</f>
        <v>35300030172</v>
      </c>
      <c r="H305" s="17" cm="1">
        <f t="array" aca="1" ref="H305" ca="1">_FV(A305,"Volume")</f>
        <v>718816</v>
      </c>
      <c r="I305" s="18" cm="1">
        <f t="array" aca="1" ref="I305" ca="1">_FV(A305,"52 week low",TRUE)</f>
        <v>57.360100000000003</v>
      </c>
      <c r="J305" s="18" cm="1">
        <f t="array" aca="1" ref="J305" ca="1">_FV(A305,"52 week high",TRUE)</f>
        <v>120.7</v>
      </c>
      <c r="K305" s="19" cm="1">
        <f t="array" aca="1" ref="K305" ca="1">_FV(A305,"P/E",TRUE)</f>
        <v>154.73830000000001</v>
      </c>
      <c r="L305" s="18" cm="1">
        <f t="array" aca="1" ref="L305" ca="1">_FV(Table1[[#This Row],[Stock]],"Open")</f>
        <v>119.59</v>
      </c>
      <c r="M305" s="18" cm="1">
        <f t="array" aca="1" ref="M305" ca="1">_FV(Table1[[#This Row],[Stock]],"Previous close",TRUE)</f>
        <v>119.02</v>
      </c>
    </row>
    <row r="306" spans="1:13" x14ac:dyDescent="0.35">
      <c r="A306" s="12" t="e" vm="303">
        <v>#VALUE!</v>
      </c>
      <c r="B306" s="10" cm="1">
        <f t="array" aca="1" ref="B306" ca="1">_FV(A306,"Price")</f>
        <v>52.89</v>
      </c>
      <c r="C306" s="10" cm="1">
        <f t="array" aca="1" ref="C306" ca="1">_FV(A306,"High")</f>
        <v>53.41</v>
      </c>
      <c r="D306" s="10" cm="1">
        <f t="array" aca="1" ref="D306" ca="1">_FV(A306,"Low")</f>
        <v>51.75</v>
      </c>
      <c r="E306" s="10" cm="1">
        <f t="array" aca="1" ref="E306" ca="1">_FV(A306,"Change")</f>
        <v>0.88</v>
      </c>
      <c r="F306" s="15" cm="1">
        <f t="array" aca="1" ref="F306" ca="1">_FV(A306,"Change (%)",TRUE)</f>
        <v>1.6920000000000001E-2</v>
      </c>
      <c r="G306" s="16" cm="1">
        <f t="array" aca="1" ref="G306" ca="1">_FV(A306,"Market cap",TRUE)</f>
        <v>38949872613</v>
      </c>
      <c r="H306" s="17" cm="1">
        <f t="array" aca="1" ref="H306" ca="1">_FV(A306,"Volume")</f>
        <v>5720734</v>
      </c>
      <c r="I306" s="18" cm="1">
        <f t="array" aca="1" ref="I306" ca="1">_FV(A306,"52 week low",TRUE)</f>
        <v>36.619999999999997</v>
      </c>
      <c r="J306" s="18" cm="1">
        <f t="array" aca="1" ref="J306" ca="1">_FV(A306,"52 week high",TRUE)</f>
        <v>55.655000000000001</v>
      </c>
      <c r="K306" s="19" cm="1">
        <f t="array" aca="1" ref="K306" ca="1">_FV(A306,"P/E",TRUE)</f>
        <v>24.822800000000001</v>
      </c>
      <c r="L306" s="18" cm="1">
        <f t="array" aca="1" ref="L306" ca="1">_FV(Table1[[#This Row],[Stock]],"Open")</f>
        <v>51.86</v>
      </c>
      <c r="M306" s="18" cm="1">
        <f t="array" aca="1" ref="M306" ca="1">_FV(Table1[[#This Row],[Stock]],"Previous close",TRUE)</f>
        <v>52.01</v>
      </c>
    </row>
    <row r="307" spans="1:13" x14ac:dyDescent="0.35">
      <c r="A307" s="12" t="e" vm="304">
        <v>#VALUE!</v>
      </c>
      <c r="B307" s="10" cm="1">
        <f t="array" aca="1" ref="B307" ca="1">_FV(A307,"Price")</f>
        <v>43.84</v>
      </c>
      <c r="C307" s="10" cm="1">
        <f t="array" aca="1" ref="C307" ca="1">_FV(A307,"High")</f>
        <v>43.94</v>
      </c>
      <c r="D307" s="10" cm="1">
        <f t="array" aca="1" ref="D307" ca="1">_FV(A307,"Low")</f>
        <v>42.95</v>
      </c>
      <c r="E307" s="10" cm="1">
        <f t="array" aca="1" ref="E307" ca="1">_FV(A307,"Change")</f>
        <v>1.17</v>
      </c>
      <c r="F307" s="15" cm="1">
        <f t="array" aca="1" ref="F307" ca="1">_FV(A307,"Change (%)",TRUE)</f>
        <v>2.742E-2</v>
      </c>
      <c r="G307" s="16" cm="1">
        <f t="array" aca="1" ref="G307" ca="1">_FV(A307,"Market cap",TRUE)</f>
        <v>29670798016</v>
      </c>
      <c r="H307" s="17" cm="1">
        <f t="array" aca="1" ref="H307" ca="1">_FV(A307,"Volume")</f>
        <v>4264163</v>
      </c>
      <c r="I307" s="18" cm="1">
        <f t="array" aca="1" ref="I307" ca="1">_FV(A307,"52 week low",TRUE)</f>
        <v>22.49</v>
      </c>
      <c r="J307" s="18" cm="1">
        <f t="array" aca="1" ref="J307" ca="1">_FV(A307,"52 week high",TRUE)</f>
        <v>43.94</v>
      </c>
      <c r="K307" s="19" cm="1">
        <f t="array" aca="1" ref="K307" ca="1">_FV(A307,"P/E",TRUE)</f>
        <v>13.623200000000001</v>
      </c>
      <c r="L307" s="18" cm="1">
        <f t="array" aca="1" ref="L307" ca="1">_FV(Table1[[#This Row],[Stock]],"Open")</f>
        <v>43</v>
      </c>
      <c r="M307" s="18" cm="1">
        <f t="array" aca="1" ref="M307" ca="1">_FV(Table1[[#This Row],[Stock]],"Previous close",TRUE)</f>
        <v>42.67</v>
      </c>
    </row>
    <row r="308" spans="1:13" x14ac:dyDescent="0.35">
      <c r="A308" s="12" t="e" vm="305">
        <v>#VALUE!</v>
      </c>
      <c r="B308" s="10" cm="1">
        <f t="array" aca="1" ref="B308" ca="1">_FV(A308,"Price")</f>
        <v>211.49</v>
      </c>
      <c r="C308" s="10" cm="1">
        <f t="array" aca="1" ref="C308" ca="1">_FV(A308,"High")</f>
        <v>214.5</v>
      </c>
      <c r="D308" s="10" cm="1">
        <f t="array" aca="1" ref="D308" ca="1">_FV(A308,"Low")</f>
        <v>205.39</v>
      </c>
      <c r="E308" s="10" cm="1">
        <f t="array" aca="1" ref="E308" ca="1">_FV(A308,"Change")</f>
        <v>6.45</v>
      </c>
      <c r="F308" s="15" cm="1">
        <f t="array" aca="1" ref="F308" ca="1">_FV(A308,"Change (%)",TRUE)</f>
        <v>3.1456999999999999E-2</v>
      </c>
      <c r="G308" s="16" cm="1">
        <f t="array" aca="1" ref="G308" ca="1">_FV(A308,"Market cap",TRUE)</f>
        <v>22639348881</v>
      </c>
      <c r="H308" s="17" cm="1">
        <f t="array" aca="1" ref="H308" ca="1">_FV(A308,"Volume")</f>
        <v>3033554</v>
      </c>
      <c r="I308" s="18" cm="1">
        <f t="array" aca="1" ref="I308" ca="1">_FV(A308,"52 week low",TRUE)</f>
        <v>129.215</v>
      </c>
      <c r="J308" s="18" cm="1">
        <f t="array" aca="1" ref="J308" ca="1">_FV(A308,"52 week high",TRUE)</f>
        <v>306.76990000000001</v>
      </c>
      <c r="K308" s="19" cm="1">
        <f t="array" aca="1" ref="K308" ca="1">_FV(A308,"P/E",TRUE)</f>
        <v>18.933199999999999</v>
      </c>
      <c r="L308" s="18" cm="1">
        <f t="array" aca="1" ref="L308" ca="1">_FV(Table1[[#This Row],[Stock]],"Open")</f>
        <v>207.21</v>
      </c>
      <c r="M308" s="18" cm="1">
        <f t="array" aca="1" ref="M308" ca="1">_FV(Table1[[#This Row],[Stock]],"Previous close",TRUE)</f>
        <v>205.04</v>
      </c>
    </row>
    <row r="309" spans="1:13" x14ac:dyDescent="0.35">
      <c r="A309" s="12" t="e" vm="306">
        <v>#VALUE!</v>
      </c>
      <c r="B309" s="10" cm="1">
        <f t="array" aca="1" ref="B309" ca="1">_FV(A309,"Price")</f>
        <v>89.2</v>
      </c>
      <c r="C309" s="10" cm="1">
        <f t="array" aca="1" ref="C309" ca="1">_FV(A309,"High")</f>
        <v>89.51</v>
      </c>
      <c r="D309" s="10" cm="1">
        <f t="array" aca="1" ref="D309" ca="1">_FV(A309,"Low")</f>
        <v>87.5</v>
      </c>
      <c r="E309" s="10" cm="1">
        <f t="array" aca="1" ref="E309" ca="1">_FV(A309,"Change")</f>
        <v>1.72</v>
      </c>
      <c r="F309" s="15" cm="1">
        <f t="array" aca="1" ref="F309" ca="1">_FV(A309,"Change (%)",TRUE)</f>
        <v>1.9661999999999999E-2</v>
      </c>
      <c r="G309" s="16" cm="1">
        <f t="array" aca="1" ref="G309" ca="1">_FV(A309,"Market cap",TRUE)</f>
        <v>20657266040</v>
      </c>
      <c r="H309" s="17" cm="1">
        <f t="array" aca="1" ref="H309" ca="1">_FV(A309,"Volume")</f>
        <v>1123530</v>
      </c>
      <c r="I309" s="18" cm="1">
        <f t="array" aca="1" ref="I309" ca="1">_FV(A309,"52 week low",TRUE)</f>
        <v>66.209999999999994</v>
      </c>
      <c r="J309" s="18" cm="1">
        <f t="array" aca="1" ref="J309" ca="1">_FV(A309,"52 week high",TRUE)</f>
        <v>89.51</v>
      </c>
      <c r="K309" s="19" cm="1">
        <f t="array" aca="1" ref="K309" ca="1">_FV(A309,"P/E",TRUE)</f>
        <v>16.9693</v>
      </c>
      <c r="L309" s="18" cm="1">
        <f t="array" aca="1" ref="L309" ca="1">_FV(Table1[[#This Row],[Stock]],"Open")</f>
        <v>87.83</v>
      </c>
      <c r="M309" s="18" cm="1">
        <f t="array" aca="1" ref="M309" ca="1">_FV(Table1[[#This Row],[Stock]],"Previous close",TRUE)</f>
        <v>87.48</v>
      </c>
    </row>
    <row r="310" spans="1:13" x14ac:dyDescent="0.35">
      <c r="A310" s="12" t="e" vm="307">
        <v>#VALUE!</v>
      </c>
      <c r="B310" s="10" cm="1">
        <f t="array" aca="1" ref="B310" ca="1">_FV(A310,"Price")</f>
        <v>104.75</v>
      </c>
      <c r="C310" s="10" cm="1">
        <f t="array" aca="1" ref="C310" ca="1">_FV(A310,"High")</f>
        <v>105.1</v>
      </c>
      <c r="D310" s="10" cm="1">
        <f t="array" aca="1" ref="D310" ca="1">_FV(A310,"Low")</f>
        <v>104.05</v>
      </c>
      <c r="E310" s="10" cm="1">
        <f t="array" aca="1" ref="E310" ca="1">_FV(A310,"Change")</f>
        <v>1.08</v>
      </c>
      <c r="F310" s="15" cm="1">
        <f t="array" aca="1" ref="F310" ca="1">_FV(A310,"Change (%)",TRUE)</f>
        <v>1.0418E-2</v>
      </c>
      <c r="G310" s="16" cm="1">
        <f t="array" aca="1" ref="G310" ca="1">_FV(A310,"Market cap",TRUE)</f>
        <v>29881089750</v>
      </c>
      <c r="H310" s="17" cm="1">
        <f t="array" aca="1" ref="H310" ca="1">_FV(A310,"Volume")</f>
        <v>738972</v>
      </c>
      <c r="I310" s="18" cm="1">
        <f t="array" aca="1" ref="I310" ca="1">_FV(A310,"52 week low",TRUE)</f>
        <v>66.73</v>
      </c>
      <c r="J310" s="18" cm="1">
        <f t="array" aca="1" ref="J310" ca="1">_FV(A310,"52 week high",TRUE)</f>
        <v>106.67</v>
      </c>
      <c r="K310" s="19" cm="1">
        <f t="array" aca="1" ref="K310" ca="1">_FV(A310,"P/E",TRUE)</f>
        <v>30.154299999999999</v>
      </c>
      <c r="L310" s="18" cm="1">
        <f t="array" aca="1" ref="L310" ca="1">_FV(Table1[[#This Row],[Stock]],"Open")</f>
        <v>104.25</v>
      </c>
      <c r="M310" s="18" cm="1">
        <f t="array" aca="1" ref="M310" ca="1">_FV(Table1[[#This Row],[Stock]],"Previous close",TRUE)</f>
        <v>103.67</v>
      </c>
    </row>
    <row r="311" spans="1:13" x14ac:dyDescent="0.35">
      <c r="A311" s="12" t="e" vm="308">
        <v>#VALUE!</v>
      </c>
      <c r="B311" s="10" cm="1">
        <f t="array" aca="1" ref="B311" ca="1">_FV(A311,"Price")</f>
        <v>138.46</v>
      </c>
      <c r="C311" s="10" cm="1">
        <f t="array" aca="1" ref="C311" ca="1">_FV(A311,"High")</f>
        <v>138.75</v>
      </c>
      <c r="D311" s="10" cm="1">
        <f t="array" aca="1" ref="D311" ca="1">_FV(A311,"Low")</f>
        <v>136.87</v>
      </c>
      <c r="E311" s="10" cm="1">
        <f t="array" aca="1" ref="E311" ca="1">_FV(A311,"Change")</f>
        <v>1.7</v>
      </c>
      <c r="F311" s="15" cm="1">
        <f t="array" aca="1" ref="F311" ca="1">_FV(A311,"Change (%)",TRUE)</f>
        <v>1.2431000000000001E-2</v>
      </c>
      <c r="G311" s="16" cm="1">
        <f t="array" aca="1" ref="G311" ca="1">_FV(A311,"Market cap",TRUE)</f>
        <v>33687622612</v>
      </c>
      <c r="H311" s="17" cm="1">
        <f t="array" aca="1" ref="H311" ca="1">_FV(A311,"Volume")</f>
        <v>602276</v>
      </c>
      <c r="I311" s="18" cm="1">
        <f t="array" aca="1" ref="I311" ca="1">_FV(A311,"52 week low",TRUE)</f>
        <v>100.00320000000001</v>
      </c>
      <c r="J311" s="18" cm="1">
        <f t="array" aca="1" ref="J311" ca="1">_FV(A311,"52 week high",TRUE)</f>
        <v>141.26</v>
      </c>
      <c r="K311" s="19" cm="1">
        <f t="array" aca="1" ref="K311" ca="1">_FV(A311,"P/E",TRUE)</f>
        <v>27.288699999999999</v>
      </c>
      <c r="L311" s="18" cm="1">
        <f t="array" aca="1" ref="L311" ca="1">_FV(Table1[[#This Row],[Stock]],"Open")</f>
        <v>136.9</v>
      </c>
      <c r="M311" s="18" cm="1">
        <f t="array" aca="1" ref="M311" ca="1">_FV(Table1[[#This Row],[Stock]],"Previous close",TRUE)</f>
        <v>136.76</v>
      </c>
    </row>
    <row r="312" spans="1:13" x14ac:dyDescent="0.35">
      <c r="A312" s="12" t="e" vm="309">
        <v>#VALUE!</v>
      </c>
      <c r="B312" s="10" cm="1">
        <f t="array" aca="1" ref="B312" ca="1">_FV(A312,"Price")</f>
        <v>211.49</v>
      </c>
      <c r="C312" s="10" cm="1">
        <f t="array" aca="1" ref="C312" ca="1">_FV(A312,"High")</f>
        <v>212.62</v>
      </c>
      <c r="D312" s="10" cm="1">
        <f t="array" aca="1" ref="D312" ca="1">_FV(A312,"Low")</f>
        <v>207.98</v>
      </c>
      <c r="E312" s="10" cm="1">
        <f t="array" aca="1" ref="E312" ca="1">_FV(A312,"Change")</f>
        <v>3.73</v>
      </c>
      <c r="F312" s="15" cm="1">
        <f t="array" aca="1" ref="F312" ca="1">_FV(A312,"Change (%)",TRUE)</f>
        <v>1.7953E-2</v>
      </c>
      <c r="G312" s="16" cm="1">
        <f t="array" aca="1" ref="G312" ca="1">_FV(A312,"Market cap",TRUE)</f>
        <v>15780370000</v>
      </c>
      <c r="H312" s="17" cm="1">
        <f t="array" aca="1" ref="H312" ca="1">_FV(A312,"Volume")</f>
        <v>342021</v>
      </c>
      <c r="I312" s="18" cm="1">
        <f t="array" aca="1" ref="I312" ca="1">_FV(A312,"52 week low",TRUE)</f>
        <v>183.76499999999999</v>
      </c>
      <c r="J312" s="18" cm="1">
        <f t="array" aca="1" ref="J312" ca="1">_FV(A312,"52 week high",TRUE)</f>
        <v>246.36</v>
      </c>
      <c r="K312" s="19" cm="1">
        <f t="array" aca="1" ref="K312" ca="1">_FV(A312,"P/E",TRUE)</f>
        <v>27.657</v>
      </c>
      <c r="L312" s="18" cm="1">
        <f t="array" aca="1" ref="L312" ca="1">_FV(Table1[[#This Row],[Stock]],"Open")</f>
        <v>207.98</v>
      </c>
      <c r="M312" s="18" cm="1">
        <f t="array" aca="1" ref="M312" ca="1">_FV(Table1[[#This Row],[Stock]],"Previous close",TRUE)</f>
        <v>207.76</v>
      </c>
    </row>
    <row r="313" spans="1:13" x14ac:dyDescent="0.35">
      <c r="A313" s="12" t="e" vm="310">
        <v>#VALUE!</v>
      </c>
      <c r="B313" s="10" cm="1">
        <f t="array" aca="1" ref="B313" ca="1">_FV(A313,"Price")</f>
        <v>139.36000000000001</v>
      </c>
      <c r="C313" s="10" cm="1">
        <f t="array" aca="1" ref="C313" ca="1">_FV(A313,"High")</f>
        <v>139.65</v>
      </c>
      <c r="D313" s="10" cm="1">
        <f t="array" aca="1" ref="D313" ca="1">_FV(A313,"Low")</f>
        <v>138.70500000000001</v>
      </c>
      <c r="E313" s="10" cm="1">
        <f t="array" aca="1" ref="E313" ca="1">_FV(A313,"Change")</f>
        <v>1.1599999999999999</v>
      </c>
      <c r="F313" s="15" cm="1">
        <f t="array" aca="1" ref="F313" ca="1">_FV(A313,"Change (%)",TRUE)</f>
        <v>8.3940000000000004E-3</v>
      </c>
      <c r="G313" s="16" cm="1">
        <f t="array" aca="1" ref="G313" ca="1">_FV(A313,"Market cap",TRUE)</f>
        <v>21633243008</v>
      </c>
      <c r="H313" s="17" cm="1">
        <f t="array" aca="1" ref="H313" ca="1">_FV(A313,"Volume")</f>
        <v>490165</v>
      </c>
      <c r="I313" s="18" cm="1">
        <f t="array" aca="1" ref="I313" ca="1">_FV(A313,"52 week low",TRUE)</f>
        <v>105.44499999999999</v>
      </c>
      <c r="J313" s="18" cm="1">
        <f t="array" aca="1" ref="J313" ca="1">_FV(A313,"52 week high",TRUE)</f>
        <v>140.04</v>
      </c>
      <c r="K313" s="19" cm="1">
        <f t="array" aca="1" ref="K313" ca="1">_FV(A313,"P/E",TRUE)</f>
        <v>20.5898</v>
      </c>
      <c r="L313" s="18" cm="1">
        <f t="array" aca="1" ref="L313" ca="1">_FV(Table1[[#This Row],[Stock]],"Open")</f>
        <v>138.72999999999999</v>
      </c>
      <c r="M313" s="18" cm="1">
        <f t="array" aca="1" ref="M313" ca="1">_FV(Table1[[#This Row],[Stock]],"Previous close",TRUE)</f>
        <v>138.19999999999999</v>
      </c>
    </row>
    <row r="314" spans="1:13" x14ac:dyDescent="0.35">
      <c r="A314" s="12" t="e" vm="311">
        <v>#VALUE!</v>
      </c>
      <c r="B314" s="10" cm="1">
        <f t="array" aca="1" ref="B314" ca="1">_FV(A314,"Price")</f>
        <v>456.81</v>
      </c>
      <c r="C314" s="10" cm="1">
        <f t="array" aca="1" ref="C314" ca="1">_FV(A314,"High")</f>
        <v>457.66</v>
      </c>
      <c r="D314" s="10" cm="1">
        <f t="array" aca="1" ref="D314" ca="1">_FV(A314,"Low")</f>
        <v>449.18</v>
      </c>
      <c r="E314" s="10" cm="1">
        <f t="array" aca="1" ref="E314" ca="1">_FV(A314,"Change")</f>
        <v>2.78</v>
      </c>
      <c r="F314" s="15" cm="1">
        <f t="array" aca="1" ref="F314" ca="1">_FV(A314,"Change (%)",TRUE)</f>
        <v>6.123E-3</v>
      </c>
      <c r="G314" s="16" cm="1">
        <f t="array" aca="1" ref="G314" ca="1">_FV(A314,"Market cap",TRUE)</f>
        <v>17377047831</v>
      </c>
      <c r="H314" s="17" cm="1">
        <f t="array" aca="1" ref="H314" ca="1">_FV(A314,"Volume")</f>
        <v>207012</v>
      </c>
      <c r="I314" s="18" cm="1">
        <f t="array" aca="1" ref="I314" ca="1">_FV(A314,"52 week low",TRUE)</f>
        <v>391.84</v>
      </c>
      <c r="J314" s="18" cm="1">
        <f t="array" aca="1" ref="J314" ca="1">_FV(A314,"52 week high",TRUE)</f>
        <v>488.64</v>
      </c>
      <c r="K314" s="19" cm="1">
        <f t="array" aca="1" ref="K314" ca="1">_FV(A314,"P/E",TRUE)</f>
        <v>32.847700000000003</v>
      </c>
      <c r="L314" s="18" cm="1">
        <f t="array" aca="1" ref="L314" ca="1">_FV(Table1[[#This Row],[Stock]],"Open")</f>
        <v>455.39</v>
      </c>
      <c r="M314" s="18" cm="1">
        <f t="array" aca="1" ref="M314" ca="1">_FV(Table1[[#This Row],[Stock]],"Previous close",TRUE)</f>
        <v>454.03</v>
      </c>
    </row>
    <row r="315" spans="1:13" x14ac:dyDescent="0.35">
      <c r="A315" s="12" t="e" vm="312">
        <v>#VALUE!</v>
      </c>
      <c r="B315" s="10" cm="1">
        <f t="array" aca="1" ref="B315" ca="1">_FV(A315,"Price")</f>
        <v>100.97</v>
      </c>
      <c r="C315" s="10" cm="1">
        <f t="array" aca="1" ref="C315" ca="1">_FV(A315,"High")</f>
        <v>102.72499999999999</v>
      </c>
      <c r="D315" s="10" cm="1">
        <f t="array" aca="1" ref="D315" ca="1">_FV(A315,"Low")</f>
        <v>98.36</v>
      </c>
      <c r="E315" s="10" cm="1">
        <f t="array" aca="1" ref="E315" ca="1">_FV(A315,"Change")</f>
        <v>1.78</v>
      </c>
      <c r="F315" s="15" cm="1">
        <f t="array" aca="1" ref="F315" ca="1">_FV(A315,"Change (%)",TRUE)</f>
        <v>1.7944999999999999E-2</v>
      </c>
      <c r="G315" s="16" cm="1">
        <f t="array" aca="1" ref="G315" ca="1">_FV(A315,"Market cap",TRUE)</f>
        <v>13432520000</v>
      </c>
      <c r="H315" s="17" cm="1">
        <f t="array" aca="1" ref="H315" ca="1">_FV(A315,"Volume")</f>
        <v>2698788</v>
      </c>
      <c r="I315" s="18" cm="1">
        <f t="array" aca="1" ref="I315" ca="1">_FV(A315,"52 week low",TRUE)</f>
        <v>73.489999999999995</v>
      </c>
      <c r="J315" s="18" cm="1">
        <f t="array" aca="1" ref="J315" ca="1">_FV(A315,"52 week high",TRUE)</f>
        <v>141.63</v>
      </c>
      <c r="K315" s="19" cm="1">
        <f t="array" aca="1" ref="K315" ca="1">_FV(A315,"P/E",TRUE)</f>
        <v>109.6155</v>
      </c>
      <c r="L315" s="18" cm="1">
        <f t="array" aca="1" ref="L315" ca="1">_FV(Table1[[#This Row],[Stock]],"Open")</f>
        <v>98.55</v>
      </c>
      <c r="M315" s="18" cm="1">
        <f t="array" aca="1" ref="M315" ca="1">_FV(Table1[[#This Row],[Stock]],"Previous close",TRUE)</f>
        <v>99.19</v>
      </c>
    </row>
    <row r="316" spans="1:13" x14ac:dyDescent="0.35">
      <c r="A316" s="12" t="e" vm="313">
        <v>#VALUE!</v>
      </c>
      <c r="B316" s="10" cm="1">
        <f t="array" aca="1" ref="B316" ca="1">_FV(A316,"Price")</f>
        <v>69.34</v>
      </c>
      <c r="C316" s="10" cm="1">
        <f t="array" aca="1" ref="C316" ca="1">_FV(A316,"High")</f>
        <v>69.66</v>
      </c>
      <c r="D316" s="10" cm="1">
        <f t="array" aca="1" ref="D316" ca="1">_FV(A316,"Low")</f>
        <v>68.989999999999995</v>
      </c>
      <c r="E316" s="10" cm="1">
        <f t="array" aca="1" ref="E316" ca="1">_FV(A316,"Change")</f>
        <v>0.2</v>
      </c>
      <c r="F316" s="15" cm="1">
        <f t="array" aca="1" ref="F316" ca="1">_FV(A316,"Change (%)",TRUE)</f>
        <v>2.8930000000000002E-3</v>
      </c>
      <c r="G316" s="16" cm="1">
        <f t="array" aca="1" ref="G316" ca="1">_FV(A316,"Market cap",TRUE)</f>
        <v>20713896596</v>
      </c>
      <c r="H316" s="17" cm="1">
        <f t="array" aca="1" ref="H316" ca="1">_FV(A316,"Volume")</f>
        <v>2277603</v>
      </c>
      <c r="I316" s="18" cm="1">
        <f t="array" aca="1" ref="I316" ca="1">_FV(A316,"52 week low",TRUE)</f>
        <v>52.12</v>
      </c>
      <c r="J316" s="18" cm="1">
        <f t="array" aca="1" ref="J316" ca="1">_FV(A316,"52 week high",TRUE)</f>
        <v>71.569999999999993</v>
      </c>
      <c r="K316" s="19" cm="1">
        <f t="array" aca="1" ref="K316" ca="1">_FV(A316,"P/E",TRUE)</f>
        <v>22.234300000000001</v>
      </c>
      <c r="L316" s="18" cm="1">
        <f t="array" aca="1" ref="L316" ca="1">_FV(Table1[[#This Row],[Stock]],"Open")</f>
        <v>69.385000000000005</v>
      </c>
      <c r="M316" s="18" cm="1">
        <f t="array" aca="1" ref="M316" ca="1">_FV(Table1[[#This Row],[Stock]],"Previous close",TRUE)</f>
        <v>69.14</v>
      </c>
    </row>
    <row r="317" spans="1:13" x14ac:dyDescent="0.35">
      <c r="A317" s="12" t="e" vm="314">
        <v>#VALUE!</v>
      </c>
      <c r="B317" s="10" cm="1">
        <f t="array" aca="1" ref="B317" ca="1">_FV(A317,"Price")</f>
        <v>64.64</v>
      </c>
      <c r="C317" s="10" cm="1">
        <f t="array" aca="1" ref="C317" ca="1">_FV(A317,"High")</f>
        <v>65.31</v>
      </c>
      <c r="D317" s="10" cm="1">
        <f t="array" aca="1" ref="D317" ca="1">_FV(A317,"Low")</f>
        <v>64.319999999999993</v>
      </c>
      <c r="E317" s="10" cm="1">
        <f t="array" aca="1" ref="E317" ca="1">_FV(A317,"Change")</f>
        <v>0.17</v>
      </c>
      <c r="F317" s="15" cm="1">
        <f t="array" aca="1" ref="F317" ca="1">_FV(A317,"Change (%)",TRUE)</f>
        <v>2.637E-3</v>
      </c>
      <c r="G317" s="16" cm="1">
        <f t="array" aca="1" ref="G317" ca="1">_FV(A317,"Market cap",TRUE)</f>
        <v>19622467456</v>
      </c>
      <c r="H317" s="17" cm="1">
        <f t="array" aca="1" ref="H317" ca="1">_FV(A317,"Volume")</f>
        <v>1350360</v>
      </c>
      <c r="I317" s="18" cm="1">
        <f t="array" aca="1" ref="I317" ca="1">_FV(A317,"52 week low",TRUE)</f>
        <v>42.81</v>
      </c>
      <c r="J317" s="18" cm="1">
        <f t="array" aca="1" ref="J317" ca="1">_FV(A317,"52 week high",TRUE)</f>
        <v>71.319999999999993</v>
      </c>
      <c r="K317" s="19" cm="1">
        <f t="array" aca="1" ref="K317" ca="1">_FV(A317,"P/E",TRUE)</f>
        <v>34.430599999999998</v>
      </c>
      <c r="L317" s="18" cm="1">
        <f t="array" aca="1" ref="L317" ca="1">_FV(Table1[[#This Row],[Stock]],"Open")</f>
        <v>64.59</v>
      </c>
      <c r="M317" s="18" cm="1">
        <f t="array" aca="1" ref="M317" ca="1">_FV(Table1[[#This Row],[Stock]],"Previous close",TRUE)</f>
        <v>64.47</v>
      </c>
    </row>
    <row r="318" spans="1:13" x14ac:dyDescent="0.35">
      <c r="A318" s="12" t="e" vm="315">
        <v>#VALUE!</v>
      </c>
      <c r="B318" s="10" cm="1">
        <f t="array" aca="1" ref="B318" ca="1">_FV(A318,"Price")</f>
        <v>97.3</v>
      </c>
      <c r="C318" s="10" cm="1">
        <f t="array" aca="1" ref="C318" ca="1">_FV(A318,"High")</f>
        <v>97.78</v>
      </c>
      <c r="D318" s="10" cm="1">
        <f t="array" aca="1" ref="D318" ca="1">_FV(A318,"Low")</f>
        <v>96.02</v>
      </c>
      <c r="E318" s="10" cm="1">
        <f t="array" aca="1" ref="E318" ca="1">_FV(A318,"Change")</f>
        <v>0.86</v>
      </c>
      <c r="F318" s="15" cm="1">
        <f t="array" aca="1" ref="F318" ca="1">_FV(A318,"Change (%)",TRUE)</f>
        <v>8.9170000000000013E-3</v>
      </c>
      <c r="G318" s="16" cm="1">
        <f t="array" aca="1" ref="G318" ca="1">_FV(A318,"Market cap",TRUE)</f>
        <v>15540405720</v>
      </c>
      <c r="H318" s="17" cm="1">
        <f t="array" aca="1" ref="H318" ca="1">_FV(A318,"Volume")</f>
        <v>1361832</v>
      </c>
      <c r="I318" s="18" cm="1">
        <f t="array" aca="1" ref="I318" ca="1">_FV(A318,"52 week low",TRUE)</f>
        <v>85.06</v>
      </c>
      <c r="J318" s="18" cm="1">
        <f t="array" aca="1" ref="J318" ca="1">_FV(A318,"52 week high",TRUE)</f>
        <v>120.86</v>
      </c>
      <c r="K318" s="19" cm="1">
        <f t="array" aca="1" ref="K318" ca="1">_FV(A318,"P/E",TRUE)</f>
        <v>19.925599999999999</v>
      </c>
      <c r="L318" s="18" cm="1">
        <f t="array" aca="1" ref="L318" ca="1">_FV(Table1[[#This Row],[Stock]],"Open")</f>
        <v>96.04</v>
      </c>
      <c r="M318" s="18" cm="1">
        <f t="array" aca="1" ref="M318" ca="1">_FV(Table1[[#This Row],[Stock]],"Previous close",TRUE)</f>
        <v>96.44</v>
      </c>
    </row>
    <row r="319" spans="1:13" x14ac:dyDescent="0.35">
      <c r="A319" s="12" t="e" vm="316">
        <v>#VALUE!</v>
      </c>
      <c r="B319" s="10" cm="1">
        <f t="array" aca="1" ref="B319" ca="1">_FV(A319,"Price")</f>
        <v>136.38999999999999</v>
      </c>
      <c r="C319" s="10" cm="1">
        <f t="array" aca="1" ref="C319" ca="1">_FV(A319,"High")</f>
        <v>137.47</v>
      </c>
      <c r="D319" s="10" cm="1">
        <f t="array" aca="1" ref="D319" ca="1">_FV(A319,"Low")</f>
        <v>135.46</v>
      </c>
      <c r="E319" s="10" cm="1">
        <f t="array" aca="1" ref="E319" ca="1">_FV(A319,"Change")</f>
        <v>1.38</v>
      </c>
      <c r="F319" s="15" cm="1">
        <f t="array" aca="1" ref="F319" ca="1">_FV(A319,"Change (%)",TRUE)</f>
        <v>1.0221000000000001E-2</v>
      </c>
      <c r="G319" s="16" cm="1">
        <f t="array" aca="1" ref="G319" ca="1">_FV(A319,"Market cap",TRUE)</f>
        <v>21093980000</v>
      </c>
      <c r="H319" s="17" cm="1">
        <f t="array" aca="1" ref="H319" ca="1">_FV(A319,"Volume")</f>
        <v>489132</v>
      </c>
      <c r="I319" s="18" cm="1">
        <f t="array" aca="1" ref="I319" ca="1">_FV(A319,"52 week low",TRUE)</f>
        <v>96.86</v>
      </c>
      <c r="J319" s="18" cm="1">
        <f t="array" aca="1" ref="J319" ca="1">_FV(A319,"52 week high",TRUE)</f>
        <v>139.3399</v>
      </c>
      <c r="K319" s="19" cm="1">
        <f t="array" aca="1" ref="K319" ca="1">_FV(A319,"P/E",TRUE)</f>
        <v>9.9065999999999992</v>
      </c>
      <c r="L319" s="18" cm="1">
        <f t="array" aca="1" ref="L319" ca="1">_FV(Table1[[#This Row],[Stock]],"Open")</f>
        <v>135.85</v>
      </c>
      <c r="M319" s="18" cm="1">
        <f t="array" aca="1" ref="M319" ca="1">_FV(Table1[[#This Row],[Stock]],"Previous close",TRUE)</f>
        <v>135.01</v>
      </c>
    </row>
    <row r="320" spans="1:13" x14ac:dyDescent="0.35">
      <c r="A320" s="12" t="e" vm="317">
        <v>#VALUE!</v>
      </c>
      <c r="B320" s="10" cm="1">
        <f t="array" aca="1" ref="B320" ca="1">_FV(A320,"Price")</f>
        <v>126.93</v>
      </c>
      <c r="C320" s="10" cm="1">
        <f t="array" aca="1" ref="C320" ca="1">_FV(A320,"High")</f>
        <v>127.36</v>
      </c>
      <c r="D320" s="10" cm="1">
        <f t="array" aca="1" ref="D320" ca="1">_FV(A320,"Low")</f>
        <v>125</v>
      </c>
      <c r="E320" s="10" cm="1">
        <f t="array" aca="1" ref="E320" ca="1">_FV(A320,"Change")</f>
        <v>1.95</v>
      </c>
      <c r="F320" s="15" cm="1">
        <f t="array" aca="1" ref="F320" ca="1">_FV(A320,"Change (%)",TRUE)</f>
        <v>1.5602E-2</v>
      </c>
      <c r="G320" s="16" cm="1">
        <f t="array" aca="1" ref="G320" ca="1">_FV(A320,"Market cap",TRUE)</f>
        <v>25993068111</v>
      </c>
      <c r="H320" s="17" cm="1">
        <f t="array" aca="1" ref="H320" ca="1">_FV(A320,"Volume")</f>
        <v>891222</v>
      </c>
      <c r="I320" s="18" cm="1">
        <f t="array" aca="1" ref="I320" ca="1">_FV(A320,"52 week low",TRUE)</f>
        <v>70.819999999999993</v>
      </c>
      <c r="J320" s="18" cm="1">
        <f t="array" aca="1" ref="J320" ca="1">_FV(A320,"52 week high",TRUE)</f>
        <v>135.01</v>
      </c>
      <c r="K320" s="19" cm="1">
        <f t="array" aca="1" ref="K320" ca="1">_FV(A320,"P/E",TRUE)</f>
        <v>24.392600000000002</v>
      </c>
      <c r="L320" s="18" cm="1">
        <f t="array" aca="1" ref="L320" ca="1">_FV(Table1[[#This Row],[Stock]],"Open")</f>
        <v>125</v>
      </c>
      <c r="M320" s="18" cm="1">
        <f t="array" aca="1" ref="M320" ca="1">_FV(Table1[[#This Row],[Stock]],"Previous close",TRUE)</f>
        <v>124.98</v>
      </c>
    </row>
    <row r="321" spans="1:13" x14ac:dyDescent="0.35">
      <c r="A321" s="12" t="e" vm="318">
        <v>#VALUE!</v>
      </c>
      <c r="B321" s="10" cm="1">
        <f t="array" aca="1" ref="B321" ca="1">_FV(A321,"Price")</f>
        <v>129.86000000000001</v>
      </c>
      <c r="C321" s="10" cm="1">
        <f t="array" aca="1" ref="C321" ca="1">_FV(A321,"High")</f>
        <v>130.69</v>
      </c>
      <c r="D321" s="10" cm="1">
        <f t="array" aca="1" ref="D321" ca="1">_FV(A321,"Low")</f>
        <v>128.44</v>
      </c>
      <c r="E321" s="10" cm="1">
        <f t="array" aca="1" ref="E321" ca="1">_FV(A321,"Change")</f>
        <v>1.4</v>
      </c>
      <c r="F321" s="15" cm="1">
        <f t="array" aca="1" ref="F321" ca="1">_FV(A321,"Change (%)",TRUE)</f>
        <v>1.0898000000000001E-2</v>
      </c>
      <c r="G321" s="16" cm="1">
        <f t="array" aca="1" ref="G321" ca="1">_FV(A321,"Market cap",TRUE)</f>
        <v>20037722650</v>
      </c>
      <c r="H321" s="17" cm="1">
        <f t="array" aca="1" ref="H321" ca="1">_FV(A321,"Volume")</f>
        <v>720906</v>
      </c>
      <c r="I321" s="18" cm="1">
        <f t="array" aca="1" ref="I321" ca="1">_FV(A321,"52 week low",TRUE)</f>
        <v>98.25</v>
      </c>
      <c r="J321" s="18" cm="1">
        <f t="array" aca="1" ref="J321" ca="1">_FV(A321,"52 week high",TRUE)</f>
        <v>151.34</v>
      </c>
      <c r="K321" s="19" cm="1">
        <f t="array" aca="1" ref="K321" ca="1">_FV(A321,"P/E",TRUE)</f>
        <v>10.3011</v>
      </c>
      <c r="L321" s="18" cm="1">
        <f t="array" aca="1" ref="L321" ca="1">_FV(Table1[[#This Row],[Stock]],"Open")</f>
        <v>128.44</v>
      </c>
      <c r="M321" s="18" cm="1">
        <f t="array" aca="1" ref="M321" ca="1">_FV(Table1[[#This Row],[Stock]],"Previous close",TRUE)</f>
        <v>128.46</v>
      </c>
    </row>
    <row r="322" spans="1:13" x14ac:dyDescent="0.35">
      <c r="A322" s="12" t="e" vm="319">
        <v>#VALUE!</v>
      </c>
      <c r="B322" s="10" cm="1">
        <f t="array" aca="1" ref="B322" ca="1">_FV(A322,"Price")</f>
        <v>61.8</v>
      </c>
      <c r="C322" s="10" cm="1">
        <f t="array" aca="1" ref="C322" ca="1">_FV(A322,"High")</f>
        <v>61.924999999999997</v>
      </c>
      <c r="D322" s="10" cm="1">
        <f t="array" aca="1" ref="D322" ca="1">_FV(A322,"Low")</f>
        <v>59.71</v>
      </c>
      <c r="E322" s="10" cm="1">
        <f t="array" aca="1" ref="E322" ca="1">_FV(A322,"Change")</f>
        <v>1.54</v>
      </c>
      <c r="F322" s="15" cm="1">
        <f t="array" aca="1" ref="F322" ca="1">_FV(A322,"Change (%)",TRUE)</f>
        <v>2.5556000000000002E-2</v>
      </c>
      <c r="G322" s="16" cm="1">
        <f t="array" aca="1" ref="G322" ca="1">_FV(A322,"Market cap",TRUE)</f>
        <v>20321935020</v>
      </c>
      <c r="H322" s="17" cm="1">
        <f t="array" aca="1" ref="H322" ca="1">_FV(A322,"Volume")</f>
        <v>5574533</v>
      </c>
      <c r="I322" s="18" cm="1">
        <f t="array" aca="1" ref="I322" ca="1">_FV(A322,"52 week low",TRUE)</f>
        <v>33.68</v>
      </c>
      <c r="J322" s="18" cm="1">
        <f t="array" aca="1" ref="J322" ca="1">_FV(A322,"52 week high",TRUE)</f>
        <v>61.924999999999997</v>
      </c>
      <c r="K322" s="19" cm="1">
        <f t="array" aca="1" ref="K322" ca="1">_FV(A322,"P/E",TRUE)</f>
        <v>6.8342999999999998</v>
      </c>
      <c r="L322" s="18" cm="1">
        <f t="array" aca="1" ref="L322" ca="1">_FV(Table1[[#This Row],[Stock]],"Open")</f>
        <v>60</v>
      </c>
      <c r="M322" s="18" cm="1">
        <f t="array" aca="1" ref="M322" ca="1">_FV(Table1[[#This Row],[Stock]],"Previous close",TRUE)</f>
        <v>60.26</v>
      </c>
    </row>
    <row r="323" spans="1:13" x14ac:dyDescent="0.35">
      <c r="A323" s="12" t="e" vm="320">
        <v>#VALUE!</v>
      </c>
      <c r="B323" s="10" cm="1">
        <f t="array" aca="1" ref="B323" ca="1">_FV(A323,"Price")</f>
        <v>357.97</v>
      </c>
      <c r="C323" s="10" cm="1">
        <f t="array" aca="1" ref="C323" ca="1">_FV(A323,"High")</f>
        <v>360.19</v>
      </c>
      <c r="D323" s="10" cm="1">
        <f t="array" aca="1" ref="D323" ca="1">_FV(A323,"Low")</f>
        <v>353.21</v>
      </c>
      <c r="E323" s="10" cm="1">
        <f t="array" aca="1" ref="E323" ca="1">_FV(A323,"Change")</f>
        <v>5.33</v>
      </c>
      <c r="F323" s="15" cm="1">
        <f t="array" aca="1" ref="F323" ca="1">_FV(A323,"Change (%)",TRUE)</f>
        <v>1.5115E-2</v>
      </c>
      <c r="G323" s="16" cm="1">
        <f t="array" aca="1" ref="G323" ca="1">_FV(A323,"Market cap",TRUE)</f>
        <v>21249790082</v>
      </c>
      <c r="H323" s="17" cm="1">
        <f t="array" aca="1" ref="H323" ca="1">_FV(A323,"Volume")</f>
        <v>270457</v>
      </c>
      <c r="I323" s="18" cm="1">
        <f t="array" aca="1" ref="I323" ca="1">_FV(A323,"52 week low",TRUE)</f>
        <v>231.9</v>
      </c>
      <c r="J323" s="18" cm="1">
        <f t="array" aca="1" ref="J323" ca="1">_FV(A323,"52 week high",TRUE)</f>
        <v>367.21</v>
      </c>
      <c r="K323" s="19" cm="1">
        <f t="array" aca="1" ref="K323" ca="1">_FV(A323,"P/E",TRUE)</f>
        <v>35.6633</v>
      </c>
      <c r="L323" s="18" cm="1">
        <f t="array" aca="1" ref="L323" ca="1">_FV(Table1[[#This Row],[Stock]],"Open")</f>
        <v>354.53</v>
      </c>
      <c r="M323" s="18" cm="1">
        <f t="array" aca="1" ref="M323" ca="1">_FV(Table1[[#This Row],[Stock]],"Previous close",TRUE)</f>
        <v>352.64</v>
      </c>
    </row>
    <row r="324" spans="1:13" x14ac:dyDescent="0.35">
      <c r="A324" s="12" t="e" vm="321">
        <v>#VALUE!</v>
      </c>
      <c r="B324" s="10" cm="1">
        <f t="array" aca="1" ref="B324" ca="1">_FV(A324,"Price")</f>
        <v>102.86</v>
      </c>
      <c r="C324" s="10" cm="1">
        <f t="array" aca="1" ref="C324" ca="1">_FV(A324,"High")</f>
        <v>103.18</v>
      </c>
      <c r="D324" s="10" cm="1">
        <f t="array" aca="1" ref="D324" ca="1">_FV(A324,"Low")</f>
        <v>101.88500000000001</v>
      </c>
      <c r="E324" s="10" cm="1">
        <f t="array" aca="1" ref="E324" ca="1">_FV(A324,"Change")</f>
        <v>1.1399999999999999</v>
      </c>
      <c r="F324" s="15" cm="1">
        <f t="array" aca="1" ref="F324" ca="1">_FV(A324,"Change (%)",TRUE)</f>
        <v>1.1207E-2</v>
      </c>
      <c r="G324" s="16" cm="1">
        <f t="array" aca="1" ref="G324" ca="1">_FV(A324,"Market cap",TRUE)</f>
        <v>20124435568</v>
      </c>
      <c r="H324" s="17" cm="1">
        <f t="array" aca="1" ref="H324" ca="1">_FV(A324,"Volume")</f>
        <v>696561</v>
      </c>
      <c r="I324" s="18" cm="1">
        <f t="array" aca="1" ref="I324" ca="1">_FV(A324,"52 week low",TRUE)</f>
        <v>73.28</v>
      </c>
      <c r="J324" s="18" cm="1">
        <f t="array" aca="1" ref="J324" ca="1">_FV(A324,"52 week high",TRUE)</f>
        <v>104.8</v>
      </c>
      <c r="K324" s="19" cm="1">
        <f t="array" aca="1" ref="K324" ca="1">_FV(A324,"P/E",TRUE)</f>
        <v>14.2105</v>
      </c>
      <c r="L324" s="18" cm="1">
        <f t="array" aca="1" ref="L324" ca="1">_FV(Table1[[#This Row],[Stock]],"Open")</f>
        <v>102.05</v>
      </c>
      <c r="M324" s="18" cm="1">
        <f t="array" aca="1" ref="M324" ca="1">_FV(Table1[[#This Row],[Stock]],"Previous close",TRUE)</f>
        <v>101.72</v>
      </c>
    </row>
    <row r="325" spans="1:13" x14ac:dyDescent="0.35">
      <c r="A325" s="12" t="e" vm="322">
        <v>#VALUE!</v>
      </c>
      <c r="B325" s="10" cm="1">
        <f t="array" aca="1" ref="B325" ca="1">_FV(A325,"Price")</f>
        <v>131.91</v>
      </c>
      <c r="C325" s="10" cm="1">
        <f t="array" aca="1" ref="C325" ca="1">_FV(A325,"High")</f>
        <v>132.22999999999999</v>
      </c>
      <c r="D325" s="10" cm="1">
        <f t="array" aca="1" ref="D325" ca="1">_FV(A325,"Low")</f>
        <v>128.30000000000001</v>
      </c>
      <c r="E325" s="10" cm="1">
        <f t="array" aca="1" ref="E325" ca="1">_FV(A325,"Change")</f>
        <v>2.97</v>
      </c>
      <c r="F325" s="15" cm="1">
        <f t="array" aca="1" ref="F325" ca="1">_FV(A325,"Change (%)",TRUE)</f>
        <v>2.3033999999999999E-2</v>
      </c>
      <c r="G325" s="16" cm="1">
        <f t="array" aca="1" ref="G325" ca="1">_FV(A325,"Market cap",TRUE)</f>
        <v>21524559351</v>
      </c>
      <c r="H325" s="17" cm="1">
        <f t="array" aca="1" ref="H325" ca="1">_FV(A325,"Volume")</f>
        <v>1186769</v>
      </c>
      <c r="I325" s="18" cm="1">
        <f t="array" aca="1" ref="I325" ca="1">_FV(A325,"52 week low",TRUE)</f>
        <v>81.075000000000003</v>
      </c>
      <c r="J325" s="18" cm="1">
        <f t="array" aca="1" ref="J325" ca="1">_FV(A325,"52 week high",TRUE)</f>
        <v>163.20500000000001</v>
      </c>
      <c r="K325" s="19" cm="1">
        <f t="array" aca="1" ref="K325" ca="1">_FV(A325,"P/E",TRUE)</f>
        <v>43.380499999999998</v>
      </c>
      <c r="L325" s="18" cm="1">
        <f t="array" aca="1" ref="L325" ca="1">_FV(Table1[[#This Row],[Stock]],"Open")</f>
        <v>128.30000000000001</v>
      </c>
      <c r="M325" s="18" cm="1">
        <f t="array" aca="1" ref="M325" ca="1">_FV(Table1[[#This Row],[Stock]],"Previous close",TRUE)</f>
        <v>128.94</v>
      </c>
    </row>
    <row r="326" spans="1:13" x14ac:dyDescent="0.35">
      <c r="A326" s="12" t="e" vm="323">
        <v>#VALUE!</v>
      </c>
      <c r="B326" s="10" cm="1">
        <f t="array" aca="1" ref="B326" ca="1">_FV(A326,"Price")</f>
        <v>20.43</v>
      </c>
      <c r="C326" s="10" cm="1">
        <f t="array" aca="1" ref="C326" ca="1">_FV(A326,"High")</f>
        <v>20.81</v>
      </c>
      <c r="D326" s="10" cm="1">
        <f t="array" aca="1" ref="D326" ca="1">_FV(A326,"Low")</f>
        <v>20.36</v>
      </c>
      <c r="E326" s="10" cm="1">
        <f t="array" aca="1" ref="E326" ca="1">_FV(A326,"Change")</f>
        <v>0.04</v>
      </c>
      <c r="F326" s="15" cm="1">
        <f t="array" aca="1" ref="F326" ca="1">_FV(A326,"Change (%)",TRUE)</f>
        <v>1.9620000000000002E-3</v>
      </c>
      <c r="G326" s="16" cm="1">
        <f t="array" aca="1" ref="G326" ca="1">_FV(A326,"Market cap",TRUE)</f>
        <v>26218480000</v>
      </c>
      <c r="H326" s="17" cm="1">
        <f t="array" aca="1" ref="H326" ca="1">_FV(A326,"Volume")</f>
        <v>28111436</v>
      </c>
      <c r="I326" s="18" cm="1">
        <f t="array" aca="1" ref="I326" ca="1">_FV(A326,"52 week low",TRUE)</f>
        <v>10.84</v>
      </c>
      <c r="J326" s="18" cm="1">
        <f t="array" aca="1" ref="J326" ca="1">_FV(A326,"52 week high",TRUE)</f>
        <v>20.81</v>
      </c>
      <c r="K326" s="19" cm="1">
        <f t="array" aca="1" ref="K326" ca="1">_FV(A326,"P/E",TRUE)</f>
        <v>18.202100000000002</v>
      </c>
      <c r="L326" s="18" cm="1">
        <f t="array" aca="1" ref="L326" ca="1">_FV(Table1[[#This Row],[Stock]],"Open")</f>
        <v>20.46</v>
      </c>
      <c r="M326" s="18" cm="1">
        <f t="array" aca="1" ref="M326" ca="1">_FV(Table1[[#This Row],[Stock]],"Previous close",TRUE)</f>
        <v>20.39</v>
      </c>
    </row>
    <row r="327" spans="1:13" x14ac:dyDescent="0.35">
      <c r="A327" s="12" t="e" vm="324">
        <v>#VALUE!</v>
      </c>
      <c r="B327" s="10" cm="1">
        <f t="array" aca="1" ref="B327" ca="1">_FV(A327,"Price")</f>
        <v>28.04</v>
      </c>
      <c r="C327" s="10" cm="1">
        <f t="array" aca="1" ref="C327" ca="1">_FV(A327,"High")</f>
        <v>28.335000000000001</v>
      </c>
      <c r="D327" s="10" cm="1">
        <f t="array" aca="1" ref="D327" ca="1">_FV(A327,"Low")</f>
        <v>28.04</v>
      </c>
      <c r="E327" s="10" cm="1">
        <f t="array" aca="1" ref="E327" ca="1">_FV(A327,"Change")</f>
        <v>-0.28999999999999998</v>
      </c>
      <c r="F327" s="15" cm="1">
        <f t="array" aca="1" ref="F327" ca="1">_FV(A327,"Change (%)",TRUE)</f>
        <v>-1.0236E-2</v>
      </c>
      <c r="G327" s="16" cm="1">
        <f t="array" aca="1" ref="G327" ca="1">_FV(A327,"Market cap",TRUE)</f>
        <v>15685110536</v>
      </c>
      <c r="H327" s="17" cm="1">
        <f t="array" aca="1" ref="H327" ca="1">_FV(A327,"Volume")</f>
        <v>5101608</v>
      </c>
      <c r="I327" s="18" cm="1">
        <f t="array" aca="1" ref="I327" ca="1">_FV(A327,"52 week low",TRUE)</f>
        <v>21.81</v>
      </c>
      <c r="J327" s="18" cm="1">
        <f t="array" aca="1" ref="J327" ca="1">_FV(A327,"52 week high",TRUE)</f>
        <v>30.06</v>
      </c>
      <c r="K327" s="19" cm="1">
        <f t="array" aca="1" ref="K327" ca="1">_FV(A327,"P/E",TRUE)</f>
        <v>10.949299999999999</v>
      </c>
      <c r="L327" s="18" cm="1">
        <f t="array" aca="1" ref="L327" ca="1">_FV(Table1[[#This Row],[Stock]],"Open")</f>
        <v>28.2</v>
      </c>
      <c r="M327" s="18" cm="1">
        <f t="array" aca="1" ref="M327" ca="1">_FV(Table1[[#This Row],[Stock]],"Previous close",TRUE)</f>
        <v>28.33</v>
      </c>
    </row>
    <row r="328" spans="1:13" x14ac:dyDescent="0.35">
      <c r="A328" s="12" t="e" vm="325">
        <v>#VALUE!</v>
      </c>
      <c r="B328" s="10" cm="1">
        <f t="array" aca="1" ref="B328" ca="1">_FV(A328,"Price")</f>
        <v>594.41</v>
      </c>
      <c r="C328" s="10" cm="1">
        <f t="array" aca="1" ref="C328" ca="1">_FV(A328,"High")</f>
        <v>597.41999999999996</v>
      </c>
      <c r="D328" s="10" cm="1">
        <f t="array" aca="1" ref="D328" ca="1">_FV(A328,"Low")</f>
        <v>588.82000000000005</v>
      </c>
      <c r="E328" s="10" cm="1">
        <f t="array" aca="1" ref="E328" ca="1">_FV(A328,"Change")</f>
        <v>7.94</v>
      </c>
      <c r="F328" s="15" cm="1">
        <f t="array" aca="1" ref="F328" ca="1">_FV(A328,"Change (%)",TRUE)</f>
        <v>1.3539000000000001E-2</v>
      </c>
      <c r="G328" s="16" cm="1">
        <f t="array" aca="1" ref="G328" ca="1">_FV(A328,"Market cap",TRUE)</f>
        <v>25365055830</v>
      </c>
      <c r="H328" s="17" cm="1">
        <f t="array" aca="1" ref="H328" ca="1">_FV(A328,"Volume")</f>
        <v>207989</v>
      </c>
      <c r="I328" s="18" cm="1">
        <f t="array" aca="1" ref="I328" ca="1">_FV(A328,"52 week low",TRUE)</f>
        <v>361.15699999999998</v>
      </c>
      <c r="J328" s="18" cm="1">
        <f t="array" aca="1" ref="J328" ca="1">_FV(A328,"52 week high",TRUE)</f>
        <v>598.93200000000002</v>
      </c>
      <c r="K328" s="19" cm="1">
        <f t="array" aca="1" ref="K328" ca="1">_FV(A328,"P/E",TRUE)</f>
        <v>123.1427</v>
      </c>
      <c r="L328" s="18" cm="1">
        <f t="array" aca="1" ref="L328" ca="1">_FV(Table1[[#This Row],[Stock]],"Open")</f>
        <v>588.82000000000005</v>
      </c>
      <c r="M328" s="18" cm="1">
        <f t="array" aca="1" ref="M328" ca="1">_FV(Table1[[#This Row],[Stock]],"Previous close",TRUE)</f>
        <v>586.47</v>
      </c>
    </row>
    <row r="329" spans="1:13" x14ac:dyDescent="0.35">
      <c r="A329" s="12" t="e" vm="326">
        <v>#VALUE!</v>
      </c>
      <c r="B329" s="10" cm="1">
        <f t="array" aca="1" ref="B329" ca="1">_FV(A329,"Price")</f>
        <v>13.58</v>
      </c>
      <c r="C329" s="10" cm="1">
        <f t="array" aca="1" ref="C329" ca="1">_FV(A329,"High")</f>
        <v>13.58</v>
      </c>
      <c r="D329" s="10" cm="1">
        <f t="array" aca="1" ref="D329" ca="1">_FV(A329,"Low")</f>
        <v>13.58</v>
      </c>
      <c r="E329" s="10" cm="1">
        <f t="array" aca="1" ref="E329" ca="1">_FV(A329,"Change")</f>
        <v>0.57599999999999996</v>
      </c>
      <c r="F329" s="15" cm="1">
        <f t="array" aca="1" ref="F329" ca="1">_FV(A329,"Change (%)",TRUE)</f>
        <v>4.4294E-2</v>
      </c>
      <c r="G329" s="16" cm="1">
        <f t="array" aca="1" ref="G329" ca="1">_FV(A329,"Market cap",TRUE)</f>
        <v>21728390000</v>
      </c>
      <c r="H329" s="17" cm="1">
        <f t="array" aca="1" ref="H329" ca="1">_FV(A329,"Volume")</f>
        <v>310</v>
      </c>
      <c r="I329" s="18" cm="1">
        <f t="array" aca="1" ref="I329" ca="1">_FV(A329,"52 week low",TRUE)</f>
        <v>6.4</v>
      </c>
      <c r="J329" s="18" cm="1">
        <f t="array" aca="1" ref="J329" ca="1">_FV(A329,"52 week high",TRUE)</f>
        <v>15.6</v>
      </c>
      <c r="K329" s="19" cm="1">
        <f t="array" aca="1" ref="K329" ca="1">_FV(A329,"P/E",TRUE)</f>
        <v>13.58</v>
      </c>
      <c r="L329" s="23" cm="1">
        <f t="array" aca="1" ref="L329" ca="1">_FV(Table1[[#This Row],[Stock]],"Open")</f>
        <v>13.58</v>
      </c>
      <c r="M329" s="18" cm="1">
        <f t="array" aca="1" ref="M329" ca="1">_FV(Table1[[#This Row],[Stock]],"Previous close",TRUE)</f>
        <v>13.004</v>
      </c>
    </row>
    <row r="330" spans="1:13" x14ac:dyDescent="0.35">
      <c r="A330" s="12" t="e" vm="327">
        <v>#VALUE!</v>
      </c>
      <c r="B330" s="10" cm="1">
        <f t="array" aca="1" ref="B330" ca="1">_FV(A330,"Price")</f>
        <v>17.8</v>
      </c>
      <c r="C330" s="10" cm="1">
        <f t="array" aca="1" ref="C330" ca="1">_FV(A330,"High")</f>
        <v>17.989999999999998</v>
      </c>
      <c r="D330" s="10" cm="1">
        <f t="array" aca="1" ref="D330" ca="1">_FV(A330,"Low")</f>
        <v>17.309999999999999</v>
      </c>
      <c r="E330" s="10" cm="1">
        <f t="array" aca="1" ref="E330" ca="1">_FV(A330,"Change")</f>
        <v>0.49</v>
      </c>
      <c r="F330" s="15" cm="1">
        <f t="array" aca="1" ref="F330" ca="1">_FV(A330,"Change (%)",TRUE)</f>
        <v>2.8307000000000002E-2</v>
      </c>
      <c r="G330" s="16" cm="1">
        <f t="array" aca="1" ref="G330" ca="1">_FV(A330,"Market cap",TRUE)</f>
        <v>1529045632</v>
      </c>
      <c r="H330" s="17" cm="1">
        <f t="array" aca="1" ref="H330" ca="1">_FV(A330,"Volume")</f>
        <v>720127</v>
      </c>
      <c r="I330" s="18" cm="1">
        <f t="array" aca="1" ref="I330" ca="1">_FV(A330,"52 week low",TRUE)</f>
        <v>9.6549999999999994</v>
      </c>
      <c r="J330" s="18" cm="1">
        <f t="array" aca="1" ref="J330" ca="1">_FV(A330,"52 week high",TRUE)</f>
        <v>24.629000000000001</v>
      </c>
      <c r="K330" s="19" cm="1">
        <f t="array" aca="1" ref="K330" ca="1">_FV(A330,"P/E",TRUE)</f>
        <v>12.7379</v>
      </c>
      <c r="L330" s="18" cm="1">
        <f t="array" aca="1" ref="L330" ca="1">_FV(Table1[[#This Row],[Stock]],"Open")</f>
        <v>17.39</v>
      </c>
      <c r="M330" s="18" cm="1">
        <f t="array" aca="1" ref="M330" ca="1">_FV(Table1[[#This Row],[Stock]],"Previous close",TRUE)</f>
        <v>17.309999999999999</v>
      </c>
    </row>
    <row r="331" spans="1:13" x14ac:dyDescent="0.35">
      <c r="A331" s="12" t="e" vm="328">
        <v>#VALUE!</v>
      </c>
      <c r="B331" s="10" cm="1">
        <f t="array" aca="1" ref="B331" ca="1">_FV(A331,"Price")</f>
        <v>165.89</v>
      </c>
      <c r="C331" s="10" cm="1">
        <f t="array" aca="1" ref="C331" ca="1">_FV(A331,"High")</f>
        <v>166.8</v>
      </c>
      <c r="D331" s="10" cm="1">
        <f t="array" aca="1" ref="D331" ca="1">_FV(A331,"Low")</f>
        <v>165.5318</v>
      </c>
      <c r="E331" s="10" cm="1">
        <f t="array" aca="1" ref="E331" ca="1">_FV(A331,"Change")</f>
        <v>0.19</v>
      </c>
      <c r="F331" s="15" cm="1">
        <f t="array" aca="1" ref="F331" ca="1">_FV(A331,"Change (%)",TRUE)</f>
        <v>1.147E-3</v>
      </c>
      <c r="G331" s="16" cm="1">
        <f t="array" aca="1" ref="G331" ca="1">_FV(A331,"Market cap",TRUE)</f>
        <v>31886347281</v>
      </c>
      <c r="H331" s="17" cm="1">
        <f t="array" aca="1" ref="H331" ca="1">_FV(A331,"Volume")</f>
        <v>531596</v>
      </c>
      <c r="I331" s="18" cm="1">
        <f t="array" aca="1" ref="I331" ca="1">_FV(A331,"52 week low",TRUE)</f>
        <v>99.61</v>
      </c>
      <c r="J331" s="18" cm="1">
        <f t="array" aca="1" ref="J331" ca="1">_FV(A331,"52 week high",TRUE)</f>
        <v>184.41919999999999</v>
      </c>
      <c r="K331" s="19" cm="1">
        <f t="array" aca="1" ref="K331" ca="1">_FV(A331,"P/E",TRUE)</f>
        <v>23.228999999999999</v>
      </c>
      <c r="L331" s="18" cm="1">
        <f t="array" aca="1" ref="L331" ca="1">_FV(Table1[[#This Row],[Stock]],"Open")</f>
        <v>165.9</v>
      </c>
      <c r="M331" s="18" cm="1">
        <f t="array" aca="1" ref="M331" ca="1">_FV(Table1[[#This Row],[Stock]],"Previous close",TRUE)</f>
        <v>165.7</v>
      </c>
    </row>
    <row r="332" spans="1:13" x14ac:dyDescent="0.35">
      <c r="A332" s="12" t="e" vm="329">
        <v>#VALUE!</v>
      </c>
      <c r="B332" s="10" cm="1">
        <f t="array" aca="1" ref="B332" ca="1">_FV(A332,"Price")</f>
        <v>206</v>
      </c>
      <c r="C332" s="10" cm="1">
        <f t="array" aca="1" ref="C332" ca="1">_FV(A332,"High")</f>
        <v>207</v>
      </c>
      <c r="D332" s="10" cm="1">
        <f t="array" aca="1" ref="D332" ca="1">_FV(A332,"Low")</f>
        <v>204.2</v>
      </c>
      <c r="E332" s="10" cm="1">
        <f t="array" aca="1" ref="E332" ca="1">_FV(A332,"Change")</f>
        <v>-0.8</v>
      </c>
      <c r="F332" s="15" cm="1">
        <f t="array" aca="1" ref="F332" ca="1">_FV(A332,"Change (%)",TRUE)</f>
        <v>-3.8679999999999999E-3</v>
      </c>
      <c r="G332" s="16" cm="1">
        <f t="array" aca="1" ref="G332" ca="1">_FV(A332,"Market cap",TRUE)</f>
        <v>21638340000</v>
      </c>
      <c r="H332" s="17" cm="1">
        <f t="array" aca="1" ref="H332" ca="1">_FV(A332,"Volume")</f>
        <v>660251</v>
      </c>
      <c r="I332" s="18" cm="1">
        <f t="array" aca="1" ref="I332" ca="1">_FV(A332,"52 week low",TRUE)</f>
        <v>158.84</v>
      </c>
      <c r="J332" s="18" cm="1">
        <f t="array" aca="1" ref="J332" ca="1">_FV(A332,"52 week high",TRUE)</f>
        <v>216.14</v>
      </c>
      <c r="K332" s="19" cm="1">
        <f t="array" aca="1" ref="K332" ca="1">_FV(A332,"P/E",TRUE)</f>
        <v>105.4863</v>
      </c>
      <c r="L332" s="18" cm="1">
        <f t="array" aca="1" ref="L332" ca="1">_FV(Table1[[#This Row],[Stock]],"Open")</f>
        <v>206.49</v>
      </c>
      <c r="M332" s="18" cm="1">
        <f t="array" aca="1" ref="M332" ca="1">_FV(Table1[[#This Row],[Stock]],"Previous close",TRUE)</f>
        <v>206.8</v>
      </c>
    </row>
    <row r="333" spans="1:13" x14ac:dyDescent="0.35">
      <c r="A333" s="12" t="e" vm="330">
        <v>#VALUE!</v>
      </c>
      <c r="B333" s="10" cm="1">
        <f t="array" aca="1" ref="B333" ca="1">_FV(A333,"Price")</f>
        <v>23.19</v>
      </c>
      <c r="C333" s="10" cm="1">
        <f t="array" aca="1" ref="C333" ca="1">_FV(A333,"High")</f>
        <v>23.22</v>
      </c>
      <c r="D333" s="10" cm="1">
        <f t="array" aca="1" ref="D333" ca="1">_FV(A333,"Low")</f>
        <v>23.015699999999999</v>
      </c>
      <c r="E333" s="10" cm="1">
        <f t="array" aca="1" ref="E333" ca="1">_FV(A333,"Change")</f>
        <v>0.14000000000000001</v>
      </c>
      <c r="F333" s="15" cm="1">
        <f t="array" aca="1" ref="F333" ca="1">_FV(A333,"Change (%)",TRUE)</f>
        <v>6.0740000000000004E-3</v>
      </c>
      <c r="G333" s="16" cm="1">
        <f t="array" aca="1" ref="G333" ca="1">_FV(A333,"Market cap",TRUE)</f>
        <v>18367190000</v>
      </c>
      <c r="H333" s="17" cm="1">
        <f t="array" aca="1" ref="H333" ca="1">_FV(A333,"Volume")</f>
        <v>20408</v>
      </c>
      <c r="I333" s="18" cm="1">
        <f t="array" aca="1" ref="I333" ca="1">_FV(A333,"52 week low",TRUE)</f>
        <v>18.105</v>
      </c>
      <c r="J333" s="18" cm="1">
        <f t="array" aca="1" ref="J333" ca="1">_FV(A333,"52 week high",TRUE)</f>
        <v>23.969899999999999</v>
      </c>
      <c r="K333" s="19" cm="1">
        <f t="array" aca="1" ref="K333" ca="1">_FV(A333,"P/E",TRUE)</f>
        <v>0</v>
      </c>
      <c r="L333" s="18" cm="1">
        <f t="array" aca="1" ref="L333" ca="1">_FV(Table1[[#This Row],[Stock]],"Open")</f>
        <v>23.05</v>
      </c>
      <c r="M333" s="18" cm="1">
        <f t="array" aca="1" ref="M333" ca="1">_FV(Table1[[#This Row],[Stock]],"Previous close",TRUE)</f>
        <v>23.05</v>
      </c>
    </row>
    <row r="334" spans="1:13" x14ac:dyDescent="0.35">
      <c r="A334" s="12" t="e" vm="331">
        <v>#VALUE!</v>
      </c>
      <c r="B334" s="10" cm="1">
        <f t="array" aca="1" ref="B334" ca="1">_FV(A334,"Price")</f>
        <v>104.22</v>
      </c>
      <c r="C334" s="10" cm="1">
        <f t="array" aca="1" ref="C334" ca="1">_FV(A334,"High")</f>
        <v>104.59</v>
      </c>
      <c r="D334" s="10" cm="1">
        <f t="array" aca="1" ref="D334" ca="1">_FV(A334,"Low")</f>
        <v>102.79</v>
      </c>
      <c r="E334" s="10" cm="1">
        <f t="array" aca="1" ref="E334" ca="1">_FV(A334,"Change")</f>
        <v>0.8</v>
      </c>
      <c r="F334" s="15" cm="1">
        <f t="array" aca="1" ref="F334" ca="1">_FV(A334,"Change (%)",TRUE)</f>
        <v>7.7349999999999997E-3</v>
      </c>
      <c r="G334" s="16" cm="1">
        <f t="array" aca="1" ref="G334" ca="1">_FV(A334,"Market cap",TRUE)</f>
        <v>15670790000</v>
      </c>
      <c r="H334" s="17" cm="1">
        <f t="array" aca="1" ref="H334" ca="1">_FV(A334,"Volume")</f>
        <v>988992</v>
      </c>
      <c r="I334" s="18" cm="1">
        <f t="array" aca="1" ref="I334" ca="1">_FV(A334,"52 week low",TRUE)</f>
        <v>87.59</v>
      </c>
      <c r="J334" s="18" cm="1">
        <f t="array" aca="1" ref="J334" ca="1">_FV(A334,"52 week high",TRUE)</f>
        <v>129.16999999999999</v>
      </c>
      <c r="K334" s="19" cm="1">
        <f t="array" aca="1" ref="K334" ca="1">_FV(A334,"P/E",TRUE)</f>
        <v>25.837299999999999</v>
      </c>
      <c r="L334" s="18" cm="1">
        <f t="array" aca="1" ref="L334" ca="1">_FV(Table1[[#This Row],[Stock]],"Open")</f>
        <v>103.42</v>
      </c>
      <c r="M334" s="18" cm="1">
        <f t="array" aca="1" ref="M334" ca="1">_FV(Table1[[#This Row],[Stock]],"Previous close",TRUE)</f>
        <v>103.42</v>
      </c>
    </row>
    <row r="335" spans="1:13" x14ac:dyDescent="0.35">
      <c r="A335" s="12" t="e" vm="332">
        <v>#VALUE!</v>
      </c>
      <c r="B335" s="10" cm="1">
        <f t="array" aca="1" ref="B335" ca="1">_FV(A335,"Price")</f>
        <v>393.96</v>
      </c>
      <c r="C335" s="10" cm="1">
        <f t="array" aca="1" ref="C335" ca="1">_FV(A335,"High")</f>
        <v>399.09</v>
      </c>
      <c r="D335" s="10" cm="1">
        <f t="array" aca="1" ref="D335" ca="1">_FV(A335,"Low")</f>
        <v>392.57</v>
      </c>
      <c r="E335" s="10" cm="1">
        <f t="array" aca="1" ref="E335" ca="1">_FV(A335,"Change")</f>
        <v>0.1</v>
      </c>
      <c r="F335" s="15" cm="1">
        <f t="array" aca="1" ref="F335" ca="1">_FV(A335,"Change (%)",TRUE)</f>
        <v>2.5389999999999999E-4</v>
      </c>
      <c r="G335" s="16" cm="1">
        <f t="array" aca="1" ref="G335" ca="1">_FV(A335,"Market cap",TRUE)</f>
        <v>17048047758</v>
      </c>
      <c r="H335" s="17" cm="1">
        <f t="array" aca="1" ref="H335" ca="1">_FV(A335,"Volume")</f>
        <v>301598</v>
      </c>
      <c r="I335" s="18" cm="1">
        <f t="array" aca="1" ref="I335" ca="1">_FV(A335,"52 week low",TRUE)</f>
        <v>343.76</v>
      </c>
      <c r="J335" s="18" cm="1">
        <f t="array" aca="1" ref="J335" ca="1">_FV(A335,"52 week high",TRUE)</f>
        <v>417.92</v>
      </c>
      <c r="K335" s="19" cm="1">
        <f t="array" aca="1" ref="K335" ca="1">_FV(A335,"P/E",TRUE)</f>
        <v>5.8087999999999997</v>
      </c>
      <c r="L335" s="18" cm="1">
        <f t="array" aca="1" ref="L335" ca="1">_FV(Table1[[#This Row],[Stock]],"Open")</f>
        <v>396.75</v>
      </c>
      <c r="M335" s="18" cm="1">
        <f t="array" aca="1" ref="M335" ca="1">_FV(Table1[[#This Row],[Stock]],"Previous close",TRUE)</f>
        <v>393.86</v>
      </c>
    </row>
    <row r="336" spans="1:13" x14ac:dyDescent="0.35">
      <c r="A336" s="12" t="e" vm="333">
        <v>#VALUE!</v>
      </c>
      <c r="B336" s="10" cm="1">
        <f t="array" aca="1" ref="B336" ca="1">_FV(A336,"Price")</f>
        <v>288.08</v>
      </c>
      <c r="C336" s="10" cm="1">
        <f t="array" aca="1" ref="C336" ca="1">_FV(A336,"High")</f>
        <v>288.11</v>
      </c>
      <c r="D336" s="10" cm="1">
        <f t="array" aca="1" ref="D336" ca="1">_FV(A336,"Low")</f>
        <v>284.86</v>
      </c>
      <c r="E336" s="10" cm="1">
        <f t="array" aca="1" ref="E336" ca="1">_FV(A336,"Change")</f>
        <v>2.77</v>
      </c>
      <c r="F336" s="15" cm="1">
        <f t="array" aca="1" ref="F336" ca="1">_FV(A336,"Change (%)",TRUE)</f>
        <v>9.7090000000000006E-3</v>
      </c>
      <c r="G336" s="16" cm="1">
        <f t="array" aca="1" ref="G336" ca="1">_FV(A336,"Market cap",TRUE)</f>
        <v>18497757959</v>
      </c>
      <c r="H336" s="17" cm="1">
        <f t="array" aca="1" ref="H336" ca="1">_FV(A336,"Volume")</f>
        <v>312231</v>
      </c>
      <c r="I336" s="18" cm="1">
        <f t="array" aca="1" ref="I336" ca="1">_FV(A336,"52 week low",TRUE)</f>
        <v>203.85</v>
      </c>
      <c r="J336" s="18" cm="1">
        <f t="array" aca="1" ref="J336" ca="1">_FV(A336,"52 week high",TRUE)</f>
        <v>317.73</v>
      </c>
      <c r="K336" s="19" cm="1">
        <f t="array" aca="1" ref="K336" ca="1">_FV(A336,"P/E",TRUE)</f>
        <v>35.686100000000003</v>
      </c>
      <c r="L336" s="18" cm="1">
        <f t="array" aca="1" ref="L336" ca="1">_FV(Table1[[#This Row],[Stock]],"Open")</f>
        <v>287.76</v>
      </c>
      <c r="M336" s="18" cm="1">
        <f t="array" aca="1" ref="M336" ca="1">_FV(Table1[[#This Row],[Stock]],"Previous close",TRUE)</f>
        <v>285.31</v>
      </c>
    </row>
    <row r="337" spans="1:13" x14ac:dyDescent="0.35">
      <c r="A337" s="12" t="e" vm="334">
        <v>#VALUE!</v>
      </c>
      <c r="B337" s="10" cm="1">
        <f t="array" aca="1" ref="B337" ca="1">_FV(A337,"Price")</f>
        <v>37.409999999999997</v>
      </c>
      <c r="C337" s="10" cm="1">
        <f t="array" aca="1" ref="C337" ca="1">_FV(A337,"High")</f>
        <v>37.56</v>
      </c>
      <c r="D337" s="10" cm="1">
        <f t="array" aca="1" ref="D337" ca="1">_FV(A337,"Low")</f>
        <v>36.36</v>
      </c>
      <c r="E337" s="10" cm="1">
        <f t="array" aca="1" ref="E337" ca="1">_FV(A337,"Change")</f>
        <v>0.79</v>
      </c>
      <c r="F337" s="15" cm="1">
        <f t="array" aca="1" ref="F337" ca="1">_FV(A337,"Change (%)",TRUE)</f>
        <v>2.1573000000000002E-2</v>
      </c>
      <c r="G337" s="16" cm="1">
        <f t="array" aca="1" ref="G337" ca="1">_FV(A337,"Market cap",TRUE)</f>
        <v>22222344314</v>
      </c>
      <c r="H337" s="17" cm="1">
        <f t="array" aca="1" ref="H337" ca="1">_FV(A337,"Volume")</f>
        <v>5046641</v>
      </c>
      <c r="I337" s="18" cm="1">
        <f t="array" aca="1" ref="I337" ca="1">_FV(A337,"52 week low",TRUE)</f>
        <v>30.02</v>
      </c>
      <c r="J337" s="18" cm="1">
        <f t="array" aca="1" ref="J337" ca="1">_FV(A337,"52 week high",TRUE)</f>
        <v>45.23</v>
      </c>
      <c r="K337" s="19" cm="1">
        <f t="array" aca="1" ref="K337" ca="1">_FV(A337,"P/E",TRUE)</f>
        <v>23.803799999999999</v>
      </c>
      <c r="L337" s="18" cm="1">
        <f t="array" aca="1" ref="L337" ca="1">_FV(Table1[[#This Row],[Stock]],"Open")</f>
        <v>36.36</v>
      </c>
      <c r="M337" s="18" cm="1">
        <f t="array" aca="1" ref="M337" ca="1">_FV(Table1[[#This Row],[Stock]],"Previous close",TRUE)</f>
        <v>36.619999999999997</v>
      </c>
    </row>
    <row r="338" spans="1:13" x14ac:dyDescent="0.35">
      <c r="A338" s="12" t="e" vm="335">
        <v>#VALUE!</v>
      </c>
      <c r="B338" s="10" cm="1">
        <f t="array" aca="1" ref="B338" ca="1">_FV(A338,"Price")</f>
        <v>87.96</v>
      </c>
      <c r="C338" s="10" cm="1">
        <f t="array" aca="1" ref="C338" ca="1">_FV(A338,"High")</f>
        <v>88.08</v>
      </c>
      <c r="D338" s="10" cm="1">
        <f t="array" aca="1" ref="D338" ca="1">_FV(A338,"Low")</f>
        <v>86.35</v>
      </c>
      <c r="E338" s="10" cm="1">
        <f t="array" aca="1" ref="E338" ca="1">_FV(A338,"Change")</f>
        <v>1.61</v>
      </c>
      <c r="F338" s="15" cm="1">
        <f t="array" aca="1" ref="F338" ca="1">_FV(A338,"Change (%)",TRUE)</f>
        <v>1.8645000000000002E-2</v>
      </c>
      <c r="G338" s="16" cm="1">
        <f t="array" aca="1" ref="G338" ca="1">_FV(A338,"Market cap",TRUE)</f>
        <v>16178760000</v>
      </c>
      <c r="H338" s="17" cm="1">
        <f t="array" aca="1" ref="H338" ca="1">_FV(A338,"Volume")</f>
        <v>662473</v>
      </c>
      <c r="I338" s="18" cm="1">
        <f t="array" aca="1" ref="I338" ca="1">_FV(A338,"52 week low",TRUE)</f>
        <v>74.13</v>
      </c>
      <c r="J338" s="18" cm="1">
        <f t="array" aca="1" ref="J338" ca="1">_FV(A338,"52 week high",TRUE)</f>
        <v>97.334999999999994</v>
      </c>
      <c r="K338" s="19" cm="1">
        <f t="array" aca="1" ref="K338" ca="1">_FV(A338,"P/E",TRUE)</f>
        <v>18.577300000000001</v>
      </c>
      <c r="L338" s="18" cm="1">
        <f t="array" aca="1" ref="L338" ca="1">_FV(Table1[[#This Row],[Stock]],"Open")</f>
        <v>86.35</v>
      </c>
      <c r="M338" s="18" cm="1">
        <f t="array" aca="1" ref="M338" ca="1">_FV(Table1[[#This Row],[Stock]],"Previous close",TRUE)</f>
        <v>86.35</v>
      </c>
    </row>
    <row r="339" spans="1:13" x14ac:dyDescent="0.35">
      <c r="A339" s="12" t="e" vm="336">
        <v>#VALUE!</v>
      </c>
      <c r="B339" s="10" cm="1">
        <f t="array" aca="1" ref="B339" ca="1">_FV(A339,"Price")</f>
        <v>150.5</v>
      </c>
      <c r="C339" s="10" cm="1">
        <f t="array" aca="1" ref="C339" ca="1">_FV(A339,"High")</f>
        <v>152.02000000000001</v>
      </c>
      <c r="D339" s="10" cm="1">
        <f t="array" aca="1" ref="D339" ca="1">_FV(A339,"Low")</f>
        <v>149.86000000000001</v>
      </c>
      <c r="E339" s="10" cm="1">
        <f t="array" aca="1" ref="E339" ca="1">_FV(A339,"Change")</f>
        <v>-0.36</v>
      </c>
      <c r="F339" s="15" cm="1">
        <f t="array" aca="1" ref="F339" ca="1">_FV(A339,"Change (%)",TRUE)</f>
        <v>-2.3860000000000001E-3</v>
      </c>
      <c r="G339" s="16" cm="1">
        <f t="array" aca="1" ref="G339" ca="1">_FV(A339,"Market cap",TRUE)</f>
        <v>19591999700</v>
      </c>
      <c r="H339" s="17" cm="1">
        <f t="array" aca="1" ref="H339" ca="1">_FV(A339,"Volume")</f>
        <v>1158253</v>
      </c>
      <c r="I339" s="18" cm="1">
        <f t="array" aca="1" ref="I339" ca="1">_FV(A339,"52 week low",TRUE)</f>
        <v>92.48</v>
      </c>
      <c r="J339" s="18" cm="1">
        <f t="array" aca="1" ref="J339" ca="1">_FV(A339,"52 week high",TRUE)</f>
        <v>160.04990000000001</v>
      </c>
      <c r="K339" s="19" cm="1">
        <f t="array" aca="1" ref="K339" ca="1">_FV(A339,"P/E",TRUE)</f>
        <v>26.8657</v>
      </c>
      <c r="L339" s="18" cm="1">
        <f t="array" aca="1" ref="L339" ca="1">_FV(Table1[[#This Row],[Stock]],"Open")</f>
        <v>151.13</v>
      </c>
      <c r="M339" s="18" cm="1">
        <f t="array" aca="1" ref="M339" ca="1">_FV(Table1[[#This Row],[Stock]],"Previous close",TRUE)</f>
        <v>150.86000000000001</v>
      </c>
    </row>
    <row r="340" spans="1:13" x14ac:dyDescent="0.35">
      <c r="A340" s="12" t="e" vm="337">
        <v>#VALUE!</v>
      </c>
      <c r="B340" s="10" cm="1">
        <f t="array" aca="1" ref="B340" ca="1">_FV(A340,"Price")</f>
        <v>116.82</v>
      </c>
      <c r="C340" s="10" cm="1">
        <f t="array" aca="1" ref="C340" ca="1">_FV(A340,"High")</f>
        <v>117.82</v>
      </c>
      <c r="D340" s="10" cm="1">
        <f t="array" aca="1" ref="D340" ca="1">_FV(A340,"Low")</f>
        <v>116.56</v>
      </c>
      <c r="E340" s="10" cm="1">
        <f t="array" aca="1" ref="E340" ca="1">_FV(A340,"Change")</f>
        <v>-0.2</v>
      </c>
      <c r="F340" s="15" cm="1">
        <f t="array" aca="1" ref="F340" ca="1">_FV(A340,"Change (%)",TRUE)</f>
        <v>-1.709E-3</v>
      </c>
      <c r="G340" s="16" cm="1">
        <f t="array" aca="1" ref="G340" ca="1">_FV(A340,"Market cap",TRUE)</f>
        <v>12451660000</v>
      </c>
      <c r="H340" s="17" cm="1">
        <f t="array" aca="1" ref="H340" ca="1">_FV(A340,"Volume")</f>
        <v>606377</v>
      </c>
      <c r="I340" s="18" cm="1">
        <f t="array" aca="1" ref="I340" ca="1">_FV(A340,"52 week low",TRUE)</f>
        <v>105.69</v>
      </c>
      <c r="J340" s="18" cm="1">
        <f t="array" aca="1" ref="J340" ca="1">_FV(A340,"52 week high",TRUE)</f>
        <v>134.62</v>
      </c>
      <c r="K340" s="19" cm="1">
        <f t="array" aca="1" ref="K340" ca="1">_FV(A340,"P/E",TRUE)</f>
        <v>16.4373</v>
      </c>
      <c r="L340" s="18" cm="1">
        <f t="array" aca="1" ref="L340" ca="1">_FV(Table1[[#This Row],[Stock]],"Open")</f>
        <v>117.38</v>
      </c>
      <c r="M340" s="18" cm="1">
        <f t="array" aca="1" ref="M340" ca="1">_FV(Table1[[#This Row],[Stock]],"Previous close",TRUE)</f>
        <v>117.02</v>
      </c>
    </row>
    <row r="341" spans="1:13" x14ac:dyDescent="0.35">
      <c r="A341" s="12" t="e" vm="338">
        <v>#VALUE!</v>
      </c>
      <c r="B341" s="10" cm="1">
        <f t="array" aca="1" ref="B341" ca="1">_FV(A341,"Price")</f>
        <v>181</v>
      </c>
      <c r="C341" s="10" cm="1">
        <f t="array" aca="1" ref="C341" ca="1">_FV(A341,"High")</f>
        <v>181.71</v>
      </c>
      <c r="D341" s="10" cm="1">
        <f t="array" aca="1" ref="D341" ca="1">_FV(A341,"Low")</f>
        <v>180.26</v>
      </c>
      <c r="E341" s="10" cm="1">
        <f t="array" aca="1" ref="E341" ca="1">_FV(A341,"Change")</f>
        <v>0.61</v>
      </c>
      <c r="F341" s="15" cm="1">
        <f t="array" aca="1" ref="F341" ca="1">_FV(A341,"Change (%)",TRUE)</f>
        <v>3.382E-3</v>
      </c>
      <c r="G341" s="16" cm="1">
        <f t="array" aca="1" ref="G341" ca="1">_FV(A341,"Market cap",TRUE)</f>
        <v>21744471200</v>
      </c>
      <c r="H341" s="17" cm="1">
        <f t="array" aca="1" ref="H341" ca="1">_FV(A341,"Volume")</f>
        <v>555848</v>
      </c>
      <c r="I341" s="18" cm="1">
        <f t="array" aca="1" ref="I341" ca="1">_FV(A341,"52 week low",TRUE)</f>
        <v>134.6122</v>
      </c>
      <c r="J341" s="18" cm="1">
        <f t="array" aca="1" ref="J341" ca="1">_FV(A341,"52 week high",TRUE)</f>
        <v>194.24</v>
      </c>
      <c r="K341" s="19" cm="1">
        <f t="array" aca="1" ref="K341" ca="1">_FV(A341,"P/E",TRUE)</f>
        <v>73.607200000000006</v>
      </c>
      <c r="L341" s="18" cm="1">
        <f t="array" aca="1" ref="L341" ca="1">_FV(Table1[[#This Row],[Stock]],"Open")</f>
        <v>180.98</v>
      </c>
      <c r="M341" s="18" cm="1">
        <f t="array" aca="1" ref="M341" ca="1">_FV(Table1[[#This Row],[Stock]],"Previous close",TRUE)</f>
        <v>180.39</v>
      </c>
    </row>
    <row r="342" spans="1:13" x14ac:dyDescent="0.35">
      <c r="A342" s="12" t="e" vm="339">
        <v>#VALUE!</v>
      </c>
      <c r="B342" s="10" cm="1">
        <f t="array" aca="1" ref="B342" ca="1">_FV(A342,"Price")</f>
        <v>148.66999999999999</v>
      </c>
      <c r="C342" s="10" cm="1">
        <f t="array" aca="1" ref="C342" ca="1">_FV(A342,"High")</f>
        <v>149.44</v>
      </c>
      <c r="D342" s="10" cm="1">
        <f t="array" aca="1" ref="D342" ca="1">_FV(A342,"Low")</f>
        <v>147.68</v>
      </c>
      <c r="E342" s="10" cm="1">
        <f t="array" aca="1" ref="E342" ca="1">_FV(A342,"Change")</f>
        <v>0.86</v>
      </c>
      <c r="F342" s="15" cm="1">
        <f t="array" aca="1" ref="F342" ca="1">_FV(A342,"Change (%)",TRUE)</f>
        <v>5.8180000000000003E-3</v>
      </c>
      <c r="G342" s="16" cm="1">
        <f t="array" aca="1" ref="G342" ca="1">_FV(A342,"Market cap",TRUE)</f>
        <v>16549528123</v>
      </c>
      <c r="H342" s="17" cm="1">
        <f t="array" aca="1" ref="H342" ca="1">_FV(A342,"Volume")</f>
        <v>480139</v>
      </c>
      <c r="I342" s="18" cm="1">
        <f t="array" aca="1" ref="I342" ca="1">_FV(A342,"52 week low",TRUE)</f>
        <v>120.1</v>
      </c>
      <c r="J342" s="18" cm="1">
        <f t="array" aca="1" ref="J342" ca="1">_FV(A342,"52 week high",TRUE)</f>
        <v>159.36000000000001</v>
      </c>
      <c r="K342" s="19" cm="1">
        <f t="array" aca="1" ref="K342" ca="1">_FV(A342,"P/E",TRUE)</f>
        <v>20.052099999999999</v>
      </c>
      <c r="L342" s="18" cm="1">
        <f t="array" aca="1" ref="L342" ca="1">_FV(Table1[[#This Row],[Stock]],"Open")</f>
        <v>148.55000000000001</v>
      </c>
      <c r="M342" s="18" cm="1">
        <f t="array" aca="1" ref="M342" ca="1">_FV(Table1[[#This Row],[Stock]],"Previous close",TRUE)</f>
        <v>147.81</v>
      </c>
    </row>
    <row r="343" spans="1:13" x14ac:dyDescent="0.35">
      <c r="A343" s="12" t="e" vm="340">
        <v>#VALUE!</v>
      </c>
      <c r="B343" s="10" cm="1">
        <f t="array" aca="1" ref="B343" ca="1">_FV(A343,"Price")</f>
        <v>218.03</v>
      </c>
      <c r="C343" s="10" cm="1">
        <f t="array" aca="1" ref="C343" ca="1">_FV(A343,"High")</f>
        <v>218.61250000000001</v>
      </c>
      <c r="D343" s="10" cm="1">
        <f t="array" aca="1" ref="D343" ca="1">_FV(A343,"Low")</f>
        <v>215.3</v>
      </c>
      <c r="E343" s="10" cm="1">
        <f t="array" aca="1" ref="E343" ca="1">_FV(A343,"Change")</f>
        <v>2.96</v>
      </c>
      <c r="F343" s="15" cm="1">
        <f t="array" aca="1" ref="F343" ca="1">_FV(A343,"Change (%)",TRUE)</f>
        <v>1.3763000000000001E-2</v>
      </c>
      <c r="G343" s="16" cm="1">
        <f t="array" aca="1" ref="G343" ca="1">_FV(A343,"Market cap",TRUE)</f>
        <v>17555568471</v>
      </c>
      <c r="H343" s="17" cm="1">
        <f t="array" aca="1" ref="H343" ca="1">_FV(A343,"Volume")</f>
        <v>384351</v>
      </c>
      <c r="I343" s="18" cm="1">
        <f t="array" aca="1" ref="I343" ca="1">_FV(A343,"52 week low",TRUE)</f>
        <v>165.21119999999999</v>
      </c>
      <c r="J343" s="18" cm="1">
        <f t="array" aca="1" ref="J343" ca="1">_FV(A343,"52 week high",TRUE)</f>
        <v>233.47499999999999</v>
      </c>
      <c r="K343" s="19" cm="1">
        <f t="array" aca="1" ref="K343" ca="1">_FV(A343,"P/E",TRUE)</f>
        <v>27.989899999999999</v>
      </c>
      <c r="L343" s="18" cm="1">
        <f t="array" aca="1" ref="L343" ca="1">_FV(Table1[[#This Row],[Stock]],"Open")</f>
        <v>215.3</v>
      </c>
      <c r="M343" s="18" cm="1">
        <f t="array" aca="1" ref="M343" ca="1">_FV(Table1[[#This Row],[Stock]],"Previous close",TRUE)</f>
        <v>215.07</v>
      </c>
    </row>
    <row r="344" spans="1:13" x14ac:dyDescent="0.35">
      <c r="A344" s="12" t="e" vm="341">
        <v>#VALUE!</v>
      </c>
      <c r="B344" s="10" cm="1">
        <f t="array" aca="1" ref="B344" ca="1">_FV(A344,"Price")</f>
        <v>121.51</v>
      </c>
      <c r="C344" s="10" cm="1">
        <f t="array" aca="1" ref="C344" ca="1">_FV(A344,"High")</f>
        <v>122.84</v>
      </c>
      <c r="D344" s="10" cm="1">
        <f t="array" aca="1" ref="D344" ca="1">_FV(A344,"Low")</f>
        <v>120.04</v>
      </c>
      <c r="E344" s="10" cm="1">
        <f t="array" aca="1" ref="E344" ca="1">_FV(A344,"Change")</f>
        <v>1.28</v>
      </c>
      <c r="F344" s="15" cm="1">
        <f t="array" aca="1" ref="F344" ca="1">_FV(A344,"Change (%)",TRUE)</f>
        <v>1.0645999999999999E-2</v>
      </c>
      <c r="G344" s="16" cm="1">
        <f t="array" aca="1" ref="G344" ca="1">_FV(A344,"Market cap",TRUE)</f>
        <v>14986642417</v>
      </c>
      <c r="H344" s="17" cm="1">
        <f t="array" aca="1" ref="H344" ca="1">_FV(A344,"Volume")</f>
        <v>575671</v>
      </c>
      <c r="I344" s="18" cm="1">
        <f t="array" aca="1" ref="I344" ca="1">_FV(A344,"52 week low",TRUE)</f>
        <v>79.5</v>
      </c>
      <c r="J344" s="18" cm="1">
        <f t="array" aca="1" ref="J344" ca="1">_FV(A344,"52 week high",TRUE)</f>
        <v>128.15</v>
      </c>
      <c r="K344" s="19" cm="1">
        <f t="array" aca="1" ref="K344" ca="1">_FV(A344,"P/E",TRUE)</f>
        <v>82.290400000000005</v>
      </c>
      <c r="L344" s="18" cm="1">
        <f t="array" aca="1" ref="L344" ca="1">_FV(Table1[[#This Row],[Stock]],"Open")</f>
        <v>120.04</v>
      </c>
      <c r="M344" s="18" cm="1">
        <f t="array" aca="1" ref="M344" ca="1">_FV(Table1[[#This Row],[Stock]],"Previous close",TRUE)</f>
        <v>120.23</v>
      </c>
    </row>
    <row r="345" spans="1:13" x14ac:dyDescent="0.35">
      <c r="A345" s="12" t="e" vm="342">
        <v>#VALUE!</v>
      </c>
      <c r="B345" s="10" cm="1">
        <f t="array" aca="1" ref="B345" ca="1">_FV(A345,"Price")</f>
        <v>97.44</v>
      </c>
      <c r="C345" s="10" cm="1">
        <f t="array" aca="1" ref="C345" ca="1">_FV(A345,"High")</f>
        <v>98.79</v>
      </c>
      <c r="D345" s="10" cm="1">
        <f t="array" aca="1" ref="D345" ca="1">_FV(A345,"Low")</f>
        <v>97.045000000000002</v>
      </c>
      <c r="E345" s="10" cm="1">
        <f t="array" aca="1" ref="E345" ca="1">_FV(A345,"Change")</f>
        <v>-0.08</v>
      </c>
      <c r="F345" s="15" cm="1">
        <f t="array" aca="1" ref="F345" ca="1">_FV(A345,"Change (%)",TRUE)</f>
        <v>-8.2030000000000004E-4</v>
      </c>
      <c r="G345" s="16" cm="1">
        <f t="array" aca="1" ref="G345" ca="1">_FV(A345,"Market cap",TRUE)</f>
        <v>20922833232</v>
      </c>
      <c r="H345" s="17" cm="1">
        <f t="array" aca="1" ref="H345" ca="1">_FV(A345,"Volume")</f>
        <v>2137621</v>
      </c>
      <c r="I345" s="18" cm="1">
        <f t="array" aca="1" ref="I345" ca="1">_FV(A345,"52 week low",TRUE)</f>
        <v>62.3001</v>
      </c>
      <c r="J345" s="18" cm="1">
        <f t="array" aca="1" ref="J345" ca="1">_FV(A345,"52 week high",TRUE)</f>
        <v>103.71</v>
      </c>
      <c r="K345" s="19" cm="1">
        <f t="array" aca="1" ref="K345" ca="1">_FV(A345,"P/E",TRUE)</f>
        <v>16.823499999999999</v>
      </c>
      <c r="L345" s="18" cm="1">
        <f t="array" aca="1" ref="L345" ca="1">_FV(Table1[[#This Row],[Stock]],"Open")</f>
        <v>97.57</v>
      </c>
      <c r="M345" s="18" cm="1">
        <f t="array" aca="1" ref="M345" ca="1">_FV(Table1[[#This Row],[Stock]],"Previous close",TRUE)</f>
        <v>97.52</v>
      </c>
    </row>
    <row r="346" spans="1:13" x14ac:dyDescent="0.35">
      <c r="A346" s="12" t="e" vm="343">
        <v>#VALUE!</v>
      </c>
      <c r="B346" s="10" cm="1">
        <f t="array" aca="1" ref="B346" ca="1">_FV(A346,"Price")</f>
        <v>87.81</v>
      </c>
      <c r="C346" s="10" cm="1">
        <f t="array" aca="1" ref="C346" ca="1">_FV(A346,"High")</f>
        <v>89.03</v>
      </c>
      <c r="D346" s="10" cm="1">
        <f t="array" aca="1" ref="D346" ca="1">_FV(A346,"Low")</f>
        <v>87.5</v>
      </c>
      <c r="E346" s="10" cm="1">
        <f t="array" aca="1" ref="E346" ca="1">_FV(A346,"Change")</f>
        <v>-0.46</v>
      </c>
      <c r="F346" s="15" cm="1">
        <f t="array" aca="1" ref="F346" ca="1">_FV(A346,"Change (%)",TRUE)</f>
        <v>-5.2110000000000004E-3</v>
      </c>
      <c r="G346" s="16" cm="1">
        <f t="array" aca="1" ref="G346" ca="1">_FV(A346,"Market cap",TRUE)</f>
        <v>15842004063</v>
      </c>
      <c r="H346" s="17" cm="1">
        <f t="array" aca="1" ref="H346" ca="1">_FV(A346,"Volume")</f>
        <v>886048</v>
      </c>
      <c r="I346" s="18" cm="1">
        <f t="array" aca="1" ref="I346" ca="1">_FV(A346,"52 week low",TRUE)</f>
        <v>69.13</v>
      </c>
      <c r="J346" s="18" cm="1">
        <f t="array" aca="1" ref="J346" ca="1">_FV(A346,"52 week high",TRUE)</f>
        <v>90.86</v>
      </c>
      <c r="K346" s="19" cm="1">
        <f t="array" aca="1" ref="K346" ca="1">_FV(A346,"P/E",TRUE)</f>
        <v>15.631500000000001</v>
      </c>
      <c r="L346" s="18" cm="1">
        <f t="array" aca="1" ref="L346" ca="1">_FV(Table1[[#This Row],[Stock]],"Open")</f>
        <v>88.31</v>
      </c>
      <c r="M346" s="18" cm="1">
        <f t="array" aca="1" ref="M346" ca="1">_FV(Table1[[#This Row],[Stock]],"Previous close",TRUE)</f>
        <v>88.27</v>
      </c>
    </row>
    <row r="347" spans="1:13" x14ac:dyDescent="0.35">
      <c r="A347" s="12" t="e" vm="344">
        <v>#VALUE!</v>
      </c>
      <c r="B347" s="10" cm="1">
        <f t="array" aca="1" ref="B347" ca="1">_FV(A347,"Price")</f>
        <v>29.37</v>
      </c>
      <c r="C347" s="10" cm="1">
        <f t="array" aca="1" ref="C347" ca="1">_FV(A347,"High")</f>
        <v>29.66</v>
      </c>
      <c r="D347" s="10" cm="1">
        <f t="array" aca="1" ref="D347" ca="1">_FV(A347,"Low")</f>
        <v>29.29</v>
      </c>
      <c r="E347" s="10" cm="1">
        <f t="array" aca="1" ref="E347" ca="1">_FV(A347,"Change")</f>
        <v>-7.0000000000000007E-2</v>
      </c>
      <c r="F347" s="15" cm="1">
        <f t="array" aca="1" ref="F347" ca="1">_FV(A347,"Change (%)",TRUE)</f>
        <v>-2.3779999999999999E-3</v>
      </c>
      <c r="G347" s="16" cm="1">
        <f t="array" aca="1" ref="G347" ca="1">_FV(A347,"Market cap",TRUE)</f>
        <v>14017508010</v>
      </c>
      <c r="H347" s="17" cm="1">
        <f t="array" aca="1" ref="H347" ca="1">_FV(A347,"Volume")</f>
        <v>2714057</v>
      </c>
      <c r="I347" s="18" cm="1">
        <f t="array" aca="1" ref="I347" ca="1">_FV(A347,"52 week low",TRUE)</f>
        <v>26.51</v>
      </c>
      <c r="J347" s="18" cm="1">
        <f t="array" aca="1" ref="J347" ca="1">_FV(A347,"52 week high",TRUE)</f>
        <v>33.24</v>
      </c>
      <c r="K347" s="19" cm="1">
        <f t="array" aca="1" ref="K347" ca="1">_FV(A347,"P/E",TRUE)</f>
        <v>28.606200000000001</v>
      </c>
      <c r="L347" s="18" cm="1">
        <f t="array" aca="1" ref="L347" ca="1">_FV(Table1[[#This Row],[Stock]],"Open")</f>
        <v>29.57</v>
      </c>
      <c r="M347" s="18" cm="1">
        <f t="array" aca="1" ref="M347" ca="1">_FV(Table1[[#This Row],[Stock]],"Previous close",TRUE)</f>
        <v>29.44</v>
      </c>
    </row>
    <row r="348" spans="1:13" x14ac:dyDescent="0.35">
      <c r="A348" s="12" t="e" vm="345">
        <v>#VALUE!</v>
      </c>
      <c r="B348" s="10" cm="1">
        <f t="array" aca="1" ref="B348" ca="1">_FV(A348,"Price")</f>
        <v>195.03</v>
      </c>
      <c r="C348" s="10" cm="1">
        <f t="array" aca="1" ref="C348" ca="1">_FV(A348,"High")</f>
        <v>196.02</v>
      </c>
      <c r="D348" s="10" cm="1">
        <f t="array" aca="1" ref="D348" ca="1">_FV(A348,"Low")</f>
        <v>193.1</v>
      </c>
      <c r="E348" s="10" cm="1">
        <f t="array" aca="1" ref="E348" ca="1">_FV(A348,"Change")</f>
        <v>2.2599999999999998</v>
      </c>
      <c r="F348" s="15" cm="1">
        <f t="array" aca="1" ref="F348" ca="1">_FV(A348,"Change (%)",TRUE)</f>
        <v>1.1724000000000002E-2</v>
      </c>
      <c r="G348" s="16" cm="1">
        <f t="array" aca="1" ref="G348" ca="1">_FV(A348,"Market cap",TRUE)</f>
        <v>11104105211</v>
      </c>
      <c r="H348" s="17" cm="1">
        <f t="array" aca="1" ref="H348" ca="1">_FV(A348,"Volume")</f>
        <v>703280</v>
      </c>
      <c r="I348" s="18" cm="1">
        <f t="array" aca="1" ref="I348" ca="1">_FV(A348,"52 week low",TRUE)</f>
        <v>169.43</v>
      </c>
      <c r="J348" s="18" cm="1">
        <f t="array" aca="1" ref="J348" ca="1">_FV(A348,"52 week high",TRUE)</f>
        <v>317.5</v>
      </c>
      <c r="K348" s="19" cm="1">
        <f t="array" aca="1" ref="K348" ca="1">_FV(A348,"P/E",TRUE)</f>
        <v>28.130299999999998</v>
      </c>
      <c r="L348" s="18" cm="1">
        <f t="array" aca="1" ref="L348" ca="1">_FV(Table1[[#This Row],[Stock]],"Open")</f>
        <v>193.1</v>
      </c>
      <c r="M348" s="18" cm="1">
        <f t="array" aca="1" ref="M348" ca="1">_FV(Table1[[#This Row],[Stock]],"Previous close",TRUE)</f>
        <v>192.77</v>
      </c>
    </row>
    <row r="349" spans="1:13" x14ac:dyDescent="0.35">
      <c r="A349" s="12" t="e" vm="346">
        <v>#VALUE!</v>
      </c>
      <c r="B349" s="10" cm="1">
        <f t="array" aca="1" ref="B349" ca="1">_FV(A349,"Price")</f>
        <v>11.19</v>
      </c>
      <c r="C349" s="10" cm="1">
        <f t="array" aca="1" ref="C349" ca="1">_FV(A349,"High")</f>
        <v>11.21</v>
      </c>
      <c r="D349" s="10" cm="1">
        <f t="array" aca="1" ref="D349" ca="1">_FV(A349,"Low")</f>
        <v>11.125</v>
      </c>
      <c r="E349" s="10" cm="1">
        <f t="array" aca="1" ref="E349" ca="1">_FV(A349,"Change")</f>
        <v>0.09</v>
      </c>
      <c r="F349" s="15" cm="1">
        <f t="array" aca="1" ref="F349" ca="1">_FV(A349,"Change (%)",TRUE)</f>
        <v>8.1079999999999989E-3</v>
      </c>
      <c r="G349" s="16" cm="1">
        <f t="array" aca="1" ref="G349" ca="1">_FV(A349,"Market cap",TRUE)</f>
        <v>16173388170</v>
      </c>
      <c r="H349" s="17" cm="1">
        <f t="array" aca="1" ref="H349" ca="1">_FV(A349,"Volume")</f>
        <v>5376328</v>
      </c>
      <c r="I349" s="18" cm="1">
        <f t="array" aca="1" ref="I349" ca="1">_FV(A349,"52 week low",TRUE)</f>
        <v>8.4499999999999993</v>
      </c>
      <c r="J349" s="18" cm="1">
        <f t="array" aca="1" ref="J349" ca="1">_FV(A349,"52 week high",TRUE)</f>
        <v>11.48</v>
      </c>
      <c r="K349" s="19" cm="1">
        <f t="array" aca="1" ref="K349" ca="1">_FV(A349,"P/E",TRUE)</f>
        <v>22.180399999999999</v>
      </c>
      <c r="L349" s="18" cm="1">
        <f t="array" aca="1" ref="L349" ca="1">_FV(Table1[[#This Row],[Stock]],"Open")</f>
        <v>11.15</v>
      </c>
      <c r="M349" s="18" cm="1">
        <f t="array" aca="1" ref="M349" ca="1">_FV(Table1[[#This Row],[Stock]],"Previous close",TRUE)</f>
        <v>11.1</v>
      </c>
    </row>
    <row r="350" spans="1:13" x14ac:dyDescent="0.35">
      <c r="A350" s="12" t="e" vm="347">
        <v>#VALUE!</v>
      </c>
      <c r="B350" s="10" cm="1">
        <f t="array" aca="1" ref="B350" ca="1">_FV(A350,"Price")</f>
        <v>71.349999999999994</v>
      </c>
      <c r="C350" s="10" cm="1">
        <f t="array" aca="1" ref="C350" ca="1">_FV(A350,"High")</f>
        <v>71.61</v>
      </c>
      <c r="D350" s="10" cm="1">
        <f t="array" aca="1" ref="D350" ca="1">_FV(A350,"Low")</f>
        <v>70.780100000000004</v>
      </c>
      <c r="E350" s="10" cm="1">
        <f t="array" aca="1" ref="E350" ca="1">_FV(A350,"Change")</f>
        <v>0.38</v>
      </c>
      <c r="F350" s="15" cm="1">
        <f t="array" aca="1" ref="F350" ca="1">_FV(A350,"Change (%)",TRUE)</f>
        <v>5.3540000000000003E-3</v>
      </c>
      <c r="G350" s="16" cm="1">
        <f t="array" aca="1" ref="G350" ca="1">_FV(A350,"Market cap",TRUE)</f>
        <v>10120160000</v>
      </c>
      <c r="H350" s="17" cm="1">
        <f t="array" aca="1" ref="H350" ca="1">_FV(A350,"Volume")</f>
        <v>1252558</v>
      </c>
      <c r="I350" s="18" cm="1">
        <f t="array" aca="1" ref="I350" ca="1">_FV(A350,"52 week low",TRUE)</f>
        <v>52.99</v>
      </c>
      <c r="J350" s="18" cm="1">
        <f t="array" aca="1" ref="J350" ca="1">_FV(A350,"52 week high",TRUE)</f>
        <v>111.875</v>
      </c>
      <c r="K350" s="19" cm="1">
        <f t="array" aca="1" ref="K350" ca="1">_FV(A350,"P/E",TRUE)</f>
        <v>16.7441</v>
      </c>
      <c r="L350" s="18" cm="1">
        <f t="array" aca="1" ref="L350" ca="1">_FV(Table1[[#This Row],[Stock]],"Open")</f>
        <v>71.11</v>
      </c>
      <c r="M350" s="18" cm="1">
        <f t="array" aca="1" ref="M350" ca="1">_FV(Table1[[#This Row],[Stock]],"Previous close",TRUE)</f>
        <v>70.97</v>
      </c>
    </row>
    <row r="351" spans="1:13" x14ac:dyDescent="0.35">
      <c r="A351" s="12" t="e" vm="348">
        <v>#VALUE!</v>
      </c>
      <c r="B351" s="10" cm="1">
        <f t="array" aca="1" ref="B351" ca="1">_FV(A351,"Price")</f>
        <v>162.5</v>
      </c>
      <c r="C351" s="10" cm="1">
        <f t="array" aca="1" ref="C351" ca="1">_FV(A351,"High")</f>
        <v>165.15520000000001</v>
      </c>
      <c r="D351" s="10" cm="1">
        <f t="array" aca="1" ref="D351" ca="1">_FV(A351,"Low")</f>
        <v>162.46</v>
      </c>
      <c r="E351" s="10" cm="1">
        <f t="array" aca="1" ref="E351" ca="1">_FV(A351,"Change")</f>
        <v>-1.48</v>
      </c>
      <c r="F351" s="15" cm="1">
        <f t="array" aca="1" ref="F351" ca="1">_FV(A351,"Change (%)",TRUE)</f>
        <v>-9.025E-3</v>
      </c>
      <c r="G351" s="16" cm="1">
        <f t="array" aca="1" ref="G351" ca="1">_FV(A351,"Market cap",TRUE)</f>
        <v>9576108750</v>
      </c>
      <c r="H351" s="17" cm="1">
        <f t="array" aca="1" ref="H351" ca="1">_FV(A351,"Volume")</f>
        <v>377861</v>
      </c>
      <c r="I351" s="18" cm="1">
        <f t="array" aca="1" ref="I351" ca="1">_FV(A351,"52 week low",TRUE)</f>
        <v>139.5</v>
      </c>
      <c r="J351" s="18" cm="1">
        <f t="array" aca="1" ref="J351" ca="1">_FV(A351,"52 week high",TRUE)</f>
        <v>278.27</v>
      </c>
      <c r="K351" s="19" cm="1">
        <f t="array" aca="1" ref="K351" ca="1">_FV(A351,"P/E",TRUE)</f>
        <v>19.6206</v>
      </c>
      <c r="L351" s="18" cm="1">
        <f t="array" aca="1" ref="L351" ca="1">_FV(Table1[[#This Row],[Stock]],"Open")</f>
        <v>164.11</v>
      </c>
      <c r="M351" s="18" cm="1">
        <f t="array" aca="1" ref="M351" ca="1">_FV(Table1[[#This Row],[Stock]],"Previous close",TRUE)</f>
        <v>163.98</v>
      </c>
    </row>
    <row r="352" spans="1:13" x14ac:dyDescent="0.35">
      <c r="A352" s="12" t="e" vm="349">
        <v>#VALUE!</v>
      </c>
      <c r="B352" s="10" cm="1">
        <f t="array" aca="1" ref="B352" ca="1">_FV(A352,"Price")</f>
        <v>291.81</v>
      </c>
      <c r="C352" s="10" cm="1">
        <f t="array" aca="1" ref="C352" ca="1">_FV(A352,"High")</f>
        <v>292.12</v>
      </c>
      <c r="D352" s="10" cm="1">
        <f t="array" aca="1" ref="D352" ca="1">_FV(A352,"Low")</f>
        <v>287.44</v>
      </c>
      <c r="E352" s="10" cm="1">
        <f t="array" aca="1" ref="E352" ca="1">_FV(A352,"Change")</f>
        <v>5.5</v>
      </c>
      <c r="F352" s="15" cm="1">
        <f t="array" aca="1" ref="F352" ca="1">_FV(A352,"Change (%)",TRUE)</f>
        <v>1.9210000000000001E-2</v>
      </c>
      <c r="G352" s="16" cm="1">
        <f t="array" aca="1" ref="G352" ca="1">_FV(A352,"Market cap",TRUE)</f>
        <v>15373327014</v>
      </c>
      <c r="H352" s="17" cm="1">
        <f t="array" aca="1" ref="H352" ca="1">_FV(A352,"Volume")</f>
        <v>401379</v>
      </c>
      <c r="I352" s="18" cm="1">
        <f t="array" aca="1" ref="I352" ca="1">_FV(A352,"52 week low",TRUE)</f>
        <v>249.84</v>
      </c>
      <c r="J352" s="18" cm="1">
        <f t="array" aca="1" ref="J352" ca="1">_FV(A352,"52 week high",TRUE)</f>
        <v>298.49</v>
      </c>
      <c r="K352" s="19" cm="1">
        <f t="array" aca="1" ref="K352" ca="1">_FV(A352,"P/E",TRUE)</f>
        <v>15.157400000000001</v>
      </c>
      <c r="L352" s="18" cm="1">
        <f t="array" aca="1" ref="L352" ca="1">_FV(Table1[[#This Row],[Stock]],"Open")</f>
        <v>287.44</v>
      </c>
      <c r="M352" s="18" cm="1">
        <f t="array" aca="1" ref="M352" ca="1">_FV(Table1[[#This Row],[Stock]],"Previous close",TRUE)</f>
        <v>286.31</v>
      </c>
    </row>
    <row r="353" spans="1:13" x14ac:dyDescent="0.35">
      <c r="A353" s="12" t="e" vm="350">
        <v>#VALUE!</v>
      </c>
      <c r="B353" s="10" cm="1">
        <f t="array" aca="1" ref="B353" ca="1">_FV(A353,"Price")</f>
        <v>434.98</v>
      </c>
      <c r="C353" s="10" cm="1">
        <f t="array" aca="1" ref="C353" ca="1">_FV(A353,"High")</f>
        <v>436.55</v>
      </c>
      <c r="D353" s="10" cm="1">
        <f t="array" aca="1" ref="D353" ca="1">_FV(A353,"Low")</f>
        <v>428.77</v>
      </c>
      <c r="E353" s="10" cm="1">
        <f t="array" aca="1" ref="E353" ca="1">_FV(A353,"Change")</f>
        <v>6.22</v>
      </c>
      <c r="F353" s="15" cm="1">
        <f t="array" aca="1" ref="F353" ca="1">_FV(A353,"Change (%)",TRUE)</f>
        <v>1.4507000000000001E-2</v>
      </c>
      <c r="G353" s="16" cm="1">
        <f t="array" aca="1" ref="G353" ca="1">_FV(A353,"Market cap",TRUE)</f>
        <v>32873326413</v>
      </c>
      <c r="H353" s="17" cm="1">
        <f t="array" aca="1" ref="H353" ca="1">_FV(A353,"Volume")</f>
        <v>334389</v>
      </c>
      <c r="I353" s="18" cm="1">
        <f t="array" aca="1" ref="I353" ca="1">_FV(A353,"52 week low",TRUE)</f>
        <v>199.29</v>
      </c>
      <c r="J353" s="18" cm="1">
        <f t="array" aca="1" ref="J353" ca="1">_FV(A353,"52 week high",TRUE)</f>
        <v>436.55</v>
      </c>
      <c r="K353" s="19" cm="1">
        <f t="array" aca="1" ref="K353" ca="1">_FV(A353,"P/E",TRUE)</f>
        <v>113.2204</v>
      </c>
      <c r="L353" s="18" cm="1">
        <f t="array" aca="1" ref="L353" ca="1">_FV(Table1[[#This Row],[Stock]],"Open")</f>
        <v>430.19</v>
      </c>
      <c r="M353" s="18" cm="1">
        <f t="array" aca="1" ref="M353" ca="1">_FV(Table1[[#This Row],[Stock]],"Previous close",TRUE)</f>
        <v>428.76</v>
      </c>
    </row>
    <row r="354" spans="1:13" x14ac:dyDescent="0.35">
      <c r="A354" s="12" t="e" vm="351">
        <v>#VALUE!</v>
      </c>
      <c r="B354" s="10" cm="1">
        <f t="array" aca="1" ref="B354" ca="1">_FV(A354,"Price")</f>
        <v>365.28</v>
      </c>
      <c r="C354" s="10" cm="1">
        <f t="array" aca="1" ref="C354" ca="1">_FV(A354,"High")</f>
        <v>368.83</v>
      </c>
      <c r="D354" s="10" cm="1">
        <f t="array" aca="1" ref="D354" ca="1">_FV(A354,"Low")</f>
        <v>362.315</v>
      </c>
      <c r="E354" s="10" cm="1">
        <f t="array" aca="1" ref="E354" ca="1">_FV(A354,"Change")</f>
        <v>2.78</v>
      </c>
      <c r="F354" s="15" cm="1">
        <f t="array" aca="1" ref="F354" ca="1">_FV(A354,"Change (%)",TRUE)</f>
        <v>7.6690000000000005E-3</v>
      </c>
      <c r="G354" s="16" cm="1">
        <f t="array" aca="1" ref="G354" ca="1">_FV(A354,"Market cap",TRUE)</f>
        <v>13974856670</v>
      </c>
      <c r="H354" s="17" cm="1">
        <f t="array" aca="1" ref="H354" ca="1">_FV(A354,"Volume")</f>
        <v>204122</v>
      </c>
      <c r="I354" s="18" cm="1">
        <f t="array" aca="1" ref="I354" ca="1">_FV(A354,"52 week low",TRUE)</f>
        <v>293.51</v>
      </c>
      <c r="J354" s="18" cm="1">
        <f t="array" aca="1" ref="J354" ca="1">_FV(A354,"52 week high",TRUE)</f>
        <v>422.73</v>
      </c>
      <c r="K354" s="19" cm="1">
        <f t="array" aca="1" ref="K354" ca="1">_FV(A354,"P/E",TRUE)</f>
        <v>30.518000000000001</v>
      </c>
      <c r="L354" s="18" cm="1">
        <f t="array" aca="1" ref="L354" ca="1">_FV(Table1[[#This Row],[Stock]],"Open")</f>
        <v>362.5</v>
      </c>
      <c r="M354" s="18" cm="1">
        <f t="array" aca="1" ref="M354" ca="1">_FV(Table1[[#This Row],[Stock]],"Previous close",TRUE)</f>
        <v>362.5</v>
      </c>
    </row>
    <row r="355" spans="1:13" x14ac:dyDescent="0.35">
      <c r="A355" s="12" t="e" vm="352">
        <v>#VALUE!</v>
      </c>
      <c r="B355" s="10" cm="1">
        <f t="array" aca="1" ref="B355" ca="1">_FV(A355,"Price")</f>
        <v>375.02</v>
      </c>
      <c r="C355" s="10" cm="1">
        <f t="array" aca="1" ref="C355" ca="1">_FV(A355,"High")</f>
        <v>376.59</v>
      </c>
      <c r="D355" s="10" cm="1">
        <f t="array" aca="1" ref="D355" ca="1">_FV(A355,"Low")</f>
        <v>370.68</v>
      </c>
      <c r="E355" s="10" cm="1">
        <f t="array" aca="1" ref="E355" ca="1">_FV(A355,"Change")</f>
        <v>5.78</v>
      </c>
      <c r="F355" s="15" cm="1">
        <f t="array" aca="1" ref="F355" ca="1">_FV(A355,"Change (%)",TRUE)</f>
        <v>1.5653999999999998E-2</v>
      </c>
      <c r="G355" s="16" cm="1">
        <f t="array" aca="1" ref="G355" ca="1">_FV(A355,"Market cap",TRUE)</f>
        <v>19343670357</v>
      </c>
      <c r="H355" s="17" cm="1">
        <f t="array" aca="1" ref="H355" ca="1">_FV(A355,"Volume")</f>
        <v>215440</v>
      </c>
      <c r="I355" s="18" cm="1">
        <f t="array" aca="1" ref="I355" ca="1">_FV(A355,"52 week low",TRUE)</f>
        <v>194.59370000000001</v>
      </c>
      <c r="J355" s="18" cm="1">
        <f t="array" aca="1" ref="J355" ca="1">_FV(A355,"52 week high",TRUE)</f>
        <v>376.59</v>
      </c>
      <c r="K355" s="19" cm="1">
        <f t="array" aca="1" ref="K355" ca="1">_FV(A355,"P/E",TRUE)</f>
        <v>83.211600000000004</v>
      </c>
      <c r="L355" s="18" cm="1">
        <f t="array" aca="1" ref="L355" ca="1">_FV(Table1[[#This Row],[Stock]],"Open")</f>
        <v>370.68</v>
      </c>
      <c r="M355" s="18" cm="1">
        <f t="array" aca="1" ref="M355" ca="1">_FV(Table1[[#This Row],[Stock]],"Previous close",TRUE)</f>
        <v>369.24</v>
      </c>
    </row>
    <row r="356" spans="1:13" x14ac:dyDescent="0.35">
      <c r="A356" s="12" t="e" vm="353">
        <v>#VALUE!</v>
      </c>
      <c r="B356" s="10" cm="1">
        <f t="array" aca="1" ref="B356" ca="1">_FV(A356,"Price")</f>
        <v>429.67</v>
      </c>
      <c r="C356" s="10" cm="1">
        <f t="array" aca="1" ref="C356" ca="1">_FV(A356,"High")</f>
        <v>432.87</v>
      </c>
      <c r="D356" s="10" cm="1">
        <f t="array" aca="1" ref="D356" ca="1">_FV(A356,"Low")</f>
        <v>412.82</v>
      </c>
      <c r="E356" s="10" cm="1">
        <f t="array" aca="1" ref="E356" ca="1">_FV(A356,"Change")</f>
        <v>20.92</v>
      </c>
      <c r="F356" s="15" cm="1">
        <f t="array" aca="1" ref="F356" ca="1">_FV(A356,"Change (%)",TRUE)</f>
        <v>5.1180000000000003E-2</v>
      </c>
      <c r="G356" s="16" cm="1">
        <f t="array" aca="1" ref="G356" ca="1">_FV(A356,"Market cap",TRUE)</f>
        <v>15026921953</v>
      </c>
      <c r="H356" s="17" cm="1">
        <f t="array" aca="1" ref="H356" ca="1">_FV(A356,"Volume")</f>
        <v>1276731</v>
      </c>
      <c r="I356" s="18" cm="1">
        <f t="array" aca="1" ref="I356" ca="1">_FV(A356,"52 week low",TRUE)</f>
        <v>332.13</v>
      </c>
      <c r="J356" s="18" cm="1">
        <f t="array" aca="1" ref="J356" ca="1">_FV(A356,"52 week high",TRUE)</f>
        <v>542.74990000000003</v>
      </c>
      <c r="K356" s="19" cm="1">
        <f t="array" aca="1" ref="K356" ca="1">_FV(A356,"P/E",TRUE)</f>
        <v>26.335699999999999</v>
      </c>
      <c r="L356" s="18" cm="1">
        <f t="array" aca="1" ref="L356" ca="1">_FV(Table1[[#This Row],[Stock]],"Open")</f>
        <v>414.83</v>
      </c>
      <c r="M356" s="18" cm="1">
        <f t="array" aca="1" ref="M356" ca="1">_FV(Table1[[#This Row],[Stock]],"Previous close",TRUE)</f>
        <v>408.75</v>
      </c>
    </row>
    <row r="357" spans="1:13" x14ac:dyDescent="0.35">
      <c r="A357" s="12" t="e" vm="354">
        <v>#VALUE!</v>
      </c>
      <c r="B357" s="10" cm="1">
        <f t="array" aca="1" ref="B357" ca="1">_FV(A357,"Price")</f>
        <v>217.95</v>
      </c>
      <c r="C357" s="10" cm="1">
        <f t="array" aca="1" ref="C357" ca="1">_FV(A357,"High")</f>
        <v>218.67</v>
      </c>
      <c r="D357" s="10" cm="1">
        <f t="array" aca="1" ref="D357" ca="1">_FV(A357,"Low")</f>
        <v>217.04</v>
      </c>
      <c r="E357" s="10" cm="1">
        <f t="array" aca="1" ref="E357" ca="1">_FV(A357,"Change")</f>
        <v>1.69</v>
      </c>
      <c r="F357" s="15" cm="1">
        <f t="array" aca="1" ref="F357" ca="1">_FV(A357,"Change (%)",TRUE)</f>
        <v>7.814999999999999E-3</v>
      </c>
      <c r="G357" s="16" cm="1">
        <f t="array" aca="1" ref="G357" ca="1">_FV(A357,"Market cap",TRUE)</f>
        <v>19574483989</v>
      </c>
      <c r="H357" s="17" cm="1">
        <f t="array" aca="1" ref="H357" ca="1">_FV(A357,"Volume")</f>
        <v>368054</v>
      </c>
      <c r="I357" s="18" cm="1">
        <f t="array" aca="1" ref="I357" ca="1">_FV(A357,"52 week low",TRUE)</f>
        <v>143.82</v>
      </c>
      <c r="J357" s="18" cm="1">
        <f t="array" aca="1" ref="J357" ca="1">_FV(A357,"52 week high",TRUE)</f>
        <v>218.67</v>
      </c>
      <c r="K357" s="19" cm="1">
        <f t="array" aca="1" ref="K357" ca="1">_FV(A357,"P/E",TRUE)</f>
        <v>27.3521</v>
      </c>
      <c r="L357" s="18" cm="1">
        <f t="array" aca="1" ref="L357" ca="1">_FV(Table1[[#This Row],[Stock]],"Open")</f>
        <v>217.13</v>
      </c>
      <c r="M357" s="18" cm="1">
        <f t="array" aca="1" ref="M357" ca="1">_FV(Table1[[#This Row],[Stock]],"Previous close",TRUE)</f>
        <v>216.26</v>
      </c>
    </row>
    <row r="358" spans="1:13" x14ac:dyDescent="0.35">
      <c r="A358" s="12" t="e" vm="355">
        <v>#VALUE!</v>
      </c>
      <c r="B358" s="10" cm="1">
        <f t="array" aca="1" ref="B358" ca="1">_FV(A358,"Price")</f>
        <v>167.2</v>
      </c>
      <c r="C358" s="10" cm="1">
        <f t="array" aca="1" ref="C358" ca="1">_FV(A358,"High")</f>
        <v>167.51</v>
      </c>
      <c r="D358" s="10" cm="1">
        <f t="array" aca="1" ref="D358" ca="1">_FV(A358,"Low")</f>
        <v>165.24</v>
      </c>
      <c r="E358" s="10" cm="1">
        <f t="array" aca="1" ref="E358" ca="1">_FV(A358,"Change")</f>
        <v>2.65</v>
      </c>
      <c r="F358" s="15" cm="1">
        <f t="array" aca="1" ref="F358" ca="1">_FV(A358,"Change (%)",TRUE)</f>
        <v>1.6105000000000001E-2</v>
      </c>
      <c r="G358" s="16" cm="1">
        <f t="array" aca="1" ref="G358" ca="1">_FV(A358,"Market cap",TRUE)</f>
        <v>22524130640</v>
      </c>
      <c r="H358" s="17" cm="1">
        <f t="array" aca="1" ref="H358" ca="1">_FV(A358,"Volume")</f>
        <v>427972</v>
      </c>
      <c r="I358" s="18" cm="1">
        <f t="array" aca="1" ref="I358" ca="1">_FV(A358,"52 week low",TRUE)</f>
        <v>90.3</v>
      </c>
      <c r="J358" s="18" cm="1">
        <f t="array" aca="1" ref="J358" ca="1">_FV(A358,"52 week high",TRUE)</f>
        <v>168.02</v>
      </c>
      <c r="K358" s="19" cm="1">
        <f t="array" aca="1" ref="K358" ca="1">_FV(A358,"P/E",TRUE)</f>
        <v>53.040599999999998</v>
      </c>
      <c r="L358" s="18" cm="1">
        <f t="array" aca="1" ref="L358" ca="1">_FV(Table1[[#This Row],[Stock]],"Open")</f>
        <v>165.29</v>
      </c>
      <c r="M358" s="18" cm="1">
        <f t="array" aca="1" ref="M358" ca="1">_FV(Table1[[#This Row],[Stock]],"Previous close",TRUE)</f>
        <v>164.55</v>
      </c>
    </row>
    <row r="359" spans="1:13" x14ac:dyDescent="0.35">
      <c r="A359" s="12" t="e" vm="356">
        <v>#VALUE!</v>
      </c>
      <c r="B359" s="10" cm="1">
        <f t="array" aca="1" ref="B359" ca="1">_FV(A359,"Price")</f>
        <v>11.38</v>
      </c>
      <c r="C359" s="10" cm="1">
        <f t="array" aca="1" ref="C359" ca="1">_FV(A359,"High")</f>
        <v>11.45</v>
      </c>
      <c r="D359" s="10" cm="1">
        <f t="array" aca="1" ref="D359" ca="1">_FV(A359,"Low")</f>
        <v>11.315</v>
      </c>
      <c r="E359" s="10" cm="1">
        <f t="array" aca="1" ref="E359" ca="1">_FV(A359,"Change")</f>
        <v>0.05</v>
      </c>
      <c r="F359" s="15" cm="1">
        <f t="array" aca="1" ref="F359" ca="1">_FV(A359,"Change (%)",TRUE)</f>
        <v>4.4130000000000003E-3</v>
      </c>
      <c r="G359" s="16" cm="1">
        <f t="array" aca="1" ref="G359" ca="1">_FV(A359,"Market cap",TRUE)</f>
        <v>13582268980</v>
      </c>
      <c r="H359" s="17" cm="1">
        <f t="array" aca="1" ref="H359" ca="1">_FV(A359,"Volume")</f>
        <v>3349330</v>
      </c>
      <c r="I359" s="18" cm="1">
        <f t="array" aca="1" ref="I359" ca="1">_FV(A359,"52 week low",TRUE)</f>
        <v>8.74</v>
      </c>
      <c r="J359" s="18" cm="1">
        <f t="array" aca="1" ref="J359" ca="1">_FV(A359,"52 week high",TRUE)</f>
        <v>13.6175</v>
      </c>
      <c r="K359" s="19" cm="1">
        <f t="array" aca="1" ref="K359" ca="1">_FV(A359,"P/E",TRUE)</f>
        <v>0</v>
      </c>
      <c r="L359" s="18" cm="1">
        <f t="array" aca="1" ref="L359" ca="1">_FV(Table1[[#This Row],[Stock]],"Open")</f>
        <v>11.37</v>
      </c>
      <c r="M359" s="18" cm="1">
        <f t="array" aca="1" ref="M359" ca="1">_FV(Table1[[#This Row],[Stock]],"Previous close",TRUE)</f>
        <v>11.33</v>
      </c>
    </row>
    <row r="360" spans="1:13" x14ac:dyDescent="0.35">
      <c r="A360" s="12" t="e" vm="357">
        <v>#VALUE!</v>
      </c>
      <c r="B360" s="10" cm="1">
        <f t="array" aca="1" ref="B360" ca="1">_FV(A360,"Price")</f>
        <v>233.1</v>
      </c>
      <c r="C360" s="10" cm="1">
        <f t="array" aca="1" ref="C360" ca="1">_FV(A360,"High")</f>
        <v>236.43</v>
      </c>
      <c r="D360" s="10" cm="1">
        <f t="array" aca="1" ref="D360" ca="1">_FV(A360,"Low")</f>
        <v>231.16</v>
      </c>
      <c r="E360" s="10" cm="1">
        <f t="array" aca="1" ref="E360" ca="1">_FV(A360,"Change")</f>
        <v>1.9</v>
      </c>
      <c r="F360" s="15" cm="1">
        <f t="array" aca="1" ref="F360" ca="1">_FV(A360,"Change (%)",TRUE)</f>
        <v>8.2179999999999996E-3</v>
      </c>
      <c r="G360" s="16" cm="1">
        <f t="array" aca="1" ref="G360" ca="1">_FV(A360,"Market cap",TRUE)</f>
        <v>16343918388</v>
      </c>
      <c r="H360" s="17" cm="1">
        <f t="array" aca="1" ref="H360" ca="1">_FV(A360,"Volume")</f>
        <v>421474</v>
      </c>
      <c r="I360" s="18" cm="1">
        <f t="array" aca="1" ref="I360" ca="1">_FV(A360,"52 week low",TRUE)</f>
        <v>125.82</v>
      </c>
      <c r="J360" s="18" cm="1">
        <f t="array" aca="1" ref="J360" ca="1">_FV(A360,"52 week high",TRUE)</f>
        <v>243.98</v>
      </c>
      <c r="K360" s="19" cm="1">
        <f t="array" aca="1" ref="K360" ca="1">_FV(A360,"P/E",TRUE)</f>
        <v>42.717799999999997</v>
      </c>
      <c r="L360" s="18" cm="1">
        <f t="array" aca="1" ref="L360" ca="1">_FV(Table1[[#This Row],[Stock]],"Open")</f>
        <v>232.26</v>
      </c>
      <c r="M360" s="18" cm="1">
        <f t="array" aca="1" ref="M360" ca="1">_FV(Table1[[#This Row],[Stock]],"Previous close",TRUE)</f>
        <v>231.2</v>
      </c>
    </row>
    <row r="361" spans="1:13" x14ac:dyDescent="0.35">
      <c r="A361" s="12" t="e" vm="358">
        <v>#VALUE!</v>
      </c>
      <c r="B361" s="10" cm="1">
        <f t="array" aca="1" ref="B361" ca="1">_FV(A361,"Price")</f>
        <v>39.04</v>
      </c>
      <c r="C361" s="10" cm="1">
        <f t="array" aca="1" ref="C361" ca="1">_FV(A361,"High")</f>
        <v>39.2729</v>
      </c>
      <c r="D361" s="10" cm="1">
        <f t="array" aca="1" ref="D361" ca="1">_FV(A361,"Low")</f>
        <v>38.33</v>
      </c>
      <c r="E361" s="10" cm="1">
        <f t="array" aca="1" ref="E361" ca="1">_FV(A361,"Change")</f>
        <v>0.73</v>
      </c>
      <c r="F361" s="15" cm="1">
        <f t="array" aca="1" ref="F361" ca="1">_FV(A361,"Change (%)",TRUE)</f>
        <v>1.9054999999999999E-2</v>
      </c>
      <c r="G361" s="16" cm="1">
        <f t="array" aca="1" ref="G361" ca="1">_FV(A361,"Market cap",TRUE)</f>
        <v>10277518144</v>
      </c>
      <c r="H361" s="17" cm="1">
        <f t="array" aca="1" ref="H361" ca="1">_FV(A361,"Volume")</f>
        <v>1806017</v>
      </c>
      <c r="I361" s="18" cm="1">
        <f t="array" aca="1" ref="I361" ca="1">_FV(A361,"52 week low",TRUE)</f>
        <v>35.57</v>
      </c>
      <c r="J361" s="18" cm="1">
        <f t="array" aca="1" ref="J361" ca="1">_FV(A361,"52 week high",TRUE)</f>
        <v>53.68</v>
      </c>
      <c r="K361" s="19" cm="1">
        <f t="array" aca="1" ref="K361" ca="1">_FV(A361,"P/E",TRUE)</f>
        <v>13.962400000000001</v>
      </c>
      <c r="L361" s="18" cm="1">
        <f t="array" aca="1" ref="L361" ca="1">_FV(Table1[[#This Row],[Stock]],"Open")</f>
        <v>38.33</v>
      </c>
      <c r="M361" s="18" cm="1">
        <f t="array" aca="1" ref="M361" ca="1">_FV(Table1[[#This Row],[Stock]],"Previous close",TRUE)</f>
        <v>38.31</v>
      </c>
    </row>
    <row r="362" spans="1:13" x14ac:dyDescent="0.35">
      <c r="A362" s="12" t="e" vm="359">
        <v>#VALUE!</v>
      </c>
      <c r="B362" s="10" cm="1">
        <f t="array" aca="1" ref="B362" ca="1">_FV(A362,"Price")</f>
        <v>26.164999999999999</v>
      </c>
      <c r="C362" s="10" cm="1">
        <f t="array" aca="1" ref="C362" ca="1">_FV(A362,"High")</f>
        <v>26.63</v>
      </c>
      <c r="D362" s="10" cm="1">
        <f t="array" aca="1" ref="D362" ca="1">_FV(A362,"Low")</f>
        <v>26.14</v>
      </c>
      <c r="E362" s="10" cm="1">
        <f t="array" aca="1" ref="E362" ca="1">_FV(A362,"Change")</f>
        <v>-0.22500000000000001</v>
      </c>
      <c r="F362" s="15" cm="1">
        <f t="array" aca="1" ref="F362" ca="1">_FV(A362,"Change (%)",TRUE)</f>
        <v>-8.5260000000000006E-3</v>
      </c>
      <c r="G362" s="16" cm="1">
        <f t="array" aca="1" ref="G362" ca="1">_FV(A362,"Market cap",TRUE)</f>
        <v>8337152804</v>
      </c>
      <c r="H362" s="17" cm="1">
        <f t="array" aca="1" ref="H362" ca="1">_FV(A362,"Volume")</f>
        <v>2521227</v>
      </c>
      <c r="I362" s="18" cm="1">
        <f t="array" aca="1" ref="I362" ca="1">_FV(A362,"52 week low",TRUE)</f>
        <v>24.114999999999998</v>
      </c>
      <c r="J362" s="18" cm="1">
        <f t="array" aca="1" ref="J362" ca="1">_FV(A362,"52 week high",TRUE)</f>
        <v>38.299999999999997</v>
      </c>
      <c r="K362" s="19" cm="1">
        <f t="array" aca="1" ref="K362" ca="1">_FV(A362,"P/E",TRUE)</f>
        <v>35.372399999999999</v>
      </c>
      <c r="L362" s="18" cm="1">
        <f t="array" aca="1" ref="L362" ca="1">_FV(Table1[[#This Row],[Stock]],"Open")</f>
        <v>26.38</v>
      </c>
      <c r="M362" s="18" cm="1">
        <f t="array" aca="1" ref="M362" ca="1">_FV(Table1[[#This Row],[Stock]],"Previous close",TRUE)</f>
        <v>26.39</v>
      </c>
    </row>
    <row r="363" spans="1:13" x14ac:dyDescent="0.35">
      <c r="A363" s="12" t="e" vm="360">
        <v>#VALUE!</v>
      </c>
      <c r="B363" s="10" cm="1">
        <f t="array" aca="1" ref="B363" ca="1">_FV(A363,"Price")</f>
        <v>27.07</v>
      </c>
      <c r="C363" s="10" cm="1">
        <f t="array" aca="1" ref="C363" ca="1">_FV(A363,"High")</f>
        <v>27.22</v>
      </c>
      <c r="D363" s="10" cm="1">
        <f t="array" aca="1" ref="D363" ca="1">_FV(A363,"Low")</f>
        <v>26.56</v>
      </c>
      <c r="E363" s="10" cm="1">
        <f t="array" aca="1" ref="E363" ca="1">_FV(A363,"Change")</f>
        <v>0.21</v>
      </c>
      <c r="F363" s="15" cm="1">
        <f t="array" aca="1" ref="F363" ca="1">_FV(A363,"Change (%)",TRUE)</f>
        <v>7.8180000000000003E-3</v>
      </c>
      <c r="G363" s="16" cm="1">
        <f t="array" aca="1" ref="G363" ca="1">_FV(A363,"Market cap",TRUE)</f>
        <v>10013322936</v>
      </c>
      <c r="H363" s="17" cm="1">
        <f t="array" aca="1" ref="H363" ca="1">_FV(A363,"Volume")</f>
        <v>4177828</v>
      </c>
      <c r="I363" s="18" cm="1">
        <f t="array" aca="1" ref="I363" ca="1">_FV(A363,"52 week low",TRUE)</f>
        <v>22.715</v>
      </c>
      <c r="J363" s="18" cm="1">
        <f t="array" aca="1" ref="J363" ca="1">_FV(A363,"52 week high",TRUE)</f>
        <v>43.58</v>
      </c>
      <c r="K363" s="19" cm="1">
        <f t="array" aca="1" ref="K363" ca="1">_FV(A363,"P/E",TRUE)</f>
        <v>2.9453</v>
      </c>
      <c r="L363" s="18" cm="1">
        <f t="array" aca="1" ref="L363" ca="1">_FV(Table1[[#This Row],[Stock]],"Open")</f>
        <v>26.75</v>
      </c>
      <c r="M363" s="18" cm="1">
        <f t="array" aca="1" ref="M363" ca="1">_FV(Table1[[#This Row],[Stock]],"Previous close",TRUE)</f>
        <v>26.86</v>
      </c>
    </row>
    <row r="364" spans="1:13" x14ac:dyDescent="0.35">
      <c r="A364" s="12" t="e" vm="361">
        <v>#VALUE!</v>
      </c>
      <c r="B364" s="10" cm="1">
        <f t="array" aca="1" ref="B364" ca="1">_FV(A364,"Price")</f>
        <v>59.34</v>
      </c>
      <c r="C364" s="10" cm="1">
        <f t="array" aca="1" ref="C364" ca="1">_FV(A364,"High")</f>
        <v>59.47</v>
      </c>
      <c r="D364" s="10" cm="1">
        <f t="array" aca="1" ref="D364" ca="1">_FV(A364,"Low")</f>
        <v>59.12</v>
      </c>
      <c r="E364" s="10" cm="1">
        <f t="array" aca="1" ref="E364" ca="1">_FV(A364,"Change")</f>
        <v>0.28000000000000003</v>
      </c>
      <c r="F364" s="15" cm="1">
        <f t="array" aca="1" ref="F364" ca="1">_FV(A364,"Change (%)",TRUE)</f>
        <v>4.7410000000000004E-3</v>
      </c>
      <c r="G364" s="16" cm="1">
        <f t="array" aca="1" ref="G364" ca="1">_FV(A364,"Market cap",TRUE)</f>
        <v>13581350000</v>
      </c>
      <c r="H364" s="17" cm="1">
        <f t="array" aca="1" ref="H364" ca="1">_FV(A364,"Volume")</f>
        <v>978964</v>
      </c>
      <c r="I364" s="18" cm="1">
        <f t="array" aca="1" ref="I364" ca="1">_FV(A364,"52 week low",TRUE)</f>
        <v>47.46</v>
      </c>
      <c r="J364" s="18" cm="1">
        <f t="array" aca="1" ref="J364" ca="1">_FV(A364,"52 week high",TRUE)</f>
        <v>62.575000000000003</v>
      </c>
      <c r="K364" s="19" cm="1">
        <f t="array" aca="1" ref="K364" ca="1">_FV(A364,"P/E",TRUE)</f>
        <v>18.412500000000001</v>
      </c>
      <c r="L364" s="18" cm="1">
        <f t="array" aca="1" ref="L364" ca="1">_FV(Table1[[#This Row],[Stock]],"Open")</f>
        <v>59.12</v>
      </c>
      <c r="M364" s="18" cm="1">
        <f t="array" aca="1" ref="M364" ca="1">_FV(Table1[[#This Row],[Stock]],"Previous close",TRUE)</f>
        <v>59.06</v>
      </c>
    </row>
    <row r="365" spans="1:13" x14ac:dyDescent="0.35">
      <c r="A365" s="12" t="e" vm="362">
        <v>#VALUE!</v>
      </c>
      <c r="B365" s="10" cm="1">
        <f t="array" aca="1" ref="B365" ca="1">_FV(A365,"Price")</f>
        <v>63.01</v>
      </c>
      <c r="C365" s="10" cm="1">
        <f t="array" aca="1" ref="C365" ca="1">_FV(A365,"High")</f>
        <v>63.21</v>
      </c>
      <c r="D365" s="10" cm="1">
        <f t="array" aca="1" ref="D365" ca="1">_FV(A365,"Low")</f>
        <v>61.72</v>
      </c>
      <c r="E365" s="10" cm="1">
        <f t="array" aca="1" ref="E365" ca="1">_FV(A365,"Change")</f>
        <v>1.27</v>
      </c>
      <c r="F365" s="15" cm="1">
        <f t="array" aca="1" ref="F365" ca="1">_FV(A365,"Change (%)",TRUE)</f>
        <v>2.0569999999999998E-2</v>
      </c>
      <c r="G365" s="16" cm="1">
        <f t="array" aca="1" ref="G365" ca="1">_FV(A365,"Market cap",TRUE)</f>
        <v>15387520876</v>
      </c>
      <c r="H365" s="17" cm="1">
        <f t="array" aca="1" ref="H365" ca="1">_FV(A365,"Volume")</f>
        <v>1436370</v>
      </c>
      <c r="I365" s="18" cm="1">
        <f t="array" aca="1" ref="I365" ca="1">_FV(A365,"52 week low",TRUE)</f>
        <v>39.57</v>
      </c>
      <c r="J365" s="18" cm="1">
        <f t="array" aca="1" ref="J365" ca="1">_FV(A365,"52 week high",TRUE)</f>
        <v>65.55</v>
      </c>
      <c r="K365" s="19" cm="1">
        <f t="array" aca="1" ref="K365" ca="1">_FV(A365,"P/E",TRUE)</f>
        <v>10.077400000000001</v>
      </c>
      <c r="L365" s="18" cm="1">
        <f t="array" aca="1" ref="L365" ca="1">_FV(Table1[[#This Row],[Stock]],"Open")</f>
        <v>61.72</v>
      </c>
      <c r="M365" s="18" cm="1">
        <f t="array" aca="1" ref="M365" ca="1">_FV(Table1[[#This Row],[Stock]],"Previous close",TRUE)</f>
        <v>61.74</v>
      </c>
    </row>
    <row r="366" spans="1:13" x14ac:dyDescent="0.35">
      <c r="A366" s="12" t="e" vm="363">
        <v>#VALUE!</v>
      </c>
      <c r="B366" s="10" cm="1">
        <f t="array" aca="1" ref="B366" ca="1">_FV(A366,"Price")</f>
        <v>39.659999999999997</v>
      </c>
      <c r="C366" s="10" cm="1">
        <f t="array" aca="1" ref="C366" ca="1">_FV(A366,"High")</f>
        <v>40.229999999999997</v>
      </c>
      <c r="D366" s="10" cm="1">
        <f t="array" aca="1" ref="D366" ca="1">_FV(A366,"Low")</f>
        <v>39.520000000000003</v>
      </c>
      <c r="E366" s="10" cm="1">
        <f t="array" aca="1" ref="E366" ca="1">_FV(A366,"Change")</f>
        <v>7.0000000000000007E-2</v>
      </c>
      <c r="F366" s="15" cm="1">
        <f t="array" aca="1" ref="F366" ca="1">_FV(A366,"Change (%)",TRUE)</f>
        <v>1.768E-3</v>
      </c>
      <c r="G366" s="16" cm="1">
        <f t="array" aca="1" ref="G366" ca="1">_FV(A366,"Market cap",TRUE)</f>
        <v>12047506301</v>
      </c>
      <c r="H366" s="17" cm="1">
        <f t="array" aca="1" ref="H366" ca="1">_FV(A366,"Volume")</f>
        <v>2337002</v>
      </c>
      <c r="I366" s="18" cm="1">
        <f t="array" aca="1" ref="I366" ca="1">_FV(A366,"52 week low",TRUE)</f>
        <v>33.44</v>
      </c>
      <c r="J366" s="18" cm="1">
        <f t="array" aca="1" ref="J366" ca="1">_FV(A366,"52 week high",TRUE)</f>
        <v>48.244999999999997</v>
      </c>
      <c r="K366" s="19" cm="1">
        <f t="array" aca="1" ref="K366" ca="1">_FV(A366,"P/E",TRUE)</f>
        <v>14.9655</v>
      </c>
      <c r="L366" s="18" cm="1">
        <f t="array" aca="1" ref="L366" ca="1">_FV(Table1[[#This Row],[Stock]],"Open")</f>
        <v>39.520000000000003</v>
      </c>
      <c r="M366" s="18" cm="1">
        <f t="array" aca="1" ref="M366" ca="1">_FV(Table1[[#This Row],[Stock]],"Previous close",TRUE)</f>
        <v>39.590000000000003</v>
      </c>
    </row>
    <row r="367" spans="1:13" x14ac:dyDescent="0.35">
      <c r="A367" s="12" t="e" vm="364">
        <v>#VALUE!</v>
      </c>
      <c r="B367" s="10" cm="1">
        <f t="array" aca="1" ref="B367" ca="1">_FV(A367,"Price")</f>
        <v>256.62</v>
      </c>
      <c r="C367" s="10" cm="1">
        <f t="array" aca="1" ref="C367" ca="1">_FV(A367,"High")</f>
        <v>257.95999999999998</v>
      </c>
      <c r="D367" s="10" cm="1">
        <f t="array" aca="1" ref="D367" ca="1">_FV(A367,"Low")</f>
        <v>253.6</v>
      </c>
      <c r="E367" s="10" cm="1">
        <f t="array" aca="1" ref="E367" ca="1">_FV(A367,"Change")</f>
        <v>3.02</v>
      </c>
      <c r="F367" s="15" cm="1">
        <f t="array" aca="1" ref="F367" ca="1">_FV(A367,"Change (%)",TRUE)</f>
        <v>1.1909000000000001E-2</v>
      </c>
      <c r="G367" s="16" cm="1">
        <f t="array" aca="1" ref="G367" ca="1">_FV(A367,"Market cap",TRUE)</f>
        <v>14673924228</v>
      </c>
      <c r="H367" s="17" cm="1">
        <f t="array" aca="1" ref="H367" ca="1">_FV(A367,"Volume")</f>
        <v>111690</v>
      </c>
      <c r="I367" s="18" cm="1">
        <f t="array" aca="1" ref="I367" ca="1">_FV(A367,"52 week low",TRUE)</f>
        <v>208.91</v>
      </c>
      <c r="J367" s="18" cm="1">
        <f t="array" aca="1" ref="J367" ca="1">_FV(A367,"52 week high",TRUE)</f>
        <v>279.38</v>
      </c>
      <c r="K367" s="19" cm="1">
        <f t="array" aca="1" ref="K367" ca="1">_FV(A367,"P/E",TRUE)</f>
        <v>30.890899999999998</v>
      </c>
      <c r="L367" s="18" cm="1">
        <f t="array" aca="1" ref="L367" ca="1">_FV(Table1[[#This Row],[Stock]],"Open")</f>
        <v>253.6</v>
      </c>
      <c r="M367" s="18" cm="1">
        <f t="array" aca="1" ref="M367" ca="1">_FV(Table1[[#This Row],[Stock]],"Previous close",TRUE)</f>
        <v>253.6</v>
      </c>
    </row>
    <row r="368" spans="1:13" x14ac:dyDescent="0.35">
      <c r="A368" s="12" t="e" vm="365">
        <v>#VALUE!</v>
      </c>
      <c r="B368" s="10" cm="1">
        <f t="array" aca="1" ref="B368" ca="1">_FV(A368,"Price")</f>
        <v>64.88</v>
      </c>
      <c r="C368" s="10" cm="1">
        <f t="array" aca="1" ref="C368" ca="1">_FV(A368,"High")</f>
        <v>65.37</v>
      </c>
      <c r="D368" s="10" cm="1">
        <f t="array" aca="1" ref="D368" ca="1">_FV(A368,"Low")</f>
        <v>63.68</v>
      </c>
      <c r="E368" s="10" cm="1">
        <f t="array" aca="1" ref="E368" ca="1">_FV(A368,"Change")</f>
        <v>0.83</v>
      </c>
      <c r="F368" s="15" cm="1">
        <f t="array" aca="1" ref="F368" ca="1">_FV(A368,"Change (%)",TRUE)</f>
        <v>1.2959E-2</v>
      </c>
      <c r="G368" s="16" cm="1">
        <f t="array" aca="1" ref="G368" ca="1">_FV(A368,"Market cap",TRUE)</f>
        <v>22421003320</v>
      </c>
      <c r="H368" s="17" cm="1">
        <f t="array" aca="1" ref="H368" ca="1">_FV(A368,"Volume")</f>
        <v>3914387</v>
      </c>
      <c r="I368" s="18" cm="1">
        <f t="array" aca="1" ref="I368" ca="1">_FV(A368,"52 week low",TRUE)</f>
        <v>35.619999999999997</v>
      </c>
      <c r="J368" s="18" cm="1">
        <f t="array" aca="1" ref="J368" ca="1">_FV(A368,"52 week high",TRUE)</f>
        <v>81.55</v>
      </c>
      <c r="K368" s="19" cm="1">
        <f t="array" aca="1" ref="K368" ca="1">_FV(A368,"P/E",TRUE)</f>
        <v>0</v>
      </c>
      <c r="L368" s="18" cm="1">
        <f t="array" aca="1" ref="L368" ca="1">_FV(Table1[[#This Row],[Stock]],"Open")</f>
        <v>63.73</v>
      </c>
      <c r="M368" s="18" cm="1">
        <f t="array" aca="1" ref="M368" ca="1">_FV(Table1[[#This Row],[Stock]],"Previous close",TRUE)</f>
        <v>64.05</v>
      </c>
    </row>
    <row r="369" spans="1:13" x14ac:dyDescent="0.35">
      <c r="A369" s="12" t="e" vm="366">
        <v>#VALUE!</v>
      </c>
      <c r="B369" s="10" cm="1">
        <f t="array" aca="1" ref="B369" ca="1">_FV(A369,"Price")</f>
        <v>83.49</v>
      </c>
      <c r="C369" s="10" cm="1">
        <f t="array" aca="1" ref="C369" ca="1">_FV(A369,"High")</f>
        <v>83.89</v>
      </c>
      <c r="D369" s="10" cm="1">
        <f t="array" aca="1" ref="D369" ca="1">_FV(A369,"Low")</f>
        <v>82.89</v>
      </c>
      <c r="E369" s="10" cm="1">
        <f t="array" aca="1" ref="E369" ca="1">_FV(A369,"Change")</f>
        <v>0.39</v>
      </c>
      <c r="F369" s="15" cm="1">
        <f t="array" aca="1" ref="F369" ca="1">_FV(A369,"Change (%)",TRUE)</f>
        <v>4.6930000000000001E-3</v>
      </c>
      <c r="G369" s="16" cm="1">
        <f t="array" aca="1" ref="G369" ca="1">_FV(A369,"Market cap",TRUE)</f>
        <v>18221592312</v>
      </c>
      <c r="H369" s="17" cm="1">
        <f t="array" aca="1" ref="H369" ca="1">_FV(A369,"Volume")</f>
        <v>823017</v>
      </c>
      <c r="I369" s="18" cm="1">
        <f t="array" aca="1" ref="I369" ca="1">_FV(A369,"52 week low",TRUE)</f>
        <v>47.66</v>
      </c>
      <c r="J369" s="18" cm="1">
        <f t="array" aca="1" ref="J369" ca="1">_FV(A369,"52 week high",TRUE)</f>
        <v>84.69</v>
      </c>
      <c r="K369" s="19" cm="1">
        <f t="array" aca="1" ref="K369" ca="1">_FV(A369,"P/E",TRUE)</f>
        <v>20.400700000000001</v>
      </c>
      <c r="L369" s="18" cm="1">
        <f t="array" aca="1" ref="L369" ca="1">_FV(Table1[[#This Row],[Stock]],"Open")</f>
        <v>82.96</v>
      </c>
      <c r="M369" s="18" cm="1">
        <f t="array" aca="1" ref="M369" ca="1">_FV(Table1[[#This Row],[Stock]],"Previous close",TRUE)</f>
        <v>83.1</v>
      </c>
    </row>
    <row r="370" spans="1:13" x14ac:dyDescent="0.35">
      <c r="A370" s="12" t="e" vm="367">
        <v>#VALUE!</v>
      </c>
      <c r="B370" s="10" cm="1">
        <f t="array" aca="1" ref="B370" ca="1">_FV(A370,"Price")</f>
        <v>59.67</v>
      </c>
      <c r="C370" s="10" cm="1">
        <f t="array" aca="1" ref="C370" ca="1">_FV(A370,"High")</f>
        <v>59.75</v>
      </c>
      <c r="D370" s="10" cm="1">
        <f t="array" aca="1" ref="D370" ca="1">_FV(A370,"Low")</f>
        <v>58.98</v>
      </c>
      <c r="E370" s="10" cm="1">
        <f t="array" aca="1" ref="E370" ca="1">_FV(A370,"Change")</f>
        <v>0.69</v>
      </c>
      <c r="F370" s="15" cm="1">
        <f t="array" aca="1" ref="F370" ca="1">_FV(A370,"Change (%)",TRUE)</f>
        <v>1.1698999999999999E-2</v>
      </c>
      <c r="G370" s="16" cm="1">
        <f t="array" aca="1" ref="G370" ca="1">_FV(A370,"Market cap",TRUE)</f>
        <v>15128340000</v>
      </c>
      <c r="H370" s="17" cm="1">
        <f t="array" aca="1" ref="H370" ca="1">_FV(A370,"Volume")</f>
        <v>1120833</v>
      </c>
      <c r="I370" s="18" cm="1">
        <f t="array" aca="1" ref="I370" ca="1">_FV(A370,"52 week low",TRUE)</f>
        <v>46.8</v>
      </c>
      <c r="J370" s="18" cm="1">
        <f t="array" aca="1" ref="J370" ca="1">_FV(A370,"52 week high",TRUE)</f>
        <v>61.09</v>
      </c>
      <c r="K370" s="19" cm="1">
        <f t="array" aca="1" ref="K370" ca="1">_FV(A370,"P/E",TRUE)</f>
        <v>24.373999999999999</v>
      </c>
      <c r="L370" s="18" cm="1">
        <f t="array" aca="1" ref="L370" ca="1">_FV(Table1[[#This Row],[Stock]],"Open")</f>
        <v>58.98</v>
      </c>
      <c r="M370" s="18" cm="1">
        <f t="array" aca="1" ref="M370" ca="1">_FV(Table1[[#This Row],[Stock]],"Previous close",TRUE)</f>
        <v>58.98</v>
      </c>
    </row>
    <row r="371" spans="1:13" x14ac:dyDescent="0.35">
      <c r="A371" s="12" t="e" vm="368">
        <v>#VALUE!</v>
      </c>
      <c r="B371" s="10" cm="1">
        <f t="array" aca="1" ref="B371" ca="1">_FV(A371,"Price")</f>
        <v>31.39</v>
      </c>
      <c r="C371" s="10" cm="1">
        <f t="array" aca="1" ref="C371" ca="1">_FV(A371,"High")</f>
        <v>31.45</v>
      </c>
      <c r="D371" s="10" cm="1">
        <f t="array" aca="1" ref="D371" ca="1">_FV(A371,"Low")</f>
        <v>31.05</v>
      </c>
      <c r="E371" s="10" cm="1">
        <f t="array" aca="1" ref="E371" ca="1">_FV(A371,"Change")</f>
        <v>0.33</v>
      </c>
      <c r="F371" s="15" cm="1">
        <f t="array" aca="1" ref="F371" ca="1">_FV(A371,"Change (%)",TRUE)</f>
        <v>1.0625000000000001E-2</v>
      </c>
      <c r="G371" s="16" cm="1">
        <f t="array" aca="1" ref="G371" ca="1">_FV(A371,"Market cap",TRUE)</f>
        <v>11789788934</v>
      </c>
      <c r="H371" s="17" cm="1">
        <f t="array" aca="1" ref="H371" ca="1">_FV(A371,"Volume")</f>
        <v>5823651</v>
      </c>
      <c r="I371" s="18" cm="1">
        <f t="array" aca="1" ref="I371" ca="1">_FV(A371,"52 week low",TRUE)</f>
        <v>27.2</v>
      </c>
      <c r="J371" s="18" cm="1">
        <f t="array" aca="1" ref="J371" ca="1">_FV(A371,"52 week high",TRUE)</f>
        <v>35.17</v>
      </c>
      <c r="K371" s="19" cm="1">
        <f t="array" aca="1" ref="K371" ca="1">_FV(A371,"P/E",TRUE)</f>
        <v>11.6371</v>
      </c>
      <c r="L371" s="18" cm="1">
        <f t="array" aca="1" ref="L371" ca="1">_FV(Table1[[#This Row],[Stock]],"Open")</f>
        <v>31.08</v>
      </c>
      <c r="M371" s="18" cm="1">
        <f t="array" aca="1" ref="M371" ca="1">_FV(Table1[[#This Row],[Stock]],"Previous close",TRUE)</f>
        <v>31.06</v>
      </c>
    </row>
    <row r="372" spans="1:13" x14ac:dyDescent="0.35">
      <c r="A372" s="12" t="e" vm="369">
        <v>#VALUE!</v>
      </c>
      <c r="B372" s="10" cm="1">
        <f t="array" aca="1" ref="B372" ca="1">_FV(A372,"Price")</f>
        <v>37.72</v>
      </c>
      <c r="C372" s="10" cm="1">
        <f t="array" aca="1" ref="C372" ca="1">_FV(A372,"High")</f>
        <v>37.82</v>
      </c>
      <c r="D372" s="10" cm="1">
        <f t="array" aca="1" ref="D372" ca="1">_FV(A372,"Low")</f>
        <v>36.630000000000003</v>
      </c>
      <c r="E372" s="10" cm="1">
        <f t="array" aca="1" ref="E372" ca="1">_FV(A372,"Change")</f>
        <v>1.17</v>
      </c>
      <c r="F372" s="15" cm="1">
        <f t="array" aca="1" ref="F372" ca="1">_FV(A372,"Change (%)",TRUE)</f>
        <v>3.2010999999999998E-2</v>
      </c>
      <c r="G372" s="16" cm="1">
        <f t="array" aca="1" ref="G372" ca="1">_FV(A372,"Market cap",TRUE)</f>
        <v>9727799400</v>
      </c>
      <c r="H372" s="17" cm="1">
        <f t="array" aca="1" ref="H372" ca="1">_FV(A372,"Volume")</f>
        <v>3730808</v>
      </c>
      <c r="I372" s="18" cm="1">
        <f t="array" aca="1" ref="I372" ca="1">_FV(A372,"52 week low",TRUE)</f>
        <v>27.655000000000001</v>
      </c>
      <c r="J372" s="18" cm="1">
        <f t="array" aca="1" ref="J372" ca="1">_FV(A372,"52 week high",TRUE)</f>
        <v>42.424999999999997</v>
      </c>
      <c r="K372" s="19" cm="1">
        <f t="array" aca="1" ref="K372" ca="1">_FV(A372,"P/E",TRUE)</f>
        <v>15.8743</v>
      </c>
      <c r="L372" s="18" cm="1">
        <f t="array" aca="1" ref="L372" ca="1">_FV(Table1[[#This Row],[Stock]],"Open")</f>
        <v>36.630000000000003</v>
      </c>
      <c r="M372" s="18" cm="1">
        <f t="array" aca="1" ref="M372" ca="1">_FV(Table1[[#This Row],[Stock]],"Previous close",TRUE)</f>
        <v>36.549999999999997</v>
      </c>
    </row>
    <row r="373" spans="1:13" x14ac:dyDescent="0.35">
      <c r="A373" s="12" t="e" vm="370">
        <v>#VALUE!</v>
      </c>
      <c r="B373" s="10" cm="1">
        <f t="array" aca="1" ref="B373" ca="1">_FV(A373,"Price")</f>
        <v>109.81</v>
      </c>
      <c r="C373" s="10" cm="1">
        <f t="array" aca="1" ref="C373" ca="1">_FV(A373,"High")</f>
        <v>109.89</v>
      </c>
      <c r="D373" s="10" cm="1">
        <f t="array" aca="1" ref="D373" ca="1">_FV(A373,"Low")</f>
        <v>107.94</v>
      </c>
      <c r="E373" s="10" cm="1">
        <f t="array" aca="1" ref="E373" ca="1">_FV(A373,"Change")</f>
        <v>1.69</v>
      </c>
      <c r="F373" s="15" cm="1">
        <f t="array" aca="1" ref="F373" ca="1">_FV(A373,"Change (%)",TRUE)</f>
        <v>1.5630999999999999E-2</v>
      </c>
      <c r="G373" s="16" cm="1">
        <f t="array" aca="1" ref="G373" ca="1">_FV(A373,"Market cap",TRUE)</f>
        <v>23113862976</v>
      </c>
      <c r="H373" s="17" cm="1">
        <f t="array" aca="1" ref="H373" ca="1">_FV(A373,"Volume")</f>
        <v>1054917</v>
      </c>
      <c r="I373" s="18" cm="1">
        <f t="array" aca="1" ref="I373" ca="1">_FV(A373,"52 week low",TRUE)</f>
        <v>64.12</v>
      </c>
      <c r="J373" s="18" cm="1">
        <f t="array" aca="1" ref="J373" ca="1">_FV(A373,"52 week high",TRUE)</f>
        <v>113.57</v>
      </c>
      <c r="K373" s="19" cm="1">
        <f t="array" aca="1" ref="K373" ca="1">_FV(A373,"P/E",TRUE)</f>
        <v>73.897900000000007</v>
      </c>
      <c r="L373" s="18" cm="1">
        <f t="array" aca="1" ref="L373" ca="1">_FV(Table1[[#This Row],[Stock]],"Open")</f>
        <v>107.98</v>
      </c>
      <c r="M373" s="18" cm="1">
        <f t="array" aca="1" ref="M373" ca="1">_FV(Table1[[#This Row],[Stock]],"Previous close",TRUE)</f>
        <v>108.12</v>
      </c>
    </row>
    <row r="374" spans="1:13" x14ac:dyDescent="0.35">
      <c r="A374" s="12" t="e" vm="371">
        <v>#VALUE!</v>
      </c>
      <c r="B374" s="10" cm="1">
        <f t="array" aca="1" ref="B374" ca="1">_FV(A374,"Price")</f>
        <v>72.14</v>
      </c>
      <c r="C374" s="10" cm="1">
        <f t="array" aca="1" ref="C374" ca="1">_FV(A374,"High")</f>
        <v>72.37</v>
      </c>
      <c r="D374" s="10" cm="1">
        <f t="array" aca="1" ref="D374" ca="1">_FV(A374,"Low")</f>
        <v>71.194999999999993</v>
      </c>
      <c r="E374" s="10" cm="1">
        <f t="array" aca="1" ref="E374" ca="1">_FV(A374,"Change")</f>
        <v>1.03</v>
      </c>
      <c r="F374" s="15" cm="1">
        <f t="array" aca="1" ref="F374" ca="1">_FV(A374,"Change (%)",TRUE)</f>
        <v>1.4485E-2</v>
      </c>
      <c r="G374" s="16" cm="1">
        <f t="array" aca="1" ref="G374" ca="1">_FV(A374,"Market cap",TRUE)</f>
        <v>11176239002</v>
      </c>
      <c r="H374" s="17" cm="1">
        <f t="array" aca="1" ref="H374" ca="1">_FV(A374,"Volume")</f>
        <v>1411512</v>
      </c>
      <c r="I374" s="18" cm="1">
        <f t="array" aca="1" ref="I374" ca="1">_FV(A374,"52 week low",TRUE)</f>
        <v>59.66</v>
      </c>
      <c r="J374" s="18" cm="1">
        <f t="array" aca="1" ref="J374" ca="1">_FV(A374,"52 week high",TRUE)</f>
        <v>88.22</v>
      </c>
      <c r="K374" s="19" cm="1">
        <f t="array" aca="1" ref="K374" ca="1">_FV(A374,"P/E",TRUE)</f>
        <v>27.230899999999998</v>
      </c>
      <c r="L374" s="18" cm="1">
        <f t="array" aca="1" ref="L374" ca="1">_FV(Table1[[#This Row],[Stock]],"Open")</f>
        <v>71.2</v>
      </c>
      <c r="M374" s="18" cm="1">
        <f t="array" aca="1" ref="M374" ca="1">_FV(Table1[[#This Row],[Stock]],"Previous close",TRUE)</f>
        <v>71.11</v>
      </c>
    </row>
    <row r="375" spans="1:13" x14ac:dyDescent="0.35">
      <c r="A375" s="12" t="e" vm="372">
        <v>#VALUE!</v>
      </c>
      <c r="B375" s="10" cm="1">
        <f t="array" aca="1" ref="B375" ca="1">_FV(A375,"Price")</f>
        <v>48.29</v>
      </c>
      <c r="C375" s="10" cm="1">
        <f t="array" aca="1" ref="C375" ca="1">_FV(A375,"High")</f>
        <v>48.73</v>
      </c>
      <c r="D375" s="10" cm="1">
        <f t="array" aca="1" ref="D375" ca="1">_FV(A375,"Low")</f>
        <v>47.41</v>
      </c>
      <c r="E375" s="10" cm="1">
        <f t="array" aca="1" ref="E375" ca="1">_FV(A375,"Change")</f>
        <v>0.85</v>
      </c>
      <c r="F375" s="15" cm="1">
        <f t="array" aca="1" ref="F375" ca="1">_FV(A375,"Change (%)",TRUE)</f>
        <v>1.7917000000000002E-2</v>
      </c>
      <c r="G375" s="16" cm="1">
        <f t="array" aca="1" ref="G375" ca="1">_FV(A375,"Market cap",TRUE)</f>
        <v>22235290000</v>
      </c>
      <c r="H375" s="17" cm="1">
        <f t="array" aca="1" ref="H375" ca="1">_FV(A375,"Volume")</f>
        <v>1633184</v>
      </c>
      <c r="I375" s="18" cm="1">
        <f t="array" aca="1" ref="I375" ca="1">_FV(A375,"52 week low",TRUE)</f>
        <v>41.42</v>
      </c>
      <c r="J375" s="18" cm="1">
        <f t="array" aca="1" ref="J375" ca="1">_FV(A375,"52 week high",TRUE)</f>
        <v>60.97</v>
      </c>
      <c r="K375" s="19" cm="1">
        <f t="array" aca="1" ref="K375" ca="1">_FV(A375,"P/E",TRUE)</f>
        <v>23.2454</v>
      </c>
      <c r="L375" s="18" cm="1">
        <f t="array" aca="1" ref="L375" ca="1">_FV(Table1[[#This Row],[Stock]],"Open")</f>
        <v>47.44</v>
      </c>
      <c r="M375" s="18" cm="1">
        <f t="array" aca="1" ref="M375" ca="1">_FV(Table1[[#This Row],[Stock]],"Previous close",TRUE)</f>
        <v>47.44</v>
      </c>
    </row>
    <row r="376" spans="1:13" x14ac:dyDescent="0.35">
      <c r="A376" s="12" t="e" vm="373">
        <v>#VALUE!</v>
      </c>
      <c r="B376" s="10" cm="1">
        <f t="array" aca="1" ref="B376" ca="1">_FV(A376,"Price")</f>
        <v>114.81</v>
      </c>
      <c r="C376" s="10" cm="1">
        <f t="array" aca="1" ref="C376" ca="1">_FV(A376,"High")</f>
        <v>115.27</v>
      </c>
      <c r="D376" s="10" cm="1">
        <f t="array" aca="1" ref="D376" ca="1">_FV(A376,"Low")</f>
        <v>112.79</v>
      </c>
      <c r="E376" s="10" cm="1">
        <f t="array" aca="1" ref="E376" ca="1">_FV(A376,"Change")</f>
        <v>2.12</v>
      </c>
      <c r="F376" s="15" cm="1">
        <f t="array" aca="1" ref="F376" ca="1">_FV(A376,"Change (%)",TRUE)</f>
        <v>1.8813E-2</v>
      </c>
      <c r="G376" s="16" cm="1">
        <f t="array" aca="1" ref="G376" ca="1">_FV(A376,"Market cap",TRUE)</f>
        <v>26442912909</v>
      </c>
      <c r="H376" s="17" cm="1">
        <f t="array" aca="1" ref="H376" ca="1">_FV(A376,"Volume")</f>
        <v>1857666</v>
      </c>
      <c r="I376" s="18" cm="1">
        <f t="array" aca="1" ref="I376" ca="1">_FV(A376,"52 week low",TRUE)</f>
        <v>76.48</v>
      </c>
      <c r="J376" s="18" cm="1">
        <f t="array" aca="1" ref="J376" ca="1">_FV(A376,"52 week high",TRUE)</f>
        <v>115.27</v>
      </c>
      <c r="K376" s="19" cm="1">
        <f t="array" aca="1" ref="K376" ca="1">_FV(A376,"P/E",TRUE)</f>
        <v>112.2178</v>
      </c>
      <c r="L376" s="18" cm="1">
        <f t="array" aca="1" ref="L376" ca="1">_FV(Table1[[#This Row],[Stock]],"Open")</f>
        <v>112.84</v>
      </c>
      <c r="M376" s="18" cm="1">
        <f t="array" aca="1" ref="M376" ca="1">_FV(Table1[[#This Row],[Stock]],"Previous close",TRUE)</f>
        <v>112.69</v>
      </c>
    </row>
    <row r="377" spans="1:13" x14ac:dyDescent="0.35">
      <c r="A377" s="12" t="e" vm="374">
        <v>#VALUE!</v>
      </c>
      <c r="B377" s="10" cm="1">
        <f t="array" aca="1" ref="B377" ca="1">_FV(A377,"Price")</f>
        <v>48.19</v>
      </c>
      <c r="C377" s="10" cm="1">
        <f t="array" aca="1" ref="C377" ca="1">_FV(A377,"High")</f>
        <v>48.43</v>
      </c>
      <c r="D377" s="10" cm="1">
        <f t="array" aca="1" ref="D377" ca="1">_FV(A377,"Low")</f>
        <v>46.994999999999997</v>
      </c>
      <c r="E377" s="10" cm="1">
        <f t="array" aca="1" ref="E377" ca="1">_FV(A377,"Change")</f>
        <v>1.19</v>
      </c>
      <c r="F377" s="15" cm="1">
        <f t="array" aca="1" ref="F377" ca="1">_FV(A377,"Change (%)",TRUE)</f>
        <v>2.5318999999999998E-2</v>
      </c>
      <c r="G377" s="16" cm="1">
        <f t="array" aca="1" ref="G377" ca="1">_FV(A377,"Market cap",TRUE)</f>
        <v>16740213286</v>
      </c>
      <c r="H377" s="17" cm="1">
        <f t="array" aca="1" ref="H377" ca="1">_FV(A377,"Volume")</f>
        <v>4481155</v>
      </c>
      <c r="I377" s="18" cm="1">
        <f t="array" aca="1" ref="I377" ca="1">_FV(A377,"52 week low",TRUE)</f>
        <v>31.765000000000001</v>
      </c>
      <c r="J377" s="18" cm="1">
        <f t="array" aca="1" ref="J377" ca="1">_FV(A377,"52 week high",TRUE)</f>
        <v>50.68</v>
      </c>
      <c r="K377" s="19" cm="1">
        <f t="array" aca="1" ref="K377" ca="1">_FV(A377,"P/E",TRUE)</f>
        <v>36.983899999999998</v>
      </c>
      <c r="L377" s="18" cm="1">
        <f t="array" aca="1" ref="L377" ca="1">_FV(Table1[[#This Row],[Stock]],"Open")</f>
        <v>47</v>
      </c>
      <c r="M377" s="18" cm="1">
        <f t="array" aca="1" ref="M377" ca="1">_FV(Table1[[#This Row],[Stock]],"Previous close",TRUE)</f>
        <v>47</v>
      </c>
    </row>
    <row r="378" spans="1:13" x14ac:dyDescent="0.35">
      <c r="A378" s="12" t="e" vm="375">
        <v>#VALUE!</v>
      </c>
      <c r="B378" s="10" cm="1">
        <f t="array" aca="1" ref="B378" ca="1">_FV(A378,"Price")</f>
        <v>43.72</v>
      </c>
      <c r="C378" s="10" cm="1">
        <f t="array" aca="1" ref="C378" ca="1">_FV(A378,"High")</f>
        <v>43.84</v>
      </c>
      <c r="D378" s="10" cm="1">
        <f t="array" aca="1" ref="D378" ca="1">_FV(A378,"Low")</f>
        <v>43.47</v>
      </c>
      <c r="E378" s="10" cm="1">
        <f t="array" aca="1" ref="E378" ca="1">_FV(A378,"Change")</f>
        <v>0.31</v>
      </c>
      <c r="F378" s="15" cm="1">
        <f t="array" aca="1" ref="F378" ca="1">_FV(A378,"Change (%)",TRUE)</f>
        <v>7.1409999999999998E-3</v>
      </c>
      <c r="G378" s="16" cm="1">
        <f t="array" aca="1" ref="G378" ca="1">_FV(A378,"Market cap",TRUE)</f>
        <v>14419883420</v>
      </c>
      <c r="H378" s="17" cm="1">
        <f t="array" aca="1" ref="H378" ca="1">_FV(A378,"Volume")</f>
        <v>1645626</v>
      </c>
      <c r="I378" s="18" cm="1">
        <f t="array" aca="1" ref="I378" ca="1">_FV(A378,"52 week low",TRUE)</f>
        <v>30.95</v>
      </c>
      <c r="J378" s="18" cm="1">
        <f t="array" aca="1" ref="J378" ca="1">_FV(A378,"52 week high",TRUE)</f>
        <v>47.55</v>
      </c>
      <c r="K378" s="19" cm="1">
        <f t="array" aca="1" ref="K378" ca="1">_FV(A378,"P/E",TRUE)</f>
        <v>107.49939999999999</v>
      </c>
      <c r="L378" s="18" cm="1">
        <f t="array" aca="1" ref="L378" ca="1">_FV(Table1[[#This Row],[Stock]],"Open")</f>
        <v>43.7</v>
      </c>
      <c r="M378" s="18" cm="1">
        <f t="array" aca="1" ref="M378" ca="1">_FV(Table1[[#This Row],[Stock]],"Previous close",TRUE)</f>
        <v>43.41</v>
      </c>
    </row>
    <row r="379" spans="1:13" x14ac:dyDescent="0.35">
      <c r="A379" s="12" t="e" vm="376">
        <v>#VALUE!</v>
      </c>
      <c r="B379" s="10" cm="1">
        <f t="array" aca="1" ref="B379" ca="1">_FV(A379,"Price")</f>
        <v>17.315000000000001</v>
      </c>
      <c r="C379" s="10" cm="1">
        <f t="array" aca="1" ref="C379" ca="1">_FV(A379,"High")</f>
        <v>17.405000000000001</v>
      </c>
      <c r="D379" s="10" cm="1">
        <f t="array" aca="1" ref="D379" ca="1">_FV(A379,"Low")</f>
        <v>17.079999999999998</v>
      </c>
      <c r="E379" s="10" cm="1">
        <f t="array" aca="1" ref="E379" ca="1">_FV(A379,"Change")</f>
        <v>-1.4999999999999999E-2</v>
      </c>
      <c r="F379" s="15" cm="1">
        <f t="array" aca="1" ref="F379" ca="1">_FV(A379,"Change (%)",TRUE)</f>
        <v>-8.6560000000000001E-4</v>
      </c>
      <c r="G379" s="16" cm="1">
        <f t="array" aca="1" ref="G379" ca="1">_FV(A379,"Market cap",TRUE)</f>
        <v>12309654254</v>
      </c>
      <c r="H379" s="17" cm="1">
        <f t="array" aca="1" ref="H379" ca="1">_FV(A379,"Volume")</f>
        <v>7072852</v>
      </c>
      <c r="I379" s="18" cm="1">
        <f t="array" aca="1" ref="I379" ca="1">_FV(A379,"52 week low",TRUE)</f>
        <v>12.87</v>
      </c>
      <c r="J379" s="18" cm="1">
        <f t="array" aca="1" ref="J379" ca="1">_FV(A379,"52 week high",TRUE)</f>
        <v>22.21</v>
      </c>
      <c r="K379" s="19" cm="1">
        <f t="array" aca="1" ref="K379" ca="1">_FV(A379,"P/E",TRUE)</f>
        <v>23.985299999999999</v>
      </c>
      <c r="L379" s="18" cm="1">
        <f t="array" aca="1" ref="L379" ca="1">_FV(Table1[[#This Row],[Stock]],"Open")</f>
        <v>17.23</v>
      </c>
      <c r="M379" s="18" cm="1">
        <f t="array" aca="1" ref="M379" ca="1">_FV(Table1[[#This Row],[Stock]],"Previous close",TRUE)</f>
        <v>17.329999999999998</v>
      </c>
    </row>
    <row r="380" spans="1:13" x14ac:dyDescent="0.35">
      <c r="A380" s="12" t="e" vm="377">
        <v>#VALUE!</v>
      </c>
      <c r="B380" s="10" cm="1">
        <f t="array" aca="1" ref="B380" ca="1">_FV(A380,"Price")</f>
        <v>136.18</v>
      </c>
      <c r="C380" s="10" cm="1">
        <f t="array" aca="1" ref="C380" ca="1">_FV(A380,"High")</f>
        <v>137.36000000000001</v>
      </c>
      <c r="D380" s="10" cm="1">
        <f t="array" aca="1" ref="D380" ca="1">_FV(A380,"Low")</f>
        <v>134.66999999999999</v>
      </c>
      <c r="E380" s="10" cm="1">
        <f t="array" aca="1" ref="E380" ca="1">_FV(A380,"Change")</f>
        <v>1.33</v>
      </c>
      <c r="F380" s="15" cm="1">
        <f t="array" aca="1" ref="F380" ca="1">_FV(A380,"Change (%)",TRUE)</f>
        <v>9.8630000000000002E-3</v>
      </c>
      <c r="G380" s="16" cm="1">
        <f t="array" aca="1" ref="G380" ca="1">_FV(A380,"Market cap",TRUE)</f>
        <v>14734270000</v>
      </c>
      <c r="H380" s="17" cm="1">
        <f t="array" aca="1" ref="H380" ca="1">_FV(A380,"Volume")</f>
        <v>509082</v>
      </c>
      <c r="I380" s="18" cm="1">
        <f t="array" aca="1" ref="I380" ca="1">_FV(A380,"52 week low",TRUE)</f>
        <v>110.76</v>
      </c>
      <c r="J380" s="18" cm="1">
        <f t="array" aca="1" ref="J380" ca="1">_FV(A380,"52 week high",TRUE)</f>
        <v>172.16</v>
      </c>
      <c r="K380" s="19" cm="1">
        <f t="array" aca="1" ref="K380" ca="1">_FV(A380,"P/E",TRUE)</f>
        <v>7.7126000000000001</v>
      </c>
      <c r="L380" s="18" cm="1">
        <f t="array" aca="1" ref="L380" ca="1">_FV(Table1[[#This Row],[Stock]],"Open")</f>
        <v>134.66999999999999</v>
      </c>
      <c r="M380" s="18" cm="1">
        <f t="array" aca="1" ref="M380" ca="1">_FV(Table1[[#This Row],[Stock]],"Previous close",TRUE)</f>
        <v>134.85</v>
      </c>
    </row>
    <row r="381" spans="1:13" x14ac:dyDescent="0.35">
      <c r="A381" s="12" t="e" vm="378">
        <v>#VALUE!</v>
      </c>
      <c r="B381" s="10" cm="1">
        <f t="array" aca="1" ref="B381" ca="1">_FV(A381,"Price")</f>
        <v>66.12</v>
      </c>
      <c r="C381" s="10" cm="1">
        <f t="array" aca="1" ref="C381" ca="1">_FV(A381,"High")</f>
        <v>66.25</v>
      </c>
      <c r="D381" s="10" cm="1">
        <f t="array" aca="1" ref="D381" ca="1">_FV(A381,"Low")</f>
        <v>65.375</v>
      </c>
      <c r="E381" s="10" cm="1">
        <f t="array" aca="1" ref="E381" ca="1">_FV(A381,"Change")</f>
        <v>0.75</v>
      </c>
      <c r="F381" s="15" cm="1">
        <f t="array" aca="1" ref="F381" ca="1">_FV(A381,"Change (%)",TRUE)</f>
        <v>1.1473000000000001E-2</v>
      </c>
      <c r="G381" s="16" cm="1">
        <f t="array" aca="1" ref="G381" ca="1">_FV(A381,"Market cap",TRUE)</f>
        <v>12734579760</v>
      </c>
      <c r="H381" s="17" cm="1">
        <f t="array" aca="1" ref="H381" ca="1">_FV(A381,"Volume")</f>
        <v>1592792</v>
      </c>
      <c r="I381" s="18" cm="1">
        <f t="array" aca="1" ref="I381" ca="1">_FV(A381,"52 week low",TRUE)</f>
        <v>50.27</v>
      </c>
      <c r="J381" s="18" cm="1">
        <f t="array" aca="1" ref="J381" ca="1">_FV(A381,"52 week high",TRUE)</f>
        <v>70.36</v>
      </c>
      <c r="K381" s="19" cm="1">
        <f t="array" aca="1" ref="K381" ca="1">_FV(A381,"P/E",TRUE)</f>
        <v>184.85419999999999</v>
      </c>
      <c r="L381" s="18" cm="1">
        <f t="array" aca="1" ref="L381" ca="1">_FV(Table1[[#This Row],[Stock]],"Open")</f>
        <v>65.489999999999995</v>
      </c>
      <c r="M381" s="18" cm="1">
        <f t="array" aca="1" ref="M381" ca="1">_FV(Table1[[#This Row],[Stock]],"Previous close",TRUE)</f>
        <v>65.37</v>
      </c>
    </row>
    <row r="382" spans="1:13" x14ac:dyDescent="0.35">
      <c r="A382" s="12" t="e" vm="379">
        <v>#VALUE!</v>
      </c>
      <c r="B382" s="10" cm="1">
        <f t="array" aca="1" ref="B382" ca="1">_FV(A382,"Price")</f>
        <v>79.349999999999994</v>
      </c>
      <c r="C382" s="10" cm="1">
        <f t="array" aca="1" ref="C382" ca="1">_FV(A382,"High")</f>
        <v>79.81</v>
      </c>
      <c r="D382" s="10" cm="1">
        <f t="array" aca="1" ref="D382" ca="1">_FV(A382,"Low")</f>
        <v>78.62</v>
      </c>
      <c r="E382" s="10" cm="1">
        <f t="array" aca="1" ref="E382" ca="1">_FV(A382,"Change")</f>
        <v>1.1399999999999999</v>
      </c>
      <c r="F382" s="15" cm="1">
        <f t="array" aca="1" ref="F382" ca="1">_FV(A382,"Change (%)",TRUE)</f>
        <v>1.4576E-2</v>
      </c>
      <c r="G382" s="16" cm="1">
        <f t="array" aca="1" ref="G382" ca="1">_FV(A382,"Market cap",TRUE)</f>
        <v>17418634275</v>
      </c>
      <c r="H382" s="17" cm="1">
        <f t="array" aca="1" ref="H382" ca="1">_FV(A382,"Volume")</f>
        <v>644207</v>
      </c>
      <c r="I382" s="18" cm="1">
        <f t="array" aca="1" ref="I382" ca="1">_FV(A382,"52 week low",TRUE)</f>
        <v>62.18</v>
      </c>
      <c r="J382" s="18" cm="1">
        <f t="array" aca="1" ref="J382" ca="1">_FV(A382,"52 week high",TRUE)</f>
        <v>83.54</v>
      </c>
      <c r="K382" s="19" cm="1">
        <f t="array" aca="1" ref="K382" ca="1">_FV(A382,"P/E",TRUE)</f>
        <v>11.619199999999999</v>
      </c>
      <c r="L382" s="18" cm="1">
        <f t="array" aca="1" ref="L382" ca="1">_FV(Table1[[#This Row],[Stock]],"Open")</f>
        <v>78.62</v>
      </c>
      <c r="M382" s="18" cm="1">
        <f t="array" aca="1" ref="M382" ca="1">_FV(Table1[[#This Row],[Stock]],"Previous close",TRUE)</f>
        <v>78.209999999999994</v>
      </c>
    </row>
    <row r="383" spans="1:13" x14ac:dyDescent="0.35">
      <c r="A383" s="12" t="e" vm="380">
        <v>#VALUE!</v>
      </c>
      <c r="B383" s="10" cm="1">
        <f t="array" aca="1" ref="B383" ca="1">_FV(A383,"Price")</f>
        <v>54.45</v>
      </c>
      <c r="C383" s="10" cm="1">
        <f t="array" aca="1" ref="C383" ca="1">_FV(A383,"High")</f>
        <v>54.884999999999998</v>
      </c>
      <c r="D383" s="10" cm="1">
        <f t="array" aca="1" ref="D383" ca="1">_FV(A383,"Low")</f>
        <v>54.31</v>
      </c>
      <c r="E383" s="10" cm="1">
        <f t="array" aca="1" ref="E383" ca="1">_FV(A383,"Change")</f>
        <v>0.06</v>
      </c>
      <c r="F383" s="15" cm="1">
        <f t="array" aca="1" ref="F383" ca="1">_FV(A383,"Change (%)",TRUE)</f>
        <v>1.103E-3</v>
      </c>
      <c r="G383" s="16" cm="1">
        <f t="array" aca="1" ref="G383" ca="1">_FV(A383,"Market cap",TRUE)</f>
        <v>10624510000</v>
      </c>
      <c r="H383" s="17" cm="1">
        <f t="array" aca="1" ref="H383" ca="1">_FV(A383,"Volume")</f>
        <v>823424</v>
      </c>
      <c r="I383" s="18" cm="1">
        <f t="array" aca="1" ref="I383" ca="1">_FV(A383,"52 week low",TRUE)</f>
        <v>49.19</v>
      </c>
      <c r="J383" s="18" cm="1">
        <f t="array" aca="1" ref="J383" ca="1">_FV(A383,"52 week high",TRUE)</f>
        <v>69.180000000000007</v>
      </c>
      <c r="K383" s="19" cm="1">
        <f t="array" aca="1" ref="K383" ca="1">_FV(A383,"P/E",TRUE)</f>
        <v>9.9871999999999996</v>
      </c>
      <c r="L383" s="18" cm="1">
        <f t="array" aca="1" ref="L383" ca="1">_FV(Table1[[#This Row],[Stock]],"Open")</f>
        <v>54.42</v>
      </c>
      <c r="M383" s="18" cm="1">
        <f t="array" aca="1" ref="M383" ca="1">_FV(Table1[[#This Row],[Stock]],"Previous close",TRUE)</f>
        <v>54.39</v>
      </c>
    </row>
    <row r="384" spans="1:13" x14ac:dyDescent="0.35">
      <c r="A384" s="12" t="e" vm="381">
        <v>#VALUE!</v>
      </c>
      <c r="B384" s="10" cm="1">
        <f t="array" aca="1" ref="B384" ca="1">_FV(A384,"Price")</f>
        <v>27.75</v>
      </c>
      <c r="C384" s="10" cm="1">
        <f t="array" aca="1" ref="C384" ca="1">_FV(A384,"High")</f>
        <v>27.81</v>
      </c>
      <c r="D384" s="10" cm="1">
        <f t="array" aca="1" ref="D384" ca="1">_FV(A384,"Low")</f>
        <v>27.59</v>
      </c>
      <c r="E384" s="10" cm="1">
        <f t="array" aca="1" ref="E384" ca="1">_FV(A384,"Change")</f>
        <v>0.05</v>
      </c>
      <c r="F384" s="15" cm="1">
        <f t="array" aca="1" ref="F384" ca="1">_FV(A384,"Change (%)",TRUE)</f>
        <v>1.805E-3</v>
      </c>
      <c r="G384" s="16" cm="1">
        <f t="array" aca="1" ref="G384" ca="1">_FV(A384,"Market cap",TRUE)</f>
        <v>17080818750</v>
      </c>
      <c r="H384" s="17" cm="1">
        <f t="array" aca="1" ref="H384" ca="1">_FV(A384,"Volume")</f>
        <v>2045731</v>
      </c>
      <c r="I384" s="18" cm="1">
        <f t="array" aca="1" ref="I384" ca="1">_FV(A384,"52 week low",TRUE)</f>
        <v>16.38</v>
      </c>
      <c r="J384" s="18" cm="1">
        <f t="array" aca="1" ref="J384" ca="1">_FV(A384,"52 week high",TRUE)</f>
        <v>27.81</v>
      </c>
      <c r="K384" s="19" cm="1">
        <f t="array" aca="1" ref="K384" ca="1">_FV(A384,"P/E",TRUE)</f>
        <v>29.035599999999999</v>
      </c>
      <c r="L384" s="18" cm="1">
        <f t="array" aca="1" ref="L384" ca="1">_FV(Table1[[#This Row],[Stock]],"Open")</f>
        <v>27.77</v>
      </c>
      <c r="M384" s="18" cm="1">
        <f t="array" aca="1" ref="M384" ca="1">_FV(Table1[[#This Row],[Stock]],"Previous close",TRUE)</f>
        <v>27.7</v>
      </c>
    </row>
    <row r="385" spans="1:13" x14ac:dyDescent="0.35">
      <c r="A385" s="12" t="e" vm="382">
        <v>#VALUE!</v>
      </c>
      <c r="B385" s="10" cm="1">
        <f t="array" aca="1" ref="B385" ca="1">_FV(A385,"Price")</f>
        <v>119.32</v>
      </c>
      <c r="C385" s="10" cm="1">
        <f t="array" aca="1" ref="C385" ca="1">_FV(A385,"High")</f>
        <v>119.75</v>
      </c>
      <c r="D385" s="10" cm="1">
        <f t="array" aca="1" ref="D385" ca="1">_FV(A385,"Low")</f>
        <v>118.52</v>
      </c>
      <c r="E385" s="10" cm="1">
        <f t="array" aca="1" ref="E385" ca="1">_FV(A385,"Change")</f>
        <v>0.53</v>
      </c>
      <c r="F385" s="15" cm="1">
        <f t="array" aca="1" ref="F385" ca="1">_FV(A385,"Change (%)",TRUE)</f>
        <v>4.4619999999999998E-3</v>
      </c>
      <c r="G385" s="16" cm="1">
        <f t="array" aca="1" ref="G385" ca="1">_FV(A385,"Market cap",TRUE)</f>
        <v>12723676268</v>
      </c>
      <c r="H385" s="17" cm="1">
        <f t="array" aca="1" ref="H385" ca="1">_FV(A385,"Volume")</f>
        <v>765998</v>
      </c>
      <c r="I385" s="18" cm="1">
        <f t="array" aca="1" ref="I385" ca="1">_FV(A385,"52 week low",TRUE)</f>
        <v>82.81</v>
      </c>
      <c r="J385" s="18" cm="1">
        <f t="array" aca="1" ref="J385" ca="1">_FV(A385,"52 week high",TRUE)</f>
        <v>127.69</v>
      </c>
      <c r="K385" s="19" cm="1">
        <f t="array" aca="1" ref="K385" ca="1">_FV(A385,"P/E",TRUE)</f>
        <v>33.177599999999998</v>
      </c>
      <c r="L385" s="18" cm="1">
        <f t="array" aca="1" ref="L385" ca="1">_FV(Table1[[#This Row],[Stock]],"Open")</f>
        <v>119.36</v>
      </c>
      <c r="M385" s="18" cm="1">
        <f t="array" aca="1" ref="M385" ca="1">_FV(Table1[[#This Row],[Stock]],"Previous close",TRUE)</f>
        <v>118.79</v>
      </c>
    </row>
    <row r="386" spans="1:13" x14ac:dyDescent="0.35">
      <c r="A386" s="12" t="e" vm="383">
        <v>#VALUE!</v>
      </c>
      <c r="B386" s="10" cm="1">
        <f t="array" aca="1" ref="B386" ca="1">_FV(A386,"Price")</f>
        <v>23.18</v>
      </c>
      <c r="C386" s="10" cm="1">
        <f t="array" aca="1" ref="C386" ca="1">_FV(A386,"High")</f>
        <v>23.215</v>
      </c>
      <c r="D386" s="10" cm="1">
        <f t="array" aca="1" ref="D386" ca="1">_FV(A386,"Low")</f>
        <v>22.93</v>
      </c>
      <c r="E386" s="10" cm="1">
        <f t="array" aca="1" ref="E386" ca="1">_FV(A386,"Change")</f>
        <v>0.32</v>
      </c>
      <c r="F386" s="15" cm="1">
        <f t="array" aca="1" ref="F386" ca="1">_FV(A386,"Change (%)",TRUE)</f>
        <v>1.3998E-2</v>
      </c>
      <c r="G386" s="16" cm="1">
        <f t="array" aca="1" ref="G386" ca="1">_FV(A386,"Market cap",TRUE)</f>
        <v>15625920796</v>
      </c>
      <c r="H386" s="17" cm="1">
        <f t="array" aca="1" ref="H386" ca="1">_FV(A386,"Volume")</f>
        <v>2946084</v>
      </c>
      <c r="I386" s="18" cm="1">
        <f t="array" aca="1" ref="I386" ca="1">_FV(A386,"52 week low",TRUE)</f>
        <v>16.2684</v>
      </c>
      <c r="J386" s="18" cm="1">
        <f t="array" aca="1" ref="J386" ca="1">_FV(A386,"52 week high",TRUE)</f>
        <v>24.25</v>
      </c>
      <c r="K386" s="19" cm="1">
        <f t="array" aca="1" ref="K386" ca="1">_FV(A386,"P/E",TRUE)</f>
        <v>43.2624</v>
      </c>
      <c r="L386" s="18" cm="1">
        <f t="array" aca="1" ref="L386" ca="1">_FV(Table1[[#This Row],[Stock]],"Open")</f>
        <v>22.95</v>
      </c>
      <c r="M386" s="18" cm="1">
        <f t="array" aca="1" ref="M386" ca="1">_FV(Table1[[#This Row],[Stock]],"Previous close",TRUE)</f>
        <v>22.86</v>
      </c>
    </row>
    <row r="387" spans="1:13" x14ac:dyDescent="0.35">
      <c r="A387" s="12" t="e" vm="384">
        <v>#VALUE!</v>
      </c>
      <c r="B387" s="10" cm="1">
        <f t="array" aca="1" ref="B387" ca="1">_FV(A387,"Price")</f>
        <v>45.03</v>
      </c>
      <c r="C387" s="10" cm="1">
        <f t="array" aca="1" ref="C387" ca="1">_FV(A387,"High")</f>
        <v>45.72</v>
      </c>
      <c r="D387" s="10" cm="1">
        <f t="array" aca="1" ref="D387" ca="1">_FV(A387,"Low")</f>
        <v>44.760100000000001</v>
      </c>
      <c r="E387" s="10" cm="1">
        <f t="array" aca="1" ref="E387" ca="1">_FV(A387,"Change")</f>
        <v>0.32</v>
      </c>
      <c r="F387" s="15" cm="1">
        <f t="array" aca="1" ref="F387" ca="1">_FV(A387,"Change (%)",TRUE)</f>
        <v>7.1570000000000002E-3</v>
      </c>
      <c r="G387" s="16" cm="1">
        <f t="array" aca="1" ref="G387" ca="1">_FV(A387,"Market cap",TRUE)</f>
        <v>861242879</v>
      </c>
      <c r="H387" s="17" cm="1">
        <f t="array" aca="1" ref="H387" ca="1">_FV(A387,"Volume")</f>
        <v>322895</v>
      </c>
      <c r="I387" s="18" cm="1">
        <f t="array" aca="1" ref="I387" ca="1">_FV(A387,"52 week low",TRUE)</f>
        <v>40.840000000000003</v>
      </c>
      <c r="J387" s="18" cm="1">
        <f t="array" aca="1" ref="J387" ca="1">_FV(A387,"52 week high",TRUE)</f>
        <v>86.2</v>
      </c>
      <c r="K387" s="19" cm="1">
        <f t="array" aca="1" ref="K387" ca="1">_FV(A387,"P/E",TRUE)</f>
        <v>0</v>
      </c>
      <c r="L387" s="18" cm="1">
        <f t="array" aca="1" ref="L387" ca="1">_FV(Table1[[#This Row],[Stock]],"Open")</f>
        <v>44.88</v>
      </c>
      <c r="M387" s="18" cm="1">
        <f t="array" aca="1" ref="M387" ca="1">_FV(Table1[[#This Row],[Stock]],"Previous close",TRUE)</f>
        <v>44.71</v>
      </c>
    </row>
    <row r="388" spans="1:13" x14ac:dyDescent="0.35">
      <c r="A388" s="12" t="e" vm="385">
        <v>#VALUE!</v>
      </c>
      <c r="B388" s="10" cm="1">
        <f t="array" aca="1" ref="B388" ca="1">_FV(A388,"Price")</f>
        <v>31.074999999999999</v>
      </c>
      <c r="C388" s="10" cm="1">
        <f t="array" aca="1" ref="C388" ca="1">_FV(A388,"High")</f>
        <v>31.26</v>
      </c>
      <c r="D388" s="10" cm="1">
        <f t="array" aca="1" ref="D388" ca="1">_FV(A388,"Low")</f>
        <v>30.934999999999999</v>
      </c>
      <c r="E388" s="10" cm="1">
        <f t="array" aca="1" ref="E388" ca="1">_FV(A388,"Change")</f>
        <v>8.5000000000000006E-2</v>
      </c>
      <c r="F388" s="15" cm="1">
        <f t="array" aca="1" ref="F388" ca="1">_FV(A388,"Change (%)",TRUE)</f>
        <v>2.7429999999999998E-3</v>
      </c>
      <c r="G388" s="16" cm="1">
        <f t="array" aca="1" ref="G388" ca="1">_FV(A388,"Market cap",TRUE)</f>
        <v>17040398870</v>
      </c>
      <c r="H388" s="17" cm="1">
        <f t="array" aca="1" ref="H388" ca="1">_FV(A388,"Volume")</f>
        <v>1814330</v>
      </c>
      <c r="I388" s="18" cm="1">
        <f t="array" aca="1" ref="I388" ca="1">_FV(A388,"52 week low",TRUE)</f>
        <v>28.51</v>
      </c>
      <c r="J388" s="18" cm="1">
        <f t="array" aca="1" ref="J388" ca="1">_FV(A388,"52 week high",TRUE)</f>
        <v>36.99</v>
      </c>
      <c r="K388" s="19" cm="1">
        <f t="array" aca="1" ref="K388" ca="1">_FV(A388,"P/E",TRUE)</f>
        <v>21.83</v>
      </c>
      <c r="L388" s="18" cm="1">
        <f t="array" aca="1" ref="L388" ca="1">_FV(Table1[[#This Row],[Stock]],"Open")</f>
        <v>31.18</v>
      </c>
      <c r="M388" s="18" cm="1">
        <f t="array" aca="1" ref="M388" ca="1">_FV(Table1[[#This Row],[Stock]],"Previous close",TRUE)</f>
        <v>30.99</v>
      </c>
    </row>
    <row r="389" spans="1:13" x14ac:dyDescent="0.35">
      <c r="A389" s="12" t="e" vm="386">
        <v>#VALUE!</v>
      </c>
      <c r="B389" s="10" cm="1">
        <f t="array" aca="1" ref="B389" ca="1">_FV(A389,"Price")</f>
        <v>17.809999999999999</v>
      </c>
      <c r="C389" s="10" cm="1">
        <f t="array" aca="1" ref="C389" ca="1">_FV(A389,"High")</f>
        <v>17.88</v>
      </c>
      <c r="D389" s="10" cm="1">
        <f t="array" aca="1" ref="D389" ca="1">_FV(A389,"Low")</f>
        <v>17.535</v>
      </c>
      <c r="E389" s="10" cm="1">
        <f t="array" aca="1" ref="E389" ca="1">_FV(A389,"Change")</f>
        <v>0.2</v>
      </c>
      <c r="F389" s="15" cm="1">
        <f t="array" aca="1" ref="F389" ca="1">_FV(A389,"Change (%)",TRUE)</f>
        <v>1.1356999999999999E-2</v>
      </c>
      <c r="G389" s="16" cm="1">
        <f t="array" aca="1" ref="G389" ca="1">_FV(A389,"Market cap",TRUE)</f>
        <v>12369970000</v>
      </c>
      <c r="H389" s="17" cm="1">
        <f t="array" aca="1" ref="H389" ca="1">_FV(A389,"Volume")</f>
        <v>4618268</v>
      </c>
      <c r="I389" s="18" cm="1">
        <f t="array" aca="1" ref="I389" ca="1">_FV(A389,"52 week low",TRUE)</f>
        <v>14.735099999999999</v>
      </c>
      <c r="J389" s="18" cm="1">
        <f t="array" aca="1" ref="J389" ca="1">_FV(A389,"52 week high",TRUE)</f>
        <v>21.31</v>
      </c>
      <c r="K389" s="19" cm="1">
        <f t="array" aca="1" ref="K389" ca="1">_FV(A389,"P/E",TRUE)</f>
        <v>16.610099999999999</v>
      </c>
      <c r="L389" s="18" cm="1">
        <f t="array" aca="1" ref="L389" ca="1">_FV(Table1[[#This Row],[Stock]],"Open")</f>
        <v>17.68</v>
      </c>
      <c r="M389" s="18" cm="1">
        <f t="array" aca="1" ref="M389" ca="1">_FV(Table1[[#This Row],[Stock]],"Previous close",TRUE)</f>
        <v>17.61</v>
      </c>
    </row>
    <row r="390" spans="1:13" x14ac:dyDescent="0.35">
      <c r="A390" s="12" t="e" vm="387">
        <v>#VALUE!</v>
      </c>
      <c r="B390" s="10" cm="1">
        <f t="array" aca="1" ref="B390" ca="1">_FV(A390,"Price")</f>
        <v>60.66</v>
      </c>
      <c r="C390" s="10" cm="1">
        <f t="array" aca="1" ref="C390" ca="1">_FV(A390,"High")</f>
        <v>61.24</v>
      </c>
      <c r="D390" s="10" cm="1">
        <f t="array" aca="1" ref="D390" ca="1">_FV(A390,"Low")</f>
        <v>60.28</v>
      </c>
      <c r="E390" s="10" cm="1">
        <f t="array" aca="1" ref="E390" ca="1">_FV(A390,"Change")</f>
        <v>0.28000000000000003</v>
      </c>
      <c r="F390" s="15" cm="1">
        <f t="array" aca="1" ref="F390" ca="1">_FV(A390,"Change (%)",TRUE)</f>
        <v>4.6369999999999996E-3</v>
      </c>
      <c r="G390" s="16" cm="1">
        <f t="array" aca="1" ref="G390" ca="1">_FV(A390,"Market cap",TRUE)</f>
        <v>7571848104</v>
      </c>
      <c r="H390" s="17" cm="1">
        <f t="array" aca="1" ref="H390" ca="1">_FV(A390,"Volume")</f>
        <v>707620</v>
      </c>
      <c r="I390" s="18" cm="1">
        <f t="array" aca="1" ref="I390" ca="1">_FV(A390,"52 week low",TRUE)</f>
        <v>49.49</v>
      </c>
      <c r="J390" s="18" cm="1">
        <f t="array" aca="1" ref="J390" ca="1">_FV(A390,"52 week high",TRUE)</f>
        <v>68.72</v>
      </c>
      <c r="K390" s="19" cm="1">
        <f t="array" aca="1" ref="K390" ca="1">_FV(A390,"P/E",TRUE)</f>
        <v>5.1837999999999997</v>
      </c>
      <c r="L390" s="18" cm="1">
        <f t="array" aca="1" ref="L390" ca="1">_FV(Table1[[#This Row],[Stock]],"Open")</f>
        <v>60.71</v>
      </c>
      <c r="M390" s="18" cm="1">
        <f t="array" aca="1" ref="M390" ca="1">_FV(Table1[[#This Row],[Stock]],"Previous close",TRUE)</f>
        <v>60.38</v>
      </c>
    </row>
    <row r="391" spans="1:13" x14ac:dyDescent="0.35">
      <c r="A391" s="12" t="e" vm="388">
        <v>#VALUE!</v>
      </c>
      <c r="B391" s="10" cm="1">
        <f t="array" aca="1" ref="B391" ca="1">_FV(A391,"Price")</f>
        <v>44.51</v>
      </c>
      <c r="C391" s="10" cm="1">
        <f t="array" aca="1" ref="C391" ca="1">_FV(A391,"High")</f>
        <v>45.15</v>
      </c>
      <c r="D391" s="10" cm="1">
        <f t="array" aca="1" ref="D391" ca="1">_FV(A391,"Low")</f>
        <v>43.5</v>
      </c>
      <c r="E391" s="10" cm="1">
        <f t="array" aca="1" ref="E391" ca="1">_FV(A391,"Change")</f>
        <v>0.9</v>
      </c>
      <c r="F391" s="15" cm="1">
        <f t="array" aca="1" ref="F391" ca="1">_FV(A391,"Change (%)",TRUE)</f>
        <v>2.0636999999999999E-2</v>
      </c>
      <c r="G391" s="16" cm="1">
        <f t="array" aca="1" ref="G391" ca="1">_FV(A391,"Market cap",TRUE)</f>
        <v>9629204380</v>
      </c>
      <c r="H391" s="17" cm="1">
        <f t="array" aca="1" ref="H391" ca="1">_FV(A391,"Volume")</f>
        <v>2940469</v>
      </c>
      <c r="I391" s="18" cm="1">
        <f t="array" aca="1" ref="I391" ca="1">_FV(A391,"52 week low",TRUE)</f>
        <v>31.74</v>
      </c>
      <c r="J391" s="18" cm="1">
        <f t="array" aca="1" ref="J391" ca="1">_FV(A391,"52 week high",TRUE)</f>
        <v>50.505600000000001</v>
      </c>
      <c r="K391" s="19" cm="1">
        <f t="array" aca="1" ref="K391" ca="1">_FV(A391,"P/E",TRUE)</f>
        <v>0</v>
      </c>
      <c r="L391" s="18" cm="1">
        <f t="array" aca="1" ref="L391" ca="1">_FV(Table1[[#This Row],[Stock]],"Open")</f>
        <v>43.5</v>
      </c>
      <c r="M391" s="18" cm="1">
        <f t="array" aca="1" ref="M391" ca="1">_FV(Table1[[#This Row],[Stock]],"Previous close",TRUE)</f>
        <v>43.61</v>
      </c>
    </row>
    <row r="392" spans="1:13" x14ac:dyDescent="0.35">
      <c r="A392" s="12" t="e" vm="389">
        <v>#VALUE!</v>
      </c>
      <c r="B392" s="10" cm="1">
        <f t="array" aca="1" ref="B392" ca="1">_FV(A392,"Price")</f>
        <v>21.664999999999999</v>
      </c>
      <c r="C392" s="10" cm="1">
        <f t="array" aca="1" ref="C392" ca="1">_FV(A392,"High")</f>
        <v>21.74</v>
      </c>
      <c r="D392" s="10" cm="1">
        <f t="array" aca="1" ref="D392" ca="1">_FV(A392,"Low")</f>
        <v>21.53</v>
      </c>
      <c r="E392" s="10" cm="1">
        <f t="array" aca="1" ref="E392" ca="1">_FV(A392,"Change")</f>
        <v>0.16500000000000001</v>
      </c>
      <c r="F392" s="15" cm="1">
        <f t="array" aca="1" ref="F392" ca="1">_FV(A392,"Change (%)",TRUE)</f>
        <v>7.6739999999999994E-3</v>
      </c>
      <c r="G392" s="16" cm="1">
        <f t="array" aca="1" ref="G392" ca="1">_FV(A392,"Market cap",TRUE)</f>
        <v>15247426197</v>
      </c>
      <c r="H392" s="17" cm="1">
        <f t="array" aca="1" ref="H392" ca="1">_FV(A392,"Volume")</f>
        <v>3460068</v>
      </c>
      <c r="I392" s="18" cm="1">
        <f t="array" aca="1" ref="I392" ca="1">_FV(A392,"52 week low",TRUE)</f>
        <v>15.24</v>
      </c>
      <c r="J392" s="18" cm="1">
        <f t="array" aca="1" ref="J392" ca="1">_FV(A392,"52 week high",TRUE)</f>
        <v>23.14</v>
      </c>
      <c r="K392" s="19" cm="1">
        <f t="array" aca="1" ref="K392" ca="1">_FV(A392,"P/E",TRUE)</f>
        <v>46.641599999999997</v>
      </c>
      <c r="L392" s="18" cm="1">
        <f t="array" aca="1" ref="L392" ca="1">_FV(Table1[[#This Row],[Stock]],"Open")</f>
        <v>21.61</v>
      </c>
      <c r="M392" s="18" cm="1">
        <f t="array" aca="1" ref="M392" ca="1">_FV(Table1[[#This Row],[Stock]],"Previous close",TRUE)</f>
        <v>21.5</v>
      </c>
    </row>
    <row r="393" spans="1:13" x14ac:dyDescent="0.35">
      <c r="A393" s="12" t="e" vm="390">
        <v>#VALUE!</v>
      </c>
      <c r="B393" s="10" cm="1">
        <f t="array" aca="1" ref="B393" ca="1">_FV(A393,"Price")</f>
        <v>12.92</v>
      </c>
      <c r="C393" s="10" cm="1">
        <f t="array" aca="1" ref="C393" ca="1">_FV(A393,"High")</f>
        <v>13.05</v>
      </c>
      <c r="D393" s="10" cm="1">
        <f t="array" aca="1" ref="D393" ca="1">_FV(A393,"Low")</f>
        <v>12.86</v>
      </c>
      <c r="E393" s="10" cm="1">
        <f t="array" aca="1" ref="E393" ca="1">_FV(A393,"Change")</f>
        <v>-0.03</v>
      </c>
      <c r="F393" s="15" cm="1">
        <f t="array" aca="1" ref="F393" ca="1">_FV(A393,"Change (%)",TRUE)</f>
        <v>-2.317E-3</v>
      </c>
      <c r="G393" s="16" cm="1">
        <f t="array" aca="1" ref="G393" ca="1">_FV(A393,"Market cap",TRUE)</f>
        <v>144921800</v>
      </c>
      <c r="H393" s="17" cm="1">
        <f t="array" aca="1" ref="H393" ca="1">_FV(A393,"Volume")</f>
        <v>5721</v>
      </c>
      <c r="I393" s="18" cm="1">
        <f t="array" aca="1" ref="I393" ca="1">_FV(A393,"52 week low",TRUE)</f>
        <v>8.2550000000000008</v>
      </c>
      <c r="J393" s="18" cm="1">
        <f t="array" aca="1" ref="J393" ca="1">_FV(A393,"52 week high",TRUE)</f>
        <v>14.24</v>
      </c>
      <c r="K393" s="19" cm="1">
        <f t="array" aca="1" ref="K393" ca="1">_FV(A393,"P/E",TRUE)</f>
        <v>13.735900000000001</v>
      </c>
      <c r="L393" s="18" cm="1">
        <f t="array" aca="1" ref="L393" ca="1">_FV(Table1[[#This Row],[Stock]],"Open")</f>
        <v>12.95</v>
      </c>
      <c r="M393" s="18" cm="1">
        <f t="array" aca="1" ref="M393" ca="1">_FV(Table1[[#This Row],[Stock]],"Previous close",TRUE)</f>
        <v>12.95</v>
      </c>
    </row>
    <row r="394" spans="1:13" x14ac:dyDescent="0.35">
      <c r="A394" s="12" t="e" vm="391">
        <v>#VALUE!</v>
      </c>
      <c r="B394" s="10" cm="1">
        <f t="array" aca="1" ref="B394" ca="1">_FV(A394,"Price")</f>
        <v>97.63</v>
      </c>
      <c r="C394" s="10" cm="1">
        <f t="array" aca="1" ref="C394" ca="1">_FV(A394,"High")</f>
        <v>97.98</v>
      </c>
      <c r="D394" s="10" cm="1">
        <f t="array" aca="1" ref="D394" ca="1">_FV(A394,"Low")</f>
        <v>96.48</v>
      </c>
      <c r="E394" s="10" cm="1">
        <f t="array" aca="1" ref="E394" ca="1">_FV(A394,"Change")</f>
        <v>1.39</v>
      </c>
      <c r="F394" s="15" cm="1">
        <f t="array" aca="1" ref="F394" ca="1">_FV(A394,"Change (%)",TRUE)</f>
        <v>1.4442999999999999E-2</v>
      </c>
      <c r="G394" s="16" cm="1">
        <f t="array" aca="1" ref="G394" ca="1">_FV(A394,"Market cap",TRUE)</f>
        <v>16157540451</v>
      </c>
      <c r="H394" s="17" cm="1">
        <f t="array" aca="1" ref="H394" ca="1">_FV(A394,"Volume")</f>
        <v>1184179</v>
      </c>
      <c r="I394" s="18" cm="1">
        <f t="array" aca="1" ref="I394" ca="1">_FV(A394,"52 week low",TRUE)</f>
        <v>57.18</v>
      </c>
      <c r="J394" s="18" cm="1">
        <f t="array" aca="1" ref="J394" ca="1">_FV(A394,"52 week high",TRUE)</f>
        <v>98.23</v>
      </c>
      <c r="K394" s="19" cm="1">
        <f t="array" aca="1" ref="K394" ca="1">_FV(A394,"P/E",TRUE)</f>
        <v>24.698899999999998</v>
      </c>
      <c r="L394" s="18" cm="1">
        <f t="array" aca="1" ref="L394" ca="1">_FV(Table1[[#This Row],[Stock]],"Open")</f>
        <v>96.48</v>
      </c>
      <c r="M394" s="18" cm="1">
        <f t="array" aca="1" ref="M394" ca="1">_FV(Table1[[#This Row],[Stock]],"Previous close",TRUE)</f>
        <v>96.24</v>
      </c>
    </row>
    <row r="395" spans="1:13" x14ac:dyDescent="0.35">
      <c r="A395" s="12" t="e" vm="392">
        <v>#VALUE!</v>
      </c>
      <c r="B395" s="10" cm="1">
        <f t="array" aca="1" ref="B395" ca="1">_FV(A395,"Price")</f>
        <v>110.17</v>
      </c>
      <c r="C395" s="10" cm="1">
        <f t="array" aca="1" ref="C395" ca="1">_FV(A395,"High")</f>
        <v>110.36</v>
      </c>
      <c r="D395" s="10" cm="1">
        <f t="array" aca="1" ref="D395" ca="1">_FV(A395,"Low")</f>
        <v>108.465</v>
      </c>
      <c r="E395" s="10" cm="1">
        <f t="array" aca="1" ref="E395" ca="1">_FV(A395,"Change")</f>
        <v>2.13</v>
      </c>
      <c r="F395" s="15" cm="1">
        <f t="array" aca="1" ref="F395" ca="1">_FV(A395,"Change (%)",TRUE)</f>
        <v>1.9715E-2</v>
      </c>
      <c r="G395" s="16" cm="1">
        <f t="array" aca="1" ref="G395" ca="1">_FV(A395,"Market cap",TRUE)</f>
        <v>12921090144</v>
      </c>
      <c r="H395" s="17" cm="1">
        <f t="array" aca="1" ref="H395" ca="1">_FV(A395,"Volume")</f>
        <v>620937</v>
      </c>
      <c r="I395" s="18" cm="1">
        <f t="array" aca="1" ref="I395" ca="1">_FV(A395,"52 week low",TRUE)</f>
        <v>65</v>
      </c>
      <c r="J395" s="18" cm="1">
        <f t="array" aca="1" ref="J395" ca="1">_FV(A395,"52 week high",TRUE)</f>
        <v>110.51</v>
      </c>
      <c r="K395" s="19" cm="1">
        <f t="array" aca="1" ref="K395" ca="1">_FV(A395,"P/E",TRUE)</f>
        <v>38.957999999999998</v>
      </c>
      <c r="L395" s="18" cm="1">
        <f t="array" aca="1" ref="L395" ca="1">_FV(Table1[[#This Row],[Stock]],"Open")</f>
        <v>108.58</v>
      </c>
      <c r="M395" s="18" cm="1">
        <f t="array" aca="1" ref="M395" ca="1">_FV(Table1[[#This Row],[Stock]],"Previous close",TRUE)</f>
        <v>108.04</v>
      </c>
    </row>
    <row r="396" spans="1:13" x14ac:dyDescent="0.35">
      <c r="A396" s="12" t="e" vm="393">
        <v>#VALUE!</v>
      </c>
      <c r="B396" s="10" cm="1">
        <f t="array" aca="1" ref="B396" ca="1">_FV(A396,"Price")</f>
        <v>70.53</v>
      </c>
      <c r="C396" s="10" cm="1">
        <f t="array" aca="1" ref="C396" ca="1">_FV(A396,"High")</f>
        <v>71.010000000000005</v>
      </c>
      <c r="D396" s="10" cm="1">
        <f t="array" aca="1" ref="D396" ca="1">_FV(A396,"Low")</f>
        <v>70.13</v>
      </c>
      <c r="E396" s="10" cm="1">
        <f t="array" aca="1" ref="E396" ca="1">_FV(A396,"Change")</f>
        <v>0.49</v>
      </c>
      <c r="F396" s="15" cm="1">
        <f t="array" aca="1" ref="F396" ca="1">_FV(A396,"Change (%)",TRUE)</f>
        <v>6.9959999999999996E-3</v>
      </c>
      <c r="G396" s="16" cm="1">
        <f t="array" aca="1" ref="G396" ca="1">_FV(A396,"Market cap",TRUE)</f>
        <v>8936701134</v>
      </c>
      <c r="H396" s="17" cm="1">
        <f t="array" aca="1" ref="H396" ca="1">_FV(A396,"Volume")</f>
        <v>2704159</v>
      </c>
      <c r="I396" s="18" cm="1">
        <f t="array" aca="1" ref="I396" ca="1">_FV(A396,"52 week low",TRUE)</f>
        <v>60.01</v>
      </c>
      <c r="J396" s="18" cm="1">
        <f t="array" aca="1" ref="J396" ca="1">_FV(A396,"52 week high",TRUE)</f>
        <v>82.63</v>
      </c>
      <c r="K396" s="19" cm="1">
        <f t="array" aca="1" ref="K396" ca="1">_FV(A396,"P/E",TRUE)</f>
        <v>26.171800000000001</v>
      </c>
      <c r="L396" s="18" cm="1">
        <f t="array" aca="1" ref="L396" ca="1">_FV(Table1[[#This Row],[Stock]],"Open")</f>
        <v>70.260000000000005</v>
      </c>
      <c r="M396" s="18" cm="1">
        <f t="array" aca="1" ref="M396" ca="1">_FV(Table1[[#This Row],[Stock]],"Previous close",TRUE)</f>
        <v>70.040000000000006</v>
      </c>
    </row>
    <row r="397" spans="1:13" x14ac:dyDescent="0.35">
      <c r="A397" s="12" t="e" vm="394">
        <v>#VALUE!</v>
      </c>
      <c r="B397" s="10" cm="1">
        <f t="array" aca="1" ref="B397" ca="1">_FV(A397,"Price")</f>
        <v>192.97</v>
      </c>
      <c r="C397" s="10" cm="1">
        <f t="array" aca="1" ref="C397" ca="1">_FV(A397,"High")</f>
        <v>194.73500000000001</v>
      </c>
      <c r="D397" s="10" cm="1">
        <f t="array" aca="1" ref="D397" ca="1">_FV(A397,"Low")</f>
        <v>190.5</v>
      </c>
      <c r="E397" s="10" cm="1">
        <f t="array" aca="1" ref="E397" ca="1">_FV(A397,"Change")</f>
        <v>1.54</v>
      </c>
      <c r="F397" s="15" cm="1">
        <f t="array" aca="1" ref="F397" ca="1">_FV(A397,"Change (%)",TRUE)</f>
        <v>8.0450000000000001E-3</v>
      </c>
      <c r="G397" s="16" cm="1">
        <f t="array" aca="1" ref="G397" ca="1">_FV(A397,"Market cap",TRUE)</f>
        <v>9963181968</v>
      </c>
      <c r="H397" s="17" cm="1">
        <f t="array" aca="1" ref="H397" ca="1">_FV(A397,"Volume")</f>
        <v>365646</v>
      </c>
      <c r="I397" s="18" cm="1">
        <f t="array" aca="1" ref="I397" ca="1">_FV(A397,"52 week low",TRUE)</f>
        <v>161.65</v>
      </c>
      <c r="J397" s="18" cm="1">
        <f t="array" aca="1" ref="J397" ca="1">_FV(A397,"52 week high",TRUE)</f>
        <v>275</v>
      </c>
      <c r="K397" s="19" cm="1">
        <f t="array" aca="1" ref="K397" ca="1">_FV(A397,"P/E",TRUE)</f>
        <v>23.047000000000001</v>
      </c>
      <c r="L397" s="18" cm="1">
        <f t="array" aca="1" ref="L397" ca="1">_FV(Table1[[#This Row],[Stock]],"Open")</f>
        <v>191.29</v>
      </c>
      <c r="M397" s="18" cm="1">
        <f t="array" aca="1" ref="M397" ca="1">_FV(Table1[[#This Row],[Stock]],"Previous close",TRUE)</f>
        <v>191.43</v>
      </c>
    </row>
    <row r="398" spans="1:13" x14ac:dyDescent="0.35">
      <c r="A398" s="12" t="e" vm="395">
        <v>#VALUE!</v>
      </c>
      <c r="B398" s="10" cm="1">
        <f t="array" aca="1" ref="B398" ca="1">_FV(A398,"Price")</f>
        <v>70.3</v>
      </c>
      <c r="C398" s="10" cm="1">
        <f t="array" aca="1" ref="C398" ca="1">_FV(A398,"High")</f>
        <v>70.633799999999994</v>
      </c>
      <c r="D398" s="10" cm="1">
        <f t="array" aca="1" ref="D398" ca="1">_FV(A398,"Low")</f>
        <v>70</v>
      </c>
      <c r="E398" s="10" cm="1">
        <f t="array" aca="1" ref="E398" ca="1">_FV(A398,"Change")</f>
        <v>0.53</v>
      </c>
      <c r="F398" s="15" cm="1">
        <f t="array" aca="1" ref="F398" ca="1">_FV(A398,"Change (%)",TRUE)</f>
        <v>7.5960000000000003E-3</v>
      </c>
      <c r="G398" s="16" cm="1">
        <f t="array" aca="1" ref="G398" ca="1">_FV(A398,"Market cap",TRUE)</f>
        <v>12663020000</v>
      </c>
      <c r="H398" s="17" cm="1">
        <f t="array" aca="1" ref="H398" ca="1">_FV(A398,"Volume")</f>
        <v>515212</v>
      </c>
      <c r="I398" s="18" cm="1">
        <f t="array" aca="1" ref="I398" ca="1">_FV(A398,"52 week low",TRUE)</f>
        <v>56.51</v>
      </c>
      <c r="J398" s="18" cm="1">
        <f t="array" aca="1" ref="J398" ca="1">_FV(A398,"52 week high",TRUE)</f>
        <v>75.260000000000005</v>
      </c>
      <c r="K398" s="19" cm="1">
        <f t="array" aca="1" ref="K398" ca="1">_FV(A398,"P/E",TRUE)</f>
        <v>33.6815</v>
      </c>
      <c r="L398" s="18" cm="1">
        <f t="array" aca="1" ref="L398" ca="1">_FV(Table1[[#This Row],[Stock]],"Open")</f>
        <v>70.16</v>
      </c>
      <c r="M398" s="18" cm="1">
        <f t="array" aca="1" ref="M398" ca="1">_FV(Table1[[#This Row],[Stock]],"Previous close",TRUE)</f>
        <v>69.77</v>
      </c>
    </row>
    <row r="399" spans="1:13" x14ac:dyDescent="0.35">
      <c r="A399" s="12" t="e" vm="396">
        <v>#VALUE!</v>
      </c>
      <c r="B399" s="10" cm="1">
        <f t="array" aca="1" ref="B399" ca="1">_FV(A399,"Price")</f>
        <v>101.83</v>
      </c>
      <c r="C399" s="10" cm="1">
        <f t="array" aca="1" ref="C399" ca="1">_FV(A399,"High")</f>
        <v>101.925</v>
      </c>
      <c r="D399" s="10" cm="1">
        <f t="array" aca="1" ref="D399" ca="1">_FV(A399,"Low")</f>
        <v>99.75</v>
      </c>
      <c r="E399" s="10" cm="1">
        <f t="array" aca="1" ref="E399" ca="1">_FV(A399,"Change")</f>
        <v>0.33</v>
      </c>
      <c r="F399" s="15" cm="1">
        <f t="array" aca="1" ref="F399" ca="1">_FV(A399,"Change (%)",TRUE)</f>
        <v>3.251E-3</v>
      </c>
      <c r="G399" s="16" cm="1">
        <f t="array" aca="1" ref="G399" ca="1">_FV(A399,"Market cap",TRUE)</f>
        <v>9659731270</v>
      </c>
      <c r="H399" s="17" cm="1">
        <f t="array" aca="1" ref="H399" ca="1">_FV(A399,"Volume")</f>
        <v>919120</v>
      </c>
      <c r="I399" s="18" cm="1">
        <f t="array" aca="1" ref="I399" ca="1">_FV(A399,"52 week low",TRUE)</f>
        <v>80.62</v>
      </c>
      <c r="J399" s="18" cm="1">
        <f t="array" aca="1" ref="J399" ca="1">_FV(A399,"52 week high",TRUE)</f>
        <v>130.99</v>
      </c>
      <c r="K399" s="19" cm="1">
        <f t="array" aca="1" ref="K399" ca="1">_FV(A399,"P/E",TRUE)</f>
        <v>0</v>
      </c>
      <c r="L399" s="18" cm="1">
        <f t="array" aca="1" ref="L399" ca="1">_FV(Table1[[#This Row],[Stock]],"Open")</f>
        <v>99.75</v>
      </c>
      <c r="M399" s="18" cm="1">
        <f t="array" aca="1" ref="M399" ca="1">_FV(Table1[[#This Row],[Stock]],"Previous close",TRUE)</f>
        <v>101.5</v>
      </c>
    </row>
    <row r="400" spans="1:13" x14ac:dyDescent="0.35">
      <c r="A400" s="12" t="e" vm="397">
        <v>#VALUE!</v>
      </c>
      <c r="B400" s="10" cm="1">
        <f t="array" aca="1" ref="B400" ca="1">_FV(A400,"Price")</f>
        <v>236.03</v>
      </c>
      <c r="C400" s="10" cm="1">
        <f t="array" aca="1" ref="C400" ca="1">_FV(A400,"High")</f>
        <v>239.28</v>
      </c>
      <c r="D400" s="10" cm="1">
        <f t="array" aca="1" ref="D400" ca="1">_FV(A400,"Low")</f>
        <v>235.52</v>
      </c>
      <c r="E400" s="10" cm="1">
        <f t="array" aca="1" ref="E400" ca="1">_FV(A400,"Change")</f>
        <v>1.41</v>
      </c>
      <c r="F400" s="15" cm="1">
        <f t="array" aca="1" ref="F400" ca="1">_FV(A400,"Change (%)",TRUE)</f>
        <v>6.0099999999999997E-3</v>
      </c>
      <c r="G400" s="16" cm="1">
        <f t="array" aca="1" ref="G400" ca="1">_FV(A400,"Market cap",TRUE)</f>
        <v>11054710000</v>
      </c>
      <c r="H400" s="17" cm="1">
        <f t="array" aca="1" ref="H400" ca="1">_FV(A400,"Volume")</f>
        <v>213855</v>
      </c>
      <c r="I400" s="18" cm="1">
        <f t="array" aca="1" ref="I400" ca="1">_FV(A400,"52 week low",TRUE)</f>
        <v>177.63300000000001</v>
      </c>
      <c r="J400" s="18" cm="1">
        <f t="array" aca="1" ref="J400" ca="1">_FV(A400,"52 week high",TRUE)</f>
        <v>257.85000000000002</v>
      </c>
      <c r="K400" s="19" cm="1">
        <f t="array" aca="1" ref="K400" ca="1">_FV(A400,"P/E",TRUE)</f>
        <v>42.188899999999997</v>
      </c>
      <c r="L400" s="18" cm="1">
        <f t="array" aca="1" ref="L400" ca="1">_FV(Table1[[#This Row],[Stock]],"Open")</f>
        <v>235.96</v>
      </c>
      <c r="M400" s="18" cm="1">
        <f t="array" aca="1" ref="M400" ca="1">_FV(Table1[[#This Row],[Stock]],"Previous close",TRUE)</f>
        <v>234.62</v>
      </c>
    </row>
    <row r="401" spans="1:13" x14ac:dyDescent="0.35">
      <c r="A401" s="12" t="e" vm="398">
        <v>#VALUE!</v>
      </c>
      <c r="B401" s="10" cm="1">
        <f t="array" aca="1" ref="B401" ca="1">_FV(A401,"Price")</f>
        <v>17.22</v>
      </c>
      <c r="C401" s="10" cm="1">
        <f t="array" aca="1" ref="C401" ca="1">_FV(A401,"High")</f>
        <v>17.47</v>
      </c>
      <c r="D401" s="10" cm="1">
        <f t="array" aca="1" ref="D401" ca="1">_FV(A401,"Low")</f>
        <v>16.93</v>
      </c>
      <c r="E401" s="10" cm="1">
        <f t="array" aca="1" ref="E401" ca="1">_FV(A401,"Change")</f>
        <v>0.38</v>
      </c>
      <c r="F401" s="15" cm="1">
        <f t="array" aca="1" ref="F401" ca="1">_FV(A401,"Change (%)",TRUE)</f>
        <v>2.2564999999999998E-2</v>
      </c>
      <c r="G401" s="16" cm="1">
        <f t="array" aca="1" ref="G401" ca="1">_FV(A401,"Market cap",TRUE)</f>
        <v>16236057809</v>
      </c>
      <c r="H401" s="17" cm="1">
        <f t="array" aca="1" ref="H401" ca="1">_FV(A401,"Volume")</f>
        <v>10219244</v>
      </c>
      <c r="I401" s="18" cm="1">
        <f t="array" aca="1" ref="I401" ca="1">_FV(A401,"52 week low",TRUE)</f>
        <v>9.5</v>
      </c>
      <c r="J401" s="18" cm="1">
        <f t="array" aca="1" ref="J401" ca="1">_FV(A401,"52 week high",TRUE)</f>
        <v>17.47</v>
      </c>
      <c r="K401" s="19" cm="1">
        <f t="array" aca="1" ref="K401" ca="1">_FV(A401,"P/E",TRUE)</f>
        <v>22.360700000000001</v>
      </c>
      <c r="L401" s="18" cm="1">
        <f t="array" aca="1" ref="L401" ca="1">_FV(Table1[[#This Row],[Stock]],"Open")</f>
        <v>16.98</v>
      </c>
      <c r="M401" s="18" cm="1">
        <f t="array" aca="1" ref="M401" ca="1">_FV(Table1[[#This Row],[Stock]],"Previous close",TRUE)</f>
        <v>16.84</v>
      </c>
    </row>
    <row r="402" spans="1:13" x14ac:dyDescent="0.35">
      <c r="A402" s="12" t="e" vm="399">
        <v>#VALUE!</v>
      </c>
      <c r="B402" s="10" cm="1">
        <f t="array" aca="1" ref="B402" ca="1">_FV(A402,"Price")</f>
        <v>110.57</v>
      </c>
      <c r="C402" s="10" cm="1">
        <f t="array" aca="1" ref="C402" ca="1">_FV(A402,"High")</f>
        <v>111.245</v>
      </c>
      <c r="D402" s="10" cm="1">
        <f t="array" aca="1" ref="D402" ca="1">_FV(A402,"Low")</f>
        <v>110.42</v>
      </c>
      <c r="E402" s="10" cm="1">
        <f t="array" aca="1" ref="E402" ca="1">_FV(A402,"Change")</f>
        <v>0.46</v>
      </c>
      <c r="F402" s="15" cm="1">
        <f t="array" aca="1" ref="F402" ca="1">_FV(A402,"Change (%)",TRUE)</f>
        <v>4.1780000000000003E-3</v>
      </c>
      <c r="G402" s="16" cm="1">
        <f t="array" aca="1" ref="G402" ca="1">_FV(A402,"Market cap",TRUE)</f>
        <v>12925633000</v>
      </c>
      <c r="H402" s="17" cm="1">
        <f t="array" aca="1" ref="H402" ca="1">_FV(A402,"Volume")</f>
        <v>523498</v>
      </c>
      <c r="I402" s="18" cm="1">
        <f t="array" aca="1" ref="I402" ca="1">_FV(A402,"52 week low",TRUE)</f>
        <v>68.89</v>
      </c>
      <c r="J402" s="18" cm="1">
        <f t="array" aca="1" ref="J402" ca="1">_FV(A402,"52 week high",TRUE)</f>
        <v>114.5</v>
      </c>
      <c r="K402" s="19" cm="1">
        <f t="array" aca="1" ref="K402" ca="1">_FV(A402,"P/E",TRUE)</f>
        <v>14.873799999999999</v>
      </c>
      <c r="L402" s="18" cm="1">
        <f t="array" aca="1" ref="L402" ca="1">_FV(Table1[[#This Row],[Stock]],"Open")</f>
        <v>110.42</v>
      </c>
      <c r="M402" s="18" cm="1">
        <f t="array" aca="1" ref="M402" ca="1">_FV(Table1[[#This Row],[Stock]],"Previous close",TRUE)</f>
        <v>110.11</v>
      </c>
    </row>
    <row r="403" spans="1:13" x14ac:dyDescent="0.35">
      <c r="A403" s="12" t="e" vm="400">
        <v>#VALUE!</v>
      </c>
      <c r="B403" s="10" cm="1">
        <f t="array" aca="1" ref="B403" ca="1">_FV(A403,"Price")</f>
        <v>104.75</v>
      </c>
      <c r="C403" s="10" cm="1">
        <f t="array" aca="1" ref="C403" ca="1">_FV(A403,"High")</f>
        <v>106.4</v>
      </c>
      <c r="D403" s="10" cm="1">
        <f t="array" aca="1" ref="D403" ca="1">_FV(A403,"Low")</f>
        <v>103.7101</v>
      </c>
      <c r="E403" s="10" cm="1">
        <f t="array" aca="1" ref="E403" ca="1">_FV(A403,"Change")</f>
        <v>1.05</v>
      </c>
      <c r="F403" s="15" cm="1">
        <f t="array" aca="1" ref="F403" ca="1">_FV(A403,"Change (%)",TRUE)</f>
        <v>1.0125E-2</v>
      </c>
      <c r="G403" s="16" cm="1">
        <f t="array" aca="1" ref="G403" ca="1">_FV(A403,"Market cap",TRUE)</f>
        <v>11626370100</v>
      </c>
      <c r="H403" s="17" cm="1">
        <f t="array" aca="1" ref="H403" ca="1">_FV(A403,"Volume")</f>
        <v>2428331</v>
      </c>
      <c r="I403" s="18" cm="1">
        <f t="array" aca="1" ref="I403" ca="1">_FV(A403,"52 week low",TRUE)</f>
        <v>71.63</v>
      </c>
      <c r="J403" s="18" cm="1">
        <f t="array" aca="1" ref="J403" ca="1">_FV(A403,"52 week high",TRUE)</f>
        <v>110.38</v>
      </c>
      <c r="K403" s="19" cm="1">
        <f t="array" aca="1" ref="K403" ca="1">_FV(A403,"P/E",TRUE)</f>
        <v>13.7637</v>
      </c>
      <c r="L403" s="18" cm="1">
        <f t="array" aca="1" ref="L403" ca="1">_FV(Table1[[#This Row],[Stock]],"Open")</f>
        <v>104.27</v>
      </c>
      <c r="M403" s="18" cm="1">
        <f t="array" aca="1" ref="M403" ca="1">_FV(Table1[[#This Row],[Stock]],"Previous close",TRUE)</f>
        <v>103.7</v>
      </c>
    </row>
    <row r="404" spans="1:13" x14ac:dyDescent="0.35">
      <c r="A404" s="12" t="e" vm="401">
        <v>#VALUE!</v>
      </c>
      <c r="B404" s="10" cm="1">
        <f t="array" aca="1" ref="B404" ca="1">_FV(A404,"Price")</f>
        <v>147.30000000000001</v>
      </c>
      <c r="C404" s="10" cm="1">
        <f t="array" aca="1" ref="C404" ca="1">_FV(A404,"High")</f>
        <v>147.4</v>
      </c>
      <c r="D404" s="10" cm="1">
        <f t="array" aca="1" ref="D404" ca="1">_FV(A404,"Low")</f>
        <v>144.63</v>
      </c>
      <c r="E404" s="10" cm="1">
        <f t="array" aca="1" ref="E404" ca="1">_FV(A404,"Change")</f>
        <v>2.66</v>
      </c>
      <c r="F404" s="15" cm="1">
        <f t="array" aca="1" ref="F404" ca="1">_FV(A404,"Change (%)",TRUE)</f>
        <v>1.839E-2</v>
      </c>
      <c r="G404" s="16" cm="1">
        <f t="array" aca="1" ref="G404" ca="1">_FV(A404,"Market cap",TRUE)</f>
        <v>12833967657</v>
      </c>
      <c r="H404" s="17" cm="1">
        <f t="array" aca="1" ref="H404" ca="1">_FV(A404,"Volume")</f>
        <v>768057</v>
      </c>
      <c r="I404" s="18" cm="1">
        <f t="array" aca="1" ref="I404" ca="1">_FV(A404,"52 week low",TRUE)</f>
        <v>95.94</v>
      </c>
      <c r="J404" s="18" cm="1">
        <f t="array" aca="1" ref="J404" ca="1">_FV(A404,"52 week high",TRUE)</f>
        <v>147.4</v>
      </c>
      <c r="K404" s="19" cm="1">
        <f t="array" aca="1" ref="K404" ca="1">_FV(A404,"P/E",TRUE)</f>
        <v>23.409199999999998</v>
      </c>
      <c r="L404" s="18" cm="1">
        <f t="array" aca="1" ref="L404" ca="1">_FV(Table1[[#This Row],[Stock]],"Open")</f>
        <v>144.63</v>
      </c>
      <c r="M404" s="18" cm="1">
        <f t="array" aca="1" ref="M404" ca="1">_FV(Table1[[#This Row],[Stock]],"Previous close",TRUE)</f>
        <v>144.63999999999999</v>
      </c>
    </row>
    <row r="405" spans="1:13" x14ac:dyDescent="0.35">
      <c r="A405" s="12" t="e" vm="402">
        <v>#VALUE!</v>
      </c>
      <c r="B405" s="10" cm="1">
        <f t="array" aca="1" ref="B405" ca="1">_FV(A405,"Price")</f>
        <v>43.49</v>
      </c>
      <c r="C405" s="10" cm="1">
        <f t="array" aca="1" ref="C405" ca="1">_FV(A405,"High")</f>
        <v>44.38</v>
      </c>
      <c r="D405" s="10" cm="1">
        <f t="array" aca="1" ref="D405" ca="1">_FV(A405,"Low")</f>
        <v>42.62</v>
      </c>
      <c r="E405" s="10" cm="1">
        <f t="array" aca="1" ref="E405" ca="1">_FV(A405,"Change")</f>
        <v>-0.03</v>
      </c>
      <c r="F405" s="15" cm="1">
        <f t="array" aca="1" ref="F405" ca="1">_FV(A405,"Change (%)",TRUE)</f>
        <v>-6.893E-4</v>
      </c>
      <c r="G405" s="16" cm="1">
        <f t="array" aca="1" ref="G405" ca="1">_FV(A405,"Market cap",TRUE)</f>
        <v>97368978180</v>
      </c>
      <c r="H405" s="17" cm="1">
        <f t="array" aca="1" ref="H405" ca="1">_FV(A405,"Volume")</f>
        <v>65923753</v>
      </c>
      <c r="I405" s="18" cm="1">
        <f t="array" aca="1" ref="I405" ca="1">_FV(A405,"52 week low",TRUE)</f>
        <v>14.48</v>
      </c>
      <c r="J405" s="18" cm="1">
        <f t="array" aca="1" ref="J405" ca="1">_FV(A405,"52 week high",TRUE)</f>
        <v>44.38</v>
      </c>
      <c r="K405" s="19" cm="1">
        <f t="array" aca="1" ref="K405" ca="1">_FV(A405,"P/E",TRUE)</f>
        <v>255.8235</v>
      </c>
      <c r="L405" s="18" cm="1">
        <f t="array" aca="1" ref="L405" ca="1">_FV(Table1[[#This Row],[Stock]],"Open")</f>
        <v>43.4</v>
      </c>
      <c r="M405" s="18" cm="1">
        <f t="array" aca="1" ref="M405" ca="1">_FV(Table1[[#This Row],[Stock]],"Previous close",TRUE)</f>
        <v>43.52</v>
      </c>
    </row>
    <row r="406" spans="1:13" x14ac:dyDescent="0.35">
      <c r="A406" s="12" t="e" vm="403">
        <v>#VALUE!</v>
      </c>
      <c r="B406" s="10" cm="1">
        <f t="array" aca="1" ref="B406" ca="1">_FV(A406,"Price")</f>
        <v>222.62</v>
      </c>
      <c r="C406" s="10" cm="1">
        <f t="array" aca="1" ref="C406" ca="1">_FV(A406,"High")</f>
        <v>224.47</v>
      </c>
      <c r="D406" s="10" cm="1">
        <f t="array" aca="1" ref="D406" ca="1">_FV(A406,"Low")</f>
        <v>222.13</v>
      </c>
      <c r="E406" s="10" cm="1">
        <f t="array" aca="1" ref="E406" ca="1">_FV(A406,"Change")</f>
        <v>0.63</v>
      </c>
      <c r="F406" s="15" cm="1">
        <f t="array" aca="1" ref="F406" ca="1">_FV(A406,"Change (%)",TRUE)</f>
        <v>2.8379999999999998E-3</v>
      </c>
      <c r="G406" s="16" cm="1">
        <f t="array" aca="1" ref="G406" ca="1">_FV(A406,"Market cap",TRUE)</f>
        <v>12938560000</v>
      </c>
      <c r="H406" s="17" cm="1">
        <f t="array" aca="1" ref="H406" ca="1">_FV(A406,"Volume")</f>
        <v>423257</v>
      </c>
      <c r="I406" s="18" cm="1">
        <f t="array" aca="1" ref="I406" ca="1">_FV(A406,"52 week low",TRUE)</f>
        <v>145.44999999999999</v>
      </c>
      <c r="J406" s="18" cm="1">
        <f t="array" aca="1" ref="J406" ca="1">_FV(A406,"52 week high",TRUE)</f>
        <v>224.47</v>
      </c>
      <c r="K406" s="19" cm="1">
        <f t="array" aca="1" ref="K406" ca="1">_FV(A406,"P/E",TRUE)</f>
        <v>23.8645</v>
      </c>
      <c r="L406" s="18" cm="1">
        <f t="array" aca="1" ref="L406" ca="1">_FV(Table1[[#This Row],[Stock]],"Open")</f>
        <v>222.82</v>
      </c>
      <c r="M406" s="18" cm="1">
        <f t="array" aca="1" ref="M406" ca="1">_FV(Table1[[#This Row],[Stock]],"Previous close",TRUE)</f>
        <v>221.99</v>
      </c>
    </row>
    <row r="407" spans="1:13" x14ac:dyDescent="0.35">
      <c r="A407" s="12" t="e" vm="404">
        <v>#VALUE!</v>
      </c>
      <c r="B407" s="10" cm="1">
        <f t="array" aca="1" ref="B407" ca="1">_FV(A407,"Price")</f>
        <v>35.049999999999997</v>
      </c>
      <c r="C407" s="10" cm="1">
        <f t="array" aca="1" ref="C407" ca="1">_FV(A407,"High")</f>
        <v>35.32</v>
      </c>
      <c r="D407" s="10" cm="1">
        <f t="array" aca="1" ref="D407" ca="1">_FV(A407,"Low")</f>
        <v>34.83</v>
      </c>
      <c r="E407" s="10" cm="1">
        <f t="array" aca="1" ref="E407" ca="1">_FV(A407,"Change")</f>
        <v>0.16</v>
      </c>
      <c r="F407" s="15" cm="1">
        <f t="array" aca="1" ref="F407" ca="1">_FV(A407,"Change (%)",TRUE)</f>
        <v>4.5859999999999998E-3</v>
      </c>
      <c r="G407" s="16" cm="1">
        <f t="array" aca="1" ref="G407" ca="1">_FV(A407,"Market cap",TRUE)</f>
        <v>7983303449</v>
      </c>
      <c r="H407" s="17" cm="1">
        <f t="array" aca="1" ref="H407" ca="1">_FV(A407,"Volume")</f>
        <v>1071787</v>
      </c>
      <c r="I407" s="18" cm="1">
        <f t="array" aca="1" ref="I407" ca="1">_FV(A407,"52 week low",TRUE)</f>
        <v>29.51</v>
      </c>
      <c r="J407" s="18" cm="1">
        <f t="array" aca="1" ref="J407" ca="1">_FV(A407,"52 week high",TRUE)</f>
        <v>40.305</v>
      </c>
      <c r="K407" s="19" cm="1">
        <f t="array" aca="1" ref="K407" ca="1">_FV(A407,"P/E",TRUE)</f>
        <v>10.5366</v>
      </c>
      <c r="L407" s="18" cm="1">
        <f t="array" aca="1" ref="L407" ca="1">_FV(Table1[[#This Row],[Stock]],"Open")</f>
        <v>34.89</v>
      </c>
      <c r="M407" s="18" cm="1">
        <f t="array" aca="1" ref="M407" ca="1">_FV(Table1[[#This Row],[Stock]],"Previous close",TRUE)</f>
        <v>34.89</v>
      </c>
    </row>
    <row r="408" spans="1:13" x14ac:dyDescent="0.35">
      <c r="A408" s="12" t="e" vm="90">
        <v>#VALUE!</v>
      </c>
      <c r="B408" s="10" cm="1">
        <f t="array" aca="1" ref="B408" ca="1">_FV(A408,"Price")</f>
        <v>87.11</v>
      </c>
      <c r="C408" s="10" cm="1">
        <f t="array" aca="1" ref="C408" ca="1">_FV(A408,"High")</f>
        <v>87.28</v>
      </c>
      <c r="D408" s="10" cm="1">
        <f t="array" aca="1" ref="D408" ca="1">_FV(A408,"Low")</f>
        <v>86.19</v>
      </c>
      <c r="E408" s="10" cm="1">
        <f t="array" aca="1" ref="E408" ca="1">_FV(A408,"Change")</f>
        <v>0.91</v>
      </c>
      <c r="F408" s="15" cm="1">
        <f t="array" aca="1" ref="F408" ca="1">_FV(A408,"Change (%)",TRUE)</f>
        <v>1.0557E-2</v>
      </c>
      <c r="G408" s="16" cm="1">
        <f t="array" aca="1" ref="G408" ca="1">_FV(A408,"Market cap",TRUE)</f>
        <v>128280450860</v>
      </c>
      <c r="H408" s="17" cm="1">
        <f t="array" aca="1" ref="H408" ca="1">_FV(A408,"Volume")</f>
        <v>5960329</v>
      </c>
      <c r="I408" s="18" cm="1">
        <f t="array" aca="1" ref="I408" ca="1">_FV(A408,"52 week low",TRUE)</f>
        <v>48.35</v>
      </c>
      <c r="J408" s="18" cm="1">
        <f t="array" aca="1" ref="J408" ca="1">_FV(A408,"52 week high",TRUE)</f>
        <v>87.28</v>
      </c>
      <c r="K408" s="19" cm="1">
        <f t="array" aca="1" ref="K408" ca="1">_FV(A408,"P/E",TRUE)</f>
        <v>70.4375</v>
      </c>
      <c r="L408" s="18" cm="1">
        <f t="array" aca="1" ref="L408" ca="1">_FV(Table1[[#This Row],[Stock]],"Open")</f>
        <v>86.53</v>
      </c>
      <c r="M408" s="18" cm="1">
        <f t="array" aca="1" ref="M408" ca="1">_FV(Table1[[#This Row],[Stock]],"Previous close",TRUE)</f>
        <v>86.2</v>
      </c>
    </row>
    <row r="409" spans="1:13" x14ac:dyDescent="0.35">
      <c r="A409" s="12" t="e" vm="405">
        <v>#VALUE!</v>
      </c>
      <c r="B409" s="10" cm="1">
        <f t="array" aca="1" ref="B409" ca="1">_FV(A409,"Price")</f>
        <v>278.10000000000002</v>
      </c>
      <c r="C409" s="10" cm="1">
        <f t="array" aca="1" ref="C409" ca="1">_FV(A409,"High")</f>
        <v>280.77999999999997</v>
      </c>
      <c r="D409" s="10" cm="1">
        <f t="array" aca="1" ref="D409" ca="1">_FV(A409,"Low")</f>
        <v>276.98</v>
      </c>
      <c r="E409" s="10" cm="1">
        <f t="array" aca="1" ref="E409" ca="1">_FV(A409,"Change")</f>
        <v>1.67</v>
      </c>
      <c r="F409" s="15" cm="1">
        <f t="array" aca="1" ref="F409" ca="1">_FV(A409,"Change (%)",TRUE)</f>
        <v>6.0409999999999995E-3</v>
      </c>
      <c r="G409" s="16" cm="1">
        <f t="array" aca="1" ref="G409" ca="1">_FV(A409,"Market cap",TRUE)</f>
        <v>10498825638</v>
      </c>
      <c r="H409" s="17" cm="1">
        <f t="array" aca="1" ref="H409" ca="1">_FV(A409,"Volume")</f>
        <v>238857</v>
      </c>
      <c r="I409" s="18" cm="1">
        <f t="array" aca="1" ref="I409" ca="1">_FV(A409,"52 week low",TRUE)</f>
        <v>192.42</v>
      </c>
      <c r="J409" s="18" cm="1">
        <f t="array" aca="1" ref="J409" ca="1">_FV(A409,"52 week high",TRUE)</f>
        <v>297.97000000000003</v>
      </c>
      <c r="K409" s="19" cm="1">
        <f t="array" aca="1" ref="K409" ca="1">_FV(A409,"P/E",TRUE)</f>
        <v>39.783299999999997</v>
      </c>
      <c r="L409" s="18" cm="1">
        <f t="array" aca="1" ref="L409" ca="1">_FV(Table1[[#This Row],[Stock]],"Open")</f>
        <v>277.74</v>
      </c>
      <c r="M409" s="18" cm="1">
        <f t="array" aca="1" ref="M409" ca="1">_FV(Table1[[#This Row],[Stock]],"Previous close",TRUE)</f>
        <v>276.43</v>
      </c>
    </row>
    <row r="410" spans="1:13" x14ac:dyDescent="0.35">
      <c r="A410" s="12" t="e" vm="406">
        <v>#VALUE!</v>
      </c>
      <c r="B410" s="10" cm="1">
        <f t="array" aca="1" ref="B410" ca="1">_FV(A410,"Price")</f>
        <v>49.66</v>
      </c>
      <c r="C410" s="10" cm="1">
        <f t="array" aca="1" ref="C410" ca="1">_FV(A410,"High")</f>
        <v>49.664999999999999</v>
      </c>
      <c r="D410" s="10" cm="1">
        <f t="array" aca="1" ref="D410" ca="1">_FV(A410,"Low")</f>
        <v>49.19</v>
      </c>
      <c r="E410" s="10" cm="1">
        <f t="array" aca="1" ref="E410" ca="1">_FV(A410,"Change")</f>
        <v>0.41</v>
      </c>
      <c r="F410" s="15" cm="1">
        <f t="array" aca="1" ref="F410" ca="1">_FV(A410,"Change (%)",TRUE)</f>
        <v>8.3250000000000008E-3</v>
      </c>
      <c r="G410" s="16" cm="1">
        <f t="array" aca="1" ref="G410" ca="1">_FV(A410,"Market cap",TRUE)</f>
        <v>24051023308</v>
      </c>
      <c r="H410" s="17" cm="1">
        <f t="array" aca="1" ref="H410" ca="1">_FV(A410,"Volume")</f>
        <v>1363750</v>
      </c>
      <c r="I410" s="18" cm="1">
        <f t="array" aca="1" ref="I410" ca="1">_FV(A410,"52 week low",TRUE)</f>
        <v>32.19</v>
      </c>
      <c r="J410" s="18" cm="1">
        <f t="array" aca="1" ref="J410" ca="1">_FV(A410,"52 week high",TRUE)</f>
        <v>51.96</v>
      </c>
      <c r="K410" s="19" cm="1">
        <f t="array" aca="1" ref="K410" ca="1">_FV(A410,"P/E",TRUE)</f>
        <v>52.433700000000002</v>
      </c>
      <c r="L410" s="18" cm="1">
        <f t="array" aca="1" ref="L410" ca="1">_FV(Table1[[#This Row],[Stock]],"Open")</f>
        <v>49.38</v>
      </c>
      <c r="M410" s="18" cm="1">
        <f t="array" aca="1" ref="M410" ca="1">_FV(Table1[[#This Row],[Stock]],"Previous close",TRUE)</f>
        <v>49.25</v>
      </c>
    </row>
    <row r="411" spans="1:13" x14ac:dyDescent="0.35">
      <c r="A411" s="12" t="e" vm="407">
        <v>#VALUE!</v>
      </c>
      <c r="B411" s="10" cm="1">
        <f t="array" aca="1" ref="B411" ca="1">_FV(A411,"Price")</f>
        <v>38.75</v>
      </c>
      <c r="C411" s="10" cm="1">
        <f t="array" aca="1" ref="C411" ca="1">_FV(A411,"High")</f>
        <v>38.82</v>
      </c>
      <c r="D411" s="10" cm="1">
        <f t="array" aca="1" ref="D411" ca="1">_FV(A411,"Low")</f>
        <v>38.729999999999997</v>
      </c>
      <c r="E411" s="10" cm="1">
        <f t="array" aca="1" ref="E411" ca="1">_FV(A411,"Change")</f>
        <v>-0.02</v>
      </c>
      <c r="F411" s="15" cm="1">
        <f t="array" aca="1" ref="F411" ca="1">_FV(A411,"Change (%)",TRUE)</f>
        <v>-5.1590000000000002E-4</v>
      </c>
      <c r="G411" s="16" cm="1">
        <f t="array" aca="1" ref="G411" ca="1">_FV(A411,"Market cap",TRUE)</f>
        <v>12755085625</v>
      </c>
      <c r="H411" s="17" cm="1">
        <f t="array" aca="1" ref="H411" ca="1">_FV(A411,"Volume")</f>
        <v>1235547</v>
      </c>
      <c r="I411" s="18" cm="1">
        <f t="array" aca="1" ref="I411" ca="1">_FV(A411,"52 week low",TRUE)</f>
        <v>24.87</v>
      </c>
      <c r="J411" s="18" cm="1">
        <f t="array" aca="1" ref="J411" ca="1">_FV(A411,"52 week high",TRUE)</f>
        <v>39.79</v>
      </c>
      <c r="K411" s="19" cm="1">
        <f t="array" aca="1" ref="K411" ca="1">_FV(A411,"P/E",TRUE)</f>
        <v>53.984400000000001</v>
      </c>
      <c r="L411" s="18" cm="1">
        <f t="array" aca="1" ref="L411" ca="1">_FV(Table1[[#This Row],[Stock]],"Open")</f>
        <v>38.770000000000003</v>
      </c>
      <c r="M411" s="18" cm="1">
        <f t="array" aca="1" ref="M411" ca="1">_FV(Table1[[#This Row],[Stock]],"Previous close",TRUE)</f>
        <v>38.770000000000003</v>
      </c>
    </row>
    <row r="412" spans="1:13" x14ac:dyDescent="0.35">
      <c r="A412" s="12" t="e" vm="408">
        <v>#VALUE!</v>
      </c>
      <c r="B412" s="10" cm="1">
        <f t="array" aca="1" ref="B412" ca="1">_FV(A412,"Price")</f>
        <v>85.9</v>
      </c>
      <c r="C412" s="10" cm="1">
        <f t="array" aca="1" ref="C412" ca="1">_FV(A412,"High")</f>
        <v>86.2</v>
      </c>
      <c r="D412" s="10" cm="1">
        <f t="array" aca="1" ref="D412" ca="1">_FV(A412,"Low")</f>
        <v>85.6</v>
      </c>
      <c r="E412" s="10" cm="1">
        <f t="array" aca="1" ref="E412" ca="1">_FV(A412,"Change")</f>
        <v>0.38</v>
      </c>
      <c r="F412" s="15" cm="1">
        <f t="array" aca="1" ref="F412" ca="1">_FV(A412,"Change (%)",TRUE)</f>
        <v>4.4429999999999999E-3</v>
      </c>
      <c r="G412" s="16" cm="1">
        <f t="array" aca="1" ref="G412" ca="1">_FV(A412,"Market cap",TRUE)</f>
        <v>9754709510</v>
      </c>
      <c r="H412" s="17" cm="1">
        <f t="array" aca="1" ref="H412" ca="1">_FV(A412,"Volume")</f>
        <v>840078</v>
      </c>
      <c r="I412" s="18" cm="1">
        <f t="array" aca="1" ref="I412" ca="1">_FV(A412,"52 week low",TRUE)</f>
        <v>65.2</v>
      </c>
      <c r="J412" s="18" cm="1">
        <f t="array" aca="1" ref="J412" ca="1">_FV(A412,"52 week high",TRUE)</f>
        <v>91.564999999999998</v>
      </c>
      <c r="K412" s="19" cm="1">
        <f t="array" aca="1" ref="K412" ca="1">_FV(A412,"P/E",TRUE)</f>
        <v>15.891500000000001</v>
      </c>
      <c r="L412" s="18" cm="1">
        <f t="array" aca="1" ref="L412" ca="1">_FV(Table1[[#This Row],[Stock]],"Open")</f>
        <v>85.7</v>
      </c>
      <c r="M412" s="18" cm="1">
        <f t="array" aca="1" ref="M412" ca="1">_FV(Table1[[#This Row],[Stock]],"Previous close",TRUE)</f>
        <v>85.52</v>
      </c>
    </row>
    <row r="413" spans="1:13" x14ac:dyDescent="0.35">
      <c r="A413" s="12" t="e" vm="409">
        <v>#VALUE!</v>
      </c>
      <c r="B413" s="10" cm="1">
        <f t="array" aca="1" ref="B413" ca="1">_FV(A413,"Price")</f>
        <v>127.76</v>
      </c>
      <c r="C413" s="10" cm="1">
        <f t="array" aca="1" ref="C413" ca="1">_FV(A413,"High")</f>
        <v>128.30000000000001</v>
      </c>
      <c r="D413" s="10" cm="1">
        <f t="array" aca="1" ref="D413" ca="1">_FV(A413,"Low")</f>
        <v>123.5013</v>
      </c>
      <c r="E413" s="10" cm="1">
        <f t="array" aca="1" ref="E413" ca="1">_FV(A413,"Change")</f>
        <v>2.96</v>
      </c>
      <c r="F413" s="15" cm="1">
        <f t="array" aca="1" ref="F413" ca="1">_FV(A413,"Change (%)",TRUE)</f>
        <v>2.3717999999999999E-2</v>
      </c>
      <c r="G413" s="16" cm="1">
        <f t="array" aca="1" ref="G413" ca="1">_FV(A413,"Market cap",TRUE)</f>
        <v>89687072840</v>
      </c>
      <c r="H413" s="17" cm="1">
        <f t="array" aca="1" ref="H413" ca="1">_FV(A413,"Volume")</f>
        <v>7393474</v>
      </c>
      <c r="I413" s="18" cm="1">
        <f t="array" aca="1" ref="I413" ca="1">_FV(A413,"52 week low",TRUE)</f>
        <v>63.9</v>
      </c>
      <c r="J413" s="18" cm="1">
        <f t="array" aca="1" ref="J413" ca="1">_FV(A413,"52 week high",TRUE)</f>
        <v>179.7</v>
      </c>
      <c r="K413" s="19" cm="1">
        <f t="array" aca="1" ref="K413" ca="1">_FV(A413,"P/E",TRUE)</f>
        <v>23.508199999999999</v>
      </c>
      <c r="L413" s="18" cm="1">
        <f t="array" aca="1" ref="L413" ca="1">_FV(Table1[[#This Row],[Stock]],"Open")</f>
        <v>124</v>
      </c>
      <c r="M413" s="18" cm="1">
        <f t="array" aca="1" ref="M413" ca="1">_FV(Table1[[#This Row],[Stock]],"Previous close",TRUE)</f>
        <v>124.8</v>
      </c>
    </row>
    <row r="414" spans="1:13" x14ac:dyDescent="0.35">
      <c r="A414" s="12" t="e" vm="410">
        <v>#VALUE!</v>
      </c>
      <c r="B414" s="10" cm="1">
        <f t="array" aca="1" ref="B414" ca="1">_FV(A414,"Price")</f>
        <v>192.91</v>
      </c>
      <c r="C414" s="10" cm="1">
        <f t="array" aca="1" ref="C414" ca="1">_FV(A414,"High")</f>
        <v>196.12</v>
      </c>
      <c r="D414" s="10" cm="1">
        <f t="array" aca="1" ref="D414" ca="1">_FV(A414,"Low")</f>
        <v>191.76</v>
      </c>
      <c r="E414" s="10" cm="1">
        <f t="array" aca="1" ref="E414" ca="1">_FV(A414,"Change")</f>
        <v>1.1599999999999999</v>
      </c>
      <c r="F414" s="15" cm="1">
        <f t="array" aca="1" ref="F414" ca="1">_FV(A414,"Change (%)",TRUE)</f>
        <v>6.0499999999999998E-3</v>
      </c>
      <c r="G414" s="16" cm="1">
        <f t="array" aca="1" ref="G414" ca="1">_FV(A414,"Market cap",TRUE)</f>
        <v>22465218304</v>
      </c>
      <c r="H414" s="17" cm="1">
        <f t="array" aca="1" ref="H414" ca="1">_FV(A414,"Volume")</f>
        <v>918705</v>
      </c>
      <c r="I414" s="18" cm="1">
        <f t="array" aca="1" ref="I414" ca="1">_FV(A414,"52 week low",TRUE)</f>
        <v>105.235</v>
      </c>
      <c r="J414" s="18" cm="1">
        <f t="array" aca="1" ref="J414" ca="1">_FV(A414,"52 week high",TRUE)</f>
        <v>214.7</v>
      </c>
      <c r="K414" s="19" cm="1">
        <f t="array" aca="1" ref="K414" ca="1">_FV(A414,"P/E",TRUE)</f>
        <v>16.943899999999999</v>
      </c>
      <c r="L414" s="18" cm="1">
        <f t="array" aca="1" ref="L414" ca="1">_FV(Table1[[#This Row],[Stock]],"Open")</f>
        <v>191.76</v>
      </c>
      <c r="M414" s="18" cm="1">
        <f t="array" aca="1" ref="M414" ca="1">_FV(Table1[[#This Row],[Stock]],"Previous close",TRUE)</f>
        <v>191.75</v>
      </c>
    </row>
    <row r="415" spans="1:13" x14ac:dyDescent="0.35">
      <c r="A415" s="12" t="e" vm="411">
        <v>#VALUE!</v>
      </c>
      <c r="B415" s="10" cm="1">
        <f t="array" aca="1" ref="B415" ca="1">_FV(A415,"Price")</f>
        <v>41.39</v>
      </c>
      <c r="C415" s="10" cm="1">
        <f t="array" aca="1" ref="C415" ca="1">_FV(A415,"High")</f>
        <v>41.8</v>
      </c>
      <c r="D415" s="10" cm="1">
        <f t="array" aca="1" ref="D415" ca="1">_FV(A415,"Low")</f>
        <v>41.35</v>
      </c>
      <c r="E415" s="10" cm="1">
        <f t="array" aca="1" ref="E415" ca="1">_FV(A415,"Change")</f>
        <v>0.04</v>
      </c>
      <c r="F415" s="15" cm="1">
        <f t="array" aca="1" ref="F415" ca="1">_FV(A415,"Change (%)",TRUE)</f>
        <v>9.674000000000001E-4</v>
      </c>
      <c r="G415" s="16" cm="1">
        <f t="array" aca="1" ref="G415" ca="1">_FV(A415,"Market cap",TRUE)</f>
        <v>18252990000</v>
      </c>
      <c r="H415" s="17" cm="1">
        <f t="array" aca="1" ref="H415" ca="1">_FV(A415,"Volume")</f>
        <v>1797788</v>
      </c>
      <c r="I415" s="18" cm="1">
        <f t="array" aca="1" ref="I415" ca="1">_FV(A415,"52 week low",TRUE)</f>
        <v>28.285</v>
      </c>
      <c r="J415" s="18" cm="1">
        <f t="array" aca="1" ref="J415" ca="1">_FV(A415,"52 week high",TRUE)</f>
        <v>42.634999999999998</v>
      </c>
      <c r="K415" s="19" cm="1">
        <f t="array" aca="1" ref="K415" ca="1">_FV(A415,"P/E",TRUE)</f>
        <v>13.194800000000001</v>
      </c>
      <c r="L415" s="18" cm="1">
        <f t="array" aca="1" ref="L415" ca="1">_FV(Table1[[#This Row],[Stock]],"Open")</f>
        <v>41.48</v>
      </c>
      <c r="M415" s="18" cm="1">
        <f t="array" aca="1" ref="M415" ca="1">_FV(Table1[[#This Row],[Stock]],"Previous close",TRUE)</f>
        <v>41.35</v>
      </c>
    </row>
    <row r="416" spans="1:13" x14ac:dyDescent="0.35">
      <c r="A416" s="12" t="e" vm="412">
        <v>#VALUE!</v>
      </c>
      <c r="B416" s="10" cm="1">
        <f t="array" aca="1" ref="B416" ca="1">_FV(A416,"Price")</f>
        <v>80.87</v>
      </c>
      <c r="C416" s="10" cm="1">
        <f t="array" aca="1" ref="C416" ca="1">_FV(A416,"High")</f>
        <v>83.2</v>
      </c>
      <c r="D416" s="10" cm="1">
        <f t="array" aca="1" ref="D416" ca="1">_FV(A416,"Low")</f>
        <v>79.5</v>
      </c>
      <c r="E416" s="10" cm="1">
        <f t="array" aca="1" ref="E416" ca="1">_FV(A416,"Change")</f>
        <v>-5.39</v>
      </c>
      <c r="F416" s="15" cm="1">
        <f t="array" aca="1" ref="F416" ca="1">_FV(A416,"Change (%)",TRUE)</f>
        <v>-6.2486E-2</v>
      </c>
      <c r="G416" s="16" cm="1">
        <f t="array" aca="1" ref="G416" ca="1">_FV(A416,"Market cap",TRUE)</f>
        <v>9701084330</v>
      </c>
      <c r="H416" s="17" cm="1">
        <f t="array" aca="1" ref="H416" ca="1">_FV(A416,"Volume")</f>
        <v>2379030</v>
      </c>
      <c r="I416" s="18" cm="1">
        <f t="array" aca="1" ref="I416" ca="1">_FV(A416,"52 week low",TRUE)</f>
        <v>65.08</v>
      </c>
      <c r="J416" s="18" cm="1">
        <f t="array" aca="1" ref="J416" ca="1">_FV(A416,"52 week high",TRUE)</f>
        <v>92.444999999999993</v>
      </c>
      <c r="K416" s="19" cm="1">
        <f t="array" aca="1" ref="K416" ca="1">_FV(A416,"P/E",TRUE)</f>
        <v>20.8826</v>
      </c>
      <c r="L416" s="18" cm="1">
        <f t="array" aca="1" ref="L416" ca="1">_FV(Table1[[#This Row],[Stock]],"Open")</f>
        <v>80.34</v>
      </c>
      <c r="M416" s="18" cm="1">
        <f t="array" aca="1" ref="M416" ca="1">_FV(Table1[[#This Row],[Stock]],"Previous close",TRUE)</f>
        <v>86.26</v>
      </c>
    </row>
    <row r="417" spans="1:13" x14ac:dyDescent="0.35">
      <c r="A417" s="12" t="e" vm="413">
        <v>#VALUE!</v>
      </c>
      <c r="B417" s="10" cm="1">
        <f t="array" aca="1" ref="B417" ca="1">_FV(A417,"Price")</f>
        <v>72.13</v>
      </c>
      <c r="C417" s="10" cm="1">
        <f t="array" aca="1" ref="C417" ca="1">_FV(A417,"High")</f>
        <v>72.819999999999993</v>
      </c>
      <c r="D417" s="10" cm="1">
        <f t="array" aca="1" ref="D417" ca="1">_FV(A417,"Low")</f>
        <v>72</v>
      </c>
      <c r="E417" s="10" cm="1">
        <f t="array" aca="1" ref="E417" ca="1">_FV(A417,"Change")</f>
        <v>-0.21</v>
      </c>
      <c r="F417" s="15" cm="1">
        <f t="array" aca="1" ref="F417" ca="1">_FV(A417,"Change (%)",TRUE)</f>
        <v>-2.9030000000000002E-3</v>
      </c>
      <c r="G417" s="16" cm="1">
        <f t="array" aca="1" ref="G417" ca="1">_FV(A417,"Market cap",TRUE)</f>
        <v>10055434123</v>
      </c>
      <c r="H417" s="17" cm="1">
        <f t="array" aca="1" ref="H417" ca="1">_FV(A417,"Volume")</f>
        <v>704587</v>
      </c>
      <c r="I417" s="18" cm="1">
        <f t="array" aca="1" ref="I417" ca="1">_FV(A417,"52 week low",TRUE)</f>
        <v>42.66</v>
      </c>
      <c r="J417" s="18" cm="1">
        <f t="array" aca="1" ref="J417" ca="1">_FV(A417,"52 week high",TRUE)</f>
        <v>73.459999999999994</v>
      </c>
      <c r="K417" s="19" cm="1">
        <f t="array" aca="1" ref="K417" ca="1">_FV(A417,"P/E",TRUE)</f>
        <v>0</v>
      </c>
      <c r="L417" s="18" cm="1">
        <f t="array" aca="1" ref="L417" ca="1">_FV(Table1[[#This Row],[Stock]],"Open")</f>
        <v>72.34</v>
      </c>
      <c r="M417" s="18" cm="1">
        <f t="array" aca="1" ref="M417" ca="1">_FV(Table1[[#This Row],[Stock]],"Previous close",TRUE)</f>
        <v>72.34</v>
      </c>
    </row>
    <row r="418" spans="1:13" x14ac:dyDescent="0.35">
      <c r="A418" s="12" t="e" vm="414">
        <v>#VALUE!</v>
      </c>
      <c r="B418" s="10" cm="1">
        <f t="array" aca="1" ref="B418" ca="1">_FV(A418,"Price")</f>
        <v>259.39</v>
      </c>
      <c r="C418" s="10" cm="1">
        <f t="array" aca="1" ref="C418" ca="1">_FV(A418,"High")</f>
        <v>259.59500000000003</v>
      </c>
      <c r="D418" s="10" cm="1">
        <f t="array" aca="1" ref="D418" ca="1">_FV(A418,"Low")</f>
        <v>253.04</v>
      </c>
      <c r="E418" s="10" cm="1">
        <f t="array" aca="1" ref="E418" ca="1">_FV(A418,"Change")</f>
        <v>6.54</v>
      </c>
      <c r="F418" s="15" cm="1">
        <f t="array" aca="1" ref="F418" ca="1">_FV(A418,"Change (%)",TRUE)</f>
        <v>2.5864999999999999E-2</v>
      </c>
      <c r="G418" s="16" cm="1">
        <f t="array" aca="1" ref="G418" ca="1">_FV(A418,"Market cap",TRUE)</f>
        <v>10172038509</v>
      </c>
      <c r="H418" s="17" cm="1">
        <f t="array" aca="1" ref="H418" ca="1">_FV(A418,"Volume")</f>
        <v>227819</v>
      </c>
      <c r="I418" s="18" cm="1">
        <f t="array" aca="1" ref="I418" ca="1">_FV(A418,"52 week low",TRUE)</f>
        <v>212.58</v>
      </c>
      <c r="J418" s="18" cm="1">
        <f t="array" aca="1" ref="J418" ca="1">_FV(A418,"52 week high",TRUE)</f>
        <v>299.5</v>
      </c>
      <c r="K418" s="19" cm="1">
        <f t="array" aca="1" ref="K418" ca="1">_FV(A418,"P/E",TRUE)</f>
        <v>13.744400000000001</v>
      </c>
      <c r="L418" s="18" cm="1">
        <f t="array" aca="1" ref="L418" ca="1">_FV(Table1[[#This Row],[Stock]],"Open")</f>
        <v>253.04</v>
      </c>
      <c r="M418" s="18" cm="1">
        <f t="array" aca="1" ref="M418" ca="1">_FV(Table1[[#This Row],[Stock]],"Previous close",TRUE)</f>
        <v>252.85</v>
      </c>
    </row>
    <row r="419" spans="1:13" x14ac:dyDescent="0.35">
      <c r="A419" s="12" t="e" vm="415">
        <v>#VALUE!</v>
      </c>
      <c r="B419" s="10" cm="1">
        <f t="array" aca="1" ref="B419" ca="1">_FV(A419,"Price")</f>
        <v>89.67</v>
      </c>
      <c r="C419" s="10" cm="1">
        <f t="array" aca="1" ref="C419" ca="1">_FV(A419,"High")</f>
        <v>89.834999999999994</v>
      </c>
      <c r="D419" s="10" cm="1">
        <f t="array" aca="1" ref="D419" ca="1">_FV(A419,"Low")</f>
        <v>85.63</v>
      </c>
      <c r="E419" s="10" cm="1">
        <f t="array" aca="1" ref="E419" ca="1">_FV(A419,"Change")</f>
        <v>2.0699999999999998</v>
      </c>
      <c r="F419" s="15" cm="1">
        <f t="array" aca="1" ref="F419" ca="1">_FV(A419,"Change (%)",TRUE)</f>
        <v>2.3629999999999998E-2</v>
      </c>
      <c r="G419" s="16" cm="1">
        <f t="array" aca="1" ref="G419" ca="1">_FV(A419,"Market cap",TRUE)</f>
        <v>18506076666</v>
      </c>
      <c r="H419" s="17" cm="1">
        <f t="array" aca="1" ref="H419" ca="1">_FV(A419,"Volume")</f>
        <v>2595195</v>
      </c>
      <c r="I419" s="18" cm="1">
        <f t="array" aca="1" ref="I419" ca="1">_FV(A419,"52 week low",TRUE)</f>
        <v>39.979999999999997</v>
      </c>
      <c r="J419" s="18" cm="1">
        <f t="array" aca="1" ref="J419" ca="1">_FV(A419,"52 week high",TRUE)</f>
        <v>96.4</v>
      </c>
      <c r="K419" s="19" cm="1">
        <f t="array" aca="1" ref="K419" ca="1">_FV(A419,"P/E",TRUE)</f>
        <v>9.7644000000000002</v>
      </c>
      <c r="L419" s="18" cm="1">
        <f t="array" aca="1" ref="L419" ca="1">_FV(Table1[[#This Row],[Stock]],"Open")</f>
        <v>87.04</v>
      </c>
      <c r="M419" s="18" cm="1">
        <f t="array" aca="1" ref="M419" ca="1">_FV(Table1[[#This Row],[Stock]],"Previous close",TRUE)</f>
        <v>87.6</v>
      </c>
    </row>
    <row r="420" spans="1:13" x14ac:dyDescent="0.35">
      <c r="A420" s="12" t="e" vm="416">
        <v>#VALUE!</v>
      </c>
      <c r="B420" s="10" cm="1">
        <f t="array" aca="1" ref="B420" ca="1">_FV(A420,"Price")</f>
        <v>47.41</v>
      </c>
      <c r="C420" s="10" cm="1">
        <f t="array" aca="1" ref="C420" ca="1">_FV(A420,"High")</f>
        <v>48.02</v>
      </c>
      <c r="D420" s="10" cm="1">
        <f t="array" aca="1" ref="D420" ca="1">_FV(A420,"Low")</f>
        <v>47.22</v>
      </c>
      <c r="E420" s="10" cm="1">
        <f t="array" aca="1" ref="E420" ca="1">_FV(A420,"Change")</f>
        <v>-0.43</v>
      </c>
      <c r="F420" s="15" cm="1">
        <f t="array" aca="1" ref="F420" ca="1">_FV(A420,"Change (%)",TRUE)</f>
        <v>-8.9880000000000012E-3</v>
      </c>
      <c r="G420" s="16" cm="1">
        <f t="array" aca="1" ref="G420" ca="1">_FV(A420,"Market cap",TRUE)</f>
        <v>14237950000</v>
      </c>
      <c r="H420" s="17" cm="1">
        <f t="array" aca="1" ref="H420" ca="1">_FV(A420,"Volume")</f>
        <v>1621110</v>
      </c>
      <c r="I420" s="18" cm="1">
        <f t="array" aca="1" ref="I420" ca="1">_FV(A420,"52 week low",TRUE)</f>
        <v>37.94</v>
      </c>
      <c r="J420" s="18" cm="1">
        <f t="array" aca="1" ref="J420" ca="1">_FV(A420,"52 week high",TRUE)</f>
        <v>52.805</v>
      </c>
      <c r="K420" s="19" cm="1">
        <f t="array" aca="1" ref="K420" ca="1">_FV(A420,"P/E",TRUE)</f>
        <v>25.248000000000001</v>
      </c>
      <c r="L420" s="18" cm="1">
        <f t="array" aca="1" ref="L420" ca="1">_FV(Table1[[#This Row],[Stock]],"Open")</f>
        <v>47.84</v>
      </c>
      <c r="M420" s="18" cm="1">
        <f t="array" aca="1" ref="M420" ca="1">_FV(Table1[[#This Row],[Stock]],"Previous close",TRUE)</f>
        <v>47.84</v>
      </c>
    </row>
    <row r="421" spans="1:13" x14ac:dyDescent="0.35">
      <c r="A421" s="12" t="e" vm="417">
        <v>#VALUE!</v>
      </c>
      <c r="B421" s="10" cm="1">
        <f t="array" aca="1" ref="B421" ca="1">_FV(A421,"Price")</f>
        <v>214.39</v>
      </c>
      <c r="C421" s="10" cm="1">
        <f t="array" aca="1" ref="C421" ca="1">_FV(A421,"High")</f>
        <v>214.95150000000001</v>
      </c>
      <c r="D421" s="10" cm="1">
        <f t="array" aca="1" ref="D421" ca="1">_FV(A421,"Low")</f>
        <v>213.12</v>
      </c>
      <c r="E421" s="10" cm="1">
        <f t="array" aca="1" ref="E421" ca="1">_FV(A421,"Change")</f>
        <v>1.49</v>
      </c>
      <c r="F421" s="15" cm="1">
        <f t="array" aca="1" ref="F421" ca="1">_FV(A421,"Change (%)",TRUE)</f>
        <v>6.999E-3</v>
      </c>
      <c r="G421" s="16" cm="1">
        <f t="array" aca="1" ref="G421" ca="1">_FV(A421,"Market cap",TRUE)</f>
        <v>14158030461</v>
      </c>
      <c r="H421" s="17" cm="1">
        <f t="array" aca="1" ref="H421" ca="1">_FV(A421,"Volume")</f>
        <v>420433</v>
      </c>
      <c r="I421" s="18" cm="1">
        <f t="array" aca="1" ref="I421" ca="1">_FV(A421,"52 week low",TRUE)</f>
        <v>119.9</v>
      </c>
      <c r="J421" s="18" cm="1">
        <f t="array" aca="1" ref="J421" ca="1">_FV(A421,"52 week high",TRUE)</f>
        <v>243.25</v>
      </c>
      <c r="K421" s="19" cm="1">
        <f t="array" aca="1" ref="K421" ca="1">_FV(A421,"P/E",TRUE)</f>
        <v>15.7257</v>
      </c>
      <c r="L421" s="18" cm="1">
        <f t="array" aca="1" ref="L421" ca="1">_FV(Table1[[#This Row],[Stock]],"Open")</f>
        <v>213.87</v>
      </c>
      <c r="M421" s="18" cm="1">
        <f t="array" aca="1" ref="M421" ca="1">_FV(Table1[[#This Row],[Stock]],"Previous close",TRUE)</f>
        <v>212.9</v>
      </c>
    </row>
    <row r="422" spans="1:13" x14ac:dyDescent="0.35">
      <c r="A422" s="12" t="e" vm="418">
        <v>#VALUE!</v>
      </c>
      <c r="B422" s="10" cm="1">
        <f t="array" aca="1" ref="B422" ca="1">_FV(A422,"Price")</f>
        <v>534.70000000000005</v>
      </c>
      <c r="C422" s="10" cm="1">
        <f t="array" aca="1" ref="C422" ca="1">_FV(A422,"High")</f>
        <v>538.45500000000004</v>
      </c>
      <c r="D422" s="10" cm="1">
        <f t="array" aca="1" ref="D422" ca="1">_FV(A422,"Low")</f>
        <v>531.44000000000005</v>
      </c>
      <c r="E422" s="10" cm="1">
        <f t="array" aca="1" ref="E422" ca="1">_FV(A422,"Change")</f>
        <v>5.23</v>
      </c>
      <c r="F422" s="15" cm="1">
        <f t="array" aca="1" ref="F422" ca="1">_FV(A422,"Change (%)",TRUE)</f>
        <v>9.8779999999999996E-3</v>
      </c>
      <c r="G422" s="16" cm="1">
        <f t="array" aca="1" ref="G422" ca="1">_FV(A422,"Market cap",TRUE)</f>
        <v>27959393489</v>
      </c>
      <c r="H422" s="17" cm="1">
        <f t="array" aca="1" ref="H422" ca="1">_FV(A422,"Volume")</f>
        <v>64991</v>
      </c>
      <c r="I422" s="18" cm="1">
        <f t="array" aca="1" ref="I422" ca="1">_FV(A422,"52 week low",TRUE)</f>
        <v>270.36</v>
      </c>
      <c r="J422" s="18" cm="1">
        <f t="array" aca="1" ref="J422" ca="1">_FV(A422,"52 week high",TRUE)</f>
        <v>547</v>
      </c>
      <c r="K422" s="19" cm="1">
        <f t="array" aca="1" ref="K422" ca="1">_FV(A422,"P/E",TRUE)</f>
        <v>52.606000000000002</v>
      </c>
      <c r="L422" s="18" cm="1">
        <f t="array" aca="1" ref="L422" ca="1">_FV(Table1[[#This Row],[Stock]],"Open")</f>
        <v>531.44000000000005</v>
      </c>
      <c r="M422" s="18" cm="1">
        <f t="array" aca="1" ref="M422" ca="1">_FV(Table1[[#This Row],[Stock]],"Previous close",TRUE)</f>
        <v>529.47</v>
      </c>
    </row>
    <row r="423" spans="1:13" x14ac:dyDescent="0.35">
      <c r="A423" s="12" t="e" vm="419">
        <v>#VALUE!</v>
      </c>
      <c r="B423" s="10" cm="1">
        <f t="array" aca="1" ref="B423" ca="1">_FV(A423,"Price")</f>
        <v>5.74</v>
      </c>
      <c r="C423" s="10" cm="1">
        <f t="array" aca="1" ref="C423" ca="1">_FV(A423,"High")</f>
        <v>5.9</v>
      </c>
      <c r="D423" s="10" cm="1">
        <f t="array" aca="1" ref="D423" ca="1">_FV(A423,"Low")</f>
        <v>5.45</v>
      </c>
      <c r="E423" s="10" cm="1">
        <f t="array" aca="1" ref="E423" ca="1">_FV(A423,"Change")</f>
        <v>0.22</v>
      </c>
      <c r="F423" s="15" cm="1">
        <f t="array" aca="1" ref="F423" ca="1">_FV(A423,"Change (%)",TRUE)</f>
        <v>3.9855000000000002E-2</v>
      </c>
      <c r="G423" s="16" cm="1">
        <f t="array" aca="1" ref="G423" ca="1">_FV(A423,"Market cap",TRUE)</f>
        <v>507680901</v>
      </c>
      <c r="H423" s="17" cm="1">
        <f t="array" aca="1" ref="H423" ca="1">_FV(A423,"Volume")</f>
        <v>308499</v>
      </c>
      <c r="I423" s="18" cm="1">
        <f t="array" aca="1" ref="I423" ca="1">_FV(A423,"52 week low",TRUE)</f>
        <v>5.28</v>
      </c>
      <c r="J423" s="18" cm="1">
        <f t="array" aca="1" ref="J423" ca="1">_FV(A423,"52 week high",TRUE)</f>
        <v>11.21</v>
      </c>
      <c r="K423" s="19" cm="1">
        <f t="array" aca="1" ref="K423" ca="1">_FV(A423,"P/E",TRUE)</f>
        <v>0</v>
      </c>
      <c r="L423" s="18" cm="1">
        <f t="array" aca="1" ref="L423" ca="1">_FV(Table1[[#This Row],[Stock]],"Open")</f>
        <v>5.5</v>
      </c>
      <c r="M423" s="18" cm="1">
        <f t="array" aca="1" ref="M423" ca="1">_FV(Table1[[#This Row],[Stock]],"Previous close",TRUE)</f>
        <v>5.52</v>
      </c>
    </row>
    <row r="424" spans="1:13" x14ac:dyDescent="0.35">
      <c r="A424" s="12" t="e" vm="420">
        <v>#VALUE!</v>
      </c>
      <c r="B424" s="10" cm="1">
        <f t="array" aca="1" ref="B424" ca="1">_FV(A424,"Price")</f>
        <v>135.59</v>
      </c>
      <c r="C424" s="10" cm="1">
        <f t="array" aca="1" ref="C424" ca="1">_FV(A424,"High")</f>
        <v>135.9</v>
      </c>
      <c r="D424" s="10" cm="1">
        <f t="array" aca="1" ref="D424" ca="1">_FV(A424,"Low")</f>
        <v>134.08000000000001</v>
      </c>
      <c r="E424" s="10" cm="1">
        <f t="array" aca="1" ref="E424" ca="1">_FV(A424,"Change")</f>
        <v>2.4700000000000002</v>
      </c>
      <c r="F424" s="15" cm="1">
        <f t="array" aca="1" ref="F424" ca="1">_FV(A424,"Change (%)",TRUE)</f>
        <v>1.8554999999999999E-2</v>
      </c>
      <c r="G424" s="16" cm="1">
        <f t="array" aca="1" ref="G424" ca="1">_FV(A424,"Market cap",TRUE)</f>
        <v>120322796503</v>
      </c>
      <c r="H424" s="17" cm="1">
        <f t="array" aca="1" ref="H424" ca="1">_FV(A424,"Volume")</f>
        <v>2084429</v>
      </c>
      <c r="I424" s="18" cm="1">
        <f t="array" aca="1" ref="I424" ca="1">_FV(A424,"52 week low",TRUE)</f>
        <v>53.715000000000003</v>
      </c>
      <c r="J424" s="18" cm="1">
        <f t="array" aca="1" ref="J424" ca="1">_FV(A424,"52 week high",TRUE)</f>
        <v>135.9</v>
      </c>
      <c r="K424" s="19" cm="1">
        <f t="array" aca="1" ref="K424" ca="1">_FV(A424,"P/E",TRUE)</f>
        <v>32.1479</v>
      </c>
      <c r="L424" s="18" cm="1">
        <f t="array" aca="1" ref="L424" ca="1">_FV(Table1[[#This Row],[Stock]],"Open")</f>
        <v>134.08000000000001</v>
      </c>
      <c r="M424" s="18" cm="1">
        <f t="array" aca="1" ref="M424" ca="1">_FV(Table1[[#This Row],[Stock]],"Previous close",TRUE)</f>
        <v>133.12</v>
      </c>
    </row>
    <row r="425" spans="1:13" x14ac:dyDescent="0.35">
      <c r="A425" s="12" t="e" vm="421">
        <v>#VALUE!</v>
      </c>
      <c r="B425" s="10" cm="1">
        <f t="array" aca="1" ref="B425" ca="1">_FV(A425,"Price")</f>
        <v>266.86</v>
      </c>
      <c r="C425" s="10" cm="1">
        <f t="array" aca="1" ref="C425" ca="1">_FV(A425,"High")</f>
        <v>270.11</v>
      </c>
      <c r="D425" s="10" cm="1">
        <f t="array" aca="1" ref="D425" ca="1">_FV(A425,"Low")</f>
        <v>261.05</v>
      </c>
      <c r="E425" s="10" cm="1">
        <f t="array" aca="1" ref="E425" ca="1">_FV(A425,"Change")</f>
        <v>2.2400000000000002</v>
      </c>
      <c r="F425" s="15" cm="1">
        <f t="array" aca="1" ref="F425" ca="1">_FV(A425,"Change (%)",TRUE)</f>
        <v>8.4650000000000003E-3</v>
      </c>
      <c r="G425" s="16" cm="1">
        <f t="array" aca="1" ref="G425" ca="1">_FV(A425,"Market cap",TRUE)</f>
        <v>73333661720</v>
      </c>
      <c r="H425" s="17" cm="1">
        <f t="array" aca="1" ref="H425" ca="1">_FV(A425,"Volume")</f>
        <v>1788685</v>
      </c>
      <c r="I425" s="18" cm="1">
        <f t="array" aca="1" ref="I425" ca="1">_FV(A425,"52 week low",TRUE)</f>
        <v>115</v>
      </c>
      <c r="J425" s="18" cm="1">
        <f t="array" aca="1" ref="J425" ca="1">_FV(A425,"52 week high",TRUE)</f>
        <v>270.11</v>
      </c>
      <c r="K425" s="19" cm="1">
        <f t="array" aca="1" ref="K425" ca="1">_FV(A425,"P/E",TRUE)</f>
        <v>62.405900000000003</v>
      </c>
      <c r="L425" s="18" cm="1">
        <f t="array" aca="1" ref="L425" ca="1">_FV(Table1[[#This Row],[Stock]],"Open")</f>
        <v>263.75</v>
      </c>
      <c r="M425" s="18" cm="1">
        <f t="array" aca="1" ref="M425" ca="1">_FV(Table1[[#This Row],[Stock]],"Previous close",TRUE)</f>
        <v>264.62</v>
      </c>
    </row>
    <row r="426" spans="1:13" x14ac:dyDescent="0.35">
      <c r="A426" s="12" t="e" vm="422">
        <v>#VALUE!</v>
      </c>
      <c r="B426" s="10" cm="1">
        <f t="array" aca="1" ref="B426" ca="1">_FV(A426,"Price")</f>
        <v>31.42</v>
      </c>
      <c r="C426" s="10" cm="1">
        <f t="array" aca="1" ref="C426" ca="1">_FV(A426,"High")</f>
        <v>31.96</v>
      </c>
      <c r="D426" s="10" cm="1">
        <f t="array" aca="1" ref="D426" ca="1">_FV(A426,"Low")</f>
        <v>30.86</v>
      </c>
      <c r="E426" s="10" cm="1">
        <f t="array" aca="1" ref="E426" ca="1">_FV(A426,"Change")</f>
        <v>0.2</v>
      </c>
      <c r="F426" s="15" cm="1">
        <f t="array" aca="1" ref="F426" ca="1">_FV(A426,"Change (%)",TRUE)</f>
        <v>6.4059999999999994E-3</v>
      </c>
      <c r="G426" s="16" cm="1">
        <f t="array" aca="1" ref="G426" ca="1">_FV(A426,"Market cap",TRUE)</f>
        <v>6884499040</v>
      </c>
      <c r="H426" s="17" cm="1">
        <f t="array" aca="1" ref="H426" ca="1">_FV(A426,"Volume")</f>
        <v>4838912</v>
      </c>
      <c r="I426" s="18" cm="1">
        <f t="array" aca="1" ref="I426" ca="1">_FV(A426,"52 week low",TRUE)</f>
        <v>26.204999999999998</v>
      </c>
      <c r="J426" s="18" cm="1">
        <f t="array" aca="1" ref="J426" ca="1">_FV(A426,"52 week high",TRUE)</f>
        <v>52.984999999999999</v>
      </c>
      <c r="K426" s="19" cm="1">
        <f t="array" aca="1" ref="K426" ca="1">_FV(A426,"P/E",TRUE)</f>
        <v>7.6333000000000002</v>
      </c>
      <c r="L426" s="18" cm="1">
        <f t="array" aca="1" ref="L426" ca="1">_FV(Table1[[#This Row],[Stock]],"Open")</f>
        <v>31.11</v>
      </c>
      <c r="M426" s="18" cm="1">
        <f t="array" aca="1" ref="M426" ca="1">_FV(Table1[[#This Row],[Stock]],"Previous close",TRUE)</f>
        <v>31.22</v>
      </c>
    </row>
    <row r="427" spans="1:13" x14ac:dyDescent="0.35">
      <c r="A427" s="12" t="e" vm="423">
        <v>#VALUE!</v>
      </c>
      <c r="B427" s="10" cm="1">
        <f t="array" aca="1" ref="B427" ca="1">_FV(A427,"Price")</f>
        <v>25.93</v>
      </c>
      <c r="C427" s="10" cm="1">
        <f t="array" aca="1" ref="C427" ca="1">_FV(A427,"High")</f>
        <v>26.12</v>
      </c>
      <c r="D427" s="10" cm="1">
        <f t="array" aca="1" ref="D427" ca="1">_FV(A427,"Low")</f>
        <v>25.66</v>
      </c>
      <c r="E427" s="10" cm="1">
        <f t="array" aca="1" ref="E427" ca="1">_FV(A427,"Change")</f>
        <v>0.25</v>
      </c>
      <c r="F427" s="15" cm="1">
        <f t="array" aca="1" ref="F427" ca="1">_FV(A427,"Change (%)",TRUE)</f>
        <v>9.7350000000000006E-3</v>
      </c>
      <c r="G427" s="16" cm="1">
        <f t="array" aca="1" ref="G427" ca="1">_FV(A427,"Market cap",TRUE)</f>
        <v>14878160000</v>
      </c>
      <c r="H427" s="17" cm="1">
        <f t="array" aca="1" ref="H427" ca="1">_FV(A427,"Volume")</f>
        <v>1859516</v>
      </c>
      <c r="I427" s="18" cm="1">
        <f t="array" aca="1" ref="I427" ca="1">_FV(A427,"52 week low",TRUE)</f>
        <v>20.11</v>
      </c>
      <c r="J427" s="18" cm="1">
        <f t="array" aca="1" ref="J427" ca="1">_FV(A427,"52 week high",TRUE)</f>
        <v>28.62</v>
      </c>
      <c r="K427" s="19" cm="1">
        <f t="array" aca="1" ref="K427" ca="1">_FV(A427,"P/E",TRUE)</f>
        <v>55.633800000000001</v>
      </c>
      <c r="L427" s="18" cm="1">
        <f t="array" aca="1" ref="L427" ca="1">_FV(Table1[[#This Row],[Stock]],"Open")</f>
        <v>25.66</v>
      </c>
      <c r="M427" s="18" cm="1">
        <f t="array" aca="1" ref="M427" ca="1">_FV(Table1[[#This Row],[Stock]],"Previous close",TRUE)</f>
        <v>25.68</v>
      </c>
    </row>
    <row r="428" spans="1:13" x14ac:dyDescent="0.35">
      <c r="A428" s="12" t="e" vm="424">
        <v>#VALUE!</v>
      </c>
      <c r="B428" s="10" cm="1">
        <f t="array" aca="1" ref="B428" ca="1">_FV(A428,"Price")</f>
        <v>45.27</v>
      </c>
      <c r="C428" s="10" cm="1">
        <f t="array" aca="1" ref="C428" ca="1">_FV(A428,"High")</f>
        <v>45.45</v>
      </c>
      <c r="D428" s="10" cm="1">
        <f t="array" aca="1" ref="D428" ca="1">_FV(A428,"Low")</f>
        <v>44.58</v>
      </c>
      <c r="E428" s="10" cm="1">
        <f t="array" aca="1" ref="E428" ca="1">_FV(A428,"Change")</f>
        <v>0.86</v>
      </c>
      <c r="F428" s="15" cm="1">
        <f t="array" aca="1" ref="F428" ca="1">_FV(A428,"Change (%)",TRUE)</f>
        <v>1.9365E-2</v>
      </c>
      <c r="G428" s="16" cm="1">
        <f t="array" aca="1" ref="G428" ca="1">_FV(A428,"Market cap",TRUE)</f>
        <v>10538009451</v>
      </c>
      <c r="H428" s="17" cm="1">
        <f t="array" aca="1" ref="H428" ca="1">_FV(A428,"Volume")</f>
        <v>2726316</v>
      </c>
      <c r="I428" s="18" cm="1">
        <f t="array" aca="1" ref="I428" ca="1">_FV(A428,"52 week low",TRUE)</f>
        <v>25.99</v>
      </c>
      <c r="J428" s="18" cm="1">
        <f t="array" aca="1" ref="J428" ca="1">_FV(A428,"52 week high",TRUE)</f>
        <v>48.8</v>
      </c>
      <c r="K428" s="19" cm="1">
        <f t="array" aca="1" ref="K428" ca="1">_FV(A428,"P/E",TRUE)</f>
        <v>12.917299999999999</v>
      </c>
      <c r="L428" s="18" cm="1">
        <f t="array" aca="1" ref="L428" ca="1">_FV(Table1[[#This Row],[Stock]],"Open")</f>
        <v>44.58</v>
      </c>
      <c r="M428" s="18" cm="1">
        <f t="array" aca="1" ref="M428" ca="1">_FV(Table1[[#This Row],[Stock]],"Previous close",TRUE)</f>
        <v>44.41</v>
      </c>
    </row>
    <row r="429" spans="1:13" x14ac:dyDescent="0.35">
      <c r="A429" s="12" t="e" vm="425">
        <v>#VALUE!</v>
      </c>
      <c r="B429" s="10" cm="1">
        <f t="array" aca="1" ref="B429" ca="1">_FV(A429,"Price")</f>
        <v>10.35</v>
      </c>
      <c r="C429" s="10" cm="1">
        <f t="array" aca="1" ref="C429" ca="1">_FV(A429,"High")</f>
        <v>10.45</v>
      </c>
      <c r="D429" s="10" cm="1">
        <f t="array" aca="1" ref="D429" ca="1">_FV(A429,"Low")</f>
        <v>10.3</v>
      </c>
      <c r="E429" s="10" cm="1">
        <f t="array" aca="1" ref="E429" ca="1">_FV(A429,"Change")</f>
        <v>0.01</v>
      </c>
      <c r="F429" s="15" cm="1">
        <f t="array" aca="1" ref="F429" ca="1">_FV(A429,"Change (%)",TRUE)</f>
        <v>9.6710000000000003E-4</v>
      </c>
      <c r="G429" s="16" cm="1">
        <f t="array" aca="1" ref="G429" ca="1">_FV(A429,"Market cap",TRUE)</f>
        <v>7363537000</v>
      </c>
      <c r="H429" s="17" cm="1">
        <f t="array" aca="1" ref="H429" ca="1">_FV(A429,"Volume")</f>
        <v>4379762</v>
      </c>
      <c r="I429" s="18" cm="1">
        <f t="array" aca="1" ref="I429" ca="1">_FV(A429,"52 week low",TRUE)</f>
        <v>9.5399999999999991</v>
      </c>
      <c r="J429" s="18" cm="1">
        <f t="array" aca="1" ref="J429" ca="1">_FV(A429,"52 week high",TRUE)</f>
        <v>17.5</v>
      </c>
      <c r="K429" s="19" cm="1">
        <f t="array" aca="1" ref="K429" ca="1">_FV(A429,"P/E",TRUE)</f>
        <v>0</v>
      </c>
      <c r="L429" s="18" cm="1">
        <f t="array" aca="1" ref="L429" ca="1">_FV(Table1[[#This Row],[Stock]],"Open")</f>
        <v>10.3</v>
      </c>
      <c r="M429" s="18" cm="1">
        <f t="array" aca="1" ref="M429" ca="1">_FV(Table1[[#This Row],[Stock]],"Previous close",TRUE)</f>
        <v>10.34</v>
      </c>
    </row>
    <row r="430" spans="1:13" x14ac:dyDescent="0.35">
      <c r="A430" s="12" t="e" vm="426">
        <v>#VALUE!</v>
      </c>
      <c r="B430" s="10" cm="1">
        <f t="array" aca="1" ref="B430" ca="1">_FV(A430,"Price")</f>
        <v>47.8</v>
      </c>
      <c r="C430" s="10" cm="1">
        <f t="array" aca="1" ref="C430" ca="1">_FV(A430,"High")</f>
        <v>48.15</v>
      </c>
      <c r="D430" s="10" cm="1">
        <f t="array" aca="1" ref="D430" ca="1">_FV(A430,"Low")</f>
        <v>45.75</v>
      </c>
      <c r="E430" s="10" cm="1">
        <f t="array" aca="1" ref="E430" ca="1">_FV(A430,"Change")</f>
        <v>1.33</v>
      </c>
      <c r="F430" s="15" cm="1">
        <f t="array" aca="1" ref="F430" ca="1">_FV(A430,"Change (%)",TRUE)</f>
        <v>2.8620999999999997E-2</v>
      </c>
      <c r="G430" s="16" cm="1">
        <f t="array" aca="1" ref="G430" ca="1">_FV(A430,"Market cap",TRUE)</f>
        <v>27990016560</v>
      </c>
      <c r="H430" s="17" cm="1">
        <f t="array" aca="1" ref="H430" ca="1">_FV(A430,"Volume")</f>
        <v>40596634</v>
      </c>
      <c r="I430" s="18" cm="1">
        <f t="array" aca="1" ref="I430" ca="1">_FV(A430,"52 week low",TRUE)</f>
        <v>22.658999999999999</v>
      </c>
      <c r="J430" s="18" cm="1">
        <f t="array" aca="1" ref="J430" ca="1">_FV(A430,"52 week high",TRUE)</f>
        <v>122.9</v>
      </c>
      <c r="K430" s="19" cm="1">
        <f t="array" aca="1" ref="K430" ca="1">_FV(A430,"P/E",TRUE)</f>
        <v>24.036999999999999</v>
      </c>
      <c r="L430" s="18" cm="1">
        <f t="array" aca="1" ref="L430" ca="1">_FV(Table1[[#This Row],[Stock]],"Open")</f>
        <v>45.83</v>
      </c>
      <c r="M430" s="18" cm="1">
        <f t="array" aca="1" ref="M430" ca="1">_FV(Table1[[#This Row],[Stock]],"Previous close",TRUE)</f>
        <v>46.47</v>
      </c>
    </row>
    <row r="431" spans="1:13" x14ac:dyDescent="0.35">
      <c r="A431" s="12" t="e" vm="427">
        <v>#VALUE!</v>
      </c>
      <c r="B431" s="10" cm="1">
        <f t="array" aca="1" ref="B431" ca="1">_FV(A431,"Price")</f>
        <v>20.094999999999999</v>
      </c>
      <c r="C431" s="10" cm="1">
        <f t="array" aca="1" ref="C431" ca="1">_FV(A431,"High")</f>
        <v>20.605</v>
      </c>
      <c r="D431" s="10" cm="1">
        <f t="array" aca="1" ref="D431" ca="1">_FV(A431,"Low")</f>
        <v>20.09</v>
      </c>
      <c r="E431" s="10" cm="1">
        <f t="array" aca="1" ref="E431" ca="1">_FV(A431,"Change")</f>
        <v>-0.105</v>
      </c>
      <c r="F431" s="15" cm="1">
        <f t="array" aca="1" ref="F431" ca="1">_FV(A431,"Change (%)",TRUE)</f>
        <v>-5.1980000000000004E-3</v>
      </c>
      <c r="G431" s="16" cm="1">
        <f t="array" aca="1" ref="G431" ca="1">_FV(A431,"Market cap",TRUE)</f>
        <v>10509652848</v>
      </c>
      <c r="H431" s="17" cm="1">
        <f t="array" aca="1" ref="H431" ca="1">_FV(A431,"Volume")</f>
        <v>4448631</v>
      </c>
      <c r="I431" s="18" cm="1">
        <f t="array" aca="1" ref="I431" ca="1">_FV(A431,"52 week low",TRUE)</f>
        <v>18.945</v>
      </c>
      <c r="J431" s="18" cm="1">
        <f t="array" aca="1" ref="J431" ca="1">_FV(A431,"52 week high",TRUE)</f>
        <v>30.32</v>
      </c>
      <c r="K431" s="19" cm="1">
        <f t="array" aca="1" ref="K431" ca="1">_FV(A431,"P/E",TRUE)</f>
        <v>12.549200000000001</v>
      </c>
      <c r="L431" s="18" cm="1">
        <f t="array" aca="1" ref="L431" ca="1">_FV(Table1[[#This Row],[Stock]],"Open")</f>
        <v>20.3</v>
      </c>
      <c r="M431" s="18" cm="1">
        <f t="array" aca="1" ref="M431" ca="1">_FV(Table1[[#This Row],[Stock]],"Previous close",TRUE)</f>
        <v>20.2</v>
      </c>
    </row>
    <row r="432" spans="1:13" x14ac:dyDescent="0.35">
      <c r="A432" s="12" t="e" vm="428">
        <v>#VALUE!</v>
      </c>
      <c r="B432" s="10" cm="1">
        <f t="array" aca="1" ref="B432" ca="1">_FV(A432,"Price")</f>
        <v>23.38</v>
      </c>
      <c r="C432" s="10" cm="1">
        <f t="array" aca="1" ref="C432" ca="1">_FV(A432,"High")</f>
        <v>23.82</v>
      </c>
      <c r="D432" s="10" cm="1">
        <f t="array" aca="1" ref="D432" ca="1">_FV(A432,"Low")</f>
        <v>23.13</v>
      </c>
      <c r="E432" s="10" cm="1">
        <f t="array" aca="1" ref="E432" ca="1">_FV(A432,"Change")</f>
        <v>0.36</v>
      </c>
      <c r="F432" s="15" cm="1">
        <f t="array" aca="1" ref="F432" ca="1">_FV(A432,"Change (%)",TRUE)</f>
        <v>1.5639E-2</v>
      </c>
      <c r="G432" s="16" cm="1">
        <f t="array" aca="1" ref="G432" ca="1">_FV(A432,"Market cap",TRUE)</f>
        <v>10121690000</v>
      </c>
      <c r="H432" s="17" cm="1">
        <f t="array" aca="1" ref="H432" ca="1">_FV(A432,"Volume")</f>
        <v>12639831</v>
      </c>
      <c r="I432" s="18" cm="1">
        <f t="array" aca="1" ref="I432" ca="1">_FV(A432,"52 week low",TRUE)</f>
        <v>12.705</v>
      </c>
      <c r="J432" s="18" cm="1">
        <f t="array" aca="1" ref="J432" ca="1">_FV(A432,"52 week high",TRUE)</f>
        <v>23.82</v>
      </c>
      <c r="K432" s="19" cm="1">
        <f t="array" aca="1" ref="K432" ca="1">_FV(A432,"P/E",TRUE)</f>
        <v>29.81</v>
      </c>
      <c r="L432" s="18" cm="1">
        <f t="array" aca="1" ref="L432" ca="1">_FV(Table1[[#This Row],[Stock]],"Open")</f>
        <v>23.16</v>
      </c>
      <c r="M432" s="18" cm="1">
        <f t="array" aca="1" ref="M432" ca="1">_FV(Table1[[#This Row],[Stock]],"Previous close",TRUE)</f>
        <v>23.02</v>
      </c>
    </row>
    <row r="433" spans="1:1" x14ac:dyDescent="0.35">
      <c r="A433" s="12"/>
    </row>
    <row r="434" spans="1:1" x14ac:dyDescent="0.35">
      <c r="A434" s="12"/>
    </row>
    <row r="435" spans="1:1" x14ac:dyDescent="0.35">
      <c r="A435" s="12"/>
    </row>
    <row r="436" spans="1:1" x14ac:dyDescent="0.35">
      <c r="A436" s="12"/>
    </row>
    <row r="437" spans="1:1" x14ac:dyDescent="0.35">
      <c r="A437" s="12"/>
    </row>
    <row r="438" spans="1:1" x14ac:dyDescent="0.35">
      <c r="A438" s="12"/>
    </row>
    <row r="439" spans="1:1" x14ac:dyDescent="0.35">
      <c r="A439" s="12"/>
    </row>
    <row r="440" spans="1:1" x14ac:dyDescent="0.35">
      <c r="A440" s="12"/>
    </row>
    <row r="441" spans="1:1" x14ac:dyDescent="0.35">
      <c r="A441" s="12"/>
    </row>
    <row r="442" spans="1:1" x14ac:dyDescent="0.35">
      <c r="A442" s="12"/>
    </row>
    <row r="443" spans="1:1" x14ac:dyDescent="0.35">
      <c r="A443" s="12"/>
    </row>
    <row r="444" spans="1:1" x14ac:dyDescent="0.35">
      <c r="A444" s="12"/>
    </row>
    <row r="445" spans="1:1" x14ac:dyDescent="0.35">
      <c r="A445" s="12"/>
    </row>
    <row r="446" spans="1:1" x14ac:dyDescent="0.35">
      <c r="A446" s="12"/>
    </row>
    <row r="447" spans="1:1" x14ac:dyDescent="0.35">
      <c r="A447" s="12"/>
    </row>
    <row r="448" spans="1:1" x14ac:dyDescent="0.35">
      <c r="A448" s="12"/>
    </row>
    <row r="449" spans="1:1" x14ac:dyDescent="0.35">
      <c r="A449" s="12"/>
    </row>
  </sheetData>
  <pageMargins left="0.7" right="0.7" top="0.75" bottom="0.75" header="0.3" footer="0.3"/>
  <tableParts count="1">
    <tablePart r:id="rId1"/>
  </tableParts>
  <extLst>
    <ext xmlns:x15="http://schemas.microsoft.com/office/spreadsheetml/2010/11/main" uri="{F7C9EE02-42E1-4005-9D12-6889AFFD525C}">
      <x15:webExtensions xmlns:xm="http://schemas.microsoft.com/office/excel/2006/main">
        <x15:webExtension appRef="{6043F7FF-91AA-4861-A4A8-AA61D5D64B6D}">
          <xm:f>stockdb!$E$3</xm:f>
        </x15:webExtension>
      </x15:webExtens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1C5C6-93DA-4D6B-A880-210657C39FE9}">
  <dimension ref="A1:B744"/>
  <sheetViews>
    <sheetView tabSelected="1" workbookViewId="0">
      <selection activeCell="B2" sqref="B2"/>
    </sheetView>
  </sheetViews>
  <sheetFormatPr defaultRowHeight="14.5" x14ac:dyDescent="0.35"/>
  <sheetData>
    <row r="1" spans="1:2" x14ac:dyDescent="0.35">
      <c r="A1" t="s">
        <v>11</v>
      </c>
      <c r="B1" t="s">
        <v>12</v>
      </c>
    </row>
    <row r="2" spans="1:2" x14ac:dyDescent="0.35">
      <c r="A2" s="14" t="str" cm="1">
        <f t="array" aca="1" ref="A2" ca="1">_FV(stockdb!A2,"Ticker symbol",TRUE)</f>
        <v>AAPL</v>
      </c>
    </row>
    <row r="3" spans="1:2" x14ac:dyDescent="0.35">
      <c r="A3" s="14" t="str" cm="1">
        <f t="array" aca="1" ref="A3" ca="1">_FV(stockdb!A3,"Ticker symbol",TRUE)</f>
        <v>MSFT</v>
      </c>
    </row>
    <row r="4" spans="1:2" x14ac:dyDescent="0.35">
      <c r="A4" s="14" t="str" cm="1">
        <f t="array" aca="1" ref="A4" ca="1">_FV(stockdb!A4,"Ticker symbol",TRUE)</f>
        <v>AMZN</v>
      </c>
    </row>
    <row r="5" spans="1:2" x14ac:dyDescent="0.35">
      <c r="A5" s="14" t="str" cm="1">
        <f t="array" aca="1" ref="A5" ca="1">_FV(stockdb!A5,"Ticker symbol",TRUE)</f>
        <v>NVDA</v>
      </c>
    </row>
    <row r="6" spans="1:2" x14ac:dyDescent="0.35">
      <c r="A6" s="14" t="str" cm="1">
        <f t="array" aca="1" ref="A6" ca="1">_FV(stockdb!A6,"Ticker symbol",TRUE)</f>
        <v>GOOG</v>
      </c>
    </row>
    <row r="7" spans="1:2" x14ac:dyDescent="0.35">
      <c r="A7" s="14" t="str" cm="1">
        <f t="array" aca="1" ref="A7" ca="1">_FV(stockdb!A7,"Ticker symbol",TRUE)</f>
        <v>GOOG</v>
      </c>
    </row>
    <row r="8" spans="1:2" x14ac:dyDescent="0.35">
      <c r="A8" s="14" t="str" cm="1">
        <f t="array" aca="1" ref="A8" ca="1">_FV(stockdb!A8,"Ticker symbol",TRUE)</f>
        <v>META</v>
      </c>
    </row>
    <row r="9" spans="1:2" x14ac:dyDescent="0.35">
      <c r="A9" s="14" t="str" cm="1">
        <f t="array" aca="1" ref="A9" ca="1">_FV(stockdb!A9,"Ticker symbol",TRUE)</f>
        <v>BRK.B</v>
      </c>
    </row>
    <row r="10" spans="1:2" x14ac:dyDescent="0.35">
      <c r="A10" s="14" t="str" cm="1">
        <f t="array" aca="1" ref="A10" ca="1">_FV(stockdb!A10,"Ticker symbol",TRUE)</f>
        <v>TSLA</v>
      </c>
    </row>
    <row r="11" spans="1:2" x14ac:dyDescent="0.35">
      <c r="A11" s="14" t="str" cm="1">
        <f t="array" aca="1" ref="A11" ca="1">_FV(stockdb!A11,"Ticker symbol",TRUE)</f>
        <v>UNH</v>
      </c>
    </row>
    <row r="12" spans="1:2" x14ac:dyDescent="0.35">
      <c r="A12" s="14" t="str" cm="1">
        <f t="array" aca="1" ref="A12" ca="1">_FV(stockdb!A12,"Ticker symbol",TRUE)</f>
        <v>JPM</v>
      </c>
    </row>
    <row r="13" spans="1:2" x14ac:dyDescent="0.35">
      <c r="A13" s="14" t="str" cm="1">
        <f t="array" aca="1" ref="A13" ca="1">_FV(stockdb!A13,"Ticker symbol",TRUE)</f>
        <v>XOM</v>
      </c>
    </row>
    <row r="14" spans="1:2" x14ac:dyDescent="0.35">
      <c r="A14" s="14" t="str" cm="1">
        <f t="array" aca="1" ref="A14" ca="1">_FV(stockdb!A14,"Ticker symbol",TRUE)</f>
        <v>JNJ</v>
      </c>
    </row>
    <row r="15" spans="1:2" x14ac:dyDescent="0.35">
      <c r="A15" s="14" t="str" cm="1">
        <f t="array" aca="1" ref="A15" ca="1">_FV(stockdb!A15,"Ticker symbol",TRUE)</f>
        <v>V</v>
      </c>
    </row>
    <row r="16" spans="1:2" x14ac:dyDescent="0.35">
      <c r="A16" s="14" t="str" cm="1">
        <f t="array" aca="1" ref="A16" ca="1">_FV(stockdb!A16,"Ticker symbol",TRUE)</f>
        <v>PG</v>
      </c>
    </row>
    <row r="17" spans="1:1" x14ac:dyDescent="0.35">
      <c r="A17" s="14" t="str" cm="1">
        <f t="array" aca="1" ref="A17" ca="1">_FV(stockdb!A17,"Ticker symbol",TRUE)</f>
        <v>AVGO</v>
      </c>
    </row>
    <row r="18" spans="1:1" x14ac:dyDescent="0.35">
      <c r="A18" s="14" t="str" cm="1">
        <f t="array" aca="1" ref="A18" ca="1">_FV(stockdb!A18,"Ticker symbol",TRUE)</f>
        <v>MA</v>
      </c>
    </row>
    <row r="19" spans="1:1" x14ac:dyDescent="0.35">
      <c r="A19" s="14" t="str" cm="1">
        <f t="array" aca="1" ref="A19" ca="1">_FV(stockdb!A19,"Ticker symbol",TRUE)</f>
        <v>HD</v>
      </c>
    </row>
    <row r="20" spans="1:1" x14ac:dyDescent="0.35">
      <c r="A20" s="14" t="str" cm="1">
        <f t="array" aca="1" ref="A20" ca="1">_FV(stockdb!A20,"Ticker symbol",TRUE)</f>
        <v>CVX</v>
      </c>
    </row>
    <row r="21" spans="1:1" x14ac:dyDescent="0.35">
      <c r="A21" s="14" t="str" cm="1">
        <f t="array" aca="1" ref="A21" ca="1">_FV(stockdb!A21,"Ticker symbol",TRUE)</f>
        <v>MRK</v>
      </c>
    </row>
    <row r="22" spans="1:1" x14ac:dyDescent="0.35">
      <c r="A22" s="14" t="str" cm="1">
        <f t="array" aca="1" ref="A22" ca="1">_FV(stockdb!A22,"Ticker symbol",TRUE)</f>
        <v>ABBV</v>
      </c>
    </row>
    <row r="23" spans="1:1" x14ac:dyDescent="0.35">
      <c r="A23" s="14" t="str" cm="1">
        <f t="array" aca="1" ref="A23" ca="1">_FV(stockdb!A23,"Ticker symbol",TRUE)</f>
        <v>PEP</v>
      </c>
    </row>
    <row r="24" spans="1:1" x14ac:dyDescent="0.35">
      <c r="A24" s="14" t="str" cm="1">
        <f t="array" aca="1" ref="A24" ca="1">_FV(stockdb!A24,"Ticker symbol",TRUE)</f>
        <v>COST</v>
      </c>
    </row>
    <row r="25" spans="1:1" x14ac:dyDescent="0.35">
      <c r="A25" s="14" t="str" cm="1">
        <f t="array" aca="1" ref="A25" ca="1">_FV(stockdb!A25,"Ticker symbol",TRUE)</f>
        <v>ADBE</v>
      </c>
    </row>
    <row r="26" spans="1:1" x14ac:dyDescent="0.35">
      <c r="A26" s="14" t="str" cm="1">
        <f t="array" aca="1" ref="A26" ca="1">_FV(stockdb!A26,"Ticker symbol",TRUE)</f>
        <v>KO</v>
      </c>
    </row>
    <row r="27" spans="1:1" x14ac:dyDescent="0.35">
      <c r="A27" s="14" t="str" cm="1">
        <f t="array" aca="1" ref="A27" ca="1">_FV(stockdb!A27,"Ticker symbol",TRUE)</f>
        <v>CSCO</v>
      </c>
    </row>
    <row r="28" spans="1:1" x14ac:dyDescent="0.35">
      <c r="A28" s="14" t="str" cm="1">
        <f t="array" aca="1" ref="A28" ca="1">_FV(stockdb!A28,"Ticker symbol",TRUE)</f>
        <v>WMT</v>
      </c>
    </row>
    <row r="29" spans="1:1" x14ac:dyDescent="0.35">
      <c r="A29" s="14" t="str" cm="1">
        <f t="array" aca="1" ref="A29" ca="1">_FV(stockdb!A29,"Ticker symbol",TRUE)</f>
        <v>TMO</v>
      </c>
    </row>
    <row r="30" spans="1:1" x14ac:dyDescent="0.35">
      <c r="A30" s="14" t="str" cm="1">
        <f t="array" aca="1" ref="A30" ca="1">_FV(stockdb!A30,"Ticker symbol",TRUE)</f>
        <v>MCD</v>
      </c>
    </row>
    <row r="31" spans="1:1" x14ac:dyDescent="0.35">
      <c r="A31" s="14" t="str" cm="1">
        <f t="array" aca="1" ref="A31" ca="1">_FV(stockdb!A31,"Ticker symbol",TRUE)</f>
        <v>CRM</v>
      </c>
    </row>
    <row r="32" spans="1:1" x14ac:dyDescent="0.35">
      <c r="A32" s="14" t="str" cm="1">
        <f t="array" aca="1" ref="A32" ca="1">_FV(stockdb!A32,"Ticker symbol",TRUE)</f>
        <v>BAC</v>
      </c>
    </row>
    <row r="33" spans="1:1" x14ac:dyDescent="0.35">
      <c r="A33" s="14" t="str" cm="1">
        <f t="array" aca="1" ref="A33" ca="1">_FV(stockdb!A33,"Ticker symbol",TRUE)</f>
        <v>LIN</v>
      </c>
    </row>
    <row r="34" spans="1:1" x14ac:dyDescent="0.35">
      <c r="A34" s="14" t="str" cm="1">
        <f t="array" aca="1" ref="A34" ca="1">_FV(stockdb!A34,"Ticker symbol",TRUE)</f>
        <v>NFLX</v>
      </c>
    </row>
    <row r="35" spans="1:1" x14ac:dyDescent="0.35">
      <c r="A35" s="14" t="str" cm="1">
        <f t="array" aca="1" ref="A35" ca="1">_FV(stockdb!A35,"Ticker symbol",TRUE)</f>
        <v>ABT</v>
      </c>
    </row>
    <row r="36" spans="1:1" x14ac:dyDescent="0.35">
      <c r="A36" s="14" t="str" cm="1">
        <f t="array" aca="1" ref="A36" ca="1">_FV(stockdb!A36,"Ticker symbol",TRUE)</f>
        <v>ORCL</v>
      </c>
    </row>
    <row r="37" spans="1:1" x14ac:dyDescent="0.35">
      <c r="A37" s="14" t="str" cm="1">
        <f t="array" aca="1" ref="A37" ca="1">_FV(stockdb!A37,"Ticker symbol",TRUE)</f>
        <v>DHR</v>
      </c>
    </row>
    <row r="38" spans="1:1" x14ac:dyDescent="0.35">
      <c r="A38" s="14" t="str" cm="1">
        <f t="array" aca="1" ref="A38" ca="1">_FV(stockdb!A38,"Ticker symbol",TRUE)</f>
        <v>AMD</v>
      </c>
    </row>
    <row r="39" spans="1:1" x14ac:dyDescent="0.35">
      <c r="A39" s="14" t="str" cm="1">
        <f t="array" aca="1" ref="A39" ca="1">_FV(stockdb!A39,"Ticker symbol",TRUE)</f>
        <v>WFC</v>
      </c>
    </row>
    <row r="40" spans="1:1" x14ac:dyDescent="0.35">
      <c r="A40" s="14" t="str" cm="1">
        <f t="array" aca="1" ref="A40" ca="1">_FV(stockdb!A40,"Ticker symbol",TRUE)</f>
        <v>DIS</v>
      </c>
    </row>
    <row r="41" spans="1:1" x14ac:dyDescent="0.35">
      <c r="A41" s="14" t="str" cm="1">
        <f t="array" aca="1" ref="A41" ca="1">_FV(stockdb!A41,"Ticker symbol",TRUE)</f>
        <v>TXN</v>
      </c>
    </row>
    <row r="42" spans="1:1" x14ac:dyDescent="0.35">
      <c r="A42" s="14" t="str" cm="1">
        <f t="array" aca="1" ref="A42" ca="1">_FV(stockdb!A42,"Ticker symbol",TRUE)</f>
        <v>PM</v>
      </c>
    </row>
    <row r="43" spans="1:1" x14ac:dyDescent="0.35">
      <c r="A43" s="14" t="str" cm="1">
        <f t="array" aca="1" ref="A43" ca="1">_FV(stockdb!A43,"Ticker symbol",TRUE)</f>
        <v>VZ</v>
      </c>
    </row>
    <row r="44" spans="1:1" x14ac:dyDescent="0.35">
      <c r="A44" s="14" t="str" cm="1">
        <f t="array" aca="1" ref="A44" ca="1">_FV(stockdb!A44,"Ticker symbol",TRUE)</f>
        <v>INTU</v>
      </c>
    </row>
    <row r="45" spans="1:1" x14ac:dyDescent="0.35">
      <c r="A45" s="14" t="str" cm="1">
        <f t="array" aca="1" ref="A45" ca="1">_FV(stockdb!A45,"Ticker symbol",TRUE)</f>
        <v>COP</v>
      </c>
    </row>
    <row r="46" spans="1:1" x14ac:dyDescent="0.35">
      <c r="A46" s="14" t="str" cm="1">
        <f t="array" aca="1" ref="A46" ca="1">_FV(stockdb!A46,"Ticker symbol",TRUE)</f>
        <v>CAT</v>
      </c>
    </row>
    <row r="47" spans="1:1" x14ac:dyDescent="0.35">
      <c r="A47" s="14" t="str" cm="1">
        <f t="array" aca="1" ref="A47" ca="1">_FV(stockdb!A47,"Ticker symbol",TRUE)</f>
        <v>AMGN</v>
      </c>
    </row>
    <row r="48" spans="1:1" x14ac:dyDescent="0.35">
      <c r="A48" s="14" t="str" cm="1">
        <f t="array" aca="1" ref="A48" ca="1">_FV(stockdb!A48,"Ticker symbol",TRUE)</f>
        <v>NEE</v>
      </c>
    </row>
    <row r="49" spans="1:1" x14ac:dyDescent="0.35">
      <c r="A49" s="14" t="str" cm="1">
        <f t="array" aca="1" ref="A49" ca="1">_FV(stockdb!A49,"Ticker symbol",TRUE)</f>
        <v>INTC</v>
      </c>
    </row>
    <row r="50" spans="1:1" x14ac:dyDescent="0.35">
      <c r="A50" s="14" t="str" cm="1">
        <f t="array" aca="1" ref="A50" ca="1">_FV(stockdb!A50,"Ticker symbol",TRUE)</f>
        <v>UNP</v>
      </c>
    </row>
    <row r="51" spans="1:1" x14ac:dyDescent="0.35">
      <c r="A51" s="14" t="str" cm="1">
        <f t="array" aca="1" ref="A51" ca="1">_FV(stockdb!A51,"Ticker symbol",TRUE)</f>
        <v>LOW</v>
      </c>
    </row>
    <row r="52" spans="1:1" x14ac:dyDescent="0.35">
      <c r="A52" s="14" t="str" cm="1">
        <f t="array" aca="1" ref="A52" ca="1">_FV(stockdb!A52,"Ticker symbol",TRUE)</f>
        <v>IBM</v>
      </c>
    </row>
    <row r="53" spans="1:1" x14ac:dyDescent="0.35">
      <c r="A53" s="14" t="str" cm="1">
        <f t="array" aca="1" ref="A53" ca="1">_FV(stockdb!A53,"Ticker symbol",TRUE)</f>
        <v>SPGI</v>
      </c>
    </row>
    <row r="54" spans="1:1" x14ac:dyDescent="0.35">
      <c r="A54" s="14" t="str" cm="1">
        <f t="array" aca="1" ref="A54" ca="1">_FV(stockdb!A54,"Ticker symbol",TRUE)</f>
        <v>RTX</v>
      </c>
    </row>
    <row r="55" spans="1:1" x14ac:dyDescent="0.35">
      <c r="A55" s="14" t="str" cm="1">
        <f t="array" aca="1" ref="A55" ca="1">_FV(stockdb!A55,"Ticker symbol",TRUE)</f>
        <v>HON</v>
      </c>
    </row>
    <row r="56" spans="1:1" x14ac:dyDescent="0.35">
      <c r="A56" s="14" t="str" cm="1">
        <f t="array" aca="1" ref="A56" ca="1">_FV(stockdb!A56,"Ticker symbol",TRUE)</f>
        <v>GE</v>
      </c>
    </row>
    <row r="57" spans="1:1" x14ac:dyDescent="0.35">
      <c r="A57" s="14" t="str" cm="1">
        <f t="array" aca="1" ref="A57" ca="1">_FV(stockdb!A57,"Ticker symbol",TRUE)</f>
        <v>QCOM</v>
      </c>
    </row>
    <row r="58" spans="1:1" x14ac:dyDescent="0.35">
      <c r="A58" s="14" t="str" cm="1">
        <f t="array" aca="1" ref="A58" ca="1">_FV(stockdb!A58,"Ticker symbol",TRUE)</f>
        <v>AMAT</v>
      </c>
    </row>
    <row r="59" spans="1:1" x14ac:dyDescent="0.35">
      <c r="A59" s="14" t="str" cm="1">
        <f t="array" aca="1" ref="A59" ca="1">_FV(stockdb!A59,"Ticker symbol",TRUE)</f>
        <v>NKE</v>
      </c>
    </row>
    <row r="60" spans="1:1" x14ac:dyDescent="0.35">
      <c r="A60" s="14" t="str" cm="1">
        <f t="array" aca="1" ref="A60" ca="1">_FV(stockdb!A60,"Ticker symbol",TRUE)</f>
        <v>NOW</v>
      </c>
    </row>
    <row r="61" spans="1:1" x14ac:dyDescent="0.35">
      <c r="A61" s="14" t="str" cm="1">
        <f t="array" aca="1" ref="A61" ca="1">_FV(stockdb!A61,"Ticker symbol",TRUE)</f>
        <v>BKNG</v>
      </c>
    </row>
    <row r="62" spans="1:1" x14ac:dyDescent="0.35">
      <c r="A62" s="14" t="str" cm="1">
        <f t="array" aca="1" ref="A62" ca="1">_FV(stockdb!A62,"Ticker symbol",TRUE)</f>
        <v>SBUX</v>
      </c>
    </row>
    <row r="63" spans="1:1" x14ac:dyDescent="0.35">
      <c r="A63" s="14" t="str" cm="1">
        <f t="array" aca="1" ref="A63" ca="1">_FV(stockdb!A63,"Ticker symbol",TRUE)</f>
        <v>MS</v>
      </c>
    </row>
    <row r="64" spans="1:1" x14ac:dyDescent="0.35">
      <c r="A64" s="14" t="str" cm="1">
        <f t="array" aca="1" ref="A64" ca="1">_FV(stockdb!A64,"Ticker symbol",TRUE)</f>
        <v>ELV</v>
      </c>
    </row>
    <row r="65" spans="1:1" x14ac:dyDescent="0.35">
      <c r="A65" s="14" t="str" cm="1">
        <f t="array" aca="1" ref="A65" ca="1">_FV(stockdb!A65,"Ticker symbol",TRUE)</f>
        <v>MDT</v>
      </c>
    </row>
    <row r="66" spans="1:1" x14ac:dyDescent="0.35">
      <c r="A66" s="14" t="str" cm="1">
        <f t="array" aca="1" ref="A66" ca="1">_FV(stockdb!A66,"Ticker symbol",TRUE)</f>
        <v>GS</v>
      </c>
    </row>
    <row r="67" spans="1:1" x14ac:dyDescent="0.35">
      <c r="A67" s="14" t="str" cm="1">
        <f t="array" aca="1" ref="A67" ca="1">_FV(stockdb!A67,"Ticker symbol",TRUE)</f>
        <v>DE</v>
      </c>
    </row>
    <row r="68" spans="1:1" x14ac:dyDescent="0.35">
      <c r="A68" s="14" t="str" cm="1">
        <f t="array" aca="1" ref="A68" ca="1">_FV(stockdb!A68,"Ticker symbol",TRUE)</f>
        <v>ADP</v>
      </c>
    </row>
    <row r="69" spans="1:1" x14ac:dyDescent="0.35">
      <c r="A69" s="14" t="str" cm="1">
        <f t="array" aca="1" ref="A69" ca="1">_FV(stockdb!A69,"Ticker symbol",TRUE)</f>
        <v>LMT</v>
      </c>
    </row>
    <row r="70" spans="1:1" x14ac:dyDescent="0.35">
      <c r="A70" s="14" t="str" cm="1">
        <f t="array" aca="1" ref="A70" ca="1">_FV(stockdb!A70,"Ticker symbol",TRUE)</f>
        <v>T</v>
      </c>
    </row>
    <row r="71" spans="1:1" x14ac:dyDescent="0.35">
      <c r="A71" s="14" t="str" cm="1">
        <f t="array" aca="1" ref="A71" ca="1">_FV(stockdb!A71,"Ticker symbol",TRUE)</f>
        <v>ISRG</v>
      </c>
    </row>
    <row r="72" spans="1:1" x14ac:dyDescent="0.35">
      <c r="A72" s="14" t="str" cm="1">
        <f t="array" aca="1" ref="A72" ca="1">_FV(stockdb!A72,"Ticker symbol",TRUE)</f>
        <v>GILD</v>
      </c>
    </row>
    <row r="73" spans="1:1" x14ac:dyDescent="0.35">
      <c r="A73" s="14" t="str" cm="1">
        <f t="array" aca="1" ref="A73" ca="1">_FV(stockdb!A73,"Ticker symbol",TRUE)</f>
        <v>MMC</v>
      </c>
    </row>
    <row r="74" spans="1:1" x14ac:dyDescent="0.35">
      <c r="A74" s="14" t="str" cm="1">
        <f t="array" aca="1" ref="A74" ca="1">_FV(stockdb!A74,"Ticker symbol",TRUE)</f>
        <v>AXP</v>
      </c>
    </row>
    <row r="75" spans="1:1" x14ac:dyDescent="0.35">
      <c r="A75" s="14" t="str" cm="1">
        <f t="array" aca="1" ref="A75" ca="1">_FV(stockdb!A75,"Ticker symbol",TRUE)</f>
        <v>SYK</v>
      </c>
    </row>
    <row r="76" spans="1:1" x14ac:dyDescent="0.35">
      <c r="A76" s="14" t="str" cm="1">
        <f t="array" aca="1" ref="A76" ca="1">_FV(stockdb!A76,"Ticker symbol",TRUE)</f>
        <v>REGN</v>
      </c>
    </row>
    <row r="77" spans="1:1" x14ac:dyDescent="0.35">
      <c r="A77" s="14" t="str" cm="1">
        <f t="array" aca="1" ref="A77" ca="1">_FV(stockdb!A77,"Ticker symbol",TRUE)</f>
        <v>VRTX</v>
      </c>
    </row>
    <row r="78" spans="1:1" x14ac:dyDescent="0.35">
      <c r="A78" s="14" t="str" cm="1">
        <f t="array" aca="1" ref="A78" ca="1">_FV(stockdb!A78,"Ticker symbol",TRUE)</f>
        <v>ETN</v>
      </c>
    </row>
    <row r="79" spans="1:1" x14ac:dyDescent="0.35">
      <c r="A79" s="14" t="str" cm="1">
        <f t="array" aca="1" ref="A79" ca="1">_FV(stockdb!A79,"Ticker symbol",TRUE)</f>
        <v>LRCX</v>
      </c>
    </row>
    <row r="80" spans="1:1" x14ac:dyDescent="0.35">
      <c r="A80" s="14" t="str" cm="1">
        <f t="array" aca="1" ref="A80" ca="1">_FV(stockdb!A80,"Ticker symbol",TRUE)</f>
        <v>ADI</v>
      </c>
    </row>
    <row r="81" spans="1:1" x14ac:dyDescent="0.35">
      <c r="A81" s="14" t="str" cm="1">
        <f t="array" aca="1" ref="A81" ca="1">_FV(stockdb!A81,"Ticker symbol",TRUE)</f>
        <v>SCHW</v>
      </c>
    </row>
    <row r="82" spans="1:1" x14ac:dyDescent="0.35">
      <c r="A82" s="14" t="str" cm="1">
        <f t="array" aca="1" ref="A82" ca="1">_FV(stockdb!A82,"Ticker symbol",TRUE)</f>
        <v>CVS</v>
      </c>
    </row>
    <row r="83" spans="1:1" x14ac:dyDescent="0.35">
      <c r="A83" s="14" t="str" cm="1">
        <f t="array" aca="1" ref="A83" ca="1">_FV(stockdb!A83,"Ticker symbol",TRUE)</f>
        <v>CI</v>
      </c>
    </row>
    <row r="84" spans="1:1" x14ac:dyDescent="0.35">
      <c r="A84" s="14" t="str" cm="1">
        <f t="array" aca="1" ref="A84" ca="1">_FV(stockdb!A84,"Ticker symbol",TRUE)</f>
        <v>CB</v>
      </c>
    </row>
    <row r="85" spans="1:1" x14ac:dyDescent="0.35">
      <c r="A85" s="14" t="str" cm="1">
        <f t="array" aca="1" ref="A85" ca="1">_FV(stockdb!A85,"Ticker symbol",TRUE)</f>
        <v>SLB</v>
      </c>
    </row>
    <row r="86" spans="1:1" x14ac:dyDescent="0.35">
      <c r="A86" s="14" t="str" cm="1">
        <f t="array" aca="1" ref="A86" ca="1">_FV(stockdb!A86,"Ticker symbol",TRUE)</f>
        <v>C</v>
      </c>
    </row>
    <row r="87" spans="1:1" x14ac:dyDescent="0.35">
      <c r="A87" s="14" t="str" cm="1">
        <f t="array" aca="1" ref="A87" ca="1">_FV(stockdb!A87,"Ticker symbol",TRUE)</f>
        <v>MO</v>
      </c>
    </row>
    <row r="88" spans="1:1" x14ac:dyDescent="0.35">
      <c r="A88" s="14" t="str" cm="1">
        <f t="array" aca="1" ref="A88" ca="1">_FV(stockdb!A88,"Ticker symbol",TRUE)</f>
        <v>PGR</v>
      </c>
    </row>
    <row r="89" spans="1:1" x14ac:dyDescent="0.35">
      <c r="A89" s="14" t="str" cm="1">
        <f t="array" aca="1" ref="A89" ca="1">_FV(stockdb!A89,"Ticker symbol",TRUE)</f>
        <v>TMUS</v>
      </c>
    </row>
    <row r="90" spans="1:1" x14ac:dyDescent="0.35">
      <c r="A90" s="14" t="str" cm="1">
        <f t="array" aca="1" ref="A90" ca="1">_FV(stockdb!A90,"Ticker symbol",TRUE)</f>
        <v>FI</v>
      </c>
    </row>
    <row r="91" spans="1:1" x14ac:dyDescent="0.35">
      <c r="A91" s="14" t="str" cm="1">
        <f t="array" aca="1" ref="A91" ca="1">_FV(stockdb!A91,"Ticker symbol",TRUE)</f>
        <v>EOG</v>
      </c>
    </row>
    <row r="92" spans="1:1" x14ac:dyDescent="0.35">
      <c r="A92" s="14" t="str" cm="1">
        <f t="array" aca="1" ref="A92" ca="1">_FV(stockdb!A92,"Ticker symbol",TRUE)</f>
        <v>BSX</v>
      </c>
    </row>
    <row r="93" spans="1:1" x14ac:dyDescent="0.35">
      <c r="A93" s="14" t="str" cm="1">
        <f t="array" aca="1" ref="A93" ca="1">_FV(stockdb!A93,"Ticker symbol",TRUE)</f>
        <v>MU</v>
      </c>
    </row>
    <row r="94" spans="1:1" x14ac:dyDescent="0.35">
      <c r="A94" s="14" t="str" cm="1">
        <f t="array" aca="1" ref="A94" ca="1">_FV(stockdb!A94,"Ticker symbol",TRUE)</f>
        <v>PANW</v>
      </c>
    </row>
    <row r="95" spans="1:1" x14ac:dyDescent="0.35">
      <c r="A95" s="14" t="str" cm="1">
        <f t="array" aca="1" ref="A95" ca="1">_FV(stockdb!A95,"Ticker symbol",TRUE)</f>
        <v>PYPL</v>
      </c>
    </row>
    <row r="96" spans="1:1" x14ac:dyDescent="0.35">
      <c r="A96" s="14" t="str" cm="1">
        <f t="array" aca="1" ref="A96" ca="1">_FV(stockdb!A96,"Ticker symbol",TRUE)</f>
        <v>SNPS</v>
      </c>
    </row>
    <row r="97" spans="1:1" x14ac:dyDescent="0.35">
      <c r="A97" s="14" t="str" cm="1">
        <f t="array" aca="1" ref="A97" ca="1">_FV(stockdb!A97,"Ticker symbol",TRUE)</f>
        <v>ITW</v>
      </c>
    </row>
    <row r="98" spans="1:1" x14ac:dyDescent="0.35">
      <c r="A98" s="14" t="str" cm="1">
        <f t="array" aca="1" ref="A98" ca="1">_FV(stockdb!A98,"Ticker symbol",TRUE)</f>
        <v>KLAC</v>
      </c>
    </row>
    <row r="99" spans="1:1" x14ac:dyDescent="0.35">
      <c r="A99" s="14" t="str" cm="1">
        <f t="array" aca="1" ref="A99" ca="1">_FV(stockdb!A99,"Ticker symbol",TRUE)</f>
        <v>HUBB</v>
      </c>
    </row>
    <row r="100" spans="1:1" x14ac:dyDescent="0.35">
      <c r="A100" s="14" t="str" cm="1">
        <f t="array" aca="1" ref="A100" ca="1">_FV(stockdb!A100,"Ticker symbol",TRUE)</f>
        <v>ICE</v>
      </c>
    </row>
    <row r="101" spans="1:1" x14ac:dyDescent="0.35">
      <c r="A101" s="14" t="str" cm="1">
        <f t="array" aca="1" ref="A101" ca="1">_FV(stockdb!A101,"Ticker symbol",TRUE)</f>
        <v>APD</v>
      </c>
    </row>
    <row r="102" spans="1:1" x14ac:dyDescent="0.35">
      <c r="A102" s="14" t="str" cm="1">
        <f t="array" aca="1" ref="A102" ca="1">_FV(stockdb!A102,"Ticker symbol",TRUE)</f>
        <v>SHW</v>
      </c>
    </row>
    <row r="103" spans="1:1" x14ac:dyDescent="0.35">
      <c r="A103" s="14" t="str" cm="1">
        <f t="array" aca="1" ref="A103" ca="1">_FV(stockdb!A103,"Ticker symbol",TRUE)</f>
        <v>CDNS</v>
      </c>
    </row>
    <row r="104" spans="1:1" x14ac:dyDescent="0.35">
      <c r="A104" s="14" t="str" cm="1">
        <f t="array" aca="1" ref="A104" ca="1">_FV(stockdb!A104,"Ticker symbol",TRUE)</f>
        <v>CSX</v>
      </c>
    </row>
    <row r="105" spans="1:1" x14ac:dyDescent="0.35">
      <c r="A105" s="14" t="str" cm="1">
        <f t="array" aca="1" ref="A105" ca="1">_FV(stockdb!A105,"Ticker symbol",TRUE)</f>
        <v>NOC</v>
      </c>
    </row>
    <row r="106" spans="1:1" x14ac:dyDescent="0.35">
      <c r="A106" s="14" t="str" cm="1">
        <f t="array" aca="1" ref="A106" ca="1">_FV(stockdb!A106,"Ticker symbol",TRUE)</f>
        <v>CL</v>
      </c>
    </row>
    <row r="107" spans="1:1" x14ac:dyDescent="0.35">
      <c r="A107" s="14" t="str" cm="1">
        <f t="array" aca="1" ref="A107" ca="1">_FV(stockdb!A107,"Ticker symbol",TRUE)</f>
        <v>MPC</v>
      </c>
    </row>
    <row r="108" spans="1:1" x14ac:dyDescent="0.35">
      <c r="A108" s="14" t="str" cm="1">
        <f t="array" aca="1" ref="A108" ca="1">_FV(stockdb!A108,"Ticker symbol",TRUE)</f>
        <v>HUM</v>
      </c>
    </row>
    <row r="109" spans="1:1" x14ac:dyDescent="0.35">
      <c r="A109" s="14" t="str" cm="1">
        <f t="array" aca="1" ref="A109" ca="1">_FV(stockdb!A109,"Ticker symbol",TRUE)</f>
        <v>FDX</v>
      </c>
    </row>
    <row r="110" spans="1:1" x14ac:dyDescent="0.35">
      <c r="A110" s="14" t="str" cm="1">
        <f t="array" aca="1" ref="A110" ca="1">_FV(stockdb!A110,"Ticker symbol",TRUE)</f>
        <v>WM</v>
      </c>
    </row>
    <row r="111" spans="1:1" x14ac:dyDescent="0.35">
      <c r="A111" s="14" t="str" cm="1">
        <f t="array" aca="1" ref="A111" ca="1">_FV(stockdb!A111,"Ticker symbol",TRUE)</f>
        <v>MCK</v>
      </c>
    </row>
    <row r="112" spans="1:1" x14ac:dyDescent="0.35">
      <c r="A112" s="14" t="str" cm="1">
        <f t="array" aca="1" ref="A112" ca="1">_FV(stockdb!A112,"Ticker symbol",TRUE)</f>
        <v>TGT</v>
      </c>
    </row>
    <row r="113" spans="1:1" x14ac:dyDescent="0.35">
      <c r="A113" s="14" t="str" cm="1">
        <f t="array" aca="1" ref="A113" ca="1">_FV(stockdb!A113,"Ticker symbol",TRUE)</f>
        <v>ORLY</v>
      </c>
    </row>
    <row r="114" spans="1:1" x14ac:dyDescent="0.35">
      <c r="A114" s="14" t="str" cm="1">
        <f t="array" aca="1" ref="A114" ca="1">_FV(stockdb!A114,"Ticker symbol",TRUE)</f>
        <v>HCA</v>
      </c>
    </row>
    <row r="115" spans="1:1" x14ac:dyDescent="0.35">
      <c r="A115" s="14" t="str" cm="1">
        <f t="array" aca="1" ref="A115" ca="1">_FV(stockdb!A115,"Ticker symbol",TRUE)</f>
        <v>FCX</v>
      </c>
    </row>
    <row r="116" spans="1:1" x14ac:dyDescent="0.35">
      <c r="A116" s="14" t="str" cm="1">
        <f t="array" aca="1" ref="A116" ca="1">_FV(stockdb!A116,"Ticker symbol",TRUE)</f>
        <v>EMR</v>
      </c>
    </row>
    <row r="117" spans="1:1" x14ac:dyDescent="0.35">
      <c r="A117" s="14" t="str" cm="1">
        <f t="array" aca="1" ref="A117" ca="1">_FV(stockdb!A117,"Ticker symbol",TRUE)</f>
        <v>MMM</v>
      </c>
    </row>
    <row r="118" spans="1:1" x14ac:dyDescent="0.35">
      <c r="A118" s="14" t="str" cm="1">
        <f t="array" aca="1" ref="A118" ca="1">_FV(stockdb!A118,"Ticker symbol",TRUE)</f>
        <v>MCO</v>
      </c>
    </row>
    <row r="119" spans="1:1" x14ac:dyDescent="0.35">
      <c r="A119" s="14" t="str" cm="1">
        <f t="array" aca="1" ref="A119" ca="1">_FV(stockdb!A119,"Ticker symbol",TRUE)</f>
        <v>ROP</v>
      </c>
    </row>
    <row r="120" spans="1:1" x14ac:dyDescent="0.35">
      <c r="A120" s="14" t="str" cm="1">
        <f t="array" aca="1" ref="A120" ca="1">_FV(stockdb!A120,"Ticker symbol",TRUE)</f>
        <v>CMG</v>
      </c>
    </row>
    <row r="121" spans="1:1" x14ac:dyDescent="0.35">
      <c r="A121" s="14" t="str" cm="1">
        <f t="array" aca="1" ref="A121" ca="1">_FV(stockdb!A121,"Ticker symbol",TRUE)</f>
        <v>PHIA</v>
      </c>
    </row>
    <row r="122" spans="1:1" x14ac:dyDescent="0.35">
      <c r="A122" s="14" t="str" cm="1">
        <f t="array" aca="1" ref="A122" ca="1">_FV(stockdb!A122,"Ticker symbol",TRUE)</f>
        <v>MAR</v>
      </c>
    </row>
    <row r="123" spans="1:1" x14ac:dyDescent="0.35">
      <c r="A123" s="14" t="str" cm="1">
        <f t="array" aca="1" ref="A123" ca="1">_FV(stockdb!A123,"Ticker symbol",TRUE)</f>
        <v>PH</v>
      </c>
    </row>
    <row r="124" spans="1:1" x14ac:dyDescent="0.35">
      <c r="A124" s="14" t="str" cm="1">
        <f t="array" aca="1" ref="A124" ca="1">_FV(stockdb!A124,"Ticker symbol",TRUE)</f>
        <v>APH</v>
      </c>
    </row>
    <row r="125" spans="1:1" x14ac:dyDescent="0.35">
      <c r="A125" s="14" t="str" cm="1">
        <f t="array" aca="1" ref="A125" ca="1">_FV(stockdb!A125,"Ticker symbol",TRUE)</f>
        <v>GD</v>
      </c>
    </row>
    <row r="126" spans="1:1" x14ac:dyDescent="0.35">
      <c r="A126" s="14" t="str" cm="1">
        <f t="array" aca="1" ref="A126" ca="1">_FV(stockdb!A126,"Ticker symbol",TRUE)</f>
        <v>NXPI</v>
      </c>
    </row>
    <row r="127" spans="1:1" x14ac:dyDescent="0.35">
      <c r="A127" s="14" t="str" cm="1">
        <f t="array" aca="1" ref="A127" ca="1">_FV(stockdb!A127,"Ticker symbol",TRUE)</f>
        <v>AJG</v>
      </c>
    </row>
    <row r="128" spans="1:1" x14ac:dyDescent="0.35">
      <c r="A128" s="14" t="str" cm="1">
        <f t="array" aca="1" ref="A128" ca="1">_FV(stockdb!A128,"Ticker symbol",TRUE)</f>
        <v>NSC</v>
      </c>
    </row>
    <row r="129" spans="1:1" x14ac:dyDescent="0.35">
      <c r="A129" s="14" t="str" cm="1">
        <f t="array" aca="1" ref="A129" ca="1">_FV(stockdb!A129,"Ticker symbol",TRUE)</f>
        <v>PNC</v>
      </c>
    </row>
    <row r="130" spans="1:1" x14ac:dyDescent="0.35">
      <c r="A130" s="14" t="str" cm="1">
        <f t="array" aca="1" ref="A130" ca="1">_FV(stockdb!A130,"Ticker symbol",TRUE)</f>
        <v>VLO</v>
      </c>
    </row>
    <row r="131" spans="1:1" x14ac:dyDescent="0.35">
      <c r="A131" s="14" t="str" cm="1">
        <f t="array" aca="1" ref="A131" ca="1">_FV(stockdb!A131,"Ticker symbol",TRUE)</f>
        <v>MSI</v>
      </c>
    </row>
    <row r="132" spans="1:1" x14ac:dyDescent="0.35">
      <c r="A132" s="14" t="str" cm="1">
        <f t="array" aca="1" ref="A132" ca="1">_FV(stockdb!A132,"Ticker symbol",TRUE)</f>
        <v>GM</v>
      </c>
    </row>
    <row r="133" spans="1:1" x14ac:dyDescent="0.35">
      <c r="A133" s="14" t="str" cm="1">
        <f t="array" aca="1" ref="A133" ca="1">_FV(stockdb!A133,"Ticker symbol",TRUE)</f>
        <v>TT</v>
      </c>
    </row>
    <row r="134" spans="1:1" x14ac:dyDescent="0.35">
      <c r="A134" s="14" t="str" cm="1">
        <f t="array" aca="1" ref="A134" ca="1">_FV(stockdb!A134,"Ticker symbol",TRUE)</f>
        <v>EW</v>
      </c>
    </row>
    <row r="135" spans="1:1" x14ac:dyDescent="0.35">
      <c r="A135" s="14" t="str" cm="1">
        <f t="array" aca="1" ref="A135" ca="1">_FV(stockdb!A135,"Ticker symbol",TRUE)</f>
        <v>CARR</v>
      </c>
    </row>
    <row r="136" spans="1:1" x14ac:dyDescent="0.35">
      <c r="A136" s="14" t="str" cm="1">
        <f t="array" aca="1" ref="A136" ca="1">_FV(stockdb!A136,"Ticker symbol",TRUE)</f>
        <v>AZO</v>
      </c>
    </row>
    <row r="137" spans="1:1" x14ac:dyDescent="0.35">
      <c r="A137" s="14" t="str" cm="1">
        <f t="array" aca="1" ref="A137" ca="1">_FV(stockdb!A137,"Ticker symbol",TRUE)</f>
        <v>ADSK</v>
      </c>
    </row>
    <row r="138" spans="1:1" x14ac:dyDescent="0.35">
      <c r="A138" s="14" t="str" cm="1">
        <f t="array" aca="1" ref="A138" ca="1">_FV(stockdb!A138,"Ticker symbol",TRUE)</f>
        <v>TDG</v>
      </c>
    </row>
    <row r="139" spans="1:1" x14ac:dyDescent="0.35">
      <c r="A139" s="14" t="str" cm="1">
        <f t="array" aca="1" ref="A139" ca="1">_FV(stockdb!A139,"Ticker symbol",TRUE)</f>
        <v>ANET</v>
      </c>
    </row>
    <row r="140" spans="1:1" x14ac:dyDescent="0.35">
      <c r="A140" s="14" t="str" cm="1">
        <f t="array" aca="1" ref="A140" ca="1">_FV(stockdb!A140,"Ticker symbol",TRUE)</f>
        <v>ECL</v>
      </c>
    </row>
    <row r="141" spans="1:1" x14ac:dyDescent="0.35">
      <c r="A141" s="14" t="str" cm="1">
        <f t="array" aca="1" ref="A141" ca="1">_FV(stockdb!A141,"Ticker symbol",TRUE)</f>
        <v>OXY</v>
      </c>
    </row>
    <row r="142" spans="1:1" x14ac:dyDescent="0.35">
      <c r="A142" s="14" t="str" cm="1">
        <f t="array" aca="1" ref="A142" ca="1">_FV(stockdb!A142,"Ticker symbol",TRUE)</f>
        <v>PCAR</v>
      </c>
    </row>
    <row r="143" spans="1:1" x14ac:dyDescent="0.35">
      <c r="A143" s="14" t="str" cm="1">
        <f t="array" aca="1" ref="A143" ca="1">_FV(stockdb!A143,"Ticker symbol",TRUE)</f>
        <v>ADM</v>
      </c>
    </row>
    <row r="144" spans="1:1" x14ac:dyDescent="0.35">
      <c r="A144" s="14" t="str" cm="1">
        <f t="array" aca="1" ref="A144" ca="1">_FV(stockdb!A144,"Ticker symbol",TRUE)</f>
        <v>MNST</v>
      </c>
    </row>
    <row r="145" spans="1:1" x14ac:dyDescent="0.35">
      <c r="A145" s="14" t="str" cm="1">
        <f t="array" aca="1" ref="A145" ca="1">_FV(stockdb!A145,"Ticker symbol",TRUE)</f>
        <v>KMB</v>
      </c>
    </row>
    <row r="146" spans="1:1" x14ac:dyDescent="0.35">
      <c r="A146" s="14" t="str" cm="1">
        <f t="array" aca="1" ref="A146" ca="1">_FV(stockdb!A146,"Ticker symbol",TRUE)</f>
        <v>PSA</v>
      </c>
    </row>
    <row r="147" spans="1:1" x14ac:dyDescent="0.35">
      <c r="A147" s="14" t="str" cm="1">
        <f t="array" aca="1" ref="A147" ca="1">_FV(stockdb!A147,"Ticker symbol",TRUE)</f>
        <v>CCI</v>
      </c>
    </row>
    <row r="148" spans="1:1" x14ac:dyDescent="0.35">
      <c r="A148" s="14" t="str" cm="1">
        <f t="array" aca="1" ref="A148" ca="1">_FV(stockdb!A148,"Ticker symbol",TRUE)</f>
        <v>CHTR</v>
      </c>
    </row>
    <row r="149" spans="1:1" x14ac:dyDescent="0.35">
      <c r="A149" s="14" t="str" cm="1">
        <f t="array" aca="1" ref="A149" ca="1">_FV(stockdb!A149,"Ticker symbol",TRUE)</f>
        <v>MCHP</v>
      </c>
    </row>
    <row r="150" spans="1:1" x14ac:dyDescent="0.35">
      <c r="A150" s="14" t="str" cm="1">
        <f t="array" aca="1" ref="A150" ca="1">_FV(stockdb!A150,"Ticker symbol",TRUE)</f>
        <v>MSCI</v>
      </c>
    </row>
    <row r="151" spans="1:1" x14ac:dyDescent="0.35">
      <c r="A151" s="14" t="str" cm="1">
        <f t="array" aca="1" ref="A151" ca="1">_FV(stockdb!A151,"Ticker symbol",TRUE)</f>
        <v>CTAS</v>
      </c>
    </row>
    <row r="152" spans="1:1" x14ac:dyDescent="0.35">
      <c r="A152" s="14" t="str" cm="1">
        <f t="array" aca="1" ref="A152" ca="1">_FV(stockdb!A152,"Ticker symbol",TRUE)</f>
        <v>WMB</v>
      </c>
    </row>
    <row r="153" spans="1:1" x14ac:dyDescent="0.35">
      <c r="A153" s="14" t="str" cm="1">
        <f t="array" aca="1" ref="A153" ca="1">_FV(stockdb!A153,"Ticker symbol",TRUE)</f>
        <v>AIG</v>
      </c>
    </row>
    <row r="154" spans="1:1" x14ac:dyDescent="0.35">
      <c r="A154" s="14" t="str" cm="1">
        <f t="array" aca="1" ref="A154" ca="1">_FV(stockdb!A154,"Ticker symbol",TRUE)</f>
        <v>STZ</v>
      </c>
    </row>
    <row r="155" spans="1:1" x14ac:dyDescent="0.35">
      <c r="A155" s="14" t="str" cm="1">
        <f t="array" aca="1" ref="A155" ca="1">_FV(stockdb!A155,"Ticker symbol",TRUE)</f>
        <v>HES</v>
      </c>
    </row>
    <row r="156" spans="1:1" x14ac:dyDescent="0.35">
      <c r="A156" s="14" t="str" cm="1">
        <f t="array" aca="1" ref="A156" ca="1">_FV(stockdb!A156,"Ticker symbol",TRUE)</f>
        <v>NUE</v>
      </c>
    </row>
    <row r="157" spans="1:1" x14ac:dyDescent="0.35">
      <c r="A157" s="14" t="str" cm="1">
        <f t="array" aca="1" ref="A157" ca="1">_FV(stockdb!A157,"Ticker symbol",TRUE)</f>
        <v>ROST</v>
      </c>
    </row>
    <row r="158" spans="1:1" x14ac:dyDescent="0.35">
      <c r="A158" s="14" t="str" cm="1">
        <f t="array" aca="1" ref="A158" ca="1">_FV(stockdb!A158,"Ticker symbol",TRUE)</f>
        <v>AFL</v>
      </c>
    </row>
    <row r="159" spans="1:1" x14ac:dyDescent="0.35">
      <c r="A159" s="14" t="str" cm="1">
        <f t="array" aca="1" ref="A159" ca="1">_FV(stockdb!A159,"Ticker symbol",TRUE)</f>
        <v>KVUE</v>
      </c>
    </row>
    <row r="160" spans="1:1" x14ac:dyDescent="0.35">
      <c r="A160" s="14" t="str" cm="1">
        <f t="array" aca="1" ref="A160" ca="1">_FV(stockdb!A160,"Ticker symbol",TRUE)</f>
        <v>AXP</v>
      </c>
    </row>
    <row r="161" spans="1:1" x14ac:dyDescent="0.35">
      <c r="A161" s="14" t="str" cm="1">
        <f t="array" aca="1" ref="A161" ca="1">_FV(stockdb!A161,"Ticker symbol",TRUE)</f>
        <v>IDXX</v>
      </c>
    </row>
    <row r="162" spans="1:1" x14ac:dyDescent="0.35">
      <c r="A162" s="14" t="str" cm="1">
        <f t="array" aca="1" ref="A162" ca="1">_FV(stockdb!A162,"Ticker symbol",TRUE)</f>
        <v>D</v>
      </c>
    </row>
    <row r="163" spans="1:1" x14ac:dyDescent="0.35">
      <c r="A163" s="14" t="str" cm="1">
        <f t="array" aca="1" ref="A163" ca="1">_FV(stockdb!A163,"Ticker symbol",TRUE)</f>
        <v>TEL</v>
      </c>
    </row>
    <row r="164" spans="1:1" x14ac:dyDescent="0.35">
      <c r="A164" s="14" t="str" cm="1">
        <f t="array" aca="1" ref="A164" ca="1">_FV(stockdb!A164,"Ticker symbol",TRUE)</f>
        <v>JCI</v>
      </c>
    </row>
    <row r="165" spans="1:1" x14ac:dyDescent="0.35">
      <c r="A165" s="14" t="str" cm="1">
        <f t="array" aca="1" ref="A165" ca="1">_FV(stockdb!A165,"Ticker symbol",TRUE)</f>
        <v>GIS</v>
      </c>
    </row>
    <row r="166" spans="1:1" x14ac:dyDescent="0.35">
      <c r="A166" s="14" t="str" cm="1">
        <f t="array" aca="1" ref="A166" ca="1">_FV(stockdb!A166,"Ticker symbol",TRUE)</f>
        <v>IQV</v>
      </c>
    </row>
    <row r="167" spans="1:1" x14ac:dyDescent="0.35">
      <c r="A167" s="14" t="str" cm="1">
        <f t="array" aca="1" ref="A167" ca="1">_FV(stockdb!A167,"Ticker symbol",TRUE)</f>
        <v>EXC</v>
      </c>
    </row>
    <row r="168" spans="1:1" x14ac:dyDescent="0.35">
      <c r="A168" s="14" t="str" cm="1">
        <f t="array" aca="1" ref="A168" ca="1">_FV(stockdb!A168,"Ticker symbol",TRUE)</f>
        <v>WELL</v>
      </c>
    </row>
    <row r="169" spans="1:1" x14ac:dyDescent="0.35">
      <c r="A169" s="14" t="str" cm="1">
        <f t="array" aca="1" ref="A169" ca="1">_FV(stockdb!A169,"Ticker symbol",TRUE)</f>
        <v>DXCM</v>
      </c>
    </row>
    <row r="170" spans="1:1" x14ac:dyDescent="0.35">
      <c r="A170" s="14" t="str" cm="1">
        <f t="array" aca="1" ref="A170" ca="1">_FV(stockdb!A170,"Ticker symbol",TRUE)</f>
        <v>HLT</v>
      </c>
    </row>
    <row r="171" spans="1:1" x14ac:dyDescent="0.35">
      <c r="A171" s="14" t="str" cm="1">
        <f t="array" aca="1" ref="A171" ca="1">_FV(stockdb!A171,"Ticker symbol",TRUE)</f>
        <v>ON</v>
      </c>
    </row>
    <row r="172" spans="1:1" x14ac:dyDescent="0.35">
      <c r="A172" s="14" t="str" cm="1">
        <f t="array" aca="1" ref="A172" ca="1">_FV(stockdb!A172,"Ticker symbol",TRUE)</f>
        <v>COF</v>
      </c>
    </row>
    <row r="173" spans="1:1" x14ac:dyDescent="0.35">
      <c r="A173" s="14" t="str" cm="1">
        <f t="array" aca="1" ref="A173" ca="1">_FV(stockdb!A173,"Ticker symbol",TRUE)</f>
        <v>PAYX</v>
      </c>
    </row>
    <row r="174" spans="1:1" x14ac:dyDescent="0.35">
      <c r="A174" s="14" t="str" cm="1">
        <f t="array" aca="1" ref="A174" ca="1">_FV(stockdb!A174,"Ticker symbol",TRUE)</f>
        <v>BIIB</v>
      </c>
    </row>
    <row r="175" spans="1:1" x14ac:dyDescent="0.35">
      <c r="A175" s="14" t="str" cm="1">
        <f t="array" aca="1" ref="A175" ca="1">_FV(stockdb!A175,"Ticker symbol",TRUE)</f>
        <v>O</v>
      </c>
    </row>
    <row r="176" spans="1:1" x14ac:dyDescent="0.35">
      <c r="A176" s="14" t="str" cm="1">
        <f t="array" aca="1" ref="A176" ca="1">_FV(stockdb!A176,"Ticker symbol",TRUE)</f>
        <v>FTNT</v>
      </c>
    </row>
    <row r="177" spans="1:1" x14ac:dyDescent="0.35">
      <c r="A177" s="14" t="str" cm="1">
        <f t="array" aca="1" ref="A177" ca="1">_FV(stockdb!A177,"Ticker symbol",TRUE)</f>
        <v>DOW</v>
      </c>
    </row>
    <row r="178" spans="1:1" x14ac:dyDescent="0.35">
      <c r="A178" s="14" t="str" cm="1">
        <f t="array" aca="1" ref="A178" ca="1">_FV(stockdb!A178,"Ticker symbol",TRUE)</f>
        <v>TRV</v>
      </c>
    </row>
    <row r="179" spans="1:1" x14ac:dyDescent="0.35">
      <c r="A179" s="14" t="str" cm="1">
        <f t="array" aca="1" ref="A179" ca="1">_FV(stockdb!A179,"Ticker symbol",TRUE)</f>
        <v>DLR</v>
      </c>
    </row>
    <row r="180" spans="1:1" x14ac:dyDescent="0.35">
      <c r="A180" s="14" t="str" cm="1">
        <f t="array" aca="1" ref="A180" ca="1">_FV(stockdb!A180,"Ticker symbol",TRUE)</f>
        <v>MRNA</v>
      </c>
    </row>
    <row r="181" spans="1:1" x14ac:dyDescent="0.35">
      <c r="A181" s="14" t="str" cm="1">
        <f t="array" aca="1" ref="A181" ca="1">_FV(stockdb!A181,"Ticker symbol",TRUE)</f>
        <v>CPRT</v>
      </c>
    </row>
    <row r="182" spans="1:1" x14ac:dyDescent="0.35">
      <c r="A182" s="14" t="str" cm="1">
        <f t="array" aca="1" ref="A182" ca="1">_FV(stockdb!A182,"Ticker symbol",TRUE)</f>
        <v>ODFL</v>
      </c>
    </row>
    <row r="183" spans="1:1" x14ac:dyDescent="0.35">
      <c r="A183" s="14" t="str" cm="1">
        <f t="array" aca="1" ref="A183" ca="1">_FV(stockdb!A183,"Ticker symbol",TRUE)</f>
        <v>DHI</v>
      </c>
    </row>
    <row r="184" spans="1:1" x14ac:dyDescent="0.35">
      <c r="A184" s="14" t="str" cm="1">
        <f t="array" aca="1" ref="A184" ca="1">_FV(stockdb!A184,"Ticker symbol",TRUE)</f>
        <v>YUM</v>
      </c>
    </row>
    <row r="185" spans="1:1" x14ac:dyDescent="0.35">
      <c r="A185" s="14" t="str" cm="1">
        <f t="array" aca="1" ref="A185" ca="1">_FV(stockdb!A185,"Ticker symbol",TRUE)</f>
        <v>SPG</v>
      </c>
    </row>
    <row r="186" spans="1:1" x14ac:dyDescent="0.35">
      <c r="A186" s="14" t="str" cm="1">
        <f t="array" aca="1" ref="A186" ca="1">_FV(stockdb!A186,"Ticker symbol",TRUE)</f>
        <v>CTSH</v>
      </c>
    </row>
    <row r="187" spans="1:1" x14ac:dyDescent="0.35">
      <c r="A187" s="14" t="str" cm="1">
        <f t="array" aca="1" ref="A187" ca="1">_FV(stockdb!A187,"Ticker symbol",TRUE)</f>
        <v>AME</v>
      </c>
    </row>
    <row r="188" spans="1:1" x14ac:dyDescent="0.35">
      <c r="A188" s="14" t="str" cm="1">
        <f t="array" aca="1" ref="A188" ca="1">_FV(stockdb!A188,"Ticker symbol",TRUE)</f>
        <v>BKR</v>
      </c>
    </row>
    <row r="189" spans="1:1" x14ac:dyDescent="0.35">
      <c r="A189" s="14" t="str" cm="1">
        <f t="array" aca="1" ref="A189" ca="1">_FV(stockdb!A189,"Ticker symbol",TRUE)</f>
        <v>SYY</v>
      </c>
    </row>
    <row r="190" spans="1:1" x14ac:dyDescent="0.35">
      <c r="A190" s="14" t="str" cm="1">
        <f t="array" aca="1" ref="A190" ca="1">_FV(stockdb!A190,"Ticker symbol",TRUE)</f>
        <v>A</v>
      </c>
    </row>
    <row r="191" spans="1:1" x14ac:dyDescent="0.35">
      <c r="A191" s="14" t="str" cm="1">
        <f t="array" aca="1" ref="A191" ca="1">_FV(stockdb!A191,"Ticker symbol",TRUE)</f>
        <v>CTVA</v>
      </c>
    </row>
    <row r="192" spans="1:1" x14ac:dyDescent="0.35">
      <c r="A192" s="14" t="str" cm="1">
        <f t="array" aca="1" ref="A192" ca="1">_FV(stockdb!A192,"Ticker symbol",TRUE)</f>
        <v>CNC</v>
      </c>
    </row>
    <row r="193" spans="1:1" x14ac:dyDescent="0.35">
      <c r="A193" s="14" t="str" cm="1">
        <f t="array" aca="1" ref="A193" ca="1">_FV(stockdb!A193,"Ticker symbol",TRUE)</f>
        <v>EL</v>
      </c>
    </row>
    <row r="194" spans="1:1" x14ac:dyDescent="0.35">
      <c r="A194" s="14" t="str" cm="1">
        <f t="array" aca="1" ref="A194" ca="1">_FV(stockdb!A194,"Ticker symbol",TRUE)</f>
        <v>AMP</v>
      </c>
    </row>
    <row r="195" spans="1:1" x14ac:dyDescent="0.35">
      <c r="A195" s="14" t="str" cm="1">
        <f t="array" aca="1" ref="A195" ca="1">_FV(stockdb!A195,"Ticker symbol",TRUE)</f>
        <v>CEG</v>
      </c>
    </row>
    <row r="196" spans="1:1" x14ac:dyDescent="0.35">
      <c r="A196" s="14" t="str" cm="1">
        <f t="array" aca="1" ref="A196" ca="1">_FV(stockdb!A196,"Ticker symbol",TRUE)</f>
        <v>HAL</v>
      </c>
    </row>
    <row r="197" spans="1:1" x14ac:dyDescent="0.35">
      <c r="A197" s="14" t="str" cm="1">
        <f t="array" aca="1" ref="A197" ca="1">_FV(stockdb!A197,"Ticker symbol",TRUE)</f>
        <v>OTIS</v>
      </c>
    </row>
    <row r="198" spans="1:1" x14ac:dyDescent="0.35">
      <c r="A198" s="14" t="str" cm="1">
        <f t="array" aca="1" ref="A198" ca="1">_FV(stockdb!A198,"Ticker symbol",TRUE)</f>
        <v>ROK</v>
      </c>
    </row>
    <row r="199" spans="1:1" x14ac:dyDescent="0.35">
      <c r="A199" s="14" t="str" cm="1">
        <f t="array" aca="1" ref="A199" ca="1">_FV(stockdb!A199,"Ticker symbol",TRUE)</f>
        <v>PRU</v>
      </c>
    </row>
    <row r="200" spans="1:1" x14ac:dyDescent="0.35">
      <c r="A200" s="14" t="str" cm="1">
        <f t="array" aca="1" ref="A200" ca="1">_FV(stockdb!A200,"Ticker symbol",TRUE)</f>
        <v>DD</v>
      </c>
    </row>
    <row r="201" spans="1:1" x14ac:dyDescent="0.35">
      <c r="A201" s="14" t="str" cm="1">
        <f t="array" aca="1" ref="A201" ca="1">_FV(stockdb!A201,"Ticker symbol",TRUE)</f>
        <v>KMI</v>
      </c>
    </row>
    <row r="202" spans="1:1" x14ac:dyDescent="0.35">
      <c r="A202" s="14" t="str" cm="1">
        <f t="array" aca="1" ref="A202" ca="1">_FV(stockdb!A202,"Ticker symbol",TRUE)</f>
        <v>VRSK</v>
      </c>
    </row>
    <row r="203" spans="1:1" x14ac:dyDescent="0.35">
      <c r="A203" s="14" t="str" cm="1">
        <f t="array" aca="1" ref="A203" ca="1">_FV(stockdb!A203,"Ticker symbol",TRUE)</f>
        <v>LHX</v>
      </c>
    </row>
    <row r="204" spans="1:1" x14ac:dyDescent="0.35">
      <c r="A204" s="14" t="str" cm="1">
        <f t="array" aca="1" ref="A204" ca="1">_FV(stockdb!A204,"Ticker symbol",TRUE)</f>
        <v>DG</v>
      </c>
    </row>
    <row r="205" spans="1:1" x14ac:dyDescent="0.35">
      <c r="A205" s="14" t="str" cm="1">
        <f t="array" aca="1" ref="A205" ca="1">_FV(stockdb!A205,"Ticker symbol",TRUE)</f>
        <v>FMN</v>
      </c>
    </row>
    <row r="206" spans="1:1" x14ac:dyDescent="0.35">
      <c r="A206" s="14" t="str" cm="1">
        <f t="array" aca="1" ref="A206" ca="1">_FV(stockdb!A206,"Ticker symbol",TRUE)</f>
        <v>CMI</v>
      </c>
    </row>
    <row r="207" spans="1:1" x14ac:dyDescent="0.35">
      <c r="A207" s="14" t="str" cm="1">
        <f t="array" aca="1" ref="A207" ca="1">_FV(stockdb!A207,"Ticker symbol",TRUE)</f>
        <v>CSGP</v>
      </c>
    </row>
    <row r="208" spans="1:1" x14ac:dyDescent="0.35">
      <c r="A208" s="14" t="str" cm="1">
        <f t="array" aca="1" ref="A208" ca="1">_FV(stockdb!A208,"Ticker symbol",TRUE)</f>
        <v>FAST</v>
      </c>
    </row>
    <row r="209" spans="1:1" x14ac:dyDescent="0.35">
      <c r="A209" s="14" t="str" cm="1">
        <f t="array" aca="1" ref="A209" ca="1">_FV(stockdb!A209,"Ticker symbol",TRUE)</f>
        <v>PPG</v>
      </c>
    </row>
    <row r="210" spans="1:1" x14ac:dyDescent="0.35">
      <c r="A210" s="14" t="str" cm="1">
        <f t="array" aca="1" ref="A210" ca="1">_FV(stockdb!A210,"Ticker symbol",TRUE)</f>
        <v>GPN</v>
      </c>
    </row>
    <row r="211" spans="1:1" x14ac:dyDescent="0.35">
      <c r="A211" s="14" t="str" cm="1">
        <f t="array" aca="1" ref="A211" ca="1">_FV(stockdb!A211,"Ticker symbol",TRUE)</f>
        <v>GWW</v>
      </c>
    </row>
    <row r="212" spans="1:1" x14ac:dyDescent="0.35">
      <c r="A212" s="14" t="str" cm="1">
        <f t="array" aca="1" ref="A212" ca="1">_FV(stockdb!A212,"Ticker symbol",TRUE)</f>
        <v>HSY</v>
      </c>
    </row>
    <row r="213" spans="1:1" x14ac:dyDescent="0.35">
      <c r="A213" s="14" t="str" cm="1">
        <f t="array" aca="1" ref="A213" ca="1">_FV(stockdb!A213,"Ticker symbol",TRUE)</f>
        <v>BK</v>
      </c>
    </row>
    <row r="214" spans="1:1" x14ac:dyDescent="0.35">
      <c r="A214" s="14" t="str" cm="1">
        <f t="array" aca="1" ref="A214" ca="1">_FV(stockdb!A214,"Ticker symbol",TRUE)</f>
        <v>XEL</v>
      </c>
    </row>
    <row r="215" spans="1:1" x14ac:dyDescent="0.35">
      <c r="A215" s="14" t="str" cm="1">
        <f t="array" aca="1" ref="A215" ca="1">_FV(stockdb!A215,"Ticker symbol",TRUE)</f>
        <v>DVN</v>
      </c>
    </row>
    <row r="216" spans="1:1" x14ac:dyDescent="0.35">
      <c r="A216" s="14" t="str" cm="1">
        <f t="array" aca="1" ref="A216" ca="1">_FV(stockdb!A216,"Ticker symbol",TRUE)</f>
        <v>EA</v>
      </c>
    </row>
    <row r="217" spans="1:1" x14ac:dyDescent="0.35">
      <c r="A217" s="14" t="str" cm="1">
        <f t="array" aca="1" ref="A217" ca="1">_FV(stockdb!A217,"Ticker symbol",TRUE)</f>
        <v>ED</v>
      </c>
    </row>
    <row r="218" spans="1:1" x14ac:dyDescent="0.35">
      <c r="A218" s="14" t="str" cm="1">
        <f t="array" aca="1" ref="A218" ca="1">_FV(stockdb!A218,"Ticker symbol",TRUE)</f>
        <v>URI</v>
      </c>
    </row>
    <row r="219" spans="1:1" x14ac:dyDescent="0.35">
      <c r="A219" s="14" t="str" cm="1">
        <f t="array" aca="1" ref="A219" ca="1">_FV(stockdb!A219,"Ticker symbol",TRUE)</f>
        <v>VICI</v>
      </c>
    </row>
    <row r="220" spans="1:1" x14ac:dyDescent="0.35">
      <c r="A220" s="14" t="str" cm="1">
        <f t="array" aca="1" ref="A220" ca="1">_FV(stockdb!A220,"Ticker symbol",TRUE)</f>
        <v>KR</v>
      </c>
    </row>
    <row r="221" spans="1:1" x14ac:dyDescent="0.35">
      <c r="A221" s="14" t="str" cm="1">
        <f t="array" aca="1" ref="A221" ca="1">_FV(stockdb!A221,"Ticker symbol",TRUE)</f>
        <v>RSG</v>
      </c>
    </row>
    <row r="222" spans="1:1" x14ac:dyDescent="0.35">
      <c r="A222" s="14" t="str" cm="1">
        <f t="array" aca="1" ref="A222" ca="1">_FV(stockdb!A222,"Ticker symbol",TRUE)</f>
        <v>LEN</v>
      </c>
    </row>
    <row r="223" spans="1:1" x14ac:dyDescent="0.35">
      <c r="A223" s="14" t="str" cm="1">
        <f t="array" aca="1" ref="A223" ca="1">_FV(stockdb!A223,"Ticker symbol",TRUE)</f>
        <v>PWR</v>
      </c>
    </row>
    <row r="224" spans="1:1" x14ac:dyDescent="0.35">
      <c r="A224" s="14" t="str" cm="1">
        <f t="array" aca="1" ref="A224" ca="1">_FV(stockdb!A224,"Ticker symbol",TRUE)</f>
        <v>WST</v>
      </c>
    </row>
    <row r="225" spans="1:1" x14ac:dyDescent="0.35">
      <c r="A225" s="14" t="str" cm="1">
        <f t="array" aca="1" ref="A225" ca="1">_FV(stockdb!A225,"Ticker symbol",TRUE)</f>
        <v>COR</v>
      </c>
    </row>
    <row r="226" spans="1:1" x14ac:dyDescent="0.35">
      <c r="A226" s="14" t="str" cm="1">
        <f t="array" aca="1" ref="A226" ca="1">_FV(stockdb!A226,"Ticker symbol",TRUE)</f>
        <v>OKE</v>
      </c>
    </row>
    <row r="227" spans="1:1" x14ac:dyDescent="0.35">
      <c r="A227" s="14" t="str" cm="1">
        <f t="array" aca="1" ref="A227" ca="1">_FV(stockdb!A227,"Ticker symbol",TRUE)</f>
        <v>VMC</v>
      </c>
    </row>
    <row r="228" spans="1:1" x14ac:dyDescent="0.35">
      <c r="A228" s="14" t="str" cm="1">
        <f t="array" aca="1" ref="A228" ca="1">_FV(stockdb!A228,"Ticker symbol",TRUE)</f>
        <v>KDP</v>
      </c>
    </row>
    <row r="229" spans="1:1" x14ac:dyDescent="0.35">
      <c r="A229" s="14" t="str" cm="1">
        <f t="array" aca="1" ref="A229" ca="1">_FV(stockdb!A229,"Ticker symbol",TRUE)</f>
        <v>WBD</v>
      </c>
    </row>
    <row r="230" spans="1:1" x14ac:dyDescent="0.35">
      <c r="A230" s="14" t="str" cm="1">
        <f t="array" aca="1" ref="A230" ca="1">_FV(stockdb!A230,"Ticker symbol",TRUE)</f>
        <v>ACGLN</v>
      </c>
    </row>
    <row r="231" spans="1:1" x14ac:dyDescent="0.35">
      <c r="A231" s="14" t="str" cm="1">
        <f t="array" aca="1" ref="A231" ca="1">_FV(stockdb!A231,"Ticker symbol",TRUE)</f>
        <v>ALL</v>
      </c>
    </row>
    <row r="232" spans="1:1" x14ac:dyDescent="0.35">
      <c r="A232" s="14" t="str" cm="1">
        <f t="array" aca="1" ref="A232" ca="1">_FV(stockdb!A232,"Ticker symbol",TRUE)</f>
        <v>IR</v>
      </c>
    </row>
    <row r="233" spans="1:1" x14ac:dyDescent="0.35">
      <c r="A233" s="14" t="str" cm="1">
        <f t="array" aca="1" ref="A233" ca="1">_FV(stockdb!A233,"Ticker symbol",TRUE)</f>
        <v>CDW</v>
      </c>
    </row>
    <row r="234" spans="1:1" x14ac:dyDescent="0.35">
      <c r="A234" s="14" t="str" cm="1">
        <f t="array" aca="1" ref="A234" ca="1">_FV(stockdb!A234,"Ticker symbol",TRUE)</f>
        <v>FANG</v>
      </c>
    </row>
    <row r="235" spans="1:1" x14ac:dyDescent="0.35">
      <c r="A235" s="14" t="str" cm="1">
        <f t="array" aca="1" ref="A235" ca="1">_FV(stockdb!A235,"Ticker symbol",TRUE)</f>
        <v>MLM</v>
      </c>
    </row>
    <row r="236" spans="1:1" x14ac:dyDescent="0.35">
      <c r="A236" s="14" t="str" cm="1">
        <f t="array" aca="1" ref="A236" ca="1">_FV(stockdb!A236,"Ticker symbol",TRUE)</f>
        <v>PCG</v>
      </c>
    </row>
    <row r="237" spans="1:1" x14ac:dyDescent="0.35">
      <c r="A237" s="14" t="str" cm="1">
        <f t="array" aca="1" ref="A237" ca="1">_FV(stockdb!A237,"Ticker symbol",TRUE)</f>
        <v>DAL</v>
      </c>
    </row>
    <row r="238" spans="1:1" x14ac:dyDescent="0.35">
      <c r="A238" s="14" t="str" cm="1">
        <f t="array" aca="1" ref="A238" ca="1">_FV(stockdb!A238,"Ticker symbol",TRUE)</f>
        <v>EXR</v>
      </c>
    </row>
    <row r="239" spans="1:1" x14ac:dyDescent="0.35">
      <c r="A239" s="14" t="str" cm="1">
        <f t="array" aca="1" ref="A239" ca="1">_FV(stockdb!A239,"Ticker symbol",TRUE)</f>
        <v>FTV</v>
      </c>
    </row>
    <row r="240" spans="1:1" x14ac:dyDescent="0.35">
      <c r="A240" s="14" t="str" cm="1">
        <f t="array" aca="1" ref="A240" ca="1">_FV(stockdb!A240,"Ticker symbol",TRUE)</f>
        <v>AWK</v>
      </c>
    </row>
    <row r="241" spans="1:1" x14ac:dyDescent="0.35">
      <c r="A241" s="14" t="str" cm="1">
        <f t="array" aca="1" ref="A241" ca="1">_FV(stockdb!A241,"Ticker symbol",TRUE)</f>
        <v>IT</v>
      </c>
    </row>
    <row r="242" spans="1:1" x14ac:dyDescent="0.35">
      <c r="A242" s="14" t="str" cm="1">
        <f t="array" aca="1" ref="A242" ca="1">_FV(stockdb!A242,"Ticker symbol",TRUE)</f>
        <v>KHC</v>
      </c>
    </row>
    <row r="243" spans="1:1" x14ac:dyDescent="0.35">
      <c r="A243" s="14" t="str" cm="1">
        <f t="array" aca="1" ref="A243" ca="1">_FV(stockdb!A243,"Ticker symbol",TRUE)</f>
        <v>GEHC</v>
      </c>
    </row>
    <row r="244" spans="1:1" x14ac:dyDescent="0.35">
      <c r="A244" s="14" t="str" cm="1">
        <f t="array" aca="1" ref="A244" ca="1">_FV(stockdb!A244,"Ticker symbol",TRUE)</f>
        <v>WEC</v>
      </c>
    </row>
    <row r="245" spans="1:1" x14ac:dyDescent="0.35">
      <c r="A245" s="14" t="str" cm="1">
        <f t="array" aca="1" ref="A245" ca="1">_FV(stockdb!A245,"Ticker symbol",TRUE)</f>
        <v>HPQ</v>
      </c>
    </row>
    <row r="246" spans="1:1" x14ac:dyDescent="0.35">
      <c r="A246" s="14" t="str" cm="1">
        <f t="array" aca="1" ref="A246" ca="1">_FV(stockdb!A246,"Ticker symbol",TRUE)</f>
        <v>EIX</v>
      </c>
    </row>
    <row r="247" spans="1:1" x14ac:dyDescent="0.35">
      <c r="A247" s="14" t="str" cm="1">
        <f t="array" aca="1" ref="A247" ca="1">_FV(stockdb!A247,"Ticker symbol",TRUE)</f>
        <v>CBRE</v>
      </c>
    </row>
    <row r="248" spans="1:1" x14ac:dyDescent="0.35">
      <c r="A248" s="14" t="str" cm="1">
        <f t="array" aca="1" ref="A248" ca="1">_FV(stockdb!A248,"Ticker symbol",TRUE)</f>
        <v>APTV</v>
      </c>
    </row>
    <row r="249" spans="1:1" x14ac:dyDescent="0.35">
      <c r="A249" s="14" t="str" cm="1">
        <f t="array" aca="1" ref="A249" ca="1">_FV(stockdb!A249,"Ticker symbol",TRUE)</f>
        <v>ANSS</v>
      </c>
    </row>
    <row r="250" spans="1:1" x14ac:dyDescent="0.35">
      <c r="A250" s="14" t="str" cm="1">
        <f t="array" aca="1" ref="A250" ca="1">_FV(stockdb!A250,"Ticker symbol",TRUE)</f>
        <v>MTD</v>
      </c>
    </row>
    <row r="251" spans="1:1" x14ac:dyDescent="0.35">
      <c r="A251" s="14" t="str" cm="1">
        <f t="array" aca="1" ref="A251" ca="1">_FV(stockdb!A251,"Ticker symbol",TRUE)</f>
        <v>DLTR</v>
      </c>
    </row>
    <row r="252" spans="1:1" x14ac:dyDescent="0.35">
      <c r="A252" s="14" t="str" cm="1">
        <f t="array" aca="1" ref="A252" ca="1">_FV(stockdb!A252,"Ticker symbol",TRUE)</f>
        <v>AVB</v>
      </c>
    </row>
    <row r="253" spans="1:1" x14ac:dyDescent="0.35">
      <c r="A253" s="14" t="str" cm="1">
        <f t="array" aca="1" ref="A253" ca="1">_FV(stockdb!A253,"Ticker symbol",TRUE)</f>
        <v>GDDY</v>
      </c>
    </row>
    <row r="254" spans="1:1" x14ac:dyDescent="0.35">
      <c r="A254" s="14" t="str" cm="1">
        <f t="array" aca="1" ref="A254" ca="1">_FV(stockdb!A254,"Ticker symbol",TRUE)</f>
        <v>ALGN</v>
      </c>
    </row>
    <row r="255" spans="1:1" x14ac:dyDescent="0.35">
      <c r="A255" s="14" t="str" cm="1">
        <f t="array" aca="1" ref="A255" ca="1">_FV(stockdb!A255,"Ticker symbol",TRUE)</f>
        <v>TROW</v>
      </c>
    </row>
    <row r="256" spans="1:1" x14ac:dyDescent="0.35">
      <c r="A256" s="14" t="str" cm="1">
        <f t="array" aca="1" ref="A256" ca="1">_FV(stockdb!A256,"Ticker symbol",TRUE)</f>
        <v>GLW</v>
      </c>
    </row>
    <row r="257" spans="1:1" x14ac:dyDescent="0.35">
      <c r="A257" s="14" t="str" cm="1">
        <f t="array" aca="1" ref="A257" ca="1">_FV(stockdb!A257,"Ticker symbol",TRUE)</f>
        <v>EFX</v>
      </c>
    </row>
    <row r="258" spans="1:1" x14ac:dyDescent="0.35">
      <c r="A258" s="14" t="str" cm="1">
        <f t="array" aca="1" ref="A258" ca="1">_FV(stockdb!A258,"Ticker symbol",TRUE)</f>
        <v>WY</v>
      </c>
    </row>
    <row r="259" spans="1:1" x14ac:dyDescent="0.35">
      <c r="A259" s="14" t="str" cm="1">
        <f t="array" aca="1" ref="A259" ca="1">_FV(stockdb!A259,"Ticker symbol",TRUE)</f>
        <v>ZBH</v>
      </c>
    </row>
    <row r="260" spans="1:1" x14ac:dyDescent="0.35">
      <c r="A260" s="14" t="str" cm="1">
        <f t="array" aca="1" ref="A260" ca="1">_FV(stockdb!A260,"Ticker symbol",TRUE)</f>
        <v>XYL</v>
      </c>
    </row>
    <row r="261" spans="1:1" x14ac:dyDescent="0.35">
      <c r="A261" s="14" t="str" cm="1">
        <f t="array" aca="1" ref="A261" ca="1">_FV(stockdb!A261,"Ticker symbol",TRUE)</f>
        <v>SBAC</v>
      </c>
    </row>
    <row r="262" spans="1:1" x14ac:dyDescent="0.35">
      <c r="A262" s="14" t="str" cm="1">
        <f t="array" aca="1" ref="A262" ca="1">_FV(stockdb!A262,"Ticker symbol",TRUE)</f>
        <v>RMD</v>
      </c>
    </row>
    <row r="263" spans="1:1" x14ac:dyDescent="0.35">
      <c r="A263" s="14" t="str" cm="1">
        <f t="array" aca="1" ref="A263" ca="1">_FV(stockdb!A263,"Ticker symbol",TRUE)</f>
        <v>TSCO</v>
      </c>
    </row>
    <row r="264" spans="1:1" x14ac:dyDescent="0.35">
      <c r="A264" s="14" t="str" cm="1">
        <f t="array" aca="1" ref="A264" ca="1">_FV(stockdb!A264,"Ticker symbol",TRUE)</f>
        <v>EBAY</v>
      </c>
    </row>
    <row r="265" spans="1:1" x14ac:dyDescent="0.35">
      <c r="A265" s="14" t="str" cm="1">
        <f t="array" aca="1" ref="A265" ca="1">_FV(stockdb!A265,"Ticker symbol",TRUE)</f>
        <v>KEYS</v>
      </c>
    </row>
    <row r="266" spans="1:1" x14ac:dyDescent="0.35">
      <c r="A266" s="14" t="str" cm="1">
        <f t="array" aca="1" ref="A266" ca="1">_FV(stockdb!A266,"Ticker symbol",TRUE)</f>
        <v>STT</v>
      </c>
    </row>
    <row r="267" spans="1:1" x14ac:dyDescent="0.35">
      <c r="A267" s="14" t="str" cm="1">
        <f t="array" aca="1" ref="A267" ca="1">_FV(stockdb!A267,"Ticker symbol",TRUE)</f>
        <v>DFS</v>
      </c>
    </row>
    <row r="268" spans="1:1" x14ac:dyDescent="0.35">
      <c r="A268" s="14" t="str" cm="1">
        <f t="array" aca="1" ref="A268" ca="1">_FV(stockdb!A268,"Ticker symbol",TRUE)</f>
        <v>STE</v>
      </c>
    </row>
    <row r="269" spans="1:1" x14ac:dyDescent="0.35">
      <c r="A269" s="14" t="str" cm="1">
        <f t="array" aca="1" ref="A269" ca="1">_FV(stockdb!A269,"Ticker symbol",TRUE)</f>
        <v>TTWO</v>
      </c>
    </row>
    <row r="270" spans="1:1" x14ac:dyDescent="0.35">
      <c r="A270" s="14" t="str" cm="1">
        <f t="array" aca="1" ref="A270" ca="1">_FV(stockdb!A270,"Ticker symbol",TRUE)</f>
        <v>MPWR</v>
      </c>
    </row>
    <row r="271" spans="1:1" x14ac:dyDescent="0.35">
      <c r="A271" s="14" t="str" cm="1">
        <f t="array" aca="1" ref="A271" ca="1">_FV(stockdb!A271,"Ticker symbol",TRUE)</f>
        <v>CAH</v>
      </c>
    </row>
    <row r="272" spans="1:1" x14ac:dyDescent="0.35">
      <c r="A272" s="14" t="str" cm="1">
        <f t="array" aca="1" ref="A272" ca="1">_FV(stockdb!A272,"Ticker symbol",TRUE)</f>
        <v>EQR</v>
      </c>
    </row>
    <row r="273" spans="1:1" x14ac:dyDescent="0.35">
      <c r="A273" s="14" t="str" cm="1">
        <f t="array" aca="1" ref="A273" ca="1">_FV(stockdb!A273,"Ticker symbol",TRUE)</f>
        <v>RGLD</v>
      </c>
    </row>
    <row r="274" spans="1:1" x14ac:dyDescent="0.35">
      <c r="A274" s="14" t="str" cm="1">
        <f t="array" aca="1" ref="A274" ca="1">_FV(stockdb!A274,"Ticker symbol",TRUE)</f>
        <v>HPE</v>
      </c>
    </row>
    <row r="275" spans="1:1" x14ac:dyDescent="0.35">
      <c r="A275" s="14" t="str" cm="1">
        <f t="array" aca="1" ref="A275" ca="1">_FV(stockdb!A275,"Ticker symbol",TRUE)</f>
        <v>GPC</v>
      </c>
    </row>
    <row r="276" spans="1:1" x14ac:dyDescent="0.35">
      <c r="A276" s="14" t="str" cm="1">
        <f t="array" aca="1" ref="A276" ca="1">_FV(stockdb!A276,"Ticker symbol",TRUE)</f>
        <v>BR</v>
      </c>
    </row>
    <row r="277" spans="1:1" x14ac:dyDescent="0.35">
      <c r="A277" s="14" t="str" cm="1">
        <f t="array" aca="1" ref="A277" ca="1">_FV(stockdb!A277,"Ticker symbol",TRUE)</f>
        <v>ULTA</v>
      </c>
    </row>
    <row r="278" spans="1:1" x14ac:dyDescent="0.35">
      <c r="A278" s="14" t="str" cm="1">
        <f t="array" aca="1" ref="A278" ca="1">_FV(stockdb!A278,"Ticker symbol",TRUE)</f>
        <v>FICO</v>
      </c>
    </row>
    <row r="279" spans="1:1" x14ac:dyDescent="0.35">
      <c r="A279" s="14" t="str" cm="1">
        <f t="array" aca="1" ref="A279" ca="1">_FV(stockdb!A279,"Ticker symbol",TRUE)</f>
        <v>CTRA</v>
      </c>
    </row>
    <row r="280" spans="1:1" x14ac:dyDescent="0.35">
      <c r="A280" s="14" t="str" cm="1">
        <f t="array" aca="1" ref="A280" ca="1">_FV(stockdb!A280,"Ticker symbol",TRUE)</f>
        <v>AEE</v>
      </c>
    </row>
    <row r="281" spans="1:1" x14ac:dyDescent="0.35">
      <c r="A281" s="14" t="str" cm="1">
        <f t="array" aca="1" ref="A281" ca="1">_FV(stockdb!A281,"Ticker symbol",TRUE)</f>
        <v>MTB</v>
      </c>
    </row>
    <row r="282" spans="1:1" x14ac:dyDescent="0.35">
      <c r="A282" s="14" t="str" cm="1">
        <f t="array" aca="1" ref="A282" ca="1">_FV(stockdb!A282,"Ticker symbol",TRUE)</f>
        <v>ETR</v>
      </c>
    </row>
    <row r="283" spans="1:1" x14ac:dyDescent="0.35">
      <c r="A283" s="14" t="str" cm="1">
        <f t="array" aca="1" ref="A283" ca="1">_FV(stockdb!A283,"Ticker symbol",TRUE)</f>
        <v>WAB</v>
      </c>
    </row>
    <row r="284" spans="1:1" x14ac:dyDescent="0.35">
      <c r="A284" s="14" t="str" cm="1">
        <f t="array" aca="1" ref="A284" ca="1">_FV(stockdb!A284,"Ticker symbol",TRUE)</f>
        <v>DOV</v>
      </c>
    </row>
    <row r="285" spans="1:1" x14ac:dyDescent="0.35">
      <c r="A285" s="14" t="str" cm="1">
        <f t="array" aca="1" ref="A285" ca="1">_FV(stockdb!A285,"Ticker symbol",TRUE)</f>
        <v>FE</v>
      </c>
    </row>
    <row r="286" spans="1:1" x14ac:dyDescent="0.35">
      <c r="A286" s="14" t="str" cm="1">
        <f t="array" aca="1" ref="A286" ca="1">_FV(stockdb!A286,"Ticker symbol",TRUE)</f>
        <v>INVH</v>
      </c>
    </row>
    <row r="287" spans="1:1" x14ac:dyDescent="0.35">
      <c r="A287" s="14" t="str" cm="1">
        <f t="array" aca="1" ref="A287" ca="1">_FV(stockdb!A287,"Ticker symbol",TRUE)</f>
        <v>CLX</v>
      </c>
    </row>
    <row r="288" spans="1:1" x14ac:dyDescent="0.35">
      <c r="A288" s="14" t="str" cm="1">
        <f t="array" aca="1" ref="A288" ca="1">_FV(stockdb!A288,"Ticker symbol",TRUE)</f>
        <v>TDY</v>
      </c>
    </row>
    <row r="289" spans="1:1" x14ac:dyDescent="0.35">
      <c r="A289" s="14" t="str" cm="1">
        <f t="array" aca="1" ref="A289" ca="1">_FV(stockdb!A289,"Ticker symbol",TRUE)</f>
        <v>TRGP</v>
      </c>
    </row>
    <row r="290" spans="1:1" x14ac:dyDescent="0.35">
      <c r="A290" s="14" t="str" cm="1">
        <f t="array" aca="1" ref="A290" ca="1">_FV(stockdb!A290,"Ticker symbol",TRUE)</f>
        <v>DRI</v>
      </c>
    </row>
    <row r="291" spans="1:1" x14ac:dyDescent="0.35">
      <c r="A291" s="14" t="str" cm="1">
        <f t="array" aca="1" ref="A291" ca="1">_FV(stockdb!A291,"Ticker symbol",TRUE)</f>
        <v>HOLX</v>
      </c>
    </row>
    <row r="292" spans="1:1" x14ac:dyDescent="0.35">
      <c r="A292" s="14" t="str" cm="1">
        <f t="array" aca="1" ref="A292" ca="1">_FV(stockdb!A292,"Ticker symbol",TRUE)</f>
        <v>VRSN</v>
      </c>
    </row>
    <row r="293" spans="1:1" x14ac:dyDescent="0.35">
      <c r="A293" s="14" t="str" cm="1">
        <f t="array" aca="1" ref="A293" ca="1">_FV(stockdb!A293,"Ticker symbol",TRUE)</f>
        <v>MOH</v>
      </c>
    </row>
    <row r="294" spans="1:1" x14ac:dyDescent="0.35">
      <c r="A294" s="14" t="str" cm="1">
        <f t="array" aca="1" ref="A294" ca="1">_FV(stockdb!A294,"Ticker symbol",TRUE)</f>
        <v>LUV</v>
      </c>
    </row>
    <row r="295" spans="1:1" x14ac:dyDescent="0.35">
      <c r="A295" s="14" t="str" cm="1">
        <f t="array" aca="1" ref="A295" ca="1">_FV(stockdb!A295,"Ticker symbol",TRUE)</f>
        <v>PPL</v>
      </c>
    </row>
    <row r="296" spans="1:1" x14ac:dyDescent="0.35">
      <c r="A296" s="14" t="str" cm="1">
        <f t="array" aca="1" ref="A296" ca="1">_FV(stockdb!A296,"Ticker symbol",TRUE)</f>
        <v>ARE</v>
      </c>
    </row>
    <row r="297" spans="1:1" x14ac:dyDescent="0.35">
      <c r="A297" s="14" t="str" cm="1">
        <f t="array" aca="1" ref="A297" ca="1">_FV(stockdb!A297,"Ticker symbol",TRUE)</f>
        <v>NVR</v>
      </c>
    </row>
    <row r="298" spans="1:1" x14ac:dyDescent="0.35">
      <c r="A298" s="14" t="str" cm="1">
        <f t="array" aca="1" ref="A298" ca="1">_FV(stockdb!A298,"Ticker symbol",TRUE)</f>
        <v>COO</v>
      </c>
    </row>
    <row r="299" spans="1:1" x14ac:dyDescent="0.35">
      <c r="A299" s="14" t="str" cm="1">
        <f t="array" aca="1" ref="A299" ca="1">_FV(stockdb!A299,"Ticker symbol",TRUE)</f>
        <v>WBA</v>
      </c>
    </row>
    <row r="300" spans="1:1" x14ac:dyDescent="0.35">
      <c r="A300" s="14" t="str" cm="1">
        <f t="array" aca="1" ref="A300" ca="1">_FV(stockdb!A300,"Ticker symbol",TRUE)</f>
        <v>PHM</v>
      </c>
    </row>
    <row r="301" spans="1:1" x14ac:dyDescent="0.35">
      <c r="A301" s="14" t="str" cm="1">
        <f t="array" aca="1" ref="A301" ca="1">_FV(stockdb!A301,"Ticker symbol",TRUE)</f>
        <v>NDAQ</v>
      </c>
    </row>
    <row r="302" spans="1:1" x14ac:dyDescent="0.35">
      <c r="A302" s="14" t="str" cm="1">
        <f t="array" aca="1" ref="A302" ca="1">_FV(stockdb!A302,"Ticker symbol",TRUE)</f>
        <v>HWM</v>
      </c>
    </row>
    <row r="303" spans="1:1" x14ac:dyDescent="0.35">
      <c r="A303" s="14" t="str" cm="1">
        <f t="array" aca="1" ref="A303" ca="1">_FV(stockdb!A303,"Ticker symbol",TRUE)</f>
        <v>RF</v>
      </c>
    </row>
    <row r="304" spans="1:1" x14ac:dyDescent="0.35">
      <c r="A304" s="14" t="str" cm="1">
        <f t="array" aca="1" ref="A304" ca="1">_FV(stockdb!A304,"Ticker symbol",TRUE)</f>
        <v>CNP</v>
      </c>
    </row>
    <row r="305" spans="1:1" x14ac:dyDescent="0.35">
      <c r="A305" s="14" t="str" cm="1">
        <f t="array" aca="1" ref="A305" ca="1">_FV(stockdb!A305,"Ticker symbol",TRUE)</f>
        <v>IRM</v>
      </c>
    </row>
    <row r="306" spans="1:1" x14ac:dyDescent="0.35">
      <c r="A306" s="14" t="str" cm="1">
        <f t="array" aca="1" ref="A306" ca="1">_FV(stockdb!A306,"Ticker symbol",TRUE)</f>
        <v>LVS</v>
      </c>
    </row>
    <row r="307" spans="1:1" x14ac:dyDescent="0.35">
      <c r="A307" s="14" t="str" cm="1">
        <f t="array" aca="1" ref="A307" ca="1">_FV(stockdb!A307,"Ticker symbol",TRUE)</f>
        <v>FITB</v>
      </c>
    </row>
    <row r="308" spans="1:1" x14ac:dyDescent="0.35">
      <c r="A308" s="14" t="str" cm="1">
        <f t="array" aca="1" ref="A308" ca="1">_FV(stockdb!A308,"Ticker symbol",TRUE)</f>
        <v>FSLR</v>
      </c>
    </row>
    <row r="309" spans="1:1" x14ac:dyDescent="0.35">
      <c r="A309" s="14" t="str" cm="1">
        <f t="array" aca="1" ref="A309" ca="1">_FV(stockdb!A309,"Ticker symbol",TRUE)</f>
        <v>PFG</v>
      </c>
    </row>
    <row r="310" spans="1:1" x14ac:dyDescent="0.35">
      <c r="A310" s="14" t="str" cm="1">
        <f t="array" aca="1" ref="A310" ca="1">_FV(stockdb!A310,"Ticker symbol",TRUE)</f>
        <v>BRO</v>
      </c>
    </row>
    <row r="311" spans="1:1" x14ac:dyDescent="0.35">
      <c r="A311" s="14" t="str" cm="1">
        <f t="array" aca="1" ref="A311" ca="1">_FV(stockdb!A311,"Ticker symbol",TRUE)</f>
        <v>J</v>
      </c>
    </row>
    <row r="312" spans="1:1" x14ac:dyDescent="0.35">
      <c r="A312" s="14" t="str" cm="1">
        <f t="array" aca="1" ref="A312" ca="1">_FV(stockdb!A312,"Ticker symbol",TRUE)</f>
        <v>IEX</v>
      </c>
    </row>
    <row r="313" spans="1:1" x14ac:dyDescent="0.35">
      <c r="A313" s="14" t="str" cm="1">
        <f t="array" aca="1" ref="A313" ca="1">_FV(stockdb!A313,"Ticker symbol",TRUE)</f>
        <v>ATO</v>
      </c>
    </row>
    <row r="314" spans="1:1" x14ac:dyDescent="0.35">
      <c r="A314" s="14" t="str" cm="1">
        <f t="array" aca="1" ref="A314" ca="1">_FV(stockdb!A314,"Ticker symbol",TRUE)</f>
        <v>FDS</v>
      </c>
    </row>
    <row r="315" spans="1:1" x14ac:dyDescent="0.35">
      <c r="A315" s="14" t="str" cm="1">
        <f t="array" aca="1" ref="A315" ca="1">_FV(stockdb!A315,"Ticker symbol",TRUE)</f>
        <v>ENPH</v>
      </c>
    </row>
    <row r="316" spans="1:1" x14ac:dyDescent="0.35">
      <c r="A316" s="14" t="str" cm="1">
        <f t="array" aca="1" ref="A316" ca="1">_FV(stockdb!A316,"Ticker symbol",TRUE)</f>
        <v>CMS</v>
      </c>
    </row>
    <row r="317" spans="1:1" x14ac:dyDescent="0.35">
      <c r="A317" s="14" t="str" cm="1">
        <f t="array" aca="1" ref="A317" ca="1">_FV(stockdb!A317,"Ticker symbol",TRUE)</f>
        <v>BALL</v>
      </c>
    </row>
    <row r="318" spans="1:1" x14ac:dyDescent="0.35">
      <c r="A318" s="14" t="str" cm="1">
        <f t="array" aca="1" ref="A318" ca="1">_FV(stockdb!A318,"Ticker symbol",TRUE)</f>
        <v>SWKS</v>
      </c>
    </row>
    <row r="319" spans="1:1" x14ac:dyDescent="0.35">
      <c r="A319" s="14" t="str" cm="1">
        <f t="array" aca="1" ref="A319" ca="1">_FV(stockdb!A319,"Ticker symbol",TRUE)</f>
        <v>CINF</v>
      </c>
    </row>
    <row r="320" spans="1:1" x14ac:dyDescent="0.35">
      <c r="A320" s="14" t="str" cm="1">
        <f t="array" aca="1" ref="A320" ca="1">_FV(stockdb!A320,"Ticker symbol",TRUE)</f>
        <v>NTAP</v>
      </c>
    </row>
    <row r="321" spans="1:1" x14ac:dyDescent="0.35">
      <c r="A321" s="14" t="str" cm="1">
        <f t="array" aca="1" ref="A321" ca="1">_FV(stockdb!A321,"Ticker symbol",TRUE)</f>
        <v>STLD</v>
      </c>
    </row>
    <row r="322" spans="1:1" x14ac:dyDescent="0.35">
      <c r="A322" s="14" t="str" cm="1">
        <f t="array" aca="1" ref="A322" ca="1">_FV(stockdb!A322,"Ticker symbol",TRUE)</f>
        <v>UAL</v>
      </c>
    </row>
    <row r="323" spans="1:1" x14ac:dyDescent="0.35">
      <c r="A323" s="14" t="str" cm="1">
        <f t="array" aca="1" ref="A323" ca="1">_FV(stockdb!A323,"Ticker symbol",TRUE)</f>
        <v>WAT</v>
      </c>
    </row>
    <row r="324" spans="1:1" x14ac:dyDescent="0.35">
      <c r="A324" s="14" t="str" cm="1">
        <f t="array" aca="1" ref="A324" ca="1">_FV(stockdb!A324,"Ticker symbol",TRUE)</f>
        <v>OMC</v>
      </c>
    </row>
    <row r="325" spans="1:1" x14ac:dyDescent="0.35">
      <c r="A325" s="14" t="str" cm="1">
        <f t="array" aca="1" ref="A325" ca="1">_FV(stockdb!A325,"Ticker symbol",TRUE)</f>
        <v>TER</v>
      </c>
    </row>
    <row r="326" spans="1:1" x14ac:dyDescent="0.35">
      <c r="A326" s="14" t="str" cm="1">
        <f t="array" aca="1" ref="A326" ca="1">_FV(stockdb!A326,"Ticker symbol",TRUE)</f>
        <v>CCL</v>
      </c>
    </row>
    <row r="327" spans="1:1" x14ac:dyDescent="0.35">
      <c r="A327" s="14" t="str" cm="1">
        <f t="array" aca="1" ref="A327" ca="1">_FV(stockdb!A327,"Ticker symbol",TRUE)</f>
        <v>MRO</v>
      </c>
    </row>
    <row r="328" spans="1:1" x14ac:dyDescent="0.35">
      <c r="A328" s="14" t="str" cm="1">
        <f t="array" aca="1" ref="A328" ca="1">_FV(stockdb!A328,"Ticker symbol",TRUE)</f>
        <v>TYL</v>
      </c>
    </row>
    <row r="329" spans="1:1" x14ac:dyDescent="0.35">
      <c r="A329" s="14" t="str" cm="1">
        <f t="array" aca="1" ref="A329" ca="1">_FV(stockdb!A329,"Ticker symbol",TRUE)</f>
        <v>HU3</v>
      </c>
    </row>
    <row r="330" spans="1:1" x14ac:dyDescent="0.35">
      <c r="A330" s="14" t="str" cm="1">
        <f t="array" aca="1" ref="A330" ca="1">_FV(stockdb!A330,"Ticker symbol",TRUE)</f>
        <v>KLG</v>
      </c>
    </row>
    <row r="331" spans="1:1" x14ac:dyDescent="0.35">
      <c r="A331" s="14" t="str" cm="1">
        <f t="array" aca="1" ref="A331" ca="1">_FV(stockdb!A331,"Ticker symbol",TRUE)</f>
        <v>GRMN</v>
      </c>
    </row>
    <row r="332" spans="1:1" x14ac:dyDescent="0.35">
      <c r="A332" s="14" t="str" cm="1">
        <f t="array" aca="1" ref="A332" ca="1">_FV(stockdb!A332,"Ticker symbol",TRUE)</f>
        <v>CBOE</v>
      </c>
    </row>
    <row r="333" spans="1:1" x14ac:dyDescent="0.35">
      <c r="A333" s="14" t="str" cm="1">
        <f t="array" aca="1" ref="A333" ca="1">_FV(stockdb!A333,"Ticker symbol",TRUE)</f>
        <v>NTRSO</v>
      </c>
    </row>
    <row r="334" spans="1:1" x14ac:dyDescent="0.35">
      <c r="A334" s="14" t="str" cm="1">
        <f t="array" aca="1" ref="A334" ca="1">_FV(stockdb!A334,"Ticker symbol",TRUE)</f>
        <v>AKAM</v>
      </c>
    </row>
    <row r="335" spans="1:1" x14ac:dyDescent="0.35">
      <c r="A335" s="14" t="str" cm="1">
        <f t="array" aca="1" ref="A335" ca="1">_FV(stockdb!A335,"Ticker symbol",TRUE)</f>
        <v>EG</v>
      </c>
    </row>
    <row r="336" spans="1:1" x14ac:dyDescent="0.35">
      <c r="A336" s="14" t="str" cm="1">
        <f t="array" aca="1" ref="A336" ca="1">_FV(stockdb!A336,"Ticker symbol",TRUE)</f>
        <v>ESS</v>
      </c>
    </row>
    <row r="337" spans="1:1" x14ac:dyDescent="0.35">
      <c r="A337" s="14" t="str" cm="1">
        <f t="array" aca="1" ref="A337" ca="1">_FV(stockdb!A337,"Ticker symbol",TRUE)</f>
        <v>EQT</v>
      </c>
    </row>
    <row r="338" spans="1:1" x14ac:dyDescent="0.35">
      <c r="A338" s="14" t="str" cm="1">
        <f t="array" aca="1" ref="A338" ca="1">_FV(stockdb!A338,"Ticker symbol",TRUE)</f>
        <v>TXT</v>
      </c>
    </row>
    <row r="339" spans="1:1" x14ac:dyDescent="0.35">
      <c r="A339" s="14" t="str" cm="1">
        <f t="array" aca="1" ref="A339" ca="1">_FV(stockdb!A339,"Ticker symbol",TRUE)</f>
        <v>EXPE</v>
      </c>
    </row>
    <row r="340" spans="1:1" x14ac:dyDescent="0.35">
      <c r="A340" s="14" t="str" cm="1">
        <f t="array" aca="1" ref="A340" ca="1">_FV(stockdb!A340,"Ticker symbol",TRUE)</f>
        <v>SJM</v>
      </c>
    </row>
    <row r="341" spans="1:1" x14ac:dyDescent="0.35">
      <c r="A341" s="14" t="str" cm="1">
        <f t="array" aca="1" ref="A341" ca="1">_FV(stockdb!A341,"Ticker symbol",TRUE)</f>
        <v>PTC</v>
      </c>
    </row>
    <row r="342" spans="1:1" x14ac:dyDescent="0.35">
      <c r="A342" s="14" t="str" cm="1">
        <f t="array" aca="1" ref="A342" ca="1">_FV(stockdb!A342,"Ticker symbol",TRUE)</f>
        <v>DGX</v>
      </c>
    </row>
    <row r="343" spans="1:1" x14ac:dyDescent="0.35">
      <c r="A343" s="14" t="str" cm="1">
        <f t="array" aca="1" ref="A343" ca="1">_FV(stockdb!A343,"Ticker symbol",TRUE)</f>
        <v>AVY</v>
      </c>
    </row>
    <row r="344" spans="1:1" x14ac:dyDescent="0.35">
      <c r="A344" s="14" t="str" cm="1">
        <f t="array" aca="1" ref="A344" ca="1">_FV(stockdb!A344,"Ticker symbol",TRUE)</f>
        <v>RVTY</v>
      </c>
    </row>
    <row r="345" spans="1:1" x14ac:dyDescent="0.35">
      <c r="A345" s="14" t="str" cm="1">
        <f t="array" aca="1" ref="A345" ca="1">_FV(stockdb!A345,"Ticker symbol",TRUE)</f>
        <v>BBY</v>
      </c>
    </row>
    <row r="346" spans="1:1" x14ac:dyDescent="0.35">
      <c r="A346" s="14" t="str" cm="1">
        <f t="array" aca="1" ref="A346" ca="1">_FV(stockdb!A346,"Ticker symbol",TRUE)</f>
        <v>CF</v>
      </c>
    </row>
    <row r="347" spans="1:1" x14ac:dyDescent="0.35">
      <c r="A347" s="14" t="str" cm="1">
        <f t="array" aca="1" ref="A347" ca="1">_FV(stockdb!A347,"Ticker symbol",TRUE)</f>
        <v>CAG</v>
      </c>
    </row>
    <row r="348" spans="1:1" x14ac:dyDescent="0.35">
      <c r="A348" s="14" t="str" cm="1">
        <f t="array" aca="1" ref="A348" ca="1">_FV(stockdb!A348,"Ticker symbol",TRUE)</f>
        <v>EPAM</v>
      </c>
    </row>
    <row r="349" spans="1:1" x14ac:dyDescent="0.35">
      <c r="A349" s="14" t="str" cm="1">
        <f t="array" aca="1" ref="A349" ca="1">_FV(stockdb!A349,"Ticker symbol",TRUE)</f>
        <v>AMCR</v>
      </c>
    </row>
    <row r="350" spans="1:1" x14ac:dyDescent="0.35">
      <c r="A350" s="14" t="str" cm="1">
        <f t="array" aca="1" ref="A350" ca="1">_FV(stockdb!A350,"Ticker symbol",TRUE)</f>
        <v>LW</v>
      </c>
    </row>
    <row r="351" spans="1:1" x14ac:dyDescent="0.35">
      <c r="A351" s="14" t="str" cm="1">
        <f t="array" aca="1" ref="A351" ca="1">_FV(stockdb!A351,"Ticker symbol",TRUE)</f>
        <v>PAYC</v>
      </c>
    </row>
    <row r="352" spans="1:1" x14ac:dyDescent="0.35">
      <c r="A352" s="14" t="str" cm="1">
        <f t="array" aca="1" ref="A352" ca="1">_FV(stockdb!A352,"Ticker symbol",TRUE)</f>
        <v>SNA</v>
      </c>
    </row>
    <row r="353" spans="1:1" x14ac:dyDescent="0.35">
      <c r="A353" s="14" t="str" cm="1">
        <f t="array" aca="1" ref="A353" ca="1">_FV(stockdb!A353,"Ticker symbol",TRUE)</f>
        <v>AXON</v>
      </c>
    </row>
    <row r="354" spans="1:1" x14ac:dyDescent="0.35">
      <c r="A354" s="14" t="str" cm="1">
        <f t="array" aca="1" ref="A354" ca="1">_FV(stockdb!A354,"Ticker symbol",TRUE)</f>
        <v>POOL</v>
      </c>
    </row>
    <row r="355" spans="1:1" x14ac:dyDescent="0.35">
      <c r="A355" s="14" t="str" cm="1">
        <f t="array" aca="1" ref="A355" ca="1">_FV(stockdb!A355,"Ticker symbol",TRUE)</f>
        <v>ZBRA</v>
      </c>
    </row>
    <row r="356" spans="1:1" x14ac:dyDescent="0.35">
      <c r="A356" s="14" t="str" cm="1">
        <f t="array" aca="1" ref="A356" ca="1">_FV(stockdb!A356,"Ticker symbol",TRUE)</f>
        <v>DPZ</v>
      </c>
    </row>
    <row r="357" spans="1:1" x14ac:dyDescent="0.35">
      <c r="A357" s="14" t="str" cm="1">
        <f t="array" aca="1" ref="A357" ca="1">_FV(stockdb!A357,"Ticker symbol",TRUE)</f>
        <v>PKG</v>
      </c>
    </row>
    <row r="358" spans="1:1" x14ac:dyDescent="0.35">
      <c r="A358" s="14" t="str" cm="1">
        <f t="array" aca="1" ref="A358" ca="1">_FV(stockdb!A358,"Ticker symbol",TRUE)</f>
        <v>LDOS</v>
      </c>
    </row>
    <row r="359" spans="1:1" x14ac:dyDescent="0.35">
      <c r="A359" s="14" t="str" cm="1">
        <f t="array" aca="1" ref="A359" ca="1">_FV(stockdb!A359,"Ticker symbol",TRUE)</f>
        <v>VTRS</v>
      </c>
    </row>
    <row r="360" spans="1:1" x14ac:dyDescent="0.35">
      <c r="A360" s="14" t="str" cm="1">
        <f t="array" aca="1" ref="A360" ca="1">_FV(stockdb!A360,"Ticker symbol",TRUE)</f>
        <v>PODD</v>
      </c>
    </row>
    <row r="361" spans="1:1" x14ac:dyDescent="0.35">
      <c r="A361" s="14" t="str" cm="1">
        <f t="array" aca="1" ref="A361" ca="1">_FV(stockdb!A361,"Ticker symbol",TRUE)</f>
        <v>LKQ</v>
      </c>
    </row>
    <row r="362" spans="1:1" x14ac:dyDescent="0.35">
      <c r="A362" s="14" t="str" cm="1">
        <f t="array" aca="1" ref="A362" ca="1">_FV(stockdb!A362,"Ticker symbol",TRUE)</f>
        <v>MOS</v>
      </c>
    </row>
    <row r="363" spans="1:1" x14ac:dyDescent="0.35">
      <c r="A363" s="14" t="str" cm="1">
        <f t="array" aca="1" ref="A363" ca="1">_FV(stockdb!A363,"Ticker symbol",TRUE)</f>
        <v>APA</v>
      </c>
    </row>
    <row r="364" spans="1:1" x14ac:dyDescent="0.35">
      <c r="A364" s="14" t="str" cm="1">
        <f t="array" aca="1" ref="A364" ca="1">_FV(stockdb!A364,"Ticker symbol",TRUE)</f>
        <v>EVRG</v>
      </c>
    </row>
    <row r="365" spans="1:1" x14ac:dyDescent="0.35">
      <c r="A365" s="14" t="str" cm="1">
        <f t="array" aca="1" ref="A365" ca="1">_FV(stockdb!A365,"Ticker symbol",TRUE)</f>
        <v>TRMB</v>
      </c>
    </row>
    <row r="366" spans="1:1" x14ac:dyDescent="0.35">
      <c r="A366" s="14" t="str" cm="1">
        <f t="array" aca="1" ref="A366" ca="1">_FV(stockdb!A366,"Ticker symbol",TRUE)</f>
        <v>MGM</v>
      </c>
    </row>
    <row r="367" spans="1:1" x14ac:dyDescent="0.35">
      <c r="A367" s="14" t="str" cm="1">
        <f t="array" aca="1" ref="A367" ca="1">_FV(stockdb!A367,"Ticker symbol",TRUE)</f>
        <v>NDSN</v>
      </c>
    </row>
    <row r="368" spans="1:1" x14ac:dyDescent="0.35">
      <c r="A368" s="14" t="str" cm="1">
        <f t="array" aca="1" ref="A368" ca="1">_FV(stockdb!A368,"Ticker symbol",TRUE)</f>
        <v>WDC</v>
      </c>
    </row>
    <row r="369" spans="1:1" x14ac:dyDescent="0.35">
      <c r="A369" s="14" t="str" cm="1">
        <f t="array" aca="1" ref="A369" ca="1">_FV(stockdb!A369,"Ticker symbol",TRUE)</f>
        <v>MAS</v>
      </c>
    </row>
    <row r="370" spans="1:1" x14ac:dyDescent="0.35">
      <c r="A370" s="14" t="str" cm="1">
        <f t="array" aca="1" ref="A370" ca="1">_FV(stockdb!A370,"Ticker symbol",TRUE)</f>
        <v>LNT</v>
      </c>
    </row>
    <row r="371" spans="1:1" x14ac:dyDescent="0.35">
      <c r="A371" s="14" t="str" cm="1">
        <f t="array" aca="1" ref="A371" ca="1">_FV(stockdb!A371,"Ticker symbol",TRUE)</f>
        <v>IPG</v>
      </c>
    </row>
    <row r="372" spans="1:1" x14ac:dyDescent="0.35">
      <c r="A372" s="14" t="str" cm="1">
        <f t="array" aca="1" ref="A372" ca="1">_FV(stockdb!A372,"Ticker symbol",TRUE)</f>
        <v>MTCH</v>
      </c>
    </row>
    <row r="373" spans="1:1" x14ac:dyDescent="0.35">
      <c r="A373" s="14" t="str" cm="1">
        <f t="array" aca="1" ref="A373" ca="1">_FV(stockdb!A373,"Ticker symbol",TRUE)</f>
        <v>STX</v>
      </c>
    </row>
    <row r="374" spans="1:1" x14ac:dyDescent="0.35">
      <c r="A374" s="14" t="str" cm="1">
        <f t="array" aca="1" ref="A374" ca="1">_FV(stockdb!A374,"Ticker symbol",TRUE)</f>
        <v>KMX</v>
      </c>
    </row>
    <row r="375" spans="1:1" x14ac:dyDescent="0.35">
      <c r="A375" s="14" t="str" cm="1">
        <f t="array" aca="1" ref="A375" ca="1">_FV(stockdb!A375,"Ticker symbol",TRUE)</f>
        <v>BF.B</v>
      </c>
    </row>
    <row r="376" spans="1:1" x14ac:dyDescent="0.35">
      <c r="A376" s="14" t="str" cm="1">
        <f t="array" aca="1" ref="A376" ca="1">_FV(stockdb!A376,"Ticker symbol",TRUE)</f>
        <v>LYV</v>
      </c>
    </row>
    <row r="377" spans="1:1" x14ac:dyDescent="0.35">
      <c r="A377" s="14" t="str" cm="1">
        <f t="array" aca="1" ref="A377" ca="1">_FV(stockdb!A377,"Ticker symbol",TRUE)</f>
        <v>IP</v>
      </c>
    </row>
    <row r="378" spans="1:1" x14ac:dyDescent="0.35">
      <c r="A378" s="14" t="str" cm="1">
        <f t="array" aca="1" ref="A378" ca="1">_FV(stockdb!A378,"Ticker symbol",TRUE)</f>
        <v>UDR</v>
      </c>
    </row>
    <row r="379" spans="1:1" x14ac:dyDescent="0.35">
      <c r="A379" s="14" t="str" cm="1">
        <f t="array" aca="1" ref="A379" ca="1">_FV(stockdb!A379,"Ticker symbol",TRUE)</f>
        <v>AES</v>
      </c>
    </row>
    <row r="380" spans="1:1" x14ac:dyDescent="0.35">
      <c r="A380" s="14" t="str" cm="1">
        <f t="array" aca="1" ref="A380" ca="1">_FV(stockdb!A380,"Ticker symbol",TRUE)</f>
        <v>CE</v>
      </c>
    </row>
    <row r="381" spans="1:1" x14ac:dyDescent="0.35">
      <c r="A381" s="14" t="str" cm="1">
        <f t="array" aca="1" ref="A381" ca="1">_FV(stockdb!A381,"Ticker symbol",TRUE)</f>
        <v>INCY</v>
      </c>
    </row>
    <row r="382" spans="1:1" x14ac:dyDescent="0.35">
      <c r="A382" s="14" t="str" cm="1">
        <f t="array" aca="1" ref="A382" ca="1">_FV(stockdb!A382,"Ticker symbol",TRUE)</f>
        <v>L</v>
      </c>
    </row>
    <row r="383" spans="1:1" x14ac:dyDescent="0.35">
      <c r="A383" s="14" t="str" cm="1">
        <f t="array" aca="1" ref="A383" ca="1">_FV(stockdb!A383,"Ticker symbol",TRUE)</f>
        <v>TAP</v>
      </c>
    </row>
    <row r="384" spans="1:1" x14ac:dyDescent="0.35">
      <c r="A384" s="14" t="str" cm="1">
        <f t="array" aca="1" ref="A384" ca="1">_FV(stockdb!A384,"Ticker symbol",TRUE)</f>
        <v>GEN</v>
      </c>
    </row>
    <row r="385" spans="1:1" x14ac:dyDescent="0.35">
      <c r="A385" s="14" t="str" cm="1">
        <f t="array" aca="1" ref="A385" ca="1">_FV(stockdb!A385,"Ticker symbol",TRUE)</f>
        <v>CPT</v>
      </c>
    </row>
    <row r="386" spans="1:1" x14ac:dyDescent="0.35">
      <c r="A386" s="14" t="str" cm="1">
        <f t="array" aca="1" ref="A386" ca="1">_FV(stockdb!A386,"Ticker symbol",TRUE)</f>
        <v>KIM</v>
      </c>
    </row>
    <row r="387" spans="1:1" x14ac:dyDescent="0.35">
      <c r="A387" s="14" t="str" cm="1">
        <f t="array" aca="1" ref="A387" ca="1">_FV(stockdb!A387,"Ticker symbol",TRUE)</f>
        <v>JACK</v>
      </c>
    </row>
    <row r="388" spans="1:1" x14ac:dyDescent="0.35">
      <c r="A388" s="14" t="str" cm="1">
        <f t="array" aca="1" ref="A388" ca="1">_FV(stockdb!A388,"Ticker symbol",TRUE)</f>
        <v>HRL</v>
      </c>
    </row>
    <row r="389" spans="1:1" x14ac:dyDescent="0.35">
      <c r="A389" s="14" t="str" cm="1">
        <f t="array" aca="1" ref="A389" ca="1">_FV(stockdb!A389,"Ticker symbol",TRUE)</f>
        <v>HST</v>
      </c>
    </row>
    <row r="390" spans="1:1" x14ac:dyDescent="0.35">
      <c r="A390" s="14" t="str" cm="1">
        <f t="array" aca="1" ref="A390" ca="1">_FV(stockdb!A390,"Ticker symbol",TRUE)</f>
        <v>FMC</v>
      </c>
    </row>
    <row r="391" spans="1:1" x14ac:dyDescent="0.35">
      <c r="A391" s="14" t="str" cm="1">
        <f t="array" aca="1" ref="A391" ca="1">_FV(stockdb!A391,"Ticker symbol",TRUE)</f>
        <v>CZR</v>
      </c>
    </row>
    <row r="392" spans="1:1" x14ac:dyDescent="0.35">
      <c r="A392" s="14" t="str" cm="1">
        <f t="array" aca="1" ref="A392" ca="1">_FV(stockdb!A392,"Ticker symbol",TRUE)</f>
        <v>DOC</v>
      </c>
    </row>
    <row r="393" spans="1:1" x14ac:dyDescent="0.35">
      <c r="A393" s="14" t="str" cm="1">
        <f t="array" aca="1" ref="A393" ca="1">_FV(stockdb!A393,"Ticker symbol",TRUE)</f>
        <v>MRBK</v>
      </c>
    </row>
    <row r="394" spans="1:1" x14ac:dyDescent="0.35">
      <c r="A394" s="14" t="str" cm="1">
        <f t="array" aca="1" ref="A394" ca="1">_FV(stockdb!A394,"Ticker symbol",TRUE)</f>
        <v>PNR</v>
      </c>
    </row>
    <row r="395" spans="1:1" x14ac:dyDescent="0.35">
      <c r="A395" s="14" t="str" cm="1">
        <f t="array" aca="1" ref="A395" ca="1">_FV(stockdb!A395,"Ticker symbol",TRUE)</f>
        <v>CHRW</v>
      </c>
    </row>
    <row r="396" spans="1:1" x14ac:dyDescent="0.35">
      <c r="A396" s="14" t="str" cm="1">
        <f t="array" aca="1" ref="A396" ca="1">_FV(stockdb!A396,"Ticker symbol",TRUE)</f>
        <v>HSIC</v>
      </c>
    </row>
    <row r="397" spans="1:1" x14ac:dyDescent="0.35">
      <c r="A397" s="14" t="str" cm="1">
        <f t="array" aca="1" ref="A397" ca="1">_FV(stockdb!A397,"Ticker symbol",TRUE)</f>
        <v>CRL</v>
      </c>
    </row>
    <row r="398" spans="1:1" x14ac:dyDescent="0.35">
      <c r="A398" s="14" t="str" cm="1">
        <f t="array" aca="1" ref="A398" ca="1">_FV(stockdb!A398,"Ticker symbol",TRUE)</f>
        <v>REG</v>
      </c>
    </row>
    <row r="399" spans="1:1" x14ac:dyDescent="0.35">
      <c r="A399" s="14" t="str" cm="1">
        <f t="array" aca="1" ref="A399" ca="1">_FV(stockdb!A399,"Ticker symbol",TRUE)</f>
        <v>QRVO</v>
      </c>
    </row>
    <row r="400" spans="1:1" x14ac:dyDescent="0.35">
      <c r="A400" s="14" t="str" cm="1">
        <f t="array" aca="1" ref="A400" ca="1">_FV(stockdb!A400,"Ticker symbol",TRUE)</f>
        <v>TFX</v>
      </c>
    </row>
    <row r="401" spans="1:1" x14ac:dyDescent="0.35">
      <c r="A401" s="14" t="str" cm="1">
        <f t="array" aca="1" ref="A401" ca="1">_FV(stockdb!A401,"Ticker symbol",TRUE)</f>
        <v>KEY</v>
      </c>
    </row>
    <row r="402" spans="1:1" x14ac:dyDescent="0.35">
      <c r="A402" s="14" t="str" cm="1">
        <f t="array" aca="1" ref="A402" ca="1">_FV(stockdb!A402,"Ticker symbol",TRUE)</f>
        <v>EMN</v>
      </c>
    </row>
    <row r="403" spans="1:1" x14ac:dyDescent="0.35">
      <c r="A403" s="14" t="str" cm="1">
        <f t="array" aca="1" ref="A403" ca="1">_FV(stockdb!A403,"Ticker symbol",TRUE)</f>
        <v>WYNN</v>
      </c>
    </row>
    <row r="404" spans="1:1" x14ac:dyDescent="0.35">
      <c r="A404" s="14" t="str" cm="1">
        <f t="array" aca="1" ref="A404" ca="1">_FV(stockdb!A404,"Ticker symbol",TRUE)</f>
        <v>ALLE</v>
      </c>
    </row>
    <row r="405" spans="1:1" x14ac:dyDescent="0.35">
      <c r="A405" s="14" t="str" cm="1">
        <f t="array" aca="1" ref="A405" ca="1">_FV(stockdb!A405,"Ticker symbol",TRUE)</f>
        <v>PLTR</v>
      </c>
    </row>
    <row r="406" spans="1:1" x14ac:dyDescent="0.35">
      <c r="A406" s="14" t="str" cm="1">
        <f t="array" aca="1" ref="A406" ca="1">_FV(stockdb!A406,"Ticker symbol",TRUE)</f>
        <v>FFIV</v>
      </c>
    </row>
    <row r="407" spans="1:1" x14ac:dyDescent="0.35">
      <c r="A407" s="14" t="str" cm="1">
        <f t="array" aca="1" ref="A407" ca="1">_FV(stockdb!A407,"Ticker symbol",TRUE)</f>
        <v>BWA</v>
      </c>
    </row>
    <row r="408" spans="1:1" x14ac:dyDescent="0.35">
      <c r="A408" s="14" t="str" cm="1">
        <f t="array" aca="1" ref="A408" ca="1">_FV(stockdb!A408,"Ticker symbol",TRUE)</f>
        <v>BSX</v>
      </c>
    </row>
    <row r="409" spans="1:1" x14ac:dyDescent="0.35">
      <c r="A409" s="14" t="str" cm="1">
        <f t="array" aca="1" ref="A409" ca="1">_FV(stockdb!A409,"Ticker symbol",TRUE)</f>
        <v>MKTX</v>
      </c>
    </row>
    <row r="410" spans="1:1" x14ac:dyDescent="0.35">
      <c r="A410" s="14" t="str" cm="1">
        <f t="array" aca="1" ref="A410" ca="1">_FV(stockdb!A410,"Ticker symbol",TRUE)</f>
        <v>ROL</v>
      </c>
    </row>
    <row r="411" spans="1:1" x14ac:dyDescent="0.35">
      <c r="A411" s="14" t="str" cm="1">
        <f t="array" aca="1" ref="A411" ca="1">_FV(stockdb!A411,"Ticker symbol",TRUE)</f>
        <v>JNPR</v>
      </c>
    </row>
    <row r="412" spans="1:1" x14ac:dyDescent="0.35">
      <c r="A412" s="14" t="str" cm="1">
        <f t="array" aca="1" ref="A412" ca="1">_FV(stockdb!A412,"Ticker symbol",TRUE)</f>
        <v>PNW</v>
      </c>
    </row>
    <row r="413" spans="1:1" x14ac:dyDescent="0.35">
      <c r="A413" s="14" t="str" cm="1">
        <f t="array" aca="1" ref="A413" ca="1">_FV(stockdb!A413,"Ticker symbol",TRUE)</f>
        <v>DELL</v>
      </c>
    </row>
    <row r="414" spans="1:1" x14ac:dyDescent="0.35">
      <c r="A414" s="14" t="str" cm="1">
        <f t="array" aca="1" ref="A414" ca="1">_FV(stockdb!A414,"Ticker symbol",TRUE)</f>
        <v>BLDR</v>
      </c>
    </row>
    <row r="415" spans="1:1" x14ac:dyDescent="0.35">
      <c r="A415" s="14" t="str" cm="1">
        <f t="array" aca="1" ref="A415" ca="1">_FV(stockdb!A415,"Ticker symbol",TRUE)</f>
        <v>FOXA</v>
      </c>
    </row>
    <row r="416" spans="1:1" x14ac:dyDescent="0.35">
      <c r="A416" s="14" t="str" cm="1">
        <f t="array" aca="1" ref="A416" ca="1">_FV(stockdb!A416,"Ticker symbol",TRUE)</f>
        <v>AOS</v>
      </c>
    </row>
    <row r="417" spans="1:1" x14ac:dyDescent="0.35">
      <c r="A417" s="14" t="str" cm="1">
        <f t="array" aca="1" ref="A417" ca="1">_FV(stockdb!A417,"Ticker symbol",TRUE)</f>
        <v>HAS</v>
      </c>
    </row>
    <row r="418" spans="1:1" x14ac:dyDescent="0.35">
      <c r="A418" s="14" t="str" cm="1">
        <f t="array" aca="1" ref="A418" ca="1">_FV(stockdb!A418,"Ticker symbol",TRUE)</f>
        <v>HII</v>
      </c>
    </row>
    <row r="419" spans="1:1" x14ac:dyDescent="0.35">
      <c r="A419" s="14" t="str" cm="1">
        <f t="array" aca="1" ref="A419" ca="1">_FV(stockdb!A419,"Ticker symbol",TRUE)</f>
        <v>NRG</v>
      </c>
    </row>
    <row r="420" spans="1:1" x14ac:dyDescent="0.35">
      <c r="A420" s="14" t="str" cm="1">
        <f t="array" aca="1" ref="A420" ca="1">_FV(stockdb!A420,"Ticker symbol",TRUE)</f>
        <v>CPB</v>
      </c>
    </row>
    <row r="421" spans="1:1" x14ac:dyDescent="0.35">
      <c r="A421" s="14" t="str" cm="1">
        <f t="array" aca="1" ref="A421" ca="1">_FV(stockdb!A421,"Ticker symbol",TRUE)</f>
        <v>UHS</v>
      </c>
    </row>
    <row r="422" spans="1:1" x14ac:dyDescent="0.35">
      <c r="A422" s="14" t="str" cm="1">
        <f t="array" aca="1" ref="A422" ca="1">_FV(stockdb!A422,"Ticker symbol",TRUE)</f>
        <v>ERIE</v>
      </c>
    </row>
    <row r="423" spans="1:1" x14ac:dyDescent="0.35">
      <c r="A423" s="14" t="str" cm="1">
        <f t="array" aca="1" ref="A423" ca="1">_FV(stockdb!A423,"Ticker symbol",TRUE)</f>
        <v>WEST</v>
      </c>
    </row>
    <row r="424" spans="1:1" x14ac:dyDescent="0.35">
      <c r="A424" s="14" t="str" cm="1">
        <f t="array" aca="1" ref="A424" ca="1">_FV(stockdb!A424,"Ticker symbol",TRUE)</f>
        <v>KKR</v>
      </c>
    </row>
    <row r="425" spans="1:1" x14ac:dyDescent="0.35">
      <c r="A425" s="14" t="str" cm="1">
        <f t="array" aca="1" ref="A425" ca="1">_FV(stockdb!A425,"Ticker symbol",TRUE)</f>
        <v>GEV</v>
      </c>
    </row>
    <row r="426" spans="1:1" x14ac:dyDescent="0.35">
      <c r="A426" s="14" t="str" cm="1">
        <f t="array" aca="1" ref="A426" ca="1">_FV(stockdb!A426,"Ticker symbol",TRUE)</f>
        <v>BBWI</v>
      </c>
    </row>
    <row r="427" spans="1:1" x14ac:dyDescent="0.35">
      <c r="A427" s="14" t="str" cm="1">
        <f t="array" aca="1" ref="A427" ca="1">_FV(stockdb!A427,"Ticker symbol",TRUE)</f>
        <v>NWSA</v>
      </c>
    </row>
    <row r="428" spans="1:1" x14ac:dyDescent="0.35">
      <c r="A428" s="14" t="str" cm="1">
        <f t="array" aca="1" ref="A428" ca="1">_FV(stockdb!A428,"Ticker symbol",TRUE)</f>
        <v>TPR</v>
      </c>
    </row>
    <row r="429" spans="1:1" x14ac:dyDescent="0.35">
      <c r="A429" s="14" t="str" cm="1">
        <f t="array" aca="1" ref="A429" ca="1">_FV(stockdb!A429,"Ticker symbol",TRUE)</f>
        <v>PARA</v>
      </c>
    </row>
    <row r="430" spans="1:1" x14ac:dyDescent="0.35">
      <c r="A430" s="14" t="str" cm="1">
        <f t="array" aca="1" ref="A430" ca="1">_FV(stockdb!A430,"Ticker symbol",TRUE)</f>
        <v>SMCI</v>
      </c>
    </row>
    <row r="431" spans="1:1" x14ac:dyDescent="0.35">
      <c r="A431" s="14" t="str" cm="1">
        <f t="array" aca="1" ref="A431" ca="1">_FV(stockdb!A431,"Ticker symbol",TRUE)</f>
        <v>BEN</v>
      </c>
    </row>
    <row r="432" spans="1:1" x14ac:dyDescent="0.35">
      <c r="A432" s="14" t="str" cm="1">
        <f t="array" aca="1" ref="A432" ca="1">_FV(stockdb!A432,"Ticker symbol",TRUE)</f>
        <v>NCLH</v>
      </c>
    </row>
    <row r="433" spans="1:1" x14ac:dyDescent="0.35">
      <c r="A433" s="14"/>
    </row>
    <row r="434" spans="1:1" x14ac:dyDescent="0.35">
      <c r="A434" s="14"/>
    </row>
    <row r="435" spans="1:1" x14ac:dyDescent="0.35">
      <c r="A435" s="14"/>
    </row>
    <row r="436" spans="1:1" x14ac:dyDescent="0.35">
      <c r="A436" s="14"/>
    </row>
    <row r="437" spans="1:1" x14ac:dyDescent="0.35">
      <c r="A437" s="14"/>
    </row>
    <row r="438" spans="1:1" x14ac:dyDescent="0.35">
      <c r="A438" s="14"/>
    </row>
    <row r="439" spans="1:1" x14ac:dyDescent="0.35">
      <c r="A439" s="14"/>
    </row>
    <row r="440" spans="1:1" x14ac:dyDescent="0.35">
      <c r="A440" s="14"/>
    </row>
    <row r="441" spans="1:1" x14ac:dyDescent="0.35">
      <c r="A441" s="14"/>
    </row>
    <row r="442" spans="1:1" x14ac:dyDescent="0.35">
      <c r="A442" s="14"/>
    </row>
    <row r="443" spans="1:1" x14ac:dyDescent="0.35">
      <c r="A443" s="14"/>
    </row>
    <row r="444" spans="1:1" x14ac:dyDescent="0.35">
      <c r="A444" s="14"/>
    </row>
    <row r="445" spans="1:1" x14ac:dyDescent="0.35">
      <c r="A445" s="14"/>
    </row>
    <row r="446" spans="1:1" x14ac:dyDescent="0.35">
      <c r="A446" s="14"/>
    </row>
    <row r="447" spans="1:1" x14ac:dyDescent="0.35">
      <c r="A447" s="14"/>
    </row>
    <row r="448" spans="1:1" x14ac:dyDescent="0.35">
      <c r="A448" s="14"/>
    </row>
    <row r="449" spans="1:1" x14ac:dyDescent="0.35">
      <c r="A449" s="14"/>
    </row>
    <row r="450" spans="1:1" x14ac:dyDescent="0.35">
      <c r="A450" s="14"/>
    </row>
    <row r="451" spans="1:1" x14ac:dyDescent="0.35">
      <c r="A451" s="14"/>
    </row>
    <row r="452" spans="1:1" x14ac:dyDescent="0.35">
      <c r="A452" s="14"/>
    </row>
    <row r="453" spans="1:1" x14ac:dyDescent="0.35">
      <c r="A453" s="14"/>
    </row>
    <row r="454" spans="1:1" x14ac:dyDescent="0.35">
      <c r="A454" s="14"/>
    </row>
    <row r="455" spans="1:1" x14ac:dyDescent="0.35">
      <c r="A455" s="14"/>
    </row>
    <row r="456" spans="1:1" x14ac:dyDescent="0.35">
      <c r="A456" s="14"/>
    </row>
    <row r="457" spans="1:1" x14ac:dyDescent="0.35">
      <c r="A457" s="14"/>
    </row>
    <row r="458" spans="1:1" x14ac:dyDescent="0.35">
      <c r="A458" s="14"/>
    </row>
    <row r="459" spans="1:1" x14ac:dyDescent="0.35">
      <c r="A459" s="14"/>
    </row>
    <row r="460" spans="1:1" x14ac:dyDescent="0.35">
      <c r="A460" s="14"/>
    </row>
    <row r="461" spans="1:1" x14ac:dyDescent="0.35">
      <c r="A461" s="14"/>
    </row>
    <row r="462" spans="1:1" x14ac:dyDescent="0.35">
      <c r="A462" s="14"/>
    </row>
    <row r="463" spans="1:1" x14ac:dyDescent="0.35">
      <c r="A463" s="14"/>
    </row>
    <row r="464" spans="1:1" x14ac:dyDescent="0.35">
      <c r="A464" s="14"/>
    </row>
    <row r="465" spans="1:1" x14ac:dyDescent="0.35">
      <c r="A465" s="14"/>
    </row>
    <row r="466" spans="1:1" x14ac:dyDescent="0.35">
      <c r="A466" s="14"/>
    </row>
    <row r="467" spans="1:1" x14ac:dyDescent="0.35">
      <c r="A467" s="14"/>
    </row>
    <row r="468" spans="1:1" x14ac:dyDescent="0.35">
      <c r="A468" s="14"/>
    </row>
    <row r="469" spans="1:1" x14ac:dyDescent="0.35">
      <c r="A469" s="14"/>
    </row>
    <row r="470" spans="1:1" x14ac:dyDescent="0.35">
      <c r="A470" s="14"/>
    </row>
    <row r="471" spans="1:1" x14ac:dyDescent="0.35">
      <c r="A471" s="14"/>
    </row>
    <row r="472" spans="1:1" x14ac:dyDescent="0.35">
      <c r="A472" s="14"/>
    </row>
    <row r="473" spans="1:1" x14ac:dyDescent="0.35">
      <c r="A473" s="14"/>
    </row>
    <row r="474" spans="1:1" x14ac:dyDescent="0.35">
      <c r="A474" s="14"/>
    </row>
    <row r="475" spans="1:1" x14ac:dyDescent="0.35">
      <c r="A475" s="14"/>
    </row>
    <row r="476" spans="1:1" x14ac:dyDescent="0.35">
      <c r="A476" s="14"/>
    </row>
    <row r="477" spans="1:1" x14ac:dyDescent="0.35">
      <c r="A477" s="14"/>
    </row>
    <row r="478" spans="1:1" x14ac:dyDescent="0.35">
      <c r="A478" s="14"/>
    </row>
    <row r="479" spans="1:1" x14ac:dyDescent="0.35">
      <c r="A479" s="14"/>
    </row>
    <row r="480" spans="1:1" x14ac:dyDescent="0.35">
      <c r="A480" s="14"/>
    </row>
    <row r="481" spans="1:1" x14ac:dyDescent="0.35">
      <c r="A481" s="14"/>
    </row>
    <row r="482" spans="1:1" x14ac:dyDescent="0.35">
      <c r="A482" s="14"/>
    </row>
    <row r="483" spans="1:1" x14ac:dyDescent="0.35">
      <c r="A483" s="14"/>
    </row>
    <row r="484" spans="1:1" x14ac:dyDescent="0.35">
      <c r="A484" s="14"/>
    </row>
    <row r="485" spans="1:1" x14ac:dyDescent="0.35">
      <c r="A485" s="14"/>
    </row>
    <row r="486" spans="1:1" x14ac:dyDescent="0.35">
      <c r="A486" s="14"/>
    </row>
    <row r="487" spans="1:1" x14ac:dyDescent="0.35">
      <c r="A487" s="14"/>
    </row>
    <row r="488" spans="1:1" x14ac:dyDescent="0.35">
      <c r="A488" s="14"/>
    </row>
    <row r="489" spans="1:1" x14ac:dyDescent="0.35">
      <c r="A489" s="14"/>
    </row>
    <row r="490" spans="1:1" x14ac:dyDescent="0.35">
      <c r="A490" s="14"/>
    </row>
    <row r="491" spans="1:1" x14ac:dyDescent="0.35">
      <c r="A491" s="14"/>
    </row>
    <row r="492" spans="1:1" x14ac:dyDescent="0.35">
      <c r="A492" s="14"/>
    </row>
    <row r="493" spans="1:1" x14ac:dyDescent="0.35">
      <c r="A493" s="14"/>
    </row>
    <row r="494" spans="1:1" x14ac:dyDescent="0.35">
      <c r="A494" s="14"/>
    </row>
    <row r="495" spans="1:1" x14ac:dyDescent="0.35">
      <c r="A495" s="14"/>
    </row>
    <row r="496" spans="1:1" x14ac:dyDescent="0.35">
      <c r="A496" s="14"/>
    </row>
    <row r="497" spans="1:1" x14ac:dyDescent="0.35">
      <c r="A497" s="14"/>
    </row>
    <row r="498" spans="1:1" x14ac:dyDescent="0.35">
      <c r="A498" s="14"/>
    </row>
    <row r="499" spans="1:1" x14ac:dyDescent="0.35">
      <c r="A499" s="14"/>
    </row>
    <row r="500" spans="1:1" x14ac:dyDescent="0.35">
      <c r="A500" s="14"/>
    </row>
    <row r="501" spans="1:1" x14ac:dyDescent="0.35">
      <c r="A501" s="14"/>
    </row>
    <row r="502" spans="1:1" x14ac:dyDescent="0.35">
      <c r="A502" s="14"/>
    </row>
    <row r="503" spans="1:1" x14ac:dyDescent="0.35">
      <c r="A503" s="14"/>
    </row>
    <row r="504" spans="1:1" x14ac:dyDescent="0.35">
      <c r="A504" s="14"/>
    </row>
    <row r="505" spans="1:1" x14ac:dyDescent="0.35">
      <c r="A505" s="14"/>
    </row>
    <row r="506" spans="1:1" x14ac:dyDescent="0.35">
      <c r="A506" s="14"/>
    </row>
    <row r="507" spans="1:1" x14ac:dyDescent="0.35">
      <c r="A507" s="14"/>
    </row>
    <row r="508" spans="1:1" x14ac:dyDescent="0.35">
      <c r="A508" s="14"/>
    </row>
    <row r="509" spans="1:1" x14ac:dyDescent="0.35">
      <c r="A509" s="14"/>
    </row>
    <row r="510" spans="1:1" x14ac:dyDescent="0.35">
      <c r="A510" s="14"/>
    </row>
    <row r="511" spans="1:1" x14ac:dyDescent="0.35">
      <c r="A511" s="14"/>
    </row>
    <row r="512" spans="1:1" x14ac:dyDescent="0.35">
      <c r="A512" s="14"/>
    </row>
    <row r="513" spans="1:1" x14ac:dyDescent="0.35">
      <c r="A513" s="14"/>
    </row>
    <row r="514" spans="1:1" x14ac:dyDescent="0.35">
      <c r="A514" s="14"/>
    </row>
    <row r="515" spans="1:1" x14ac:dyDescent="0.35">
      <c r="A515" s="14"/>
    </row>
    <row r="516" spans="1:1" x14ac:dyDescent="0.35">
      <c r="A516" s="14"/>
    </row>
    <row r="517" spans="1:1" x14ac:dyDescent="0.35">
      <c r="A517" s="14"/>
    </row>
    <row r="518" spans="1:1" x14ac:dyDescent="0.35">
      <c r="A518" s="14"/>
    </row>
    <row r="519" spans="1:1" x14ac:dyDescent="0.35">
      <c r="A519" s="14"/>
    </row>
    <row r="520" spans="1:1" x14ac:dyDescent="0.35">
      <c r="A520" s="14"/>
    </row>
    <row r="521" spans="1:1" x14ac:dyDescent="0.35">
      <c r="A521" s="14"/>
    </row>
    <row r="522" spans="1:1" x14ac:dyDescent="0.35">
      <c r="A522" s="14"/>
    </row>
    <row r="523" spans="1:1" x14ac:dyDescent="0.35">
      <c r="A523" s="14"/>
    </row>
    <row r="524" spans="1:1" x14ac:dyDescent="0.35">
      <c r="A524" s="14"/>
    </row>
    <row r="525" spans="1:1" x14ac:dyDescent="0.35">
      <c r="A525" s="14"/>
    </row>
    <row r="526" spans="1:1" x14ac:dyDescent="0.35">
      <c r="A526" s="14"/>
    </row>
    <row r="527" spans="1:1" x14ac:dyDescent="0.35">
      <c r="A527" s="14"/>
    </row>
    <row r="528" spans="1:1" x14ac:dyDescent="0.35">
      <c r="A528" s="14"/>
    </row>
    <row r="529" spans="1:1" x14ac:dyDescent="0.35">
      <c r="A529" s="14"/>
    </row>
    <row r="530" spans="1:1" x14ac:dyDescent="0.35">
      <c r="A530" s="14"/>
    </row>
    <row r="531" spans="1:1" x14ac:dyDescent="0.35">
      <c r="A531" s="14"/>
    </row>
    <row r="532" spans="1:1" x14ac:dyDescent="0.35">
      <c r="A532" s="14"/>
    </row>
    <row r="533" spans="1:1" x14ac:dyDescent="0.35">
      <c r="A533" s="14"/>
    </row>
    <row r="534" spans="1:1" x14ac:dyDescent="0.35">
      <c r="A534" s="14"/>
    </row>
    <row r="535" spans="1:1" x14ac:dyDescent="0.35">
      <c r="A535" s="14"/>
    </row>
    <row r="536" spans="1:1" x14ac:dyDescent="0.35">
      <c r="A536" s="14"/>
    </row>
    <row r="537" spans="1:1" x14ac:dyDescent="0.35">
      <c r="A537" s="14"/>
    </row>
    <row r="538" spans="1:1" x14ac:dyDescent="0.35">
      <c r="A538" s="14"/>
    </row>
    <row r="539" spans="1:1" x14ac:dyDescent="0.35">
      <c r="A539" s="14"/>
    </row>
    <row r="540" spans="1:1" x14ac:dyDescent="0.35">
      <c r="A540" s="14"/>
    </row>
    <row r="541" spans="1:1" x14ac:dyDescent="0.35">
      <c r="A541" s="14"/>
    </row>
    <row r="542" spans="1:1" x14ac:dyDescent="0.35">
      <c r="A542" s="14"/>
    </row>
    <row r="543" spans="1:1" x14ac:dyDescent="0.35">
      <c r="A543" s="14"/>
    </row>
    <row r="544" spans="1:1" x14ac:dyDescent="0.35">
      <c r="A544" s="14"/>
    </row>
    <row r="545" spans="1:1" x14ac:dyDescent="0.35">
      <c r="A545" s="14"/>
    </row>
    <row r="546" spans="1:1" x14ac:dyDescent="0.35">
      <c r="A546" s="14"/>
    </row>
    <row r="547" spans="1:1" x14ac:dyDescent="0.35">
      <c r="A547" s="14"/>
    </row>
    <row r="548" spans="1:1" x14ac:dyDescent="0.35">
      <c r="A548" s="14"/>
    </row>
    <row r="549" spans="1:1" x14ac:dyDescent="0.35">
      <c r="A549" s="14"/>
    </row>
    <row r="550" spans="1:1" x14ac:dyDescent="0.35">
      <c r="A550" s="14"/>
    </row>
    <row r="551" spans="1:1" x14ac:dyDescent="0.35">
      <c r="A551" s="14"/>
    </row>
    <row r="552" spans="1:1" x14ac:dyDescent="0.35">
      <c r="A552" s="14"/>
    </row>
    <row r="553" spans="1:1" x14ac:dyDescent="0.35">
      <c r="A553" s="14"/>
    </row>
    <row r="554" spans="1:1" x14ac:dyDescent="0.35">
      <c r="A554" s="14"/>
    </row>
    <row r="555" spans="1:1" x14ac:dyDescent="0.35">
      <c r="A555" s="14"/>
    </row>
    <row r="556" spans="1:1" x14ac:dyDescent="0.35">
      <c r="A556" s="14"/>
    </row>
    <row r="557" spans="1:1" x14ac:dyDescent="0.35">
      <c r="A557" s="14"/>
    </row>
    <row r="558" spans="1:1" x14ac:dyDescent="0.35">
      <c r="A558" s="14"/>
    </row>
    <row r="559" spans="1:1" x14ac:dyDescent="0.35">
      <c r="A559" s="14"/>
    </row>
    <row r="560" spans="1:1" x14ac:dyDescent="0.35">
      <c r="A560" s="14"/>
    </row>
    <row r="561" spans="1:1" x14ac:dyDescent="0.35">
      <c r="A561" s="14"/>
    </row>
    <row r="562" spans="1:1" x14ac:dyDescent="0.35">
      <c r="A562" s="14"/>
    </row>
    <row r="563" spans="1:1" x14ac:dyDescent="0.35">
      <c r="A563" s="14"/>
    </row>
    <row r="564" spans="1:1" x14ac:dyDescent="0.35">
      <c r="A564" s="14"/>
    </row>
    <row r="565" spans="1:1" x14ac:dyDescent="0.35">
      <c r="A565" s="14"/>
    </row>
    <row r="566" spans="1:1" x14ac:dyDescent="0.35">
      <c r="A566" s="14"/>
    </row>
    <row r="567" spans="1:1" x14ac:dyDescent="0.35">
      <c r="A567" s="14"/>
    </row>
    <row r="568" spans="1:1" x14ac:dyDescent="0.35">
      <c r="A568" s="14"/>
    </row>
    <row r="569" spans="1:1" x14ac:dyDescent="0.35">
      <c r="A569" s="14"/>
    </row>
    <row r="570" spans="1:1" x14ac:dyDescent="0.35">
      <c r="A570" s="14"/>
    </row>
    <row r="571" spans="1:1" x14ac:dyDescent="0.35">
      <c r="A571" s="14"/>
    </row>
    <row r="572" spans="1:1" x14ac:dyDescent="0.35">
      <c r="A572" s="14"/>
    </row>
    <row r="573" spans="1:1" x14ac:dyDescent="0.35">
      <c r="A573" s="14"/>
    </row>
    <row r="574" spans="1:1" x14ac:dyDescent="0.35">
      <c r="A574" s="14"/>
    </row>
    <row r="575" spans="1:1" x14ac:dyDescent="0.35">
      <c r="A575" s="14"/>
    </row>
    <row r="576" spans="1:1" x14ac:dyDescent="0.35">
      <c r="A576" s="14"/>
    </row>
    <row r="577" spans="1:1" x14ac:dyDescent="0.35">
      <c r="A577" s="14"/>
    </row>
    <row r="578" spans="1:1" x14ac:dyDescent="0.35">
      <c r="A578" s="14"/>
    </row>
    <row r="579" spans="1:1" x14ac:dyDescent="0.35">
      <c r="A579" s="14"/>
    </row>
    <row r="580" spans="1:1" x14ac:dyDescent="0.35">
      <c r="A580" s="14"/>
    </row>
    <row r="581" spans="1:1" x14ac:dyDescent="0.35">
      <c r="A581" s="14"/>
    </row>
    <row r="582" spans="1:1" x14ac:dyDescent="0.35">
      <c r="A582" s="14"/>
    </row>
    <row r="583" spans="1:1" x14ac:dyDescent="0.35">
      <c r="A583" s="14"/>
    </row>
    <row r="584" spans="1:1" x14ac:dyDescent="0.35">
      <c r="A584" s="14"/>
    </row>
    <row r="585" spans="1:1" x14ac:dyDescent="0.35">
      <c r="A585" s="14"/>
    </row>
    <row r="586" spans="1:1" x14ac:dyDescent="0.35">
      <c r="A586" s="14"/>
    </row>
    <row r="587" spans="1:1" x14ac:dyDescent="0.35">
      <c r="A587" s="14"/>
    </row>
    <row r="588" spans="1:1" x14ac:dyDescent="0.35">
      <c r="A588" s="14"/>
    </row>
    <row r="589" spans="1:1" x14ac:dyDescent="0.35">
      <c r="A589" s="14"/>
    </row>
    <row r="590" spans="1:1" x14ac:dyDescent="0.35">
      <c r="A590" s="14"/>
    </row>
    <row r="591" spans="1:1" x14ac:dyDescent="0.35">
      <c r="A591" s="14"/>
    </row>
    <row r="592" spans="1:1" x14ac:dyDescent="0.35">
      <c r="A592" s="14"/>
    </row>
    <row r="593" spans="1:1" x14ac:dyDescent="0.35">
      <c r="A593" s="14"/>
    </row>
    <row r="594" spans="1:1" x14ac:dyDescent="0.35">
      <c r="A594" s="14"/>
    </row>
    <row r="595" spans="1:1" x14ac:dyDescent="0.35">
      <c r="A595" s="14"/>
    </row>
    <row r="596" spans="1:1" x14ac:dyDescent="0.35">
      <c r="A596" s="14"/>
    </row>
    <row r="597" spans="1:1" x14ac:dyDescent="0.35">
      <c r="A597" s="14"/>
    </row>
    <row r="598" spans="1:1" x14ac:dyDescent="0.35">
      <c r="A598" s="14"/>
    </row>
    <row r="599" spans="1:1" x14ac:dyDescent="0.35">
      <c r="A599" s="14"/>
    </row>
    <row r="600" spans="1:1" x14ac:dyDescent="0.35">
      <c r="A600" s="14"/>
    </row>
    <row r="601" spans="1:1" x14ac:dyDescent="0.35">
      <c r="A601" s="14"/>
    </row>
    <row r="602" spans="1:1" x14ac:dyDescent="0.35">
      <c r="A602" s="14"/>
    </row>
    <row r="603" spans="1:1" x14ac:dyDescent="0.35">
      <c r="A603" s="14"/>
    </row>
    <row r="604" spans="1:1" x14ac:dyDescent="0.35">
      <c r="A604" s="14"/>
    </row>
    <row r="605" spans="1:1" x14ac:dyDescent="0.35">
      <c r="A605" s="14"/>
    </row>
    <row r="606" spans="1:1" x14ac:dyDescent="0.35">
      <c r="A606" s="14"/>
    </row>
    <row r="607" spans="1:1" x14ac:dyDescent="0.35">
      <c r="A607" s="14"/>
    </row>
    <row r="608" spans="1:1" x14ac:dyDescent="0.35">
      <c r="A608" s="14"/>
    </row>
    <row r="609" spans="1:1" x14ac:dyDescent="0.35">
      <c r="A609" s="14"/>
    </row>
    <row r="610" spans="1:1" x14ac:dyDescent="0.35">
      <c r="A610" s="14"/>
    </row>
    <row r="611" spans="1:1" x14ac:dyDescent="0.35">
      <c r="A611" s="14"/>
    </row>
    <row r="612" spans="1:1" x14ac:dyDescent="0.35">
      <c r="A612" s="14"/>
    </row>
    <row r="613" spans="1:1" x14ac:dyDescent="0.35">
      <c r="A613" s="14"/>
    </row>
    <row r="614" spans="1:1" x14ac:dyDescent="0.35">
      <c r="A614" s="14"/>
    </row>
    <row r="615" spans="1:1" x14ac:dyDescent="0.35">
      <c r="A615" s="14"/>
    </row>
    <row r="616" spans="1:1" x14ac:dyDescent="0.35">
      <c r="A616" s="14"/>
    </row>
    <row r="617" spans="1:1" x14ac:dyDescent="0.35">
      <c r="A617" s="14"/>
    </row>
    <row r="618" spans="1:1" x14ac:dyDescent="0.35">
      <c r="A618" s="14"/>
    </row>
    <row r="619" spans="1:1" x14ac:dyDescent="0.35">
      <c r="A619" s="14"/>
    </row>
    <row r="620" spans="1:1" x14ac:dyDescent="0.35">
      <c r="A620" s="14"/>
    </row>
    <row r="621" spans="1:1" x14ac:dyDescent="0.35">
      <c r="A621" s="14"/>
    </row>
    <row r="622" spans="1:1" x14ac:dyDescent="0.35">
      <c r="A622" s="14"/>
    </row>
    <row r="623" spans="1:1" x14ac:dyDescent="0.35">
      <c r="A623" s="14"/>
    </row>
    <row r="624" spans="1:1" x14ac:dyDescent="0.35">
      <c r="A624" s="14"/>
    </row>
    <row r="625" spans="1:1" x14ac:dyDescent="0.35">
      <c r="A625" s="14"/>
    </row>
    <row r="626" spans="1:1" x14ac:dyDescent="0.35">
      <c r="A626" s="14"/>
    </row>
    <row r="627" spans="1:1" x14ac:dyDescent="0.35">
      <c r="A627" s="14"/>
    </row>
    <row r="628" spans="1:1" x14ac:dyDescent="0.35">
      <c r="A628" s="14"/>
    </row>
    <row r="629" spans="1:1" x14ac:dyDescent="0.35">
      <c r="A629" s="14"/>
    </row>
    <row r="630" spans="1:1" x14ac:dyDescent="0.35">
      <c r="A630" s="14"/>
    </row>
    <row r="631" spans="1:1" x14ac:dyDescent="0.35">
      <c r="A631" s="14"/>
    </row>
    <row r="632" spans="1:1" x14ac:dyDescent="0.35">
      <c r="A632" s="14"/>
    </row>
    <row r="633" spans="1:1" x14ac:dyDescent="0.35">
      <c r="A633" s="14"/>
    </row>
    <row r="634" spans="1:1" x14ac:dyDescent="0.35">
      <c r="A634" s="14"/>
    </row>
    <row r="635" spans="1:1" x14ac:dyDescent="0.35">
      <c r="A635" s="14"/>
    </row>
    <row r="636" spans="1:1" x14ac:dyDescent="0.35">
      <c r="A636" s="14"/>
    </row>
    <row r="637" spans="1:1" x14ac:dyDescent="0.35">
      <c r="A637" s="14"/>
    </row>
    <row r="638" spans="1:1" x14ac:dyDescent="0.35">
      <c r="A638" s="14"/>
    </row>
    <row r="639" spans="1:1" x14ac:dyDescent="0.35">
      <c r="A639" s="14"/>
    </row>
    <row r="640" spans="1:1" x14ac:dyDescent="0.35">
      <c r="A640" s="14"/>
    </row>
    <row r="641" spans="1:1" x14ac:dyDescent="0.35">
      <c r="A641" s="14"/>
    </row>
    <row r="642" spans="1:1" x14ac:dyDescent="0.35">
      <c r="A642" s="14"/>
    </row>
    <row r="643" spans="1:1" x14ac:dyDescent="0.35">
      <c r="A643" s="14"/>
    </row>
    <row r="644" spans="1:1" x14ac:dyDescent="0.35">
      <c r="A644" s="14"/>
    </row>
    <row r="645" spans="1:1" x14ac:dyDescent="0.35">
      <c r="A645" s="14"/>
    </row>
    <row r="646" spans="1:1" x14ac:dyDescent="0.35">
      <c r="A646" s="14"/>
    </row>
    <row r="647" spans="1:1" x14ac:dyDescent="0.35">
      <c r="A647" s="14"/>
    </row>
    <row r="648" spans="1:1" x14ac:dyDescent="0.35">
      <c r="A648" s="14"/>
    </row>
    <row r="649" spans="1:1" x14ac:dyDescent="0.35">
      <c r="A649" s="14"/>
    </row>
    <row r="650" spans="1:1" x14ac:dyDescent="0.35">
      <c r="A650" s="14"/>
    </row>
    <row r="651" spans="1:1" x14ac:dyDescent="0.35">
      <c r="A651" s="14"/>
    </row>
    <row r="652" spans="1:1" x14ac:dyDescent="0.35">
      <c r="A652" s="14"/>
    </row>
    <row r="653" spans="1:1" x14ac:dyDescent="0.35">
      <c r="A653" s="14"/>
    </row>
    <row r="654" spans="1:1" x14ac:dyDescent="0.35">
      <c r="A654" s="14"/>
    </row>
    <row r="655" spans="1:1" x14ac:dyDescent="0.35">
      <c r="A655" s="14"/>
    </row>
    <row r="656" spans="1:1" x14ac:dyDescent="0.35">
      <c r="A656" s="14"/>
    </row>
    <row r="657" spans="1:1" x14ac:dyDescent="0.35">
      <c r="A657" s="14"/>
    </row>
    <row r="658" spans="1:1" x14ac:dyDescent="0.35">
      <c r="A658" s="14"/>
    </row>
    <row r="659" spans="1:1" x14ac:dyDescent="0.35">
      <c r="A659" s="14"/>
    </row>
    <row r="660" spans="1:1" x14ac:dyDescent="0.35">
      <c r="A660" s="14"/>
    </row>
    <row r="661" spans="1:1" x14ac:dyDescent="0.35">
      <c r="A661" s="14"/>
    </row>
    <row r="662" spans="1:1" x14ac:dyDescent="0.35">
      <c r="A662" s="14"/>
    </row>
    <row r="663" spans="1:1" x14ac:dyDescent="0.35">
      <c r="A663" s="14"/>
    </row>
    <row r="664" spans="1:1" x14ac:dyDescent="0.35">
      <c r="A664" s="14"/>
    </row>
    <row r="665" spans="1:1" x14ac:dyDescent="0.35">
      <c r="A665" s="14"/>
    </row>
    <row r="666" spans="1:1" x14ac:dyDescent="0.35">
      <c r="A666" s="14"/>
    </row>
    <row r="667" spans="1:1" x14ac:dyDescent="0.35">
      <c r="A667" s="14"/>
    </row>
    <row r="668" spans="1:1" x14ac:dyDescent="0.35">
      <c r="A668" s="14"/>
    </row>
    <row r="669" spans="1:1" x14ac:dyDescent="0.35">
      <c r="A669" s="14"/>
    </row>
    <row r="670" spans="1:1" x14ac:dyDescent="0.35">
      <c r="A670" s="14"/>
    </row>
    <row r="671" spans="1:1" x14ac:dyDescent="0.35">
      <c r="A671" s="14"/>
    </row>
    <row r="672" spans="1:1" x14ac:dyDescent="0.35">
      <c r="A672" s="14"/>
    </row>
    <row r="673" spans="1:1" x14ac:dyDescent="0.35">
      <c r="A673" s="14"/>
    </row>
    <row r="674" spans="1:1" x14ac:dyDescent="0.35">
      <c r="A674" s="14"/>
    </row>
    <row r="675" spans="1:1" x14ac:dyDescent="0.35">
      <c r="A675" s="14"/>
    </row>
    <row r="676" spans="1:1" x14ac:dyDescent="0.35">
      <c r="A676" s="14"/>
    </row>
    <row r="677" spans="1:1" x14ac:dyDescent="0.35">
      <c r="A677" s="14"/>
    </row>
    <row r="678" spans="1:1" x14ac:dyDescent="0.35">
      <c r="A678" s="14"/>
    </row>
    <row r="679" spans="1:1" x14ac:dyDescent="0.35">
      <c r="A679" s="14"/>
    </row>
    <row r="680" spans="1:1" x14ac:dyDescent="0.35">
      <c r="A680" s="14"/>
    </row>
    <row r="681" spans="1:1" x14ac:dyDescent="0.35">
      <c r="A681" s="14"/>
    </row>
    <row r="682" spans="1:1" x14ac:dyDescent="0.35">
      <c r="A682" s="14"/>
    </row>
    <row r="683" spans="1:1" x14ac:dyDescent="0.35">
      <c r="A683" s="14"/>
    </row>
    <row r="684" spans="1:1" x14ac:dyDescent="0.35">
      <c r="A684" s="14"/>
    </row>
    <row r="685" spans="1:1" x14ac:dyDescent="0.35">
      <c r="A685" s="14"/>
    </row>
    <row r="686" spans="1:1" x14ac:dyDescent="0.35">
      <c r="A686" s="14"/>
    </row>
    <row r="687" spans="1:1" x14ac:dyDescent="0.35">
      <c r="A687" s="14"/>
    </row>
    <row r="688" spans="1:1" x14ac:dyDescent="0.35">
      <c r="A688" s="14"/>
    </row>
    <row r="689" spans="1:1" x14ac:dyDescent="0.35">
      <c r="A689" s="14"/>
    </row>
    <row r="690" spans="1:1" x14ac:dyDescent="0.35">
      <c r="A690" s="14"/>
    </row>
    <row r="691" spans="1:1" x14ac:dyDescent="0.35">
      <c r="A691" s="14"/>
    </row>
    <row r="692" spans="1:1" x14ac:dyDescent="0.35">
      <c r="A692" s="14"/>
    </row>
    <row r="693" spans="1:1" x14ac:dyDescent="0.35">
      <c r="A693" s="14"/>
    </row>
    <row r="694" spans="1:1" x14ac:dyDescent="0.35">
      <c r="A694" s="14"/>
    </row>
    <row r="695" spans="1:1" x14ac:dyDescent="0.35">
      <c r="A695" s="14"/>
    </row>
    <row r="696" spans="1:1" x14ac:dyDescent="0.35">
      <c r="A696" s="14"/>
    </row>
    <row r="697" spans="1:1" x14ac:dyDescent="0.35">
      <c r="A697" s="14"/>
    </row>
    <row r="698" spans="1:1" x14ac:dyDescent="0.35">
      <c r="A698" s="14"/>
    </row>
    <row r="699" spans="1:1" x14ac:dyDescent="0.35">
      <c r="A699" s="14"/>
    </row>
    <row r="700" spans="1:1" x14ac:dyDescent="0.35">
      <c r="A700" s="14"/>
    </row>
    <row r="701" spans="1:1" x14ac:dyDescent="0.35">
      <c r="A701" s="14"/>
    </row>
    <row r="702" spans="1:1" x14ac:dyDescent="0.35">
      <c r="A702" s="14"/>
    </row>
    <row r="703" spans="1:1" x14ac:dyDescent="0.35">
      <c r="A703" s="14"/>
    </row>
    <row r="704" spans="1:1" x14ac:dyDescent="0.35">
      <c r="A704" s="14"/>
    </row>
    <row r="705" spans="1:1" x14ac:dyDescent="0.35">
      <c r="A705" s="14"/>
    </row>
    <row r="706" spans="1:1" x14ac:dyDescent="0.35">
      <c r="A706" s="14"/>
    </row>
    <row r="707" spans="1:1" x14ac:dyDescent="0.35">
      <c r="A707" s="14"/>
    </row>
    <row r="708" spans="1:1" x14ac:dyDescent="0.35">
      <c r="A708" s="14"/>
    </row>
    <row r="709" spans="1:1" x14ac:dyDescent="0.35">
      <c r="A709" s="14"/>
    </row>
    <row r="710" spans="1:1" x14ac:dyDescent="0.35">
      <c r="A710" s="14"/>
    </row>
    <row r="711" spans="1:1" x14ac:dyDescent="0.35">
      <c r="A711" s="14"/>
    </row>
    <row r="712" spans="1:1" x14ac:dyDescent="0.35">
      <c r="A712" s="14"/>
    </row>
    <row r="713" spans="1:1" x14ac:dyDescent="0.35">
      <c r="A713" s="14"/>
    </row>
    <row r="714" spans="1:1" x14ac:dyDescent="0.35">
      <c r="A714" s="14"/>
    </row>
    <row r="715" spans="1:1" x14ac:dyDescent="0.35">
      <c r="A715" s="14"/>
    </row>
    <row r="716" spans="1:1" x14ac:dyDescent="0.35">
      <c r="A716" s="14"/>
    </row>
    <row r="717" spans="1:1" x14ac:dyDescent="0.35">
      <c r="A717" s="14"/>
    </row>
    <row r="718" spans="1:1" x14ac:dyDescent="0.35">
      <c r="A718" s="14"/>
    </row>
    <row r="719" spans="1:1" x14ac:dyDescent="0.35">
      <c r="A719" s="14"/>
    </row>
    <row r="720" spans="1:1" x14ac:dyDescent="0.35">
      <c r="A720" s="14"/>
    </row>
    <row r="721" spans="1:1" x14ac:dyDescent="0.35">
      <c r="A721" s="14"/>
    </row>
    <row r="722" spans="1:1" x14ac:dyDescent="0.35">
      <c r="A722" s="14"/>
    </row>
    <row r="723" spans="1:1" x14ac:dyDescent="0.35">
      <c r="A723" s="14"/>
    </row>
    <row r="724" spans="1:1" x14ac:dyDescent="0.35">
      <c r="A724" s="14"/>
    </row>
    <row r="725" spans="1:1" x14ac:dyDescent="0.35">
      <c r="A725" s="14"/>
    </row>
    <row r="726" spans="1:1" x14ac:dyDescent="0.35">
      <c r="A726" s="14"/>
    </row>
    <row r="727" spans="1:1" x14ac:dyDescent="0.35">
      <c r="A727" s="14"/>
    </row>
    <row r="728" spans="1:1" x14ac:dyDescent="0.35">
      <c r="A728" s="14"/>
    </row>
    <row r="729" spans="1:1" x14ac:dyDescent="0.35">
      <c r="A729" s="14"/>
    </row>
    <row r="730" spans="1:1" x14ac:dyDescent="0.35">
      <c r="A730" s="14"/>
    </row>
    <row r="731" spans="1:1" x14ac:dyDescent="0.35">
      <c r="A731" s="14"/>
    </row>
    <row r="732" spans="1:1" x14ac:dyDescent="0.35">
      <c r="A732" s="14"/>
    </row>
    <row r="733" spans="1:1" x14ac:dyDescent="0.35">
      <c r="A733" s="14"/>
    </row>
    <row r="734" spans="1:1" x14ac:dyDescent="0.35">
      <c r="A734" s="14"/>
    </row>
    <row r="735" spans="1:1" x14ac:dyDescent="0.35">
      <c r="A735" s="14"/>
    </row>
    <row r="736" spans="1:1" x14ac:dyDescent="0.35">
      <c r="A736" s="14"/>
    </row>
    <row r="737" spans="1:1" x14ac:dyDescent="0.35">
      <c r="A737" s="14"/>
    </row>
    <row r="738" spans="1:1" x14ac:dyDescent="0.35">
      <c r="A738" s="14"/>
    </row>
    <row r="739" spans="1:1" x14ac:dyDescent="0.35">
      <c r="A739" s="14"/>
    </row>
    <row r="740" spans="1:1" x14ac:dyDescent="0.35">
      <c r="A740" s="14"/>
    </row>
    <row r="741" spans="1:1" x14ac:dyDescent="0.35">
      <c r="A741" s="14"/>
    </row>
    <row r="742" spans="1:1" x14ac:dyDescent="0.35">
      <c r="A742" s="14"/>
    </row>
    <row r="743" spans="1:1" x14ac:dyDescent="0.35">
      <c r="A743" s="14"/>
    </row>
    <row r="744" spans="1:1" x14ac:dyDescent="0.35">
      <c r="A744"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E5697-163A-4B85-A6FF-29C41F99864E}">
  <dimension ref="A1:C254"/>
  <sheetViews>
    <sheetView zoomScale="64" workbookViewId="0">
      <selection activeCell="B3" sqref="B3"/>
    </sheetView>
  </sheetViews>
  <sheetFormatPr defaultRowHeight="14.5" x14ac:dyDescent="0.35"/>
  <cols>
    <col min="1" max="1" width="47.1796875" bestFit="1" customWidth="1"/>
    <col min="2" max="2" width="35.453125" bestFit="1" customWidth="1"/>
  </cols>
  <sheetData>
    <row r="1" spans="1:3" ht="18.5" x14ac:dyDescent="0.45">
      <c r="A1" s="4" t="e" vm="2">
        <v>#VALUE!</v>
      </c>
      <c r="B1" s="2"/>
      <c r="C1" s="8" t="s">
        <v>0</v>
      </c>
    </row>
    <row r="2" spans="1:3" x14ac:dyDescent="0.35">
      <c r="A2" s="3" t="str" cm="1">
        <f t="array" aca="1" ref="A2:B254" ca="1">_xlfn.STOCKHISTORY(A1,TODAY()-366,TODAY())</f>
        <v>Date</v>
      </c>
      <c r="B2" s="5" t="str">
        <f ca="1"/>
        <v>Close</v>
      </c>
    </row>
    <row r="3" spans="1:3" x14ac:dyDescent="0.35">
      <c r="A3" s="1" vm="429">
        <f ca="1"/>
        <v>45210</v>
      </c>
      <c r="B3" s="6" vm="430">
        <f ca="1"/>
        <v>332.42</v>
      </c>
    </row>
    <row r="4" spans="1:3" x14ac:dyDescent="0.35">
      <c r="A4" s="1" vm="431">
        <f ca="1"/>
        <v>45211</v>
      </c>
      <c r="B4" s="7" vm="432">
        <f ca="1"/>
        <v>331.16</v>
      </c>
    </row>
    <row r="5" spans="1:3" x14ac:dyDescent="0.35">
      <c r="A5" s="1" vm="433">
        <f ca="1"/>
        <v>45212</v>
      </c>
      <c r="B5" s="7" vm="434">
        <f ca="1"/>
        <v>327.73</v>
      </c>
    </row>
    <row r="6" spans="1:3" x14ac:dyDescent="0.35">
      <c r="A6" s="1" vm="435">
        <f ca="1"/>
        <v>45215</v>
      </c>
      <c r="B6" s="7" vm="436">
        <f ca="1"/>
        <v>332.64</v>
      </c>
    </row>
    <row r="7" spans="1:3" x14ac:dyDescent="0.35">
      <c r="A7" s="1" vm="437">
        <f ca="1"/>
        <v>45216</v>
      </c>
      <c r="B7" s="7" vm="438">
        <f ca="1"/>
        <v>332.06</v>
      </c>
    </row>
    <row r="8" spans="1:3" x14ac:dyDescent="0.35">
      <c r="A8" s="1" vm="439">
        <f ca="1"/>
        <v>45217</v>
      </c>
      <c r="B8" s="7" vm="440">
        <f ca="1"/>
        <v>330.11</v>
      </c>
    </row>
    <row r="9" spans="1:3" x14ac:dyDescent="0.35">
      <c r="A9" s="1" vm="441">
        <f ca="1"/>
        <v>45218</v>
      </c>
      <c r="B9" s="7" vm="442">
        <f ca="1"/>
        <v>331.32</v>
      </c>
    </row>
    <row r="10" spans="1:3" x14ac:dyDescent="0.35">
      <c r="A10" s="1" vm="443">
        <f ca="1"/>
        <v>45219</v>
      </c>
      <c r="B10" s="7" vm="444">
        <f ca="1"/>
        <v>326.67</v>
      </c>
    </row>
    <row r="11" spans="1:3" x14ac:dyDescent="0.35">
      <c r="A11" s="1" vm="445">
        <f ca="1"/>
        <v>45222</v>
      </c>
      <c r="B11" s="7" vm="446">
        <f ca="1"/>
        <v>329.32</v>
      </c>
    </row>
    <row r="12" spans="1:3" x14ac:dyDescent="0.35">
      <c r="A12" s="1" vm="447">
        <f ca="1"/>
        <v>45223</v>
      </c>
      <c r="B12" s="7" vm="448">
        <f ca="1"/>
        <v>330.53</v>
      </c>
    </row>
    <row r="13" spans="1:3" x14ac:dyDescent="0.35">
      <c r="A13" s="1" vm="449">
        <f ca="1"/>
        <v>45224</v>
      </c>
      <c r="B13" s="7" vm="450">
        <f ca="1"/>
        <v>340.67</v>
      </c>
    </row>
    <row r="14" spans="1:3" x14ac:dyDescent="0.35">
      <c r="A14" s="1" vm="451">
        <f ca="1"/>
        <v>45225</v>
      </c>
      <c r="B14" s="7" vm="452">
        <f ca="1"/>
        <v>327.89</v>
      </c>
    </row>
    <row r="15" spans="1:3" x14ac:dyDescent="0.35">
      <c r="A15" s="1" vm="453">
        <f ca="1"/>
        <v>45226</v>
      </c>
      <c r="B15" s="7" vm="454">
        <f ca="1"/>
        <v>329.81</v>
      </c>
    </row>
    <row r="16" spans="1:3" x14ac:dyDescent="0.35">
      <c r="A16" s="1" vm="455">
        <f ca="1"/>
        <v>45229</v>
      </c>
      <c r="B16" s="7" vm="456">
        <f ca="1"/>
        <v>337.31</v>
      </c>
    </row>
    <row r="17" spans="1:2" x14ac:dyDescent="0.35">
      <c r="A17" s="1" vm="457">
        <f ca="1"/>
        <v>45230</v>
      </c>
      <c r="B17" s="7" vm="458">
        <f ca="1"/>
        <v>338.11</v>
      </c>
    </row>
    <row r="18" spans="1:2" x14ac:dyDescent="0.35">
      <c r="A18" s="1" vm="459">
        <f ca="1"/>
        <v>45231</v>
      </c>
      <c r="B18" s="7" vm="460">
        <f ca="1"/>
        <v>346.07</v>
      </c>
    </row>
    <row r="19" spans="1:2" x14ac:dyDescent="0.35">
      <c r="A19" s="1" vm="461">
        <f ca="1"/>
        <v>45232</v>
      </c>
      <c r="B19" s="7" vm="462">
        <f ca="1"/>
        <v>348.32</v>
      </c>
    </row>
    <row r="20" spans="1:2" x14ac:dyDescent="0.35">
      <c r="A20" s="1" vm="463">
        <f ca="1"/>
        <v>45233</v>
      </c>
      <c r="B20" s="7" vm="464">
        <f ca="1"/>
        <v>352.8</v>
      </c>
    </row>
    <row r="21" spans="1:2" x14ac:dyDescent="0.35">
      <c r="A21" s="1" vm="465">
        <f ca="1"/>
        <v>45236</v>
      </c>
      <c r="B21" s="7" vm="466">
        <f ca="1"/>
        <v>356.53</v>
      </c>
    </row>
    <row r="22" spans="1:2" x14ac:dyDescent="0.35">
      <c r="A22" s="1" vm="467">
        <f ca="1"/>
        <v>45237</v>
      </c>
      <c r="B22" s="7" vm="468">
        <f ca="1"/>
        <v>360.53</v>
      </c>
    </row>
    <row r="23" spans="1:2" x14ac:dyDescent="0.35">
      <c r="A23" s="1" vm="469">
        <f ca="1"/>
        <v>45238</v>
      </c>
      <c r="B23" s="7" vm="470">
        <f ca="1"/>
        <v>363.2</v>
      </c>
    </row>
    <row r="24" spans="1:2" x14ac:dyDescent="0.35">
      <c r="A24" s="1" vm="471">
        <f ca="1"/>
        <v>45239</v>
      </c>
      <c r="B24" s="7" vm="472">
        <f ca="1"/>
        <v>360.69</v>
      </c>
    </row>
    <row r="25" spans="1:2" x14ac:dyDescent="0.35">
      <c r="A25" s="1" vm="473">
        <f ca="1"/>
        <v>45240</v>
      </c>
      <c r="B25" s="7" vm="474">
        <f ca="1"/>
        <v>369.67</v>
      </c>
    </row>
    <row r="26" spans="1:2" x14ac:dyDescent="0.35">
      <c r="A26" s="1" vm="475">
        <f ca="1"/>
        <v>45243</v>
      </c>
      <c r="B26" s="7" vm="476">
        <f ca="1"/>
        <v>366.68</v>
      </c>
    </row>
    <row r="27" spans="1:2" x14ac:dyDescent="0.35">
      <c r="A27" s="1" vm="477">
        <f ca="1"/>
        <v>45244</v>
      </c>
      <c r="B27" s="7" vm="478">
        <f ca="1"/>
        <v>370.27</v>
      </c>
    </row>
    <row r="28" spans="1:2" x14ac:dyDescent="0.35">
      <c r="A28" s="1" vm="479">
        <f ca="1"/>
        <v>45245</v>
      </c>
      <c r="B28" s="7" vm="474">
        <f ca="1"/>
        <v>369.67</v>
      </c>
    </row>
    <row r="29" spans="1:2" x14ac:dyDescent="0.35">
      <c r="A29" s="1" vm="480">
        <f ca="1"/>
        <v>45246</v>
      </c>
      <c r="B29" s="7" vm="481">
        <f ca="1"/>
        <v>376.17</v>
      </c>
    </row>
    <row r="30" spans="1:2" x14ac:dyDescent="0.35">
      <c r="A30" s="1" vm="482">
        <f ca="1"/>
        <v>45247</v>
      </c>
      <c r="B30" s="7" vm="483">
        <f ca="1"/>
        <v>369.85</v>
      </c>
    </row>
    <row r="31" spans="1:2" x14ac:dyDescent="0.35">
      <c r="A31" s="1" vm="484">
        <f ca="1"/>
        <v>45250</v>
      </c>
      <c r="B31" s="7" vm="485">
        <f ca="1"/>
        <v>377.44</v>
      </c>
    </row>
    <row r="32" spans="1:2" x14ac:dyDescent="0.35">
      <c r="A32" s="1" vm="486">
        <f ca="1"/>
        <v>45251</v>
      </c>
      <c r="B32" s="7" vm="487">
        <f ca="1"/>
        <v>373.07</v>
      </c>
    </row>
    <row r="33" spans="1:2" x14ac:dyDescent="0.35">
      <c r="A33" s="1" vm="488">
        <f ca="1"/>
        <v>45252</v>
      </c>
      <c r="B33" s="7" vm="489">
        <f ca="1"/>
        <v>377.85</v>
      </c>
    </row>
    <row r="34" spans="1:2" x14ac:dyDescent="0.35">
      <c r="A34" s="1" vm="490">
        <f ca="1"/>
        <v>45254</v>
      </c>
      <c r="B34" s="7" vm="491">
        <f ca="1"/>
        <v>377.43</v>
      </c>
    </row>
    <row r="35" spans="1:2" x14ac:dyDescent="0.35">
      <c r="A35" s="1" vm="492">
        <f ca="1"/>
        <v>45257</v>
      </c>
      <c r="B35" s="7" vm="493">
        <f ca="1"/>
        <v>378.61</v>
      </c>
    </row>
    <row r="36" spans="1:2" x14ac:dyDescent="0.35">
      <c r="A36" s="1" vm="494">
        <f ca="1"/>
        <v>45258</v>
      </c>
      <c r="B36" s="7" vm="495">
        <f ca="1"/>
        <v>382.7</v>
      </c>
    </row>
    <row r="37" spans="1:2" x14ac:dyDescent="0.35">
      <c r="A37" s="1" vm="496">
        <f ca="1"/>
        <v>45259</v>
      </c>
      <c r="B37" s="7" vm="497">
        <f ca="1"/>
        <v>378.85</v>
      </c>
    </row>
    <row r="38" spans="1:2" x14ac:dyDescent="0.35">
      <c r="A38" s="1" vm="498">
        <f ca="1"/>
        <v>45260</v>
      </c>
      <c r="B38" s="7" vm="499">
        <f ca="1"/>
        <v>378.91</v>
      </c>
    </row>
    <row r="39" spans="1:2" x14ac:dyDescent="0.35">
      <c r="A39" s="1" vm="500">
        <f ca="1"/>
        <v>45261</v>
      </c>
      <c r="B39" s="7" vm="501">
        <f ca="1"/>
        <v>374.51</v>
      </c>
    </row>
    <row r="40" spans="1:2" x14ac:dyDescent="0.35">
      <c r="A40" s="1" vm="502">
        <f ca="1"/>
        <v>45264</v>
      </c>
      <c r="B40" s="7" vm="503">
        <f ca="1"/>
        <v>369.14</v>
      </c>
    </row>
    <row r="41" spans="1:2" x14ac:dyDescent="0.35">
      <c r="A41" s="1" vm="504">
        <f ca="1"/>
        <v>45265</v>
      </c>
      <c r="B41" s="7" vm="505">
        <f ca="1"/>
        <v>372.52</v>
      </c>
    </row>
    <row r="42" spans="1:2" x14ac:dyDescent="0.35">
      <c r="A42" s="1" vm="506">
        <f ca="1"/>
        <v>45266</v>
      </c>
      <c r="B42" s="7" vm="507">
        <f ca="1"/>
        <v>368.8</v>
      </c>
    </row>
    <row r="43" spans="1:2" x14ac:dyDescent="0.35">
      <c r="A43" s="1" vm="508">
        <f ca="1"/>
        <v>45267</v>
      </c>
      <c r="B43" s="7" vm="509">
        <f ca="1"/>
        <v>370.95</v>
      </c>
    </row>
    <row r="44" spans="1:2" x14ac:dyDescent="0.35">
      <c r="A44" s="1" vm="510">
        <f ca="1"/>
        <v>45268</v>
      </c>
      <c r="B44" s="7" vm="511">
        <f ca="1"/>
        <v>374.23</v>
      </c>
    </row>
    <row r="45" spans="1:2" x14ac:dyDescent="0.35">
      <c r="A45" s="1" vm="512">
        <f ca="1"/>
        <v>45271</v>
      </c>
      <c r="B45" s="7" vm="513">
        <f ca="1"/>
        <v>371.3</v>
      </c>
    </row>
    <row r="46" spans="1:2" x14ac:dyDescent="0.35">
      <c r="A46" s="1" vm="514">
        <f ca="1"/>
        <v>45272</v>
      </c>
      <c r="B46" s="7" vm="515">
        <f ca="1"/>
        <v>374.38</v>
      </c>
    </row>
    <row r="47" spans="1:2" x14ac:dyDescent="0.35">
      <c r="A47" s="1" vm="516">
        <f ca="1"/>
        <v>45273</v>
      </c>
      <c r="B47" s="7" vm="517">
        <f ca="1"/>
        <v>374.37</v>
      </c>
    </row>
    <row r="48" spans="1:2" x14ac:dyDescent="0.35">
      <c r="A48" s="1" vm="518">
        <f ca="1"/>
        <v>45274</v>
      </c>
      <c r="B48" s="7" vm="519">
        <f ca="1"/>
        <v>365.93</v>
      </c>
    </row>
    <row r="49" spans="1:2" x14ac:dyDescent="0.35">
      <c r="A49" s="1" vm="520">
        <f ca="1"/>
        <v>45275</v>
      </c>
      <c r="B49" s="7" vm="521">
        <f ca="1"/>
        <v>370.73</v>
      </c>
    </row>
    <row r="50" spans="1:2" x14ac:dyDescent="0.35">
      <c r="A50" s="1" vm="522">
        <f ca="1"/>
        <v>45278</v>
      </c>
      <c r="B50" s="7" vm="523">
        <f ca="1"/>
        <v>372.65</v>
      </c>
    </row>
    <row r="51" spans="1:2" x14ac:dyDescent="0.35">
      <c r="A51" s="1" vm="524">
        <f ca="1"/>
        <v>45279</v>
      </c>
      <c r="B51" s="7" vm="525">
        <f ca="1"/>
        <v>373.26</v>
      </c>
    </row>
    <row r="52" spans="1:2" x14ac:dyDescent="0.35">
      <c r="A52" s="1" vm="526">
        <f ca="1"/>
        <v>45280</v>
      </c>
      <c r="B52" s="7" vm="527">
        <f ca="1"/>
        <v>370.62</v>
      </c>
    </row>
    <row r="53" spans="1:2" x14ac:dyDescent="0.35">
      <c r="A53" s="1" vm="528">
        <f ca="1"/>
        <v>45281</v>
      </c>
      <c r="B53" s="7" vm="529">
        <f ca="1"/>
        <v>373.54</v>
      </c>
    </row>
    <row r="54" spans="1:2" x14ac:dyDescent="0.35">
      <c r="A54" s="1" vm="530">
        <f ca="1"/>
        <v>45282</v>
      </c>
      <c r="B54" s="7" vm="531">
        <f ca="1"/>
        <v>374.58</v>
      </c>
    </row>
    <row r="55" spans="1:2" x14ac:dyDescent="0.35">
      <c r="A55" s="1" vm="532">
        <f ca="1"/>
        <v>45286</v>
      </c>
      <c r="B55" s="7" vm="533">
        <f ca="1"/>
        <v>374.66</v>
      </c>
    </row>
    <row r="56" spans="1:2" x14ac:dyDescent="0.35">
      <c r="A56" s="1" vm="534">
        <f ca="1"/>
        <v>45287</v>
      </c>
      <c r="B56" s="7" vm="535">
        <f ca="1"/>
        <v>374.07</v>
      </c>
    </row>
    <row r="57" spans="1:2" x14ac:dyDescent="0.35">
      <c r="A57" s="1" vm="536">
        <f ca="1"/>
        <v>45288</v>
      </c>
      <c r="B57" s="7" vm="537">
        <f ca="1"/>
        <v>375.28</v>
      </c>
    </row>
    <row r="58" spans="1:2" x14ac:dyDescent="0.35">
      <c r="A58" s="1" vm="538">
        <f ca="1"/>
        <v>45289</v>
      </c>
      <c r="B58" s="7" vm="539">
        <f ca="1"/>
        <v>376.04</v>
      </c>
    </row>
    <row r="59" spans="1:2" x14ac:dyDescent="0.35">
      <c r="A59" s="1" vm="540">
        <f ca="1"/>
        <v>45293</v>
      </c>
      <c r="B59" s="7" vm="541">
        <f ca="1"/>
        <v>370.87</v>
      </c>
    </row>
    <row r="60" spans="1:2" x14ac:dyDescent="0.35">
      <c r="A60" s="1" vm="542">
        <f ca="1"/>
        <v>45294</v>
      </c>
      <c r="B60" s="7" vm="543">
        <f ca="1"/>
        <v>370.6</v>
      </c>
    </row>
    <row r="61" spans="1:2" x14ac:dyDescent="0.35">
      <c r="A61" s="1" vm="544">
        <f ca="1"/>
        <v>45295</v>
      </c>
      <c r="B61" s="7" vm="545">
        <f ca="1"/>
        <v>367.94</v>
      </c>
    </row>
    <row r="62" spans="1:2" x14ac:dyDescent="0.35">
      <c r="A62" s="1" vm="546">
        <f ca="1"/>
        <v>45296</v>
      </c>
      <c r="B62" s="7" vm="547">
        <f ca="1"/>
        <v>367.75</v>
      </c>
    </row>
    <row r="63" spans="1:2" x14ac:dyDescent="0.35">
      <c r="A63" s="1" vm="548">
        <f ca="1"/>
        <v>45299</v>
      </c>
      <c r="B63" s="7" vm="549">
        <f ca="1"/>
        <v>374.69</v>
      </c>
    </row>
    <row r="64" spans="1:2" x14ac:dyDescent="0.35">
      <c r="A64" s="1" vm="550">
        <f ca="1"/>
        <v>45300</v>
      </c>
      <c r="B64" s="7" vm="551">
        <f ca="1"/>
        <v>375.79</v>
      </c>
    </row>
    <row r="65" spans="1:2" x14ac:dyDescent="0.35">
      <c r="A65" s="1" vm="552">
        <f ca="1"/>
        <v>45301</v>
      </c>
      <c r="B65" s="7" vm="553">
        <f ca="1"/>
        <v>382.77</v>
      </c>
    </row>
    <row r="66" spans="1:2" x14ac:dyDescent="0.35">
      <c r="A66" s="1" vm="554">
        <f ca="1"/>
        <v>45302</v>
      </c>
      <c r="B66" s="7" vm="555">
        <f ca="1"/>
        <v>384.63</v>
      </c>
    </row>
    <row r="67" spans="1:2" x14ac:dyDescent="0.35">
      <c r="A67" s="1" vm="556">
        <f ca="1"/>
        <v>45303</v>
      </c>
      <c r="B67" s="7" vm="557">
        <f ca="1"/>
        <v>388.47</v>
      </c>
    </row>
    <row r="68" spans="1:2" x14ac:dyDescent="0.35">
      <c r="A68" s="1" vm="558">
        <f ca="1"/>
        <v>45307</v>
      </c>
      <c r="B68" s="7" vm="559">
        <f ca="1"/>
        <v>390.27</v>
      </c>
    </row>
    <row r="69" spans="1:2" x14ac:dyDescent="0.35">
      <c r="A69" s="1" vm="560">
        <f ca="1"/>
        <v>45308</v>
      </c>
      <c r="B69" s="7" vm="561">
        <f ca="1"/>
        <v>389.47</v>
      </c>
    </row>
    <row r="70" spans="1:2" x14ac:dyDescent="0.35">
      <c r="A70" s="1" vm="562">
        <f ca="1"/>
        <v>45309</v>
      </c>
      <c r="B70" s="7" vm="563">
        <f ca="1"/>
        <v>393.87</v>
      </c>
    </row>
    <row r="71" spans="1:2" x14ac:dyDescent="0.35">
      <c r="A71" s="1" vm="564">
        <f ca="1"/>
        <v>45310</v>
      </c>
      <c r="B71" s="7" vm="565">
        <f ca="1"/>
        <v>398.67</v>
      </c>
    </row>
    <row r="72" spans="1:2" x14ac:dyDescent="0.35">
      <c r="A72" s="1" vm="566">
        <f ca="1"/>
        <v>45313</v>
      </c>
      <c r="B72" s="7" vm="567">
        <f ca="1"/>
        <v>396.51</v>
      </c>
    </row>
    <row r="73" spans="1:2" x14ac:dyDescent="0.35">
      <c r="A73" s="1" vm="568">
        <f ca="1"/>
        <v>45314</v>
      </c>
      <c r="B73" s="7" vm="569">
        <f ca="1"/>
        <v>398.9</v>
      </c>
    </row>
    <row r="74" spans="1:2" x14ac:dyDescent="0.35">
      <c r="A74" s="1" vm="570">
        <f ca="1"/>
        <v>45315</v>
      </c>
      <c r="B74" s="7" vm="571">
        <f ca="1"/>
        <v>402.56</v>
      </c>
    </row>
    <row r="75" spans="1:2" x14ac:dyDescent="0.35">
      <c r="A75" s="1" vm="572">
        <f ca="1"/>
        <v>45316</v>
      </c>
      <c r="B75" s="7" vm="573">
        <f ca="1"/>
        <v>404.87</v>
      </c>
    </row>
    <row r="76" spans="1:2" x14ac:dyDescent="0.35">
      <c r="A76" s="1" vm="574">
        <f ca="1"/>
        <v>45317</v>
      </c>
      <c r="B76" s="7" vm="575">
        <f ca="1"/>
        <v>403.93</v>
      </c>
    </row>
    <row r="77" spans="1:2" x14ac:dyDescent="0.35">
      <c r="A77" s="1" vm="576">
        <f ca="1"/>
        <v>45320</v>
      </c>
      <c r="B77" s="7" vm="577">
        <f ca="1"/>
        <v>409.72</v>
      </c>
    </row>
    <row r="78" spans="1:2" x14ac:dyDescent="0.35">
      <c r="A78" s="1" vm="578">
        <f ca="1"/>
        <v>45321</v>
      </c>
      <c r="B78" s="7" vm="579">
        <f ca="1"/>
        <v>408.59</v>
      </c>
    </row>
    <row r="79" spans="1:2" x14ac:dyDescent="0.35">
      <c r="A79" s="1" vm="580">
        <f ca="1"/>
        <v>45322</v>
      </c>
      <c r="B79" s="7" vm="581">
        <f ca="1"/>
        <v>397.58</v>
      </c>
    </row>
    <row r="80" spans="1:2" x14ac:dyDescent="0.35">
      <c r="A80" s="1" vm="582">
        <f ca="1"/>
        <v>45323</v>
      </c>
      <c r="B80" s="7" vm="583">
        <f ca="1"/>
        <v>403.78</v>
      </c>
    </row>
    <row r="81" spans="1:2" x14ac:dyDescent="0.35">
      <c r="A81" s="1" vm="584">
        <f ca="1"/>
        <v>45324</v>
      </c>
      <c r="B81" s="7" vm="585">
        <f ca="1"/>
        <v>411.22</v>
      </c>
    </row>
    <row r="82" spans="1:2" x14ac:dyDescent="0.35">
      <c r="A82" s="1" vm="586">
        <f ca="1"/>
        <v>45327</v>
      </c>
      <c r="B82" s="7" vm="587">
        <f ca="1"/>
        <v>405.65</v>
      </c>
    </row>
    <row r="83" spans="1:2" x14ac:dyDescent="0.35">
      <c r="A83" s="1" vm="588">
        <f ca="1"/>
        <v>45328</v>
      </c>
      <c r="B83" s="7" vm="589">
        <f ca="1"/>
        <v>405.49</v>
      </c>
    </row>
    <row r="84" spans="1:2" x14ac:dyDescent="0.35">
      <c r="A84" s="1" vm="590">
        <f ca="1"/>
        <v>45329</v>
      </c>
      <c r="B84" s="7" vm="591">
        <f ca="1"/>
        <v>414.05</v>
      </c>
    </row>
    <row r="85" spans="1:2" x14ac:dyDescent="0.35">
      <c r="A85" s="1" vm="592">
        <f ca="1"/>
        <v>45330</v>
      </c>
      <c r="B85" s="7" vm="593">
        <f ca="1"/>
        <v>414.11</v>
      </c>
    </row>
    <row r="86" spans="1:2" x14ac:dyDescent="0.35">
      <c r="A86" s="1" vm="594">
        <f ca="1"/>
        <v>45331</v>
      </c>
      <c r="B86" s="7" vm="595">
        <f ca="1"/>
        <v>420.55</v>
      </c>
    </row>
    <row r="87" spans="1:2" x14ac:dyDescent="0.35">
      <c r="A87" s="1" vm="596">
        <f ca="1"/>
        <v>45334</v>
      </c>
      <c r="B87" s="7" vm="597">
        <f ca="1"/>
        <v>415.26</v>
      </c>
    </row>
    <row r="88" spans="1:2" x14ac:dyDescent="0.35">
      <c r="A88" s="1" vm="598">
        <f ca="1"/>
        <v>45335</v>
      </c>
      <c r="B88" s="7" vm="599">
        <f ca="1"/>
        <v>406.32</v>
      </c>
    </row>
    <row r="89" spans="1:2" x14ac:dyDescent="0.35">
      <c r="A89" s="1" vm="600">
        <f ca="1"/>
        <v>45336</v>
      </c>
      <c r="B89" s="7" vm="601">
        <f ca="1"/>
        <v>409.49</v>
      </c>
    </row>
    <row r="90" spans="1:2" x14ac:dyDescent="0.35">
      <c r="A90" s="1" vm="602">
        <f ca="1"/>
        <v>45337</v>
      </c>
      <c r="B90" s="7" vm="603">
        <f ca="1"/>
        <v>406.56</v>
      </c>
    </row>
    <row r="91" spans="1:2" x14ac:dyDescent="0.35">
      <c r="A91" s="1" vm="604">
        <f ca="1"/>
        <v>45338</v>
      </c>
      <c r="B91" s="7" vm="605">
        <f ca="1"/>
        <v>404.06</v>
      </c>
    </row>
    <row r="92" spans="1:2" x14ac:dyDescent="0.35">
      <c r="A92" s="1" vm="606">
        <f ca="1"/>
        <v>45342</v>
      </c>
      <c r="B92" s="7" vm="607">
        <f ca="1"/>
        <v>402.79</v>
      </c>
    </row>
    <row r="93" spans="1:2" x14ac:dyDescent="0.35">
      <c r="A93" s="1" vm="608">
        <f ca="1"/>
        <v>45343</v>
      </c>
      <c r="B93" s="7" vm="609">
        <f ca="1"/>
        <v>402.18</v>
      </c>
    </row>
    <row r="94" spans="1:2" x14ac:dyDescent="0.35">
      <c r="A94" s="1" vm="610">
        <f ca="1"/>
        <v>45344</v>
      </c>
      <c r="B94" s="7" vm="611">
        <f ca="1"/>
        <v>411.65</v>
      </c>
    </row>
    <row r="95" spans="1:2" x14ac:dyDescent="0.35">
      <c r="A95" s="1" vm="612">
        <f ca="1"/>
        <v>45345</v>
      </c>
      <c r="B95" s="7" vm="613">
        <f ca="1"/>
        <v>410.34</v>
      </c>
    </row>
    <row r="96" spans="1:2" x14ac:dyDescent="0.35">
      <c r="A96" s="1" vm="614">
        <f ca="1"/>
        <v>45348</v>
      </c>
      <c r="B96" s="7" vm="615">
        <f ca="1"/>
        <v>407.54</v>
      </c>
    </row>
    <row r="97" spans="1:2" x14ac:dyDescent="0.35">
      <c r="A97" s="1" vm="616">
        <f ca="1"/>
        <v>45349</v>
      </c>
      <c r="B97" s="7" vm="617">
        <f ca="1"/>
        <v>407.48</v>
      </c>
    </row>
    <row r="98" spans="1:2" x14ac:dyDescent="0.35">
      <c r="A98" s="1" vm="618">
        <f ca="1"/>
        <v>45350</v>
      </c>
      <c r="B98" s="7" vm="619">
        <f ca="1"/>
        <v>407.72</v>
      </c>
    </row>
    <row r="99" spans="1:2" x14ac:dyDescent="0.35">
      <c r="A99" s="1" vm="620">
        <f ca="1"/>
        <v>45351</v>
      </c>
      <c r="B99" s="7" vm="621">
        <f ca="1"/>
        <v>413.64</v>
      </c>
    </row>
    <row r="100" spans="1:2" x14ac:dyDescent="0.35">
      <c r="A100" s="1" vm="622">
        <f ca="1"/>
        <v>45352</v>
      </c>
      <c r="B100" s="7" vm="623">
        <f ca="1"/>
        <v>415.5</v>
      </c>
    </row>
    <row r="101" spans="1:2" x14ac:dyDescent="0.35">
      <c r="A101" s="1" vm="624">
        <f ca="1"/>
        <v>45355</v>
      </c>
      <c r="B101" s="7" vm="625">
        <f ca="1"/>
        <v>414.92</v>
      </c>
    </row>
    <row r="102" spans="1:2" x14ac:dyDescent="0.35">
      <c r="A102" s="1" vm="626">
        <f ca="1"/>
        <v>45356</v>
      </c>
      <c r="B102" s="7" vm="627">
        <f ca="1"/>
        <v>402.65</v>
      </c>
    </row>
    <row r="103" spans="1:2" x14ac:dyDescent="0.35">
      <c r="A103" s="1" vm="628">
        <f ca="1"/>
        <v>45357</v>
      </c>
      <c r="B103" s="7" vm="629">
        <f ca="1"/>
        <v>402.09</v>
      </c>
    </row>
    <row r="104" spans="1:2" x14ac:dyDescent="0.35">
      <c r="A104" s="1" vm="630">
        <f ca="1"/>
        <v>45358</v>
      </c>
      <c r="B104" s="7" vm="631">
        <f ca="1"/>
        <v>409.14</v>
      </c>
    </row>
    <row r="105" spans="1:2" x14ac:dyDescent="0.35">
      <c r="A105" s="1" vm="632">
        <f ca="1"/>
        <v>45359</v>
      </c>
      <c r="B105" s="7" vm="633">
        <f ca="1"/>
        <v>406.22</v>
      </c>
    </row>
    <row r="106" spans="1:2" x14ac:dyDescent="0.35">
      <c r="A106" s="1" vm="634">
        <f ca="1"/>
        <v>45362</v>
      </c>
      <c r="B106" s="7" vm="635">
        <f ca="1"/>
        <v>404.52</v>
      </c>
    </row>
    <row r="107" spans="1:2" x14ac:dyDescent="0.35">
      <c r="A107" s="1" vm="636">
        <f ca="1"/>
        <v>45363</v>
      </c>
      <c r="B107" s="7" vm="637">
        <f ca="1"/>
        <v>415.28</v>
      </c>
    </row>
    <row r="108" spans="1:2" x14ac:dyDescent="0.35">
      <c r="A108" s="1" vm="638">
        <f ca="1"/>
        <v>45364</v>
      </c>
      <c r="B108" s="7" vm="639">
        <f ca="1"/>
        <v>415.1</v>
      </c>
    </row>
    <row r="109" spans="1:2" x14ac:dyDescent="0.35">
      <c r="A109" s="1" vm="640">
        <f ca="1"/>
        <v>45365</v>
      </c>
      <c r="B109" s="7" vm="641">
        <f ca="1"/>
        <v>425.22</v>
      </c>
    </row>
    <row r="110" spans="1:2" x14ac:dyDescent="0.35">
      <c r="A110" s="1" vm="642">
        <f ca="1"/>
        <v>45366</v>
      </c>
      <c r="B110" s="7" vm="643">
        <f ca="1"/>
        <v>416.42</v>
      </c>
    </row>
    <row r="111" spans="1:2" x14ac:dyDescent="0.35">
      <c r="A111" s="1" vm="644">
        <f ca="1"/>
        <v>45369</v>
      </c>
      <c r="B111" s="7" vm="645">
        <f ca="1"/>
        <v>417.32</v>
      </c>
    </row>
    <row r="112" spans="1:2" x14ac:dyDescent="0.35">
      <c r="A112" s="1" vm="646">
        <f ca="1"/>
        <v>45370</v>
      </c>
      <c r="B112" s="7" vm="647">
        <f ca="1"/>
        <v>421.41</v>
      </c>
    </row>
    <row r="113" spans="1:2" x14ac:dyDescent="0.35">
      <c r="A113" s="1" vm="648">
        <f ca="1"/>
        <v>45371</v>
      </c>
      <c r="B113" s="7" vm="649">
        <f ca="1"/>
        <v>425.23</v>
      </c>
    </row>
    <row r="114" spans="1:2" x14ac:dyDescent="0.35">
      <c r="A114" s="1" vm="650">
        <f ca="1"/>
        <v>45372</v>
      </c>
      <c r="B114" s="7" vm="651">
        <f ca="1"/>
        <v>429.37</v>
      </c>
    </row>
    <row r="115" spans="1:2" x14ac:dyDescent="0.35">
      <c r="A115" s="1" vm="652">
        <f ca="1"/>
        <v>45373</v>
      </c>
      <c r="B115" s="7" vm="653">
        <f ca="1"/>
        <v>428.74</v>
      </c>
    </row>
    <row r="116" spans="1:2" x14ac:dyDescent="0.35">
      <c r="A116" s="1" vm="654">
        <f ca="1"/>
        <v>45376</v>
      </c>
      <c r="B116" s="7" vm="655">
        <f ca="1"/>
        <v>422.86</v>
      </c>
    </row>
    <row r="117" spans="1:2" x14ac:dyDescent="0.35">
      <c r="A117" s="1" vm="656">
        <f ca="1"/>
        <v>45377</v>
      </c>
      <c r="B117" s="7" vm="657">
        <f ca="1"/>
        <v>421.65</v>
      </c>
    </row>
    <row r="118" spans="1:2" x14ac:dyDescent="0.35">
      <c r="A118" s="1" vm="658">
        <f ca="1"/>
        <v>45378</v>
      </c>
      <c r="B118" s="7" vm="659">
        <f ca="1"/>
        <v>421.43</v>
      </c>
    </row>
    <row r="119" spans="1:2" x14ac:dyDescent="0.35">
      <c r="A119" s="1" vm="660">
        <f ca="1"/>
        <v>45379</v>
      </c>
      <c r="B119" s="7" vm="661">
        <f ca="1"/>
        <v>420.72</v>
      </c>
    </row>
    <row r="120" spans="1:2" x14ac:dyDescent="0.35">
      <c r="A120" s="1" vm="662">
        <f ca="1"/>
        <v>45383</v>
      </c>
      <c r="B120" s="7" vm="663">
        <f ca="1"/>
        <v>424.57</v>
      </c>
    </row>
    <row r="121" spans="1:2" x14ac:dyDescent="0.35">
      <c r="A121" s="1" vm="664">
        <f ca="1"/>
        <v>45384</v>
      </c>
      <c r="B121" s="7" vm="665">
        <f ca="1"/>
        <v>421.44</v>
      </c>
    </row>
    <row r="122" spans="1:2" x14ac:dyDescent="0.35">
      <c r="A122" s="1" vm="666">
        <f ca="1"/>
        <v>45385</v>
      </c>
      <c r="B122" s="7" vm="667">
        <f ca="1"/>
        <v>420.45</v>
      </c>
    </row>
    <row r="123" spans="1:2" x14ac:dyDescent="0.35">
      <c r="A123" s="1" vm="668">
        <f ca="1"/>
        <v>45386</v>
      </c>
      <c r="B123" s="7" vm="669">
        <f ca="1"/>
        <v>417.88</v>
      </c>
    </row>
    <row r="124" spans="1:2" x14ac:dyDescent="0.35">
      <c r="A124" s="1" vm="670">
        <f ca="1"/>
        <v>45387</v>
      </c>
      <c r="B124" s="7" vm="671">
        <f ca="1"/>
        <v>425.52</v>
      </c>
    </row>
    <row r="125" spans="1:2" x14ac:dyDescent="0.35">
      <c r="A125" s="1" vm="672">
        <f ca="1"/>
        <v>45390</v>
      </c>
      <c r="B125" s="7" vm="673">
        <f ca="1"/>
        <v>424.59</v>
      </c>
    </row>
    <row r="126" spans="1:2" x14ac:dyDescent="0.35">
      <c r="A126" s="1" vm="674">
        <f ca="1"/>
        <v>45391</v>
      </c>
      <c r="B126" s="7" vm="675">
        <f ca="1"/>
        <v>426.28</v>
      </c>
    </row>
    <row r="127" spans="1:2" x14ac:dyDescent="0.35">
      <c r="A127" s="1" vm="676">
        <f ca="1"/>
        <v>45392</v>
      </c>
      <c r="B127" s="7" vm="677">
        <f ca="1"/>
        <v>423.26</v>
      </c>
    </row>
    <row r="128" spans="1:2" x14ac:dyDescent="0.35">
      <c r="A128" s="1" vm="678">
        <f ca="1"/>
        <v>45393</v>
      </c>
      <c r="B128" s="7" vm="679">
        <f ca="1"/>
        <v>427.93</v>
      </c>
    </row>
    <row r="129" spans="1:2" x14ac:dyDescent="0.35">
      <c r="A129" s="1" vm="680">
        <f ca="1"/>
        <v>45394</v>
      </c>
      <c r="B129" s="7" vm="681">
        <f ca="1"/>
        <v>421.9</v>
      </c>
    </row>
    <row r="130" spans="1:2" x14ac:dyDescent="0.35">
      <c r="A130" s="1" vm="682">
        <f ca="1"/>
        <v>45397</v>
      </c>
      <c r="B130" s="7" vm="621">
        <f ca="1"/>
        <v>413.64</v>
      </c>
    </row>
    <row r="131" spans="1:2" x14ac:dyDescent="0.35">
      <c r="A131" s="1" vm="683">
        <f ca="1"/>
        <v>45398</v>
      </c>
      <c r="B131" s="7" vm="684">
        <f ca="1"/>
        <v>414.58</v>
      </c>
    </row>
    <row r="132" spans="1:2" x14ac:dyDescent="0.35">
      <c r="A132" s="1" vm="685">
        <f ca="1"/>
        <v>45399</v>
      </c>
      <c r="B132" s="7" vm="686">
        <f ca="1"/>
        <v>411.84</v>
      </c>
    </row>
    <row r="133" spans="1:2" x14ac:dyDescent="0.35">
      <c r="A133" s="1" vm="687">
        <f ca="1"/>
        <v>45400</v>
      </c>
      <c r="B133" s="7" vm="688">
        <f ca="1"/>
        <v>404.27</v>
      </c>
    </row>
    <row r="134" spans="1:2" x14ac:dyDescent="0.35">
      <c r="A134" s="1" vm="689">
        <f ca="1"/>
        <v>45401</v>
      </c>
      <c r="B134" s="7" vm="690">
        <f ca="1"/>
        <v>399.12</v>
      </c>
    </row>
    <row r="135" spans="1:2" x14ac:dyDescent="0.35">
      <c r="A135" s="1" vm="691">
        <f ca="1"/>
        <v>45404</v>
      </c>
      <c r="B135" s="7" vm="692">
        <f ca="1"/>
        <v>400.96</v>
      </c>
    </row>
    <row r="136" spans="1:2" x14ac:dyDescent="0.35">
      <c r="A136" s="1" vm="693">
        <f ca="1"/>
        <v>45405</v>
      </c>
      <c r="B136" s="7" vm="694">
        <f ca="1"/>
        <v>407.57</v>
      </c>
    </row>
    <row r="137" spans="1:2" x14ac:dyDescent="0.35">
      <c r="A137" s="1" vm="695">
        <f ca="1"/>
        <v>45406</v>
      </c>
      <c r="B137" s="7" vm="696">
        <f ca="1"/>
        <v>409.06</v>
      </c>
    </row>
    <row r="138" spans="1:2" x14ac:dyDescent="0.35">
      <c r="A138" s="1" vm="697">
        <f ca="1"/>
        <v>45407</v>
      </c>
      <c r="B138" s="7" vm="698">
        <f ca="1"/>
        <v>399.04</v>
      </c>
    </row>
    <row r="139" spans="1:2" x14ac:dyDescent="0.35">
      <c r="A139" s="1" vm="699">
        <f ca="1"/>
        <v>45408</v>
      </c>
      <c r="B139" s="7" vm="599">
        <f ca="1"/>
        <v>406.32</v>
      </c>
    </row>
    <row r="140" spans="1:2" x14ac:dyDescent="0.35">
      <c r="A140" s="1" vm="700">
        <f ca="1"/>
        <v>45411</v>
      </c>
      <c r="B140" s="7" vm="701">
        <f ca="1"/>
        <v>402.25</v>
      </c>
    </row>
    <row r="141" spans="1:2" x14ac:dyDescent="0.35">
      <c r="A141" s="1" vm="702">
        <f ca="1"/>
        <v>45412</v>
      </c>
      <c r="B141" s="7" vm="703">
        <f ca="1"/>
        <v>389.33</v>
      </c>
    </row>
    <row r="142" spans="1:2" x14ac:dyDescent="0.35">
      <c r="A142" s="1" vm="704">
        <f ca="1"/>
        <v>45413</v>
      </c>
      <c r="B142" s="7" vm="705">
        <f ca="1"/>
        <v>394.94</v>
      </c>
    </row>
    <row r="143" spans="1:2" x14ac:dyDescent="0.35">
      <c r="A143" s="1" vm="706">
        <f ca="1"/>
        <v>45414</v>
      </c>
      <c r="B143" s="7" vm="707">
        <f ca="1"/>
        <v>397.84</v>
      </c>
    </row>
    <row r="144" spans="1:2" x14ac:dyDescent="0.35">
      <c r="A144" s="1" vm="708">
        <f ca="1"/>
        <v>45415</v>
      </c>
      <c r="B144" s="7" vm="709">
        <f ca="1"/>
        <v>406.66</v>
      </c>
    </row>
    <row r="145" spans="1:2" x14ac:dyDescent="0.35">
      <c r="A145" s="1" vm="710">
        <f ca="1"/>
        <v>45418</v>
      </c>
      <c r="B145" s="7" vm="711">
        <f ca="1"/>
        <v>413.54</v>
      </c>
    </row>
    <row r="146" spans="1:2" x14ac:dyDescent="0.35">
      <c r="A146" s="1" vm="712">
        <f ca="1"/>
        <v>45419</v>
      </c>
      <c r="B146" s="7" vm="713">
        <f ca="1"/>
        <v>409.34</v>
      </c>
    </row>
    <row r="147" spans="1:2" x14ac:dyDescent="0.35">
      <c r="A147" s="1" vm="714">
        <f ca="1"/>
        <v>45420</v>
      </c>
      <c r="B147" s="7" vm="715">
        <f ca="1"/>
        <v>410.54</v>
      </c>
    </row>
    <row r="148" spans="1:2" x14ac:dyDescent="0.35">
      <c r="A148" s="1" vm="716">
        <f ca="1"/>
        <v>45421</v>
      </c>
      <c r="B148" s="7" vm="717">
        <f ca="1"/>
        <v>412.32</v>
      </c>
    </row>
    <row r="149" spans="1:2" x14ac:dyDescent="0.35">
      <c r="A149" s="1" vm="718">
        <f ca="1"/>
        <v>45422</v>
      </c>
      <c r="B149" s="7" vm="719">
        <f ca="1"/>
        <v>414.74</v>
      </c>
    </row>
    <row r="150" spans="1:2" x14ac:dyDescent="0.35">
      <c r="A150" s="1" vm="720">
        <f ca="1"/>
        <v>45425</v>
      </c>
      <c r="B150" s="7" vm="721">
        <f ca="1"/>
        <v>413.72</v>
      </c>
    </row>
    <row r="151" spans="1:2" x14ac:dyDescent="0.35">
      <c r="A151" s="1" vm="722">
        <f ca="1"/>
        <v>45426</v>
      </c>
      <c r="B151" s="7" vm="723">
        <f ca="1"/>
        <v>416.56</v>
      </c>
    </row>
    <row r="152" spans="1:2" x14ac:dyDescent="0.35">
      <c r="A152" s="1" vm="724">
        <f ca="1"/>
        <v>45427</v>
      </c>
      <c r="B152" s="7" vm="725">
        <f ca="1"/>
        <v>423.08</v>
      </c>
    </row>
    <row r="153" spans="1:2" x14ac:dyDescent="0.35">
      <c r="A153" s="1" vm="726">
        <f ca="1"/>
        <v>45428</v>
      </c>
      <c r="B153" s="7" vm="727">
        <f ca="1"/>
        <v>420.99</v>
      </c>
    </row>
    <row r="154" spans="1:2" x14ac:dyDescent="0.35">
      <c r="A154" s="1" vm="728">
        <f ca="1"/>
        <v>45429</v>
      </c>
      <c r="B154" s="7" vm="729">
        <f ca="1"/>
        <v>420.21</v>
      </c>
    </row>
    <row r="155" spans="1:2" x14ac:dyDescent="0.35">
      <c r="A155" s="1" vm="730">
        <f ca="1"/>
        <v>45432</v>
      </c>
      <c r="B155" s="7" vm="731">
        <f ca="1"/>
        <v>425.34</v>
      </c>
    </row>
    <row r="156" spans="1:2" x14ac:dyDescent="0.35">
      <c r="A156" s="1" vm="732">
        <f ca="1"/>
        <v>45433</v>
      </c>
      <c r="B156" s="7" vm="733">
        <f ca="1"/>
        <v>429.04</v>
      </c>
    </row>
    <row r="157" spans="1:2" x14ac:dyDescent="0.35">
      <c r="A157" s="1" vm="734">
        <f ca="1"/>
        <v>45434</v>
      </c>
      <c r="B157" s="7" vm="735">
        <f ca="1"/>
        <v>430.52</v>
      </c>
    </row>
    <row r="158" spans="1:2" x14ac:dyDescent="0.35">
      <c r="A158" s="1" vm="736">
        <f ca="1"/>
        <v>45435</v>
      </c>
      <c r="B158" s="7" vm="737">
        <f ca="1"/>
        <v>427</v>
      </c>
    </row>
    <row r="159" spans="1:2" x14ac:dyDescent="0.35">
      <c r="A159" s="1" vm="738">
        <f ca="1"/>
        <v>45436</v>
      </c>
      <c r="B159" s="7" vm="739">
        <f ca="1"/>
        <v>430.16</v>
      </c>
    </row>
    <row r="160" spans="1:2" x14ac:dyDescent="0.35">
      <c r="A160" s="1" vm="740">
        <f ca="1"/>
        <v>45440</v>
      </c>
      <c r="B160" s="7" vm="741">
        <f ca="1"/>
        <v>430.32</v>
      </c>
    </row>
    <row r="161" spans="1:2" x14ac:dyDescent="0.35">
      <c r="A161" s="1" vm="742">
        <f ca="1"/>
        <v>45441</v>
      </c>
      <c r="B161" s="7" vm="743">
        <f ca="1"/>
        <v>429.17</v>
      </c>
    </row>
    <row r="162" spans="1:2" x14ac:dyDescent="0.35">
      <c r="A162" s="1" vm="744">
        <f ca="1"/>
        <v>45442</v>
      </c>
      <c r="B162" s="7" vm="745">
        <f ca="1"/>
        <v>414.67</v>
      </c>
    </row>
    <row r="163" spans="1:2" x14ac:dyDescent="0.35">
      <c r="A163" s="1" vm="746">
        <f ca="1"/>
        <v>45443</v>
      </c>
      <c r="B163" s="7" vm="747">
        <f ca="1"/>
        <v>415.13</v>
      </c>
    </row>
    <row r="164" spans="1:2" x14ac:dyDescent="0.35">
      <c r="A164" s="1" vm="748">
        <f ca="1"/>
        <v>45446</v>
      </c>
      <c r="B164" s="7" vm="749">
        <f ca="1"/>
        <v>413.52</v>
      </c>
    </row>
    <row r="165" spans="1:2" x14ac:dyDescent="0.35">
      <c r="A165" s="1" vm="750">
        <f ca="1"/>
        <v>45447</v>
      </c>
      <c r="B165" s="7" vm="751">
        <f ca="1"/>
        <v>416.07</v>
      </c>
    </row>
    <row r="166" spans="1:2" x14ac:dyDescent="0.35">
      <c r="A166" s="1" vm="752">
        <f ca="1"/>
        <v>45448</v>
      </c>
      <c r="B166" s="7" vm="753">
        <f ca="1"/>
        <v>424.01</v>
      </c>
    </row>
    <row r="167" spans="1:2" x14ac:dyDescent="0.35">
      <c r="A167" s="1" vm="754">
        <f ca="1"/>
        <v>45449</v>
      </c>
      <c r="B167" s="7" vm="755">
        <f ca="1"/>
        <v>424.52</v>
      </c>
    </row>
    <row r="168" spans="1:2" x14ac:dyDescent="0.35">
      <c r="A168" s="1" vm="756">
        <f ca="1"/>
        <v>45450</v>
      </c>
      <c r="B168" s="7" vm="757">
        <f ca="1"/>
        <v>423.85</v>
      </c>
    </row>
    <row r="169" spans="1:2" x14ac:dyDescent="0.35">
      <c r="A169" s="1" vm="758">
        <f ca="1"/>
        <v>45453</v>
      </c>
      <c r="B169" s="7" vm="759">
        <f ca="1"/>
        <v>427.87</v>
      </c>
    </row>
    <row r="170" spans="1:2" x14ac:dyDescent="0.35">
      <c r="A170" s="1" vm="760">
        <f ca="1"/>
        <v>45454</v>
      </c>
      <c r="B170" s="7" vm="761">
        <f ca="1"/>
        <v>432.68</v>
      </c>
    </row>
    <row r="171" spans="1:2" x14ac:dyDescent="0.35">
      <c r="A171" s="1" vm="762">
        <f ca="1"/>
        <v>45455</v>
      </c>
      <c r="B171" s="7" vm="763">
        <f ca="1"/>
        <v>441.06</v>
      </c>
    </row>
    <row r="172" spans="1:2" x14ac:dyDescent="0.35">
      <c r="A172" s="1" vm="764">
        <f ca="1"/>
        <v>45456</v>
      </c>
      <c r="B172" s="7" vm="765">
        <f ca="1"/>
        <v>441.58</v>
      </c>
    </row>
    <row r="173" spans="1:2" x14ac:dyDescent="0.35">
      <c r="A173" s="1" vm="766">
        <f ca="1"/>
        <v>45457</v>
      </c>
      <c r="B173" s="7" vm="767">
        <f ca="1"/>
        <v>442.57</v>
      </c>
    </row>
    <row r="174" spans="1:2" x14ac:dyDescent="0.35">
      <c r="A174" s="1" vm="768">
        <f ca="1"/>
        <v>45460</v>
      </c>
      <c r="B174" s="7" vm="769">
        <f ca="1"/>
        <v>448.37</v>
      </c>
    </row>
    <row r="175" spans="1:2" x14ac:dyDescent="0.35">
      <c r="A175" s="1" vm="770">
        <f ca="1"/>
        <v>45461</v>
      </c>
      <c r="B175" s="7" vm="771">
        <f ca="1"/>
        <v>446.34</v>
      </c>
    </row>
    <row r="176" spans="1:2" x14ac:dyDescent="0.35">
      <c r="A176" s="1" vm="772">
        <f ca="1"/>
        <v>45463</v>
      </c>
      <c r="B176" s="7" vm="773">
        <f ca="1"/>
        <v>445.7</v>
      </c>
    </row>
    <row r="177" spans="1:2" x14ac:dyDescent="0.35">
      <c r="A177" s="1" vm="774">
        <f ca="1"/>
        <v>45464</v>
      </c>
      <c r="B177" s="7" vm="775">
        <f ca="1"/>
        <v>449.78</v>
      </c>
    </row>
    <row r="178" spans="1:2" x14ac:dyDescent="0.35">
      <c r="A178" s="1" vm="776">
        <f ca="1"/>
        <v>45467</v>
      </c>
      <c r="B178" s="7" vm="777">
        <f ca="1"/>
        <v>447.67</v>
      </c>
    </row>
    <row r="179" spans="1:2" x14ac:dyDescent="0.35">
      <c r="A179" s="1" vm="778">
        <f ca="1"/>
        <v>45468</v>
      </c>
      <c r="B179" s="7" vm="779">
        <f ca="1"/>
        <v>450.95</v>
      </c>
    </row>
    <row r="180" spans="1:2" x14ac:dyDescent="0.35">
      <c r="A180" s="1" vm="780">
        <f ca="1"/>
        <v>45469</v>
      </c>
      <c r="B180" s="7" vm="781">
        <f ca="1"/>
        <v>452.16</v>
      </c>
    </row>
    <row r="181" spans="1:2" x14ac:dyDescent="0.35">
      <c r="A181" s="1" vm="782">
        <f ca="1"/>
        <v>45470</v>
      </c>
      <c r="B181" s="7" vm="783">
        <f ca="1"/>
        <v>452.85</v>
      </c>
    </row>
    <row r="182" spans="1:2" x14ac:dyDescent="0.35">
      <c r="A182" s="1" vm="784">
        <f ca="1"/>
        <v>45471</v>
      </c>
      <c r="B182" s="7" vm="785">
        <f ca="1"/>
        <v>446.95</v>
      </c>
    </row>
    <row r="183" spans="1:2" x14ac:dyDescent="0.35">
      <c r="A183" s="1" vm="786">
        <f ca="1"/>
        <v>45474</v>
      </c>
      <c r="B183" s="7" vm="787">
        <f ca="1"/>
        <v>456.73</v>
      </c>
    </row>
    <row r="184" spans="1:2" x14ac:dyDescent="0.35">
      <c r="A184" s="1" vm="788">
        <f ca="1"/>
        <v>45475</v>
      </c>
      <c r="B184" s="7" vm="789">
        <f ca="1"/>
        <v>459.28</v>
      </c>
    </row>
    <row r="185" spans="1:2" x14ac:dyDescent="0.35">
      <c r="A185" s="1" vm="790">
        <f ca="1"/>
        <v>45476</v>
      </c>
      <c r="B185" s="7" vm="791">
        <f ca="1"/>
        <v>460.77</v>
      </c>
    </row>
    <row r="186" spans="1:2" x14ac:dyDescent="0.35">
      <c r="A186" s="1" vm="792">
        <f ca="1"/>
        <v>45478</v>
      </c>
      <c r="B186" s="7" vm="793">
        <f ca="1"/>
        <v>467.56</v>
      </c>
    </row>
    <row r="187" spans="1:2" x14ac:dyDescent="0.35">
      <c r="A187" s="1" vm="794">
        <f ca="1"/>
        <v>45481</v>
      </c>
      <c r="B187" s="7" vm="795">
        <f ca="1"/>
        <v>466.24</v>
      </c>
    </row>
    <row r="188" spans="1:2" x14ac:dyDescent="0.35">
      <c r="A188" s="1" vm="796">
        <f ca="1"/>
        <v>45482</v>
      </c>
      <c r="B188" s="7" vm="797">
        <f ca="1"/>
        <v>459.54</v>
      </c>
    </row>
    <row r="189" spans="1:2" x14ac:dyDescent="0.35">
      <c r="A189" s="1" vm="798">
        <f ca="1"/>
        <v>45483</v>
      </c>
      <c r="B189" s="7" vm="799">
        <f ca="1"/>
        <v>466.25</v>
      </c>
    </row>
    <row r="190" spans="1:2" x14ac:dyDescent="0.35">
      <c r="A190" s="1" vm="800">
        <f ca="1"/>
        <v>45484</v>
      </c>
      <c r="B190" s="7" vm="801">
        <f ca="1"/>
        <v>454.7</v>
      </c>
    </row>
    <row r="191" spans="1:2" x14ac:dyDescent="0.35">
      <c r="A191" s="1" vm="802">
        <f ca="1"/>
        <v>45485</v>
      </c>
      <c r="B191" s="7" vm="803">
        <f ca="1"/>
        <v>453.55</v>
      </c>
    </row>
    <row r="192" spans="1:2" x14ac:dyDescent="0.35">
      <c r="A192" s="1" vm="804">
        <f ca="1"/>
        <v>45488</v>
      </c>
      <c r="B192" s="7" vm="805">
        <f ca="1"/>
        <v>453.96</v>
      </c>
    </row>
    <row r="193" spans="1:2" x14ac:dyDescent="0.35">
      <c r="A193" s="1" vm="806">
        <f ca="1"/>
        <v>45489</v>
      </c>
      <c r="B193" s="7" vm="807">
        <f ca="1"/>
        <v>449.52</v>
      </c>
    </row>
    <row r="194" spans="1:2" x14ac:dyDescent="0.35">
      <c r="A194" s="1" vm="808">
        <f ca="1"/>
        <v>45490</v>
      </c>
      <c r="B194" s="7" vm="809">
        <f ca="1"/>
        <v>443.52</v>
      </c>
    </row>
    <row r="195" spans="1:2" x14ac:dyDescent="0.35">
      <c r="A195" s="1" vm="810">
        <f ca="1"/>
        <v>45491</v>
      </c>
      <c r="B195" s="7" vm="811">
        <f ca="1"/>
        <v>440.37</v>
      </c>
    </row>
    <row r="196" spans="1:2" x14ac:dyDescent="0.35">
      <c r="A196" s="1" vm="812">
        <f ca="1"/>
        <v>45492</v>
      </c>
      <c r="B196" s="7" vm="813">
        <f ca="1"/>
        <v>437.11</v>
      </c>
    </row>
    <row r="197" spans="1:2" x14ac:dyDescent="0.35">
      <c r="A197" s="1" vm="814">
        <f ca="1"/>
        <v>45495</v>
      </c>
      <c r="B197" s="7" vm="815">
        <f ca="1"/>
        <v>442.94</v>
      </c>
    </row>
    <row r="198" spans="1:2" x14ac:dyDescent="0.35">
      <c r="A198" s="1" vm="816">
        <f ca="1"/>
        <v>45496</v>
      </c>
      <c r="B198" s="7" vm="817">
        <f ca="1"/>
        <v>444.85</v>
      </c>
    </row>
    <row r="199" spans="1:2" x14ac:dyDescent="0.35">
      <c r="A199" s="1" vm="818">
        <f ca="1"/>
        <v>45497</v>
      </c>
      <c r="B199" s="7" vm="819">
        <f ca="1"/>
        <v>428.9</v>
      </c>
    </row>
    <row r="200" spans="1:2" x14ac:dyDescent="0.35">
      <c r="A200" s="1" vm="820">
        <f ca="1"/>
        <v>45498</v>
      </c>
      <c r="B200" s="7" vm="821">
        <f ca="1"/>
        <v>418.4</v>
      </c>
    </row>
    <row r="201" spans="1:2" x14ac:dyDescent="0.35">
      <c r="A201" s="1" vm="822">
        <f ca="1"/>
        <v>45499</v>
      </c>
      <c r="B201" s="7" vm="823">
        <f ca="1"/>
        <v>425.27</v>
      </c>
    </row>
    <row r="202" spans="1:2" x14ac:dyDescent="0.35">
      <c r="A202" s="1" vm="824">
        <f ca="1"/>
        <v>45502</v>
      </c>
      <c r="B202" s="7" vm="825">
        <f ca="1"/>
        <v>426.73</v>
      </c>
    </row>
    <row r="203" spans="1:2" x14ac:dyDescent="0.35">
      <c r="A203" s="1" vm="826">
        <f ca="1"/>
        <v>45503</v>
      </c>
      <c r="B203" s="7" vm="827">
        <f ca="1"/>
        <v>422.92</v>
      </c>
    </row>
    <row r="204" spans="1:2" x14ac:dyDescent="0.35">
      <c r="A204" s="1" vm="828">
        <f ca="1"/>
        <v>45504</v>
      </c>
      <c r="B204" s="7" vm="829">
        <f ca="1"/>
        <v>418.35</v>
      </c>
    </row>
    <row r="205" spans="1:2" x14ac:dyDescent="0.35">
      <c r="A205" s="1" vm="830">
        <f ca="1"/>
        <v>45505</v>
      </c>
      <c r="B205" s="7" vm="831">
        <f ca="1"/>
        <v>417.11</v>
      </c>
    </row>
    <row r="206" spans="1:2" x14ac:dyDescent="0.35">
      <c r="A206" s="1" vm="832">
        <f ca="1"/>
        <v>45506</v>
      </c>
      <c r="B206" s="7" vm="833">
        <f ca="1"/>
        <v>408.49</v>
      </c>
    </row>
    <row r="207" spans="1:2" x14ac:dyDescent="0.35">
      <c r="A207" s="1" vm="834">
        <f ca="1"/>
        <v>45509</v>
      </c>
      <c r="B207" s="7" vm="835">
        <f ca="1"/>
        <v>395.15</v>
      </c>
    </row>
    <row r="208" spans="1:2" x14ac:dyDescent="0.35">
      <c r="A208" s="1" vm="836">
        <f ca="1"/>
        <v>45510</v>
      </c>
      <c r="B208" s="7" vm="837">
        <f ca="1"/>
        <v>399.61</v>
      </c>
    </row>
    <row r="209" spans="1:2" x14ac:dyDescent="0.35">
      <c r="A209" s="1" vm="838">
        <f ca="1"/>
        <v>45511</v>
      </c>
      <c r="B209" s="7" vm="839">
        <f ca="1"/>
        <v>398.43</v>
      </c>
    </row>
    <row r="210" spans="1:2" x14ac:dyDescent="0.35">
      <c r="A210" s="1" vm="840">
        <f ca="1"/>
        <v>45512</v>
      </c>
      <c r="B210" s="7" vm="841">
        <f ca="1"/>
        <v>402.69</v>
      </c>
    </row>
    <row r="211" spans="1:2" x14ac:dyDescent="0.35">
      <c r="A211" s="1" vm="842">
        <f ca="1"/>
        <v>45513</v>
      </c>
      <c r="B211" s="7" vm="843">
        <f ca="1"/>
        <v>406.02</v>
      </c>
    </row>
    <row r="212" spans="1:2" x14ac:dyDescent="0.35">
      <c r="A212" s="1" vm="844">
        <f ca="1"/>
        <v>45516</v>
      </c>
      <c r="B212" s="7" vm="845">
        <f ca="1"/>
        <v>406.81</v>
      </c>
    </row>
    <row r="213" spans="1:2" x14ac:dyDescent="0.35">
      <c r="A213" s="1" vm="846">
        <f ca="1"/>
        <v>45517</v>
      </c>
      <c r="B213" s="7" vm="847">
        <f ca="1"/>
        <v>414.01</v>
      </c>
    </row>
    <row r="214" spans="1:2" x14ac:dyDescent="0.35">
      <c r="A214" s="1" vm="848">
        <f ca="1"/>
        <v>45518</v>
      </c>
      <c r="B214" s="7" vm="849">
        <f ca="1"/>
        <v>416.86</v>
      </c>
    </row>
    <row r="215" spans="1:2" x14ac:dyDescent="0.35">
      <c r="A215" s="1" vm="850">
        <f ca="1"/>
        <v>45519</v>
      </c>
      <c r="B215" s="7" vm="851">
        <f ca="1"/>
        <v>421.03</v>
      </c>
    </row>
    <row r="216" spans="1:2" x14ac:dyDescent="0.35">
      <c r="A216" s="1" vm="852">
        <f ca="1"/>
        <v>45520</v>
      </c>
      <c r="B216" s="7" vm="853">
        <f ca="1"/>
        <v>418.47</v>
      </c>
    </row>
    <row r="217" spans="1:2" x14ac:dyDescent="0.35">
      <c r="A217" s="1" vm="854">
        <f ca="1"/>
        <v>45523</v>
      </c>
      <c r="B217" s="7" vm="855">
        <f ca="1"/>
        <v>421.53</v>
      </c>
    </row>
    <row r="218" spans="1:2" x14ac:dyDescent="0.35">
      <c r="A218" s="1" vm="856">
        <f ca="1"/>
        <v>45524</v>
      </c>
      <c r="B218" s="7" vm="857">
        <f ca="1"/>
        <v>424.8</v>
      </c>
    </row>
    <row r="219" spans="1:2" x14ac:dyDescent="0.35">
      <c r="A219" s="1" vm="858">
        <f ca="1"/>
        <v>45525</v>
      </c>
      <c r="B219" s="7" vm="859">
        <f ca="1"/>
        <v>424.14</v>
      </c>
    </row>
    <row r="220" spans="1:2" x14ac:dyDescent="0.35">
      <c r="A220" s="1" vm="860">
        <f ca="1"/>
        <v>45526</v>
      </c>
      <c r="B220" s="7" vm="861">
        <f ca="1"/>
        <v>415.55</v>
      </c>
    </row>
    <row r="221" spans="1:2" x14ac:dyDescent="0.35">
      <c r="A221" s="1" vm="862">
        <f ca="1"/>
        <v>45527</v>
      </c>
      <c r="B221" s="7" vm="863">
        <f ca="1"/>
        <v>416.79</v>
      </c>
    </row>
    <row r="222" spans="1:2" x14ac:dyDescent="0.35">
      <c r="A222" s="1" vm="864">
        <f ca="1"/>
        <v>45530</v>
      </c>
      <c r="B222" s="7" vm="865">
        <f ca="1"/>
        <v>413.49</v>
      </c>
    </row>
    <row r="223" spans="1:2" x14ac:dyDescent="0.35">
      <c r="A223" s="1" vm="866">
        <f ca="1"/>
        <v>45531</v>
      </c>
      <c r="B223" s="7" vm="867">
        <f ca="1"/>
        <v>413.84</v>
      </c>
    </row>
    <row r="224" spans="1:2" x14ac:dyDescent="0.35">
      <c r="A224" s="1" vm="868">
        <f ca="1"/>
        <v>45532</v>
      </c>
      <c r="B224" s="7" vm="869">
        <f ca="1"/>
        <v>410.6</v>
      </c>
    </row>
    <row r="225" spans="1:2" x14ac:dyDescent="0.35">
      <c r="A225" s="1" vm="870">
        <f ca="1"/>
        <v>45533</v>
      </c>
      <c r="B225" s="7" vm="871">
        <f ca="1"/>
        <v>413.12</v>
      </c>
    </row>
    <row r="226" spans="1:2" x14ac:dyDescent="0.35">
      <c r="A226" s="1" vm="872">
        <f ca="1"/>
        <v>45534</v>
      </c>
      <c r="B226" s="7" vm="873">
        <f ca="1"/>
        <v>417.14</v>
      </c>
    </row>
    <row r="227" spans="1:2" x14ac:dyDescent="0.35">
      <c r="A227" s="1" vm="874">
        <f ca="1"/>
        <v>45538</v>
      </c>
      <c r="B227" s="7" vm="875">
        <f ca="1"/>
        <v>409.44</v>
      </c>
    </row>
    <row r="228" spans="1:2" x14ac:dyDescent="0.35">
      <c r="A228" s="1" vm="876">
        <f ca="1"/>
        <v>45539</v>
      </c>
      <c r="B228" s="7" vm="877">
        <f ca="1"/>
        <v>408.9</v>
      </c>
    </row>
    <row r="229" spans="1:2" x14ac:dyDescent="0.35">
      <c r="A229" s="1" vm="878">
        <f ca="1"/>
        <v>45540</v>
      </c>
      <c r="B229" s="7" vm="879">
        <f ca="1"/>
        <v>408.39</v>
      </c>
    </row>
    <row r="230" spans="1:2" x14ac:dyDescent="0.35">
      <c r="A230" s="1" vm="880">
        <f ca="1"/>
        <v>45541</v>
      </c>
      <c r="B230" s="7" vm="881">
        <f ca="1"/>
        <v>401.7</v>
      </c>
    </row>
    <row r="231" spans="1:2" x14ac:dyDescent="0.35">
      <c r="A231" s="1" vm="882">
        <f ca="1"/>
        <v>45544</v>
      </c>
      <c r="B231" s="7" vm="883">
        <f ca="1"/>
        <v>405.72</v>
      </c>
    </row>
    <row r="232" spans="1:2" x14ac:dyDescent="0.35">
      <c r="A232" s="1" vm="884">
        <f ca="1"/>
        <v>45545</v>
      </c>
      <c r="B232" s="7" vm="885">
        <f ca="1"/>
        <v>414.2</v>
      </c>
    </row>
    <row r="233" spans="1:2" x14ac:dyDescent="0.35">
      <c r="A233" s="1" vm="886">
        <f ca="1"/>
        <v>45546</v>
      </c>
      <c r="B233" s="7" vm="887">
        <f ca="1"/>
        <v>423.04</v>
      </c>
    </row>
    <row r="234" spans="1:2" x14ac:dyDescent="0.35">
      <c r="A234" s="1" vm="888">
        <f ca="1"/>
        <v>45547</v>
      </c>
      <c r="B234" s="7" vm="737">
        <f ca="1"/>
        <v>427</v>
      </c>
    </row>
    <row r="235" spans="1:2" x14ac:dyDescent="0.35">
      <c r="A235" s="1" vm="889">
        <f ca="1"/>
        <v>45548</v>
      </c>
      <c r="B235" s="7" vm="890">
        <f ca="1"/>
        <v>430.59</v>
      </c>
    </row>
    <row r="236" spans="1:2" x14ac:dyDescent="0.35">
      <c r="A236" s="1" vm="891">
        <f ca="1"/>
        <v>45551</v>
      </c>
      <c r="B236" s="7" vm="892">
        <f ca="1"/>
        <v>431.34</v>
      </c>
    </row>
    <row r="237" spans="1:2" x14ac:dyDescent="0.35">
      <c r="A237" s="1" vm="893">
        <f ca="1"/>
        <v>45552</v>
      </c>
      <c r="B237" s="7" vm="894">
        <f ca="1"/>
        <v>435.15</v>
      </c>
    </row>
    <row r="238" spans="1:2" x14ac:dyDescent="0.35">
      <c r="A238" s="1" vm="895">
        <f ca="1"/>
        <v>45553</v>
      </c>
      <c r="B238" s="7" vm="896">
        <f ca="1"/>
        <v>430.81</v>
      </c>
    </row>
    <row r="239" spans="1:2" x14ac:dyDescent="0.35">
      <c r="A239" s="1" vm="897">
        <f ca="1"/>
        <v>45554</v>
      </c>
      <c r="B239" s="7" vm="898">
        <f ca="1"/>
        <v>438.69</v>
      </c>
    </row>
    <row r="240" spans="1:2" x14ac:dyDescent="0.35">
      <c r="A240" s="1" vm="899">
        <f ca="1"/>
        <v>45555</v>
      </c>
      <c r="B240" s="7" vm="900">
        <f ca="1"/>
        <v>435.27</v>
      </c>
    </row>
    <row r="241" spans="1:2" x14ac:dyDescent="0.35">
      <c r="A241" s="1" vm="901">
        <f ca="1"/>
        <v>45558</v>
      </c>
      <c r="B241" s="7" vm="902">
        <f ca="1"/>
        <v>433.51</v>
      </c>
    </row>
    <row r="242" spans="1:2" x14ac:dyDescent="0.35">
      <c r="A242" s="1" vm="903">
        <f ca="1"/>
        <v>45559</v>
      </c>
      <c r="B242" s="7" vm="743">
        <f ca="1"/>
        <v>429.17</v>
      </c>
    </row>
    <row r="243" spans="1:2" x14ac:dyDescent="0.35">
      <c r="A243" s="1" vm="904">
        <f ca="1"/>
        <v>45560</v>
      </c>
      <c r="B243" s="7" vm="905">
        <f ca="1"/>
        <v>432.11</v>
      </c>
    </row>
    <row r="244" spans="1:2" x14ac:dyDescent="0.35">
      <c r="A244" s="1" vm="906">
        <f ca="1"/>
        <v>45561</v>
      </c>
      <c r="B244" s="7" vm="907">
        <f ca="1"/>
        <v>431.31</v>
      </c>
    </row>
    <row r="245" spans="1:2" x14ac:dyDescent="0.35">
      <c r="A245" s="1" vm="908">
        <f ca="1"/>
        <v>45562</v>
      </c>
      <c r="B245" s="7" vm="909">
        <f ca="1"/>
        <v>428.02</v>
      </c>
    </row>
    <row r="246" spans="1:2" x14ac:dyDescent="0.35">
      <c r="A246" s="1" vm="910">
        <f ca="1"/>
        <v>45565</v>
      </c>
      <c r="B246" s="7" vm="911">
        <f ca="1"/>
        <v>430.3</v>
      </c>
    </row>
    <row r="247" spans="1:2" x14ac:dyDescent="0.35">
      <c r="A247" s="1" vm="912">
        <f ca="1"/>
        <v>45566</v>
      </c>
      <c r="B247" s="7" vm="913">
        <f ca="1"/>
        <v>420.69</v>
      </c>
    </row>
    <row r="248" spans="1:2" x14ac:dyDescent="0.35">
      <c r="A248" s="1" vm="914">
        <f ca="1"/>
        <v>45567</v>
      </c>
      <c r="B248" s="7" vm="915">
        <f ca="1"/>
        <v>417.13</v>
      </c>
    </row>
    <row r="249" spans="1:2" x14ac:dyDescent="0.35">
      <c r="A249" s="1" vm="916">
        <f ca="1"/>
        <v>45568</v>
      </c>
      <c r="B249" s="7" vm="917">
        <f ca="1"/>
        <v>416.54</v>
      </c>
    </row>
    <row r="250" spans="1:2" x14ac:dyDescent="0.35">
      <c r="A250" s="1" vm="918">
        <f ca="1"/>
        <v>45569</v>
      </c>
      <c r="B250" s="7" vm="919">
        <f ca="1"/>
        <v>416.06</v>
      </c>
    </row>
    <row r="251" spans="1:2" x14ac:dyDescent="0.35">
      <c r="A251" s="1" vm="920">
        <f ca="1"/>
        <v>45572</v>
      </c>
      <c r="B251" s="7" vm="921">
        <f ca="1"/>
        <v>409.54</v>
      </c>
    </row>
    <row r="252" spans="1:2" x14ac:dyDescent="0.35">
      <c r="A252" s="1" vm="922">
        <f ca="1"/>
        <v>45573</v>
      </c>
      <c r="B252" s="7" vm="923">
        <f ca="1"/>
        <v>414.71</v>
      </c>
    </row>
    <row r="253" spans="1:2" x14ac:dyDescent="0.35">
      <c r="A253" s="1" vm="924">
        <f ca="1"/>
        <v>45574</v>
      </c>
      <c r="B253" s="7" vm="925">
        <f ca="1"/>
        <v>417.46</v>
      </c>
    </row>
    <row r="254" spans="1:2" x14ac:dyDescent="0.35">
      <c r="A254" s="1" vm="926">
        <f ca="1"/>
        <v>45575</v>
      </c>
      <c r="B254" s="7" vm="927">
        <f ca="1"/>
        <v>415.84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stockdb</vt:lpstr>
      <vt:lpstr>List of Stocks tracking</vt:lpstr>
      <vt:lpstr>Last Year Stock 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Rivers Snyder</dc:creator>
  <cp:lastModifiedBy>Rivers Snyder</cp:lastModifiedBy>
  <dcterms:created xsi:type="dcterms:W3CDTF">2024-10-11T18:55:26Z</dcterms:created>
  <dcterms:modified xsi:type="dcterms:W3CDTF">2024-10-11T20:58:31Z</dcterms:modified>
</cp:coreProperties>
</file>