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2" sheetId="2" r:id="rId5"/>
    <sheet state="visible" name="Pivot Table 1" sheetId="3" r:id="rId6"/>
  </sheets>
  <definedNames>
    <definedName hidden="1" localSheetId="0" name="_xlnm._FilterDatabase">Sheet1!$A$1:$K$172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<sst xmlns="http://schemas.openxmlformats.org/spreadsheetml/2006/main" count="935" uniqueCount="57">
  <si>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</si>
  <si>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</si>
  <si>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</si>
  <si>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</si>
  <si>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</si>
  <si>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</si>
  <si>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</si>
  <si>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items Less than 50%,20% for more than 50%</t>
  </si>
  <si>
    <t>First Name</t>
  </si>
  <si>
    <t>Last Name</t>
  </si>
  <si>
    <t>Sale Location</t>
  </si>
  <si>
    <t>Jan</t>
  </si>
  <si>
    <t>Pool Cover</t>
  </si>
  <si>
    <t>Chalie</t>
  </si>
  <si>
    <t>Barns</t>
  </si>
  <si>
    <t>NM</t>
  </si>
  <si>
    <t>Net</t>
  </si>
  <si>
    <t>Juan</t>
  </si>
  <si>
    <t>Hernandez</t>
  </si>
  <si>
    <t>CA</t>
  </si>
  <si>
    <t>8 ft Hose</t>
  </si>
  <si>
    <t>Doug</t>
  </si>
  <si>
    <t>Smith</t>
  </si>
  <si>
    <t>AZ</t>
  </si>
  <si>
    <t>Water Pump</t>
  </si>
  <si>
    <t>Chlorine Test Kit</t>
  </si>
  <si>
    <t>Hellen</t>
  </si>
  <si>
    <t>Johnson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</si>
  <si>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</si>
  <si>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</si>
  <si>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</si>
  <si>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</si>
  <si>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</si>
  <si>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</si>
  <si>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</si>
  <si>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</si>
  <si>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</si>
  <si>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</si>
  <si>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</si>
  <si>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</si>
  <si>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</si>
  <si>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</si>
  <si>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</si>
  <si>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</si>
  <si>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</si>
  <si>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</si>
  <si>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</si>
  <si>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ALL OF ITEMS</t>
  </si>
  <si>
    <t>SUM ALL OF ITEMS &gt; 50$</t>
  </si>
  <si>
    <t>SUM ALL OF ITEMS &lt; 50$</t>
  </si>
  <si>
    <t>Majority of My sales ..are items more than 50$</t>
  </si>
  <si>
    <t>SUM of Sale Price</t>
  </si>
  <si>
    <t>Grand Total</t>
  </si>
  <si>
    <t>Barns Total</t>
  </si>
  <si>
    <t>Hernandez Total</t>
  </si>
  <si>
    <t>Johnson Total</t>
  </si>
  <si>
    <t>Smith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</si>
</sst>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_(* #,##0_);_(* \(#,##0\);_(* &quot;-&quot;??_);_(@_)"/>
  </numFmts>
  <fonts count="4">
    <font>
      <sz val="12.0"/>
      <color theme="1"/>
      <name val="Calibri"/>
      <scheme val="minor"/>
    </font>
    <font>
      <b/>
      <sz val="13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shrinkToFit="0" wrapText="0"/>
    </xf>
    <xf borderId="0" fillId="0" fontId="2" numFmtId="14" xfId="0" applyFont="1" applyNumberFormat="1"/>
    <xf borderId="0" fillId="0" fontId="2" numFmtId="165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4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r>
              <a:rPr b="1" i="1">
                <a:solidFill>
                  <a:srgbClr val="000000"/>
                </a:solidFill>
                <a:latin typeface="+mn-lt"/>
              </a:rPr>
              <a:t>The Best Salesperson is Barns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2'!$A$2:$A$5</c:f>
            </c:strRef>
          </c:cat>
          <c:val>
            <c:numRef>
              <c:f>'Pivot Table 2'!$B$2:$B$5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+mn-lt"/>
              </a:defRPr>
            </a:pPr>
            <a:r>
              <a:rPr b="1" i="1">
                <a:solidFill>
                  <a:srgbClr val="000000"/>
                </a:solidFill>
                <a:latin typeface="+mn-lt"/>
              </a:rPr>
              <a:t>Barns Sales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1'!$B$2:$B$13</c:f>
            </c:strRef>
          </c:cat>
          <c:val>
            <c:numRef>
              <c:f>'Pivot Table 1'!$C$2:$C$13</c:f>
              <c:numCache/>
            </c:numRef>
          </c:val>
        </c:ser>
        <c:axId val="149872601"/>
        <c:axId val="1252499677"/>
      </c:barChart>
      <c:catAx>
        <c:axId val="149872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499677"/>
      </c:catAx>
      <c:valAx>
        <c:axId val="1252499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72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733425</xdr:colOff>
      <xdr:row>0</xdr:row>
      <xdr:rowOff>19050</xdr:rowOff>
    </xdr:from>
    <xdr:ext cx="3924300" cy="2419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72" sheet="Sheet1"/>
  </cacheSource>
  <cacheFields>
    <cacheField name="Month" numFmtId="14">
      <sharedItems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65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</sharedItems>
    </cacheField>
    <cacheField name="Product Code" numFmtId="0">
      <sharedItems containsSemiMixedTypes="0" containsString="0" containsNumber="1" containsInteger="1">
        <n v="9822.0"/>
        <n v="2877.0"/>
        <n v="2499.0"/>
        <n v="8722.0"/>
        <n v="1109.0"/>
        <n v="4421.0"/>
        <n v="9212.0"/>
        <n v="2242.0"/>
        <n v="6119.0"/>
        <n v="6622.0"/>
      </sharedItems>
    </cacheField>
    <cacheField name="Product Description" numFmtId="0">
      <sharedItems>
        <s v="Pool Cover"/>
        <s v="Net"/>
        <s v="8 ft Hose"/>
        <s v="Water Pump"/>
        <s v="Chlorine Test Kit"/>
        <s v="Skimmer"/>
        <s v="1 Gal Muratic Acid"/>
        <s v="AutoVac"/>
        <s v="Algea Killer 8 oz"/>
        <s v="5 Gal Chlorine"/>
      </sharedItems>
    </cacheField>
    <cacheField name="Store Cost" numFmtId="164">
      <sharedItems containsSemiMixedTypes="0" containsString="0" containsNumber="1">
        <n v="58.3"/>
        <n v="11.4"/>
        <n v="6.2"/>
        <n v="344.0"/>
        <n v="3.0"/>
        <n v="45.0"/>
        <n v="4.0"/>
        <n v="60.0"/>
        <n v="9.0"/>
        <n v="42.0"/>
      </sharedItems>
    </cacheField>
    <cacheField name="Sale Price" numFmtId="164">
      <sharedItems containsSemiMixedTypes="0" containsString="0" containsNumber="1">
        <n v="98.4"/>
        <n v="16.3"/>
        <n v="9.2"/>
        <n v="502.0"/>
        <n v="8.0"/>
        <n v="87.0"/>
        <n v="7.0"/>
        <n v="124.0"/>
        <n v="14.0"/>
        <n v="77.0"/>
      </sharedItems>
    </cacheField>
    <cacheField name="Profit" numFmtId="164">
      <sharedItems containsSemiMixedTypes="0" containsString="0" containsNumber="1">
        <n v="40.10000000000001"/>
        <n v="4.9"/>
        <n v="2.999999999999999"/>
        <n v="158.0"/>
        <n v="5.0"/>
        <n v="42.0"/>
        <n v="3.0"/>
        <n v="64.0"/>
        <n v="35.0"/>
      </sharedItems>
    </cacheField>
    <cacheField name="Commision 10% for items Less than 50%,20% for more than 50%" numFmtId="164">
      <sharedItems containsSemiMixedTypes="0" containsString="0" containsNumber="1">
        <n v="8.020000000000001"/>
        <n v="0.49000000000000005"/>
        <n v="0.29999999999999993"/>
        <n v="31.6"/>
        <n v="0.5"/>
        <n v="8.4"/>
        <n v="0.30000000000000004"/>
        <n v="12.8"/>
        <n v="7.0"/>
      </sharedItems>
    </cacheField>
    <cacheField name="First Name" numFmtId="0">
      <sharedItems>
        <s v="Chalie"/>
        <s v="Juan"/>
        <s v="Doug"/>
        <s v="Hellen"/>
      </sharedItems>
    </cacheField>
    <cacheField name="Last Name" numFmtId="0">
      <sharedItems>
        <s v="Barns"/>
        <s v="Hernandez"/>
        <s v="Smith"/>
        <s v="Johnson"/>
      </sharedItems>
    </cacheField>
    <cacheField name="Sale Location" numFmtId="0">
      <sharedItems>
        <s v="NM"/>
        <s v="CA"/>
        <s v="AZ"/>
        <s v="CO"/>
        <s v="NV"/>
        <s v="UT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6" firstHeaderRow="0" firstDataRow="1" firstDataCol="0"/>
  <pivotFields>
    <pivotField name="Month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ransaction Number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Product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 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tore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ale Pric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ommision 10% for items Less than 50%,20% for more than 50%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t="default"/>
      </items>
    </pivotField>
    <pivotField name="Last Name" axis="axisRow" compact="0" outline="0" multipleItemSelectionAllowed="1" showAll="0" sortType="ascending">
      <items>
        <item x="0"/>
        <item x="1"/>
        <item x="3"/>
        <item x="2"/>
        <item t="default"/>
      </items>
    </pivotField>
    <pivotField name="Sale Lo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9"/>
  </rowFields>
  <dataFields>
    <dataField name="SUM of Sale Price" fld="5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Pivot Table 1" cacheId="0" dataCaption="" compact="0" compactData="0">
  <location ref="A1:C52" firstHeaderRow="0" firstDataRow="2" firstDataCol="0"/>
  <pivotFields>
    <pivotField name="Month" axis="axisRow" compact="0" numFmtId="14" outline="0" multipleItemSelectionAllowed="1" showAll="0" sortType="ascending">
      <items>
        <item x="3"/>
        <item x="7"/>
        <item x="11"/>
        <item x="1"/>
        <item x="0"/>
        <item x="6"/>
        <item x="5"/>
        <item x="2"/>
        <item x="4"/>
        <item x="10"/>
        <item x="9"/>
        <item x="8"/>
        <item t="default"/>
      </items>
    </pivotField>
    <pivotField name="Transaction Number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Product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duct 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tore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ale Pric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ommision 10% for items Less than 50%,20% for more than 50%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irst Name" compact="0" outline="0" multipleItemSelectionAllowed="1" showAll="0">
      <items>
        <item x="0"/>
        <item x="1"/>
        <item x="2"/>
        <item x="3"/>
        <item t="default"/>
      </items>
    </pivotField>
    <pivotField name="Last Name" axis="axisRow" compact="0" outline="0" multipleItemSelectionAllowed="1" showAll="0" sortType="ascending">
      <items>
        <item x="0"/>
        <item x="1"/>
        <item x="3"/>
        <item x="2"/>
        <item t="default"/>
      </items>
    </pivotField>
    <pivotField name="Sale Lo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9"/>
    <field x="0"/>
  </rowFields>
  <dataFields>
    <dataField name="SUM of Sale Price" fld="5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44"/>
    <col customWidth="1" min="2" max="2" width="18.0"/>
    <col customWidth="1" min="3" max="3" width="14.78"/>
    <col customWidth="1" min="4" max="4" width="25.67"/>
    <col customWidth="1" min="5" max="5" width="14.78"/>
    <col customWidth="1" min="6" max="6" width="14.33"/>
    <col customWidth="1" min="7" max="7" width="13.78"/>
    <col customWidth="1" min="8" max="8" width="16.22"/>
    <col customWidth="1" min="9" max="10" width="12.44"/>
    <col customWidth="1" min="11" max="11" width="12.89"/>
    <col customWidth="1" min="12" max="27" width="11.0"/>
  </cols>
  <sheetData>
    <row r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11</v>
      </c>
      <c r="B2" s="6">
        <v>1001.0</v>
      </c>
      <c r="C2" s="7">
        <v>9822.0</v>
      </c>
      <c r="D2" s="7" t="s">
        <v>12</v>
      </c>
      <c r="E2" s="8">
        <v>58.3</v>
      </c>
      <c r="F2" s="9">
        <v>98.4</v>
      </c>
      <c r="G2" s="9">
        <f t="shared" ref="G2:G172" si="1">F2-E2</f>
        <v>40.1</v>
      </c>
      <c r="H2" s="9">
        <f t="shared" ref="H2:H172" si="2">IF(F2 &gt; 50,G2*0.2,G2*0.1)</f>
        <v>8.02</v>
      </c>
      <c r="I2" s="10" t="s">
        <v>13</v>
      </c>
      <c r="J2" s="10" t="s">
        <v>14</v>
      </c>
      <c r="K2" s="7" t="s">
        <v>15</v>
      </c>
    </row>
    <row r="3">
      <c r="A3" s="5" t="s">
        <v>11</v>
      </c>
      <c r="B3" s="6">
        <v>1002.0</v>
      </c>
      <c r="C3" s="7">
        <v>2877.0</v>
      </c>
      <c r="D3" s="7" t="s">
        <v>16</v>
      </c>
      <c r="E3" s="9">
        <v>11.4</v>
      </c>
      <c r="F3" s="9">
        <v>16.3</v>
      </c>
      <c r="G3" s="9">
        <f t="shared" si="1"/>
        <v>4.9</v>
      </c>
      <c r="H3" s="9">
        <f t="shared" si="2"/>
        <v>0.49</v>
      </c>
      <c r="I3" s="10" t="s">
        <v>17</v>
      </c>
      <c r="J3" s="10" t="s">
        <v>18</v>
      </c>
      <c r="K3" s="7" t="s">
        <v>19</v>
      </c>
    </row>
    <row r="4">
      <c r="A4" s="5" t="s">
        <v>11</v>
      </c>
      <c r="B4" s="6">
        <v>1003.0</v>
      </c>
      <c r="C4" s="7">
        <v>2499.0</v>
      </c>
      <c r="D4" s="7" t="s">
        <v>20</v>
      </c>
      <c r="E4" s="9">
        <v>6.2</v>
      </c>
      <c r="F4" s="9">
        <v>9.2</v>
      </c>
      <c r="G4" s="9">
        <f t="shared" si="1"/>
        <v>3</v>
      </c>
      <c r="H4" s="9">
        <f t="shared" si="2"/>
        <v>0.3</v>
      </c>
      <c r="I4" s="10" t="s">
        <v>21</v>
      </c>
      <c r="J4" s="10" t="s">
        <v>22</v>
      </c>
      <c r="K4" s="7" t="s">
        <v>23</v>
      </c>
    </row>
    <row r="5">
      <c r="A5" s="5" t="s">
        <v>11</v>
      </c>
      <c r="B5" s="6">
        <v>1004.0</v>
      </c>
      <c r="C5" s="7">
        <v>8722.0</v>
      </c>
      <c r="D5" s="7" t="s">
        <v>24</v>
      </c>
      <c r="E5" s="9">
        <v>344.0</v>
      </c>
      <c r="F5" s="9">
        <v>502.0</v>
      </c>
      <c r="G5" s="9">
        <f t="shared" si="1"/>
        <v>158</v>
      </c>
      <c r="H5" s="9">
        <f t="shared" si="2"/>
        <v>31.6</v>
      </c>
      <c r="I5" s="10" t="s">
        <v>13</v>
      </c>
      <c r="J5" s="10" t="s">
        <v>14</v>
      </c>
      <c r="K5" s="7" t="s">
        <v>23</v>
      </c>
    </row>
    <row r="6">
      <c r="A6" s="5" t="s">
        <v>11</v>
      </c>
      <c r="B6" s="6">
        <v>1005.0</v>
      </c>
      <c r="C6" s="7">
        <v>1109.0</v>
      </c>
      <c r="D6" s="7" t="s">
        <v>25</v>
      </c>
      <c r="E6" s="9">
        <v>3.0</v>
      </c>
      <c r="F6" s="9">
        <v>8.0</v>
      </c>
      <c r="G6" s="9">
        <f t="shared" si="1"/>
        <v>5</v>
      </c>
      <c r="H6" s="9">
        <f t="shared" si="2"/>
        <v>0.5</v>
      </c>
      <c r="I6" s="10" t="s">
        <v>21</v>
      </c>
      <c r="J6" s="10" t="s">
        <v>22</v>
      </c>
      <c r="K6" s="7" t="s">
        <v>23</v>
      </c>
    </row>
    <row r="7">
      <c r="A7" s="5" t="s">
        <v>11</v>
      </c>
      <c r="B7" s="6">
        <v>1006.0</v>
      </c>
      <c r="C7" s="7">
        <v>9822.0</v>
      </c>
      <c r="D7" s="7" t="s">
        <v>12</v>
      </c>
      <c r="E7" s="9">
        <v>58.3</v>
      </c>
      <c r="F7" s="9">
        <v>98.4</v>
      </c>
      <c r="G7" s="9">
        <f t="shared" si="1"/>
        <v>40.1</v>
      </c>
      <c r="H7" s="9">
        <f t="shared" si="2"/>
        <v>8.02</v>
      </c>
      <c r="I7" s="10" t="s">
        <v>21</v>
      </c>
      <c r="J7" s="10" t="s">
        <v>22</v>
      </c>
      <c r="K7" s="7" t="s">
        <v>23</v>
      </c>
    </row>
    <row r="8">
      <c r="A8" s="5" t="s">
        <v>11</v>
      </c>
      <c r="B8" s="6">
        <v>1007.0</v>
      </c>
      <c r="C8" s="7">
        <v>1109.0</v>
      </c>
      <c r="D8" s="7" t="s">
        <v>25</v>
      </c>
      <c r="E8" s="9">
        <v>3.0</v>
      </c>
      <c r="F8" s="9">
        <v>8.0</v>
      </c>
      <c r="G8" s="9">
        <f t="shared" si="1"/>
        <v>5</v>
      </c>
      <c r="H8" s="9">
        <f t="shared" si="2"/>
        <v>0.5</v>
      </c>
      <c r="I8" s="10" t="s">
        <v>26</v>
      </c>
      <c r="J8" s="10" t="s">
        <v>27</v>
      </c>
      <c r="K8" s="7" t="s">
        <v>15</v>
      </c>
    </row>
    <row r="9">
      <c r="A9" s="5" t="s">
        <v>11</v>
      </c>
      <c r="B9" s="6">
        <v>1008.0</v>
      </c>
      <c r="C9" s="7">
        <v>2877.0</v>
      </c>
      <c r="D9" s="7" t="s">
        <v>16</v>
      </c>
      <c r="E9" s="9">
        <v>11.4</v>
      </c>
      <c r="F9" s="9">
        <v>16.3</v>
      </c>
      <c r="G9" s="9">
        <f t="shared" si="1"/>
        <v>4.9</v>
      </c>
      <c r="H9" s="9">
        <f t="shared" si="2"/>
        <v>0.49</v>
      </c>
      <c r="I9" s="10" t="s">
        <v>21</v>
      </c>
      <c r="J9" s="10" t="s">
        <v>22</v>
      </c>
      <c r="K9" s="7" t="s">
        <v>15</v>
      </c>
    </row>
    <row r="10">
      <c r="A10" s="5" t="s">
        <v>11</v>
      </c>
      <c r="B10" s="6">
        <v>1009.0</v>
      </c>
      <c r="C10" s="7">
        <v>1109.0</v>
      </c>
      <c r="D10" s="7" t="s">
        <v>25</v>
      </c>
      <c r="E10" s="9">
        <v>3.0</v>
      </c>
      <c r="F10" s="9">
        <v>8.0</v>
      </c>
      <c r="G10" s="9">
        <f t="shared" si="1"/>
        <v>5</v>
      </c>
      <c r="H10" s="9">
        <f t="shared" si="2"/>
        <v>0.5</v>
      </c>
      <c r="I10" s="10" t="s">
        <v>21</v>
      </c>
      <c r="J10" s="10" t="s">
        <v>22</v>
      </c>
      <c r="K10" s="7" t="s">
        <v>23</v>
      </c>
    </row>
    <row r="11">
      <c r="A11" s="5" t="s">
        <v>11</v>
      </c>
      <c r="B11" s="6">
        <v>1010.0</v>
      </c>
      <c r="C11" s="7">
        <v>2877.0</v>
      </c>
      <c r="D11" s="7" t="s">
        <v>16</v>
      </c>
      <c r="E11" s="9">
        <v>11.4</v>
      </c>
      <c r="F11" s="9">
        <v>16.3</v>
      </c>
      <c r="G11" s="9">
        <f t="shared" si="1"/>
        <v>4.9</v>
      </c>
      <c r="H11" s="9">
        <f t="shared" si="2"/>
        <v>0.49</v>
      </c>
      <c r="I11" s="10" t="s">
        <v>17</v>
      </c>
      <c r="J11" s="10" t="s">
        <v>18</v>
      </c>
      <c r="K11" s="7" t="s">
        <v>28</v>
      </c>
    </row>
    <row r="12">
      <c r="A12" s="5" t="s">
        <v>11</v>
      </c>
      <c r="B12" s="6">
        <v>1011.0</v>
      </c>
      <c r="C12" s="7">
        <v>2877.0</v>
      </c>
      <c r="D12" s="7" t="s">
        <v>16</v>
      </c>
      <c r="E12" s="9">
        <v>11.4</v>
      </c>
      <c r="F12" s="9">
        <v>16.3</v>
      </c>
      <c r="G12" s="9">
        <f t="shared" si="1"/>
        <v>4.9</v>
      </c>
      <c r="H12" s="9">
        <f t="shared" si="2"/>
        <v>0.49</v>
      </c>
      <c r="I12" s="10" t="s">
        <v>17</v>
      </c>
      <c r="J12" s="10" t="s">
        <v>18</v>
      </c>
      <c r="K12" s="7" t="s">
        <v>23</v>
      </c>
    </row>
    <row r="13">
      <c r="A13" s="5" t="s">
        <v>11</v>
      </c>
      <c r="B13" s="6">
        <v>1012.0</v>
      </c>
      <c r="C13" s="7">
        <v>4421.0</v>
      </c>
      <c r="D13" s="7" t="s">
        <v>29</v>
      </c>
      <c r="E13" s="9">
        <v>45.0</v>
      </c>
      <c r="F13" s="9">
        <v>87.0</v>
      </c>
      <c r="G13" s="9">
        <f t="shared" si="1"/>
        <v>42</v>
      </c>
      <c r="H13" s="9">
        <f t="shared" si="2"/>
        <v>8.4</v>
      </c>
      <c r="I13" s="10" t="s">
        <v>21</v>
      </c>
      <c r="J13" s="10" t="s">
        <v>22</v>
      </c>
      <c r="K13" s="7" t="s">
        <v>15</v>
      </c>
    </row>
    <row r="14">
      <c r="A14" s="5" t="s">
        <v>11</v>
      </c>
      <c r="B14" s="6">
        <v>1013.0</v>
      </c>
      <c r="C14" s="7">
        <v>9212.0</v>
      </c>
      <c r="D14" s="7" t="s">
        <v>30</v>
      </c>
      <c r="E14" s="9">
        <v>4.0</v>
      </c>
      <c r="F14" s="9">
        <v>7.0</v>
      </c>
      <c r="G14" s="9">
        <f t="shared" si="1"/>
        <v>3</v>
      </c>
      <c r="H14" s="9">
        <f t="shared" si="2"/>
        <v>0.3</v>
      </c>
      <c r="I14" s="10" t="s">
        <v>26</v>
      </c>
      <c r="J14" s="10" t="s">
        <v>27</v>
      </c>
      <c r="K14" s="7" t="s">
        <v>28</v>
      </c>
    </row>
    <row r="15">
      <c r="A15" s="5" t="s">
        <v>11</v>
      </c>
      <c r="B15" s="6">
        <v>1014.0</v>
      </c>
      <c r="C15" s="7">
        <v>8722.0</v>
      </c>
      <c r="D15" s="7" t="s">
        <v>24</v>
      </c>
      <c r="E15" s="9">
        <v>344.0</v>
      </c>
      <c r="F15" s="9">
        <v>502.0</v>
      </c>
      <c r="G15" s="9">
        <f t="shared" si="1"/>
        <v>158</v>
      </c>
      <c r="H15" s="9">
        <f t="shared" si="2"/>
        <v>31.6</v>
      </c>
      <c r="I15" s="10" t="s">
        <v>13</v>
      </c>
      <c r="J15" s="10" t="s">
        <v>14</v>
      </c>
      <c r="K15" s="7" t="s">
        <v>19</v>
      </c>
    </row>
    <row r="16">
      <c r="A16" s="5" t="s">
        <v>11</v>
      </c>
      <c r="B16" s="6">
        <v>1015.0</v>
      </c>
      <c r="C16" s="7">
        <v>2877.0</v>
      </c>
      <c r="D16" s="7" t="s">
        <v>16</v>
      </c>
      <c r="E16" s="9">
        <v>11.4</v>
      </c>
      <c r="F16" s="9">
        <v>16.3</v>
      </c>
      <c r="G16" s="9">
        <f t="shared" si="1"/>
        <v>4.9</v>
      </c>
      <c r="H16" s="9">
        <f t="shared" si="2"/>
        <v>0.49</v>
      </c>
      <c r="I16" s="10" t="s">
        <v>26</v>
      </c>
      <c r="J16" s="10" t="s">
        <v>27</v>
      </c>
      <c r="K16" s="7" t="s">
        <v>23</v>
      </c>
    </row>
    <row r="17">
      <c r="A17" s="5" t="s">
        <v>11</v>
      </c>
      <c r="B17" s="6">
        <v>1016.0</v>
      </c>
      <c r="C17" s="7">
        <v>2499.0</v>
      </c>
      <c r="D17" s="7" t="s">
        <v>20</v>
      </c>
      <c r="E17" s="9">
        <v>6.2</v>
      </c>
      <c r="F17" s="9">
        <v>9.2</v>
      </c>
      <c r="G17" s="9">
        <f t="shared" si="1"/>
        <v>3</v>
      </c>
      <c r="H17" s="9">
        <f t="shared" si="2"/>
        <v>0.3</v>
      </c>
      <c r="I17" s="10" t="s">
        <v>21</v>
      </c>
      <c r="J17" s="10" t="s">
        <v>22</v>
      </c>
      <c r="K17" s="7" t="s">
        <v>19</v>
      </c>
    </row>
    <row r="18">
      <c r="A18" s="5" t="s">
        <v>31</v>
      </c>
      <c r="B18" s="6">
        <v>1017.0</v>
      </c>
      <c r="C18" s="7">
        <v>2242.0</v>
      </c>
      <c r="D18" s="7" t="s">
        <v>32</v>
      </c>
      <c r="E18" s="9">
        <v>60.0</v>
      </c>
      <c r="F18" s="9">
        <v>124.0</v>
      </c>
      <c r="G18" s="9">
        <f t="shared" si="1"/>
        <v>64</v>
      </c>
      <c r="H18" s="9">
        <f t="shared" si="2"/>
        <v>12.8</v>
      </c>
      <c r="I18" s="10" t="s">
        <v>17</v>
      </c>
      <c r="J18" s="10" t="s">
        <v>18</v>
      </c>
      <c r="K18" s="7" t="s">
        <v>15</v>
      </c>
    </row>
    <row r="19">
      <c r="A19" s="5" t="s">
        <v>31</v>
      </c>
      <c r="B19" s="6">
        <v>1018.0</v>
      </c>
      <c r="C19" s="7">
        <v>1109.0</v>
      </c>
      <c r="D19" s="7" t="s">
        <v>25</v>
      </c>
      <c r="E19" s="9">
        <v>3.0</v>
      </c>
      <c r="F19" s="9">
        <v>8.0</v>
      </c>
      <c r="G19" s="9">
        <f t="shared" si="1"/>
        <v>5</v>
      </c>
      <c r="H19" s="9">
        <f t="shared" si="2"/>
        <v>0.5</v>
      </c>
      <c r="I19" s="10" t="s">
        <v>21</v>
      </c>
      <c r="J19" s="10" t="s">
        <v>22</v>
      </c>
      <c r="K19" s="7" t="s">
        <v>19</v>
      </c>
    </row>
    <row r="20">
      <c r="A20" s="5" t="s">
        <v>31</v>
      </c>
      <c r="B20" s="6">
        <v>1019.0</v>
      </c>
      <c r="C20" s="7">
        <v>2499.0</v>
      </c>
      <c r="D20" s="7" t="s">
        <v>20</v>
      </c>
      <c r="E20" s="9">
        <v>6.2</v>
      </c>
      <c r="F20" s="9">
        <v>9.2</v>
      </c>
      <c r="G20" s="9">
        <f t="shared" si="1"/>
        <v>3</v>
      </c>
      <c r="H20" s="9">
        <f t="shared" si="2"/>
        <v>0.3</v>
      </c>
      <c r="I20" s="10" t="s">
        <v>21</v>
      </c>
      <c r="J20" s="10" t="s">
        <v>22</v>
      </c>
      <c r="K20" s="7" t="s">
        <v>28</v>
      </c>
    </row>
    <row r="21" ht="15.75" customHeight="1">
      <c r="A21" s="5" t="s">
        <v>31</v>
      </c>
      <c r="B21" s="6">
        <v>1020.0</v>
      </c>
      <c r="C21" s="7">
        <v>2499.0</v>
      </c>
      <c r="D21" s="7" t="s">
        <v>20</v>
      </c>
      <c r="E21" s="9">
        <v>6.2</v>
      </c>
      <c r="F21" s="9">
        <v>9.2</v>
      </c>
      <c r="G21" s="9">
        <f t="shared" si="1"/>
        <v>3</v>
      </c>
      <c r="H21" s="9">
        <f t="shared" si="2"/>
        <v>0.3</v>
      </c>
      <c r="I21" s="10" t="s">
        <v>21</v>
      </c>
      <c r="J21" s="10" t="s">
        <v>22</v>
      </c>
      <c r="K21" s="7" t="s">
        <v>33</v>
      </c>
    </row>
    <row r="22" ht="15.75" customHeight="1">
      <c r="A22" s="5" t="s">
        <v>31</v>
      </c>
      <c r="B22" s="6">
        <v>1021.0</v>
      </c>
      <c r="C22" s="7">
        <v>1109.0</v>
      </c>
      <c r="D22" s="7" t="s">
        <v>25</v>
      </c>
      <c r="E22" s="9">
        <v>3.0</v>
      </c>
      <c r="F22" s="9">
        <v>8.0</v>
      </c>
      <c r="G22" s="9">
        <f t="shared" si="1"/>
        <v>5</v>
      </c>
      <c r="H22" s="9">
        <f t="shared" si="2"/>
        <v>0.5</v>
      </c>
      <c r="I22" s="10" t="s">
        <v>17</v>
      </c>
      <c r="J22" s="10" t="s">
        <v>18</v>
      </c>
      <c r="K22" s="7" t="s">
        <v>28</v>
      </c>
    </row>
    <row r="23" ht="15.75" customHeight="1">
      <c r="A23" s="5" t="s">
        <v>31</v>
      </c>
      <c r="B23" s="6">
        <v>1022.0</v>
      </c>
      <c r="C23" s="7">
        <v>2877.0</v>
      </c>
      <c r="D23" s="7" t="s">
        <v>16</v>
      </c>
      <c r="E23" s="9">
        <v>11.4</v>
      </c>
      <c r="F23" s="9">
        <v>16.3</v>
      </c>
      <c r="G23" s="9">
        <f t="shared" si="1"/>
        <v>4.9</v>
      </c>
      <c r="H23" s="9">
        <f t="shared" si="2"/>
        <v>0.49</v>
      </c>
      <c r="I23" s="10" t="s">
        <v>21</v>
      </c>
      <c r="J23" s="10" t="s">
        <v>22</v>
      </c>
      <c r="K23" s="7" t="s">
        <v>34</v>
      </c>
    </row>
    <row r="24" ht="15.75" customHeight="1">
      <c r="A24" s="5" t="s">
        <v>31</v>
      </c>
      <c r="B24" s="6">
        <v>1023.0</v>
      </c>
      <c r="C24" s="7">
        <v>1109.0</v>
      </c>
      <c r="D24" s="7" t="s">
        <v>25</v>
      </c>
      <c r="E24" s="9">
        <v>3.0</v>
      </c>
      <c r="F24" s="9">
        <v>8.0</v>
      </c>
      <c r="G24" s="9">
        <f t="shared" si="1"/>
        <v>5</v>
      </c>
      <c r="H24" s="9">
        <f t="shared" si="2"/>
        <v>0.5</v>
      </c>
      <c r="I24" s="10" t="s">
        <v>26</v>
      </c>
      <c r="J24" s="10" t="s">
        <v>27</v>
      </c>
      <c r="K24" s="7" t="s">
        <v>15</v>
      </c>
    </row>
    <row r="25" ht="15.75" customHeight="1">
      <c r="A25" s="5" t="s">
        <v>31</v>
      </c>
      <c r="B25" s="6">
        <v>1024.0</v>
      </c>
      <c r="C25" s="7">
        <v>9212.0</v>
      </c>
      <c r="D25" s="7" t="s">
        <v>30</v>
      </c>
      <c r="E25" s="9">
        <v>4.0</v>
      </c>
      <c r="F25" s="9">
        <v>7.0</v>
      </c>
      <c r="G25" s="9">
        <f t="shared" si="1"/>
        <v>3</v>
      </c>
      <c r="H25" s="9">
        <f t="shared" si="2"/>
        <v>0.3</v>
      </c>
      <c r="I25" s="10" t="s">
        <v>17</v>
      </c>
      <c r="J25" s="10" t="s">
        <v>18</v>
      </c>
      <c r="K25" s="7" t="s">
        <v>34</v>
      </c>
    </row>
    <row r="26" ht="15.75" customHeight="1">
      <c r="A26" s="5" t="s">
        <v>31</v>
      </c>
      <c r="B26" s="6">
        <v>1025.0</v>
      </c>
      <c r="C26" s="7">
        <v>2877.0</v>
      </c>
      <c r="D26" s="7" t="s">
        <v>16</v>
      </c>
      <c r="E26" s="9">
        <v>11.4</v>
      </c>
      <c r="F26" s="9">
        <v>16.3</v>
      </c>
      <c r="G26" s="9">
        <f t="shared" si="1"/>
        <v>4.9</v>
      </c>
      <c r="H26" s="9">
        <f t="shared" si="2"/>
        <v>0.49</v>
      </c>
      <c r="I26" s="10" t="s">
        <v>26</v>
      </c>
      <c r="J26" s="10" t="s">
        <v>27</v>
      </c>
      <c r="K26" s="7" t="s">
        <v>33</v>
      </c>
    </row>
    <row r="27" ht="15.75" customHeight="1">
      <c r="A27" s="5" t="s">
        <v>31</v>
      </c>
      <c r="B27" s="6">
        <v>1026.0</v>
      </c>
      <c r="C27" s="7">
        <v>6119.0</v>
      </c>
      <c r="D27" s="7" t="s">
        <v>35</v>
      </c>
      <c r="E27" s="9">
        <v>9.0</v>
      </c>
      <c r="F27" s="9">
        <v>14.0</v>
      </c>
      <c r="G27" s="9">
        <f t="shared" si="1"/>
        <v>5</v>
      </c>
      <c r="H27" s="9">
        <f t="shared" si="2"/>
        <v>0.5</v>
      </c>
      <c r="I27" s="10" t="s">
        <v>26</v>
      </c>
      <c r="J27" s="10" t="s">
        <v>27</v>
      </c>
      <c r="K27" s="7" t="s">
        <v>15</v>
      </c>
    </row>
    <row r="28" ht="15.75" customHeight="1">
      <c r="A28" s="5" t="s">
        <v>31</v>
      </c>
      <c r="B28" s="6">
        <v>1027.0</v>
      </c>
      <c r="C28" s="7">
        <v>6119.0</v>
      </c>
      <c r="D28" s="7" t="s">
        <v>35</v>
      </c>
      <c r="E28" s="9">
        <v>9.0</v>
      </c>
      <c r="F28" s="9">
        <v>14.0</v>
      </c>
      <c r="G28" s="9">
        <f t="shared" si="1"/>
        <v>5</v>
      </c>
      <c r="H28" s="9">
        <f t="shared" si="2"/>
        <v>0.5</v>
      </c>
      <c r="I28" s="10" t="s">
        <v>13</v>
      </c>
      <c r="J28" s="10" t="s">
        <v>14</v>
      </c>
      <c r="K28" s="7" t="s">
        <v>33</v>
      </c>
    </row>
    <row r="29" ht="15.75" customHeight="1">
      <c r="A29" s="5" t="s">
        <v>31</v>
      </c>
      <c r="B29" s="6">
        <v>1028.0</v>
      </c>
      <c r="C29" s="7">
        <v>8722.0</v>
      </c>
      <c r="D29" s="7" t="s">
        <v>24</v>
      </c>
      <c r="E29" s="9">
        <v>344.0</v>
      </c>
      <c r="F29" s="9">
        <v>502.0</v>
      </c>
      <c r="G29" s="9">
        <f t="shared" si="1"/>
        <v>158</v>
      </c>
      <c r="H29" s="9">
        <f t="shared" si="2"/>
        <v>31.6</v>
      </c>
      <c r="I29" s="10" t="s">
        <v>13</v>
      </c>
      <c r="J29" s="10" t="s">
        <v>14</v>
      </c>
      <c r="K29" s="7" t="s">
        <v>23</v>
      </c>
    </row>
    <row r="30" ht="15.75" customHeight="1">
      <c r="A30" s="5" t="s">
        <v>31</v>
      </c>
      <c r="B30" s="6">
        <v>1029.0</v>
      </c>
      <c r="C30" s="7">
        <v>2499.0</v>
      </c>
      <c r="D30" s="7" t="s">
        <v>20</v>
      </c>
      <c r="E30" s="9">
        <v>6.2</v>
      </c>
      <c r="F30" s="9">
        <v>9.2</v>
      </c>
      <c r="G30" s="9">
        <f t="shared" si="1"/>
        <v>3</v>
      </c>
      <c r="H30" s="9">
        <f t="shared" si="2"/>
        <v>0.3</v>
      </c>
      <c r="I30" s="10" t="s">
        <v>17</v>
      </c>
      <c r="J30" s="10" t="s">
        <v>18</v>
      </c>
      <c r="K30" s="7" t="s">
        <v>23</v>
      </c>
    </row>
    <row r="31" ht="15.75" customHeight="1">
      <c r="A31" s="5" t="s">
        <v>31</v>
      </c>
      <c r="B31" s="6">
        <v>1030.0</v>
      </c>
      <c r="C31" s="7">
        <v>4421.0</v>
      </c>
      <c r="D31" s="7" t="s">
        <v>29</v>
      </c>
      <c r="E31" s="9">
        <v>45.0</v>
      </c>
      <c r="F31" s="9">
        <v>87.0</v>
      </c>
      <c r="G31" s="9">
        <f t="shared" si="1"/>
        <v>42</v>
      </c>
      <c r="H31" s="9">
        <f t="shared" si="2"/>
        <v>8.4</v>
      </c>
      <c r="I31" s="10" t="s">
        <v>17</v>
      </c>
      <c r="J31" s="10" t="s">
        <v>18</v>
      </c>
      <c r="K31" s="7" t="s">
        <v>33</v>
      </c>
    </row>
    <row r="32" ht="15.75" customHeight="1">
      <c r="A32" s="5" t="s">
        <v>31</v>
      </c>
      <c r="B32" s="6">
        <v>1031.0</v>
      </c>
      <c r="C32" s="7">
        <v>1109.0</v>
      </c>
      <c r="D32" s="7" t="s">
        <v>25</v>
      </c>
      <c r="E32" s="9">
        <v>3.0</v>
      </c>
      <c r="F32" s="9">
        <v>8.0</v>
      </c>
      <c r="G32" s="9">
        <f t="shared" si="1"/>
        <v>5</v>
      </c>
      <c r="H32" s="9">
        <f t="shared" si="2"/>
        <v>0.5</v>
      </c>
      <c r="I32" s="10" t="s">
        <v>17</v>
      </c>
      <c r="J32" s="10" t="s">
        <v>18</v>
      </c>
      <c r="K32" s="7" t="s">
        <v>19</v>
      </c>
    </row>
    <row r="33" ht="15.75" customHeight="1">
      <c r="A33" s="5" t="s">
        <v>31</v>
      </c>
      <c r="B33" s="6">
        <v>1032.0</v>
      </c>
      <c r="C33" s="7">
        <v>2877.0</v>
      </c>
      <c r="D33" s="7" t="s">
        <v>16</v>
      </c>
      <c r="E33" s="9">
        <v>11.4</v>
      </c>
      <c r="F33" s="9">
        <v>16.3</v>
      </c>
      <c r="G33" s="9">
        <f t="shared" si="1"/>
        <v>4.9</v>
      </c>
      <c r="H33" s="9">
        <f t="shared" si="2"/>
        <v>0.49</v>
      </c>
      <c r="I33" s="10" t="s">
        <v>13</v>
      </c>
      <c r="J33" s="10" t="s">
        <v>14</v>
      </c>
      <c r="K33" s="7" t="s">
        <v>23</v>
      </c>
    </row>
    <row r="34" ht="15.75" customHeight="1">
      <c r="A34" s="5" t="s">
        <v>31</v>
      </c>
      <c r="B34" s="6">
        <v>1033.0</v>
      </c>
      <c r="C34" s="7">
        <v>9822.0</v>
      </c>
      <c r="D34" s="7" t="s">
        <v>12</v>
      </c>
      <c r="E34" s="9">
        <v>58.3</v>
      </c>
      <c r="F34" s="9">
        <v>98.4</v>
      </c>
      <c r="G34" s="9">
        <f t="shared" si="1"/>
        <v>40.1</v>
      </c>
      <c r="H34" s="9">
        <f t="shared" si="2"/>
        <v>8.02</v>
      </c>
      <c r="I34" s="10" t="s">
        <v>17</v>
      </c>
      <c r="J34" s="10" t="s">
        <v>18</v>
      </c>
      <c r="K34" s="7" t="s">
        <v>19</v>
      </c>
    </row>
    <row r="35" ht="15.75" customHeight="1">
      <c r="A35" s="5" t="s">
        <v>31</v>
      </c>
      <c r="B35" s="6">
        <v>1034.0</v>
      </c>
      <c r="C35" s="7">
        <v>2877.0</v>
      </c>
      <c r="D35" s="7" t="s">
        <v>16</v>
      </c>
      <c r="E35" s="9">
        <v>11.4</v>
      </c>
      <c r="F35" s="9">
        <v>16.3</v>
      </c>
      <c r="G35" s="9">
        <f t="shared" si="1"/>
        <v>4.9</v>
      </c>
      <c r="H35" s="9">
        <f t="shared" si="2"/>
        <v>0.49</v>
      </c>
      <c r="I35" s="10" t="s">
        <v>17</v>
      </c>
      <c r="J35" s="10" t="s">
        <v>18</v>
      </c>
      <c r="K35" s="7" t="s">
        <v>28</v>
      </c>
    </row>
    <row r="36" ht="15.75" customHeight="1">
      <c r="A36" s="5" t="s">
        <v>36</v>
      </c>
      <c r="B36" s="6">
        <v>1035.0</v>
      </c>
      <c r="C36" s="7">
        <v>2499.0</v>
      </c>
      <c r="D36" s="7" t="s">
        <v>20</v>
      </c>
      <c r="E36" s="9">
        <v>6.2</v>
      </c>
      <c r="F36" s="9">
        <v>9.2</v>
      </c>
      <c r="G36" s="9">
        <f t="shared" si="1"/>
        <v>3</v>
      </c>
      <c r="H36" s="9">
        <f t="shared" si="2"/>
        <v>0.3</v>
      </c>
      <c r="I36" s="10" t="s">
        <v>26</v>
      </c>
      <c r="J36" s="10" t="s">
        <v>27</v>
      </c>
      <c r="K36" s="7" t="s">
        <v>19</v>
      </c>
    </row>
    <row r="37" ht="15.75" customHeight="1">
      <c r="A37" s="5" t="s">
        <v>36</v>
      </c>
      <c r="B37" s="6">
        <v>1036.0</v>
      </c>
      <c r="C37" s="7">
        <v>2499.0</v>
      </c>
      <c r="D37" s="7" t="s">
        <v>20</v>
      </c>
      <c r="E37" s="9">
        <v>6.2</v>
      </c>
      <c r="F37" s="9">
        <v>9.2</v>
      </c>
      <c r="G37" s="9">
        <f t="shared" si="1"/>
        <v>3</v>
      </c>
      <c r="H37" s="9">
        <f t="shared" si="2"/>
        <v>0.3</v>
      </c>
      <c r="I37" s="10" t="s">
        <v>17</v>
      </c>
      <c r="J37" s="10" t="s">
        <v>18</v>
      </c>
      <c r="K37" s="7" t="s">
        <v>33</v>
      </c>
    </row>
    <row r="38" ht="15.75" customHeight="1">
      <c r="A38" s="5" t="s">
        <v>36</v>
      </c>
      <c r="B38" s="6">
        <v>1037.0</v>
      </c>
      <c r="C38" s="7">
        <v>6622.0</v>
      </c>
      <c r="D38" s="7" t="s">
        <v>37</v>
      </c>
      <c r="E38" s="9">
        <v>42.0</v>
      </c>
      <c r="F38" s="9">
        <v>77.0</v>
      </c>
      <c r="G38" s="9">
        <f t="shared" si="1"/>
        <v>35</v>
      </c>
      <c r="H38" s="9">
        <f t="shared" si="2"/>
        <v>7</v>
      </c>
      <c r="I38" s="10" t="s">
        <v>17</v>
      </c>
      <c r="J38" s="10" t="s">
        <v>18</v>
      </c>
      <c r="K38" s="7" t="s">
        <v>33</v>
      </c>
    </row>
    <row r="39" ht="15.75" customHeight="1">
      <c r="A39" s="5" t="s">
        <v>36</v>
      </c>
      <c r="B39" s="6">
        <v>1038.0</v>
      </c>
      <c r="C39" s="7">
        <v>2499.0</v>
      </c>
      <c r="D39" s="7" t="s">
        <v>20</v>
      </c>
      <c r="E39" s="9">
        <v>6.2</v>
      </c>
      <c r="F39" s="9">
        <v>9.2</v>
      </c>
      <c r="G39" s="9">
        <f t="shared" si="1"/>
        <v>3</v>
      </c>
      <c r="H39" s="9">
        <f t="shared" si="2"/>
        <v>0.3</v>
      </c>
      <c r="I39" s="10" t="s">
        <v>17</v>
      </c>
      <c r="J39" s="10" t="s">
        <v>18</v>
      </c>
      <c r="K39" s="7" t="s">
        <v>33</v>
      </c>
    </row>
    <row r="40" ht="15.75" customHeight="1">
      <c r="A40" s="5" t="s">
        <v>36</v>
      </c>
      <c r="B40" s="6">
        <v>1039.0</v>
      </c>
      <c r="C40" s="7">
        <v>2877.0</v>
      </c>
      <c r="D40" s="7" t="s">
        <v>16</v>
      </c>
      <c r="E40" s="9">
        <v>11.4</v>
      </c>
      <c r="F40" s="9">
        <v>16.3</v>
      </c>
      <c r="G40" s="9">
        <f t="shared" si="1"/>
        <v>4.9</v>
      </c>
      <c r="H40" s="9">
        <f t="shared" si="2"/>
        <v>0.49</v>
      </c>
      <c r="I40" s="10" t="s">
        <v>17</v>
      </c>
      <c r="J40" s="10" t="s">
        <v>18</v>
      </c>
      <c r="K40" s="7" t="s">
        <v>19</v>
      </c>
    </row>
    <row r="41" ht="15.75" customHeight="1">
      <c r="A41" s="5" t="s">
        <v>36</v>
      </c>
      <c r="B41" s="6">
        <v>1040.0</v>
      </c>
      <c r="C41" s="7">
        <v>1109.0</v>
      </c>
      <c r="D41" s="7" t="s">
        <v>25</v>
      </c>
      <c r="E41" s="9">
        <v>3.0</v>
      </c>
      <c r="F41" s="9">
        <v>8.0</v>
      </c>
      <c r="G41" s="9">
        <f t="shared" si="1"/>
        <v>5</v>
      </c>
      <c r="H41" s="9">
        <f t="shared" si="2"/>
        <v>0.5</v>
      </c>
      <c r="I41" s="10" t="s">
        <v>17</v>
      </c>
      <c r="J41" s="10" t="s">
        <v>18</v>
      </c>
      <c r="K41" s="7" t="s">
        <v>23</v>
      </c>
    </row>
    <row r="42" ht="15.75" customHeight="1">
      <c r="A42" s="5" t="s">
        <v>36</v>
      </c>
      <c r="B42" s="6">
        <v>1041.0</v>
      </c>
      <c r="C42" s="7">
        <v>2499.0</v>
      </c>
      <c r="D42" s="7" t="s">
        <v>20</v>
      </c>
      <c r="E42" s="9">
        <v>6.2</v>
      </c>
      <c r="F42" s="9">
        <v>9.2</v>
      </c>
      <c r="G42" s="9">
        <f t="shared" si="1"/>
        <v>3</v>
      </c>
      <c r="H42" s="9">
        <f t="shared" si="2"/>
        <v>0.3</v>
      </c>
      <c r="I42" s="10" t="s">
        <v>13</v>
      </c>
      <c r="J42" s="10" t="s">
        <v>14</v>
      </c>
      <c r="K42" s="7" t="s">
        <v>15</v>
      </c>
    </row>
    <row r="43" ht="15.75" customHeight="1">
      <c r="A43" s="5" t="s">
        <v>36</v>
      </c>
      <c r="B43" s="6">
        <v>1042.0</v>
      </c>
      <c r="C43" s="7">
        <v>8722.0</v>
      </c>
      <c r="D43" s="7" t="s">
        <v>24</v>
      </c>
      <c r="E43" s="9">
        <v>344.0</v>
      </c>
      <c r="F43" s="9">
        <v>502.0</v>
      </c>
      <c r="G43" s="9">
        <f t="shared" si="1"/>
        <v>158</v>
      </c>
      <c r="H43" s="9">
        <f t="shared" si="2"/>
        <v>31.6</v>
      </c>
      <c r="I43" s="10" t="s">
        <v>21</v>
      </c>
      <c r="J43" s="10" t="s">
        <v>22</v>
      </c>
      <c r="K43" s="7" t="s">
        <v>15</v>
      </c>
    </row>
    <row r="44" ht="15.75" customHeight="1">
      <c r="A44" s="5" t="s">
        <v>36</v>
      </c>
      <c r="B44" s="6">
        <v>1043.0</v>
      </c>
      <c r="C44" s="7">
        <v>2242.0</v>
      </c>
      <c r="D44" s="7" t="s">
        <v>32</v>
      </c>
      <c r="E44" s="9">
        <v>60.0</v>
      </c>
      <c r="F44" s="9">
        <v>124.0</v>
      </c>
      <c r="G44" s="9">
        <f t="shared" si="1"/>
        <v>64</v>
      </c>
      <c r="H44" s="9">
        <f t="shared" si="2"/>
        <v>12.8</v>
      </c>
      <c r="I44" s="10" t="s">
        <v>21</v>
      </c>
      <c r="J44" s="10" t="s">
        <v>22</v>
      </c>
      <c r="K44" s="7" t="s">
        <v>19</v>
      </c>
    </row>
    <row r="45" ht="15.75" customHeight="1">
      <c r="A45" s="5" t="s">
        <v>36</v>
      </c>
      <c r="B45" s="6">
        <v>1044.0</v>
      </c>
      <c r="C45" s="7">
        <v>2877.0</v>
      </c>
      <c r="D45" s="7" t="s">
        <v>16</v>
      </c>
      <c r="E45" s="9">
        <v>11.4</v>
      </c>
      <c r="F45" s="9">
        <v>16.3</v>
      </c>
      <c r="G45" s="9">
        <f t="shared" si="1"/>
        <v>4.9</v>
      </c>
      <c r="H45" s="9">
        <f t="shared" si="2"/>
        <v>0.49</v>
      </c>
      <c r="I45" s="10" t="s">
        <v>21</v>
      </c>
      <c r="J45" s="10" t="s">
        <v>22</v>
      </c>
      <c r="K45" s="7" t="s">
        <v>19</v>
      </c>
    </row>
    <row r="46" ht="15.75" customHeight="1">
      <c r="A46" s="5" t="s">
        <v>36</v>
      </c>
      <c r="B46" s="6">
        <v>1045.0</v>
      </c>
      <c r="C46" s="7">
        <v>8722.0</v>
      </c>
      <c r="D46" s="7" t="s">
        <v>24</v>
      </c>
      <c r="E46" s="9">
        <v>344.0</v>
      </c>
      <c r="F46" s="9">
        <v>502.0</v>
      </c>
      <c r="G46" s="9">
        <f t="shared" si="1"/>
        <v>158</v>
      </c>
      <c r="H46" s="9">
        <f t="shared" si="2"/>
        <v>31.6</v>
      </c>
      <c r="I46" s="10" t="s">
        <v>26</v>
      </c>
      <c r="J46" s="10" t="s">
        <v>27</v>
      </c>
      <c r="K46" s="7" t="s">
        <v>23</v>
      </c>
    </row>
    <row r="47" ht="15.75" customHeight="1">
      <c r="A47" s="5" t="s">
        <v>36</v>
      </c>
      <c r="B47" s="6">
        <v>1046.0</v>
      </c>
      <c r="C47" s="7">
        <v>6119.0</v>
      </c>
      <c r="D47" s="7" t="s">
        <v>35</v>
      </c>
      <c r="E47" s="9">
        <v>9.0</v>
      </c>
      <c r="F47" s="9">
        <v>14.0</v>
      </c>
      <c r="G47" s="9">
        <f t="shared" si="1"/>
        <v>5</v>
      </c>
      <c r="H47" s="9">
        <f t="shared" si="2"/>
        <v>0.5</v>
      </c>
      <c r="I47" s="10" t="s">
        <v>17</v>
      </c>
      <c r="J47" s="10" t="s">
        <v>18</v>
      </c>
      <c r="K47" s="7" t="s">
        <v>34</v>
      </c>
    </row>
    <row r="48" ht="15.75" customHeight="1">
      <c r="A48" s="5" t="s">
        <v>36</v>
      </c>
      <c r="B48" s="6">
        <v>1047.0</v>
      </c>
      <c r="C48" s="7">
        <v>6622.0</v>
      </c>
      <c r="D48" s="7" t="s">
        <v>37</v>
      </c>
      <c r="E48" s="9">
        <v>42.0</v>
      </c>
      <c r="F48" s="9">
        <v>77.0</v>
      </c>
      <c r="G48" s="9">
        <f t="shared" si="1"/>
        <v>35</v>
      </c>
      <c r="H48" s="9">
        <f t="shared" si="2"/>
        <v>7</v>
      </c>
      <c r="I48" s="10" t="s">
        <v>26</v>
      </c>
      <c r="J48" s="10" t="s">
        <v>27</v>
      </c>
      <c r="K48" s="7" t="s">
        <v>23</v>
      </c>
    </row>
    <row r="49" ht="15.75" customHeight="1">
      <c r="A49" s="5" t="s">
        <v>36</v>
      </c>
      <c r="B49" s="6">
        <v>1048.0</v>
      </c>
      <c r="C49" s="7">
        <v>8722.0</v>
      </c>
      <c r="D49" s="7" t="s">
        <v>24</v>
      </c>
      <c r="E49" s="9">
        <v>344.0</v>
      </c>
      <c r="F49" s="9">
        <v>502.0</v>
      </c>
      <c r="G49" s="9">
        <f t="shared" si="1"/>
        <v>158</v>
      </c>
      <c r="H49" s="9">
        <f t="shared" si="2"/>
        <v>31.6</v>
      </c>
      <c r="I49" s="10" t="s">
        <v>13</v>
      </c>
      <c r="J49" s="10" t="s">
        <v>14</v>
      </c>
      <c r="K49" s="7" t="s">
        <v>23</v>
      </c>
    </row>
    <row r="50" ht="15.75" customHeight="1">
      <c r="A50" s="5" t="s">
        <v>38</v>
      </c>
      <c r="B50" s="6">
        <v>1049.0</v>
      </c>
      <c r="C50" s="7">
        <v>2499.0</v>
      </c>
      <c r="D50" s="7" t="s">
        <v>20</v>
      </c>
      <c r="E50" s="9">
        <v>6.2</v>
      </c>
      <c r="F50" s="9">
        <v>9.2</v>
      </c>
      <c r="G50" s="9">
        <f t="shared" si="1"/>
        <v>3</v>
      </c>
      <c r="H50" s="9">
        <f t="shared" si="2"/>
        <v>0.3</v>
      </c>
      <c r="I50" s="10" t="s">
        <v>13</v>
      </c>
      <c r="J50" s="10" t="s">
        <v>14</v>
      </c>
      <c r="K50" s="7" t="s">
        <v>28</v>
      </c>
    </row>
    <row r="51" ht="15.75" customHeight="1">
      <c r="A51" s="5" t="s">
        <v>38</v>
      </c>
      <c r="B51" s="6">
        <v>1050.0</v>
      </c>
      <c r="C51" s="7">
        <v>2877.0</v>
      </c>
      <c r="D51" s="7" t="s">
        <v>16</v>
      </c>
      <c r="E51" s="9">
        <v>11.4</v>
      </c>
      <c r="F51" s="9">
        <v>16.3</v>
      </c>
      <c r="G51" s="9">
        <f t="shared" si="1"/>
        <v>4.9</v>
      </c>
      <c r="H51" s="9">
        <f t="shared" si="2"/>
        <v>0.49</v>
      </c>
      <c r="I51" s="10" t="s">
        <v>13</v>
      </c>
      <c r="J51" s="10" t="s">
        <v>14</v>
      </c>
      <c r="K51" s="7" t="s">
        <v>23</v>
      </c>
    </row>
    <row r="52" ht="15.75" customHeight="1">
      <c r="A52" s="5" t="s">
        <v>38</v>
      </c>
      <c r="B52" s="6">
        <v>1051.0</v>
      </c>
      <c r="C52" s="7">
        <v>6119.0</v>
      </c>
      <c r="D52" s="7" t="s">
        <v>35</v>
      </c>
      <c r="E52" s="9">
        <v>9.0</v>
      </c>
      <c r="F52" s="9">
        <v>14.0</v>
      </c>
      <c r="G52" s="9">
        <f t="shared" si="1"/>
        <v>5</v>
      </c>
      <c r="H52" s="9">
        <f t="shared" si="2"/>
        <v>0.5</v>
      </c>
      <c r="I52" s="10" t="s">
        <v>21</v>
      </c>
      <c r="J52" s="10" t="s">
        <v>22</v>
      </c>
      <c r="K52" s="7" t="s">
        <v>34</v>
      </c>
    </row>
    <row r="53" ht="15.75" customHeight="1">
      <c r="A53" s="5" t="s">
        <v>38</v>
      </c>
      <c r="B53" s="6">
        <v>1052.0</v>
      </c>
      <c r="C53" s="7">
        <v>6622.0</v>
      </c>
      <c r="D53" s="7" t="s">
        <v>37</v>
      </c>
      <c r="E53" s="9">
        <v>42.0</v>
      </c>
      <c r="F53" s="9">
        <v>77.0</v>
      </c>
      <c r="G53" s="9">
        <f t="shared" si="1"/>
        <v>35</v>
      </c>
      <c r="H53" s="9">
        <f t="shared" si="2"/>
        <v>7</v>
      </c>
      <c r="I53" s="10" t="s">
        <v>21</v>
      </c>
      <c r="J53" s="10" t="s">
        <v>22</v>
      </c>
      <c r="K53" s="7" t="s">
        <v>23</v>
      </c>
    </row>
    <row r="54" ht="15.75" customHeight="1">
      <c r="A54" s="5" t="s">
        <v>38</v>
      </c>
      <c r="B54" s="6">
        <v>1053.0</v>
      </c>
      <c r="C54" s="7">
        <v>2242.0</v>
      </c>
      <c r="D54" s="7" t="s">
        <v>32</v>
      </c>
      <c r="E54" s="9">
        <v>60.0</v>
      </c>
      <c r="F54" s="9">
        <v>124.0</v>
      </c>
      <c r="G54" s="9">
        <f t="shared" si="1"/>
        <v>64</v>
      </c>
      <c r="H54" s="9">
        <f t="shared" si="2"/>
        <v>12.8</v>
      </c>
      <c r="I54" s="10" t="s">
        <v>13</v>
      </c>
      <c r="J54" s="10" t="s">
        <v>14</v>
      </c>
      <c r="K54" s="7" t="s">
        <v>19</v>
      </c>
    </row>
    <row r="55" ht="15.75" customHeight="1">
      <c r="A55" s="5" t="s">
        <v>38</v>
      </c>
      <c r="B55" s="6">
        <v>1054.0</v>
      </c>
      <c r="C55" s="7">
        <v>4421.0</v>
      </c>
      <c r="D55" s="7" t="s">
        <v>29</v>
      </c>
      <c r="E55" s="9">
        <v>45.0</v>
      </c>
      <c r="F55" s="9">
        <v>87.0</v>
      </c>
      <c r="G55" s="9">
        <f t="shared" si="1"/>
        <v>42</v>
      </c>
      <c r="H55" s="9">
        <f t="shared" si="2"/>
        <v>8.4</v>
      </c>
      <c r="I55" s="10" t="s">
        <v>21</v>
      </c>
      <c r="J55" s="10" t="s">
        <v>22</v>
      </c>
      <c r="K55" s="7" t="s">
        <v>33</v>
      </c>
    </row>
    <row r="56" ht="15.75" customHeight="1">
      <c r="A56" s="5" t="s">
        <v>38</v>
      </c>
      <c r="B56" s="6">
        <v>1055.0</v>
      </c>
      <c r="C56" s="7">
        <v>6119.0</v>
      </c>
      <c r="D56" s="7" t="s">
        <v>35</v>
      </c>
      <c r="E56" s="9">
        <v>9.0</v>
      </c>
      <c r="F56" s="9">
        <v>14.0</v>
      </c>
      <c r="G56" s="9">
        <f t="shared" si="1"/>
        <v>5</v>
      </c>
      <c r="H56" s="9">
        <f t="shared" si="2"/>
        <v>0.5</v>
      </c>
      <c r="I56" s="10" t="s">
        <v>17</v>
      </c>
      <c r="J56" s="10" t="s">
        <v>18</v>
      </c>
      <c r="K56" s="7" t="s">
        <v>33</v>
      </c>
    </row>
    <row r="57" ht="15.75" customHeight="1">
      <c r="A57" s="5" t="s">
        <v>38</v>
      </c>
      <c r="B57" s="6">
        <v>1056.0</v>
      </c>
      <c r="C57" s="7">
        <v>1109.0</v>
      </c>
      <c r="D57" s="7" t="s">
        <v>25</v>
      </c>
      <c r="E57" s="9">
        <v>3.0</v>
      </c>
      <c r="F57" s="9">
        <v>8.0</v>
      </c>
      <c r="G57" s="9">
        <f t="shared" si="1"/>
        <v>5</v>
      </c>
      <c r="H57" s="9">
        <f t="shared" si="2"/>
        <v>0.5</v>
      </c>
      <c r="I57" s="10" t="s">
        <v>21</v>
      </c>
      <c r="J57" s="10" t="s">
        <v>22</v>
      </c>
      <c r="K57" s="7" t="s">
        <v>19</v>
      </c>
    </row>
    <row r="58" ht="15.75" customHeight="1">
      <c r="A58" s="5" t="s">
        <v>38</v>
      </c>
      <c r="B58" s="6">
        <v>1057.0</v>
      </c>
      <c r="C58" s="7">
        <v>2499.0</v>
      </c>
      <c r="D58" s="7" t="s">
        <v>20</v>
      </c>
      <c r="E58" s="9">
        <v>6.2</v>
      </c>
      <c r="F58" s="9">
        <v>9.2</v>
      </c>
      <c r="G58" s="9">
        <f t="shared" si="1"/>
        <v>3</v>
      </c>
      <c r="H58" s="9">
        <f t="shared" si="2"/>
        <v>0.3</v>
      </c>
      <c r="I58" s="10" t="s">
        <v>17</v>
      </c>
      <c r="J58" s="10" t="s">
        <v>18</v>
      </c>
      <c r="K58" s="7" t="s">
        <v>19</v>
      </c>
    </row>
    <row r="59" ht="15.75" customHeight="1">
      <c r="A59" s="5" t="s">
        <v>38</v>
      </c>
      <c r="B59" s="6">
        <v>1058.0</v>
      </c>
      <c r="C59" s="7">
        <v>6119.0</v>
      </c>
      <c r="D59" s="7" t="s">
        <v>35</v>
      </c>
      <c r="E59" s="9">
        <v>9.0</v>
      </c>
      <c r="F59" s="9">
        <v>14.0</v>
      </c>
      <c r="G59" s="9">
        <f t="shared" si="1"/>
        <v>5</v>
      </c>
      <c r="H59" s="9">
        <f t="shared" si="2"/>
        <v>0.5</v>
      </c>
      <c r="I59" s="10" t="s">
        <v>26</v>
      </c>
      <c r="J59" s="10" t="s">
        <v>27</v>
      </c>
      <c r="K59" s="7" t="s">
        <v>23</v>
      </c>
    </row>
    <row r="60" ht="15.75" customHeight="1">
      <c r="A60" s="5" t="s">
        <v>38</v>
      </c>
      <c r="B60" s="6">
        <v>1059.0</v>
      </c>
      <c r="C60" s="7">
        <v>2242.0</v>
      </c>
      <c r="D60" s="7" t="s">
        <v>32</v>
      </c>
      <c r="E60" s="9">
        <v>60.0</v>
      </c>
      <c r="F60" s="9">
        <v>124.0</v>
      </c>
      <c r="G60" s="9">
        <f t="shared" si="1"/>
        <v>64</v>
      </c>
      <c r="H60" s="9">
        <f t="shared" si="2"/>
        <v>12.8</v>
      </c>
      <c r="I60" s="10" t="s">
        <v>21</v>
      </c>
      <c r="J60" s="10" t="s">
        <v>22</v>
      </c>
      <c r="K60" s="7" t="s">
        <v>23</v>
      </c>
    </row>
    <row r="61" ht="15.75" customHeight="1">
      <c r="A61" s="5" t="s">
        <v>38</v>
      </c>
      <c r="B61" s="6">
        <v>1060.0</v>
      </c>
      <c r="C61" s="7">
        <v>6119.0</v>
      </c>
      <c r="D61" s="7" t="s">
        <v>35</v>
      </c>
      <c r="E61" s="9">
        <v>9.0</v>
      </c>
      <c r="F61" s="9">
        <v>14.0</v>
      </c>
      <c r="G61" s="9">
        <f t="shared" si="1"/>
        <v>5</v>
      </c>
      <c r="H61" s="9">
        <f t="shared" si="2"/>
        <v>0.5</v>
      </c>
      <c r="I61" s="10" t="s">
        <v>21</v>
      </c>
      <c r="J61" s="10" t="s">
        <v>22</v>
      </c>
      <c r="K61" s="7" t="s">
        <v>33</v>
      </c>
    </row>
    <row r="62" ht="15.75" customHeight="1">
      <c r="A62" s="5" t="s">
        <v>39</v>
      </c>
      <c r="B62" s="6">
        <v>1061.0</v>
      </c>
      <c r="C62" s="7">
        <v>1109.0</v>
      </c>
      <c r="D62" s="7" t="s">
        <v>25</v>
      </c>
      <c r="E62" s="9">
        <v>3.0</v>
      </c>
      <c r="F62" s="9">
        <v>8.0</v>
      </c>
      <c r="G62" s="9">
        <f t="shared" si="1"/>
        <v>5</v>
      </c>
      <c r="H62" s="9">
        <f t="shared" si="2"/>
        <v>0.5</v>
      </c>
      <c r="I62" s="10" t="s">
        <v>21</v>
      </c>
      <c r="J62" s="10" t="s">
        <v>22</v>
      </c>
      <c r="K62" s="7" t="s">
        <v>33</v>
      </c>
    </row>
    <row r="63" ht="15.75" customHeight="1">
      <c r="A63" s="5" t="s">
        <v>39</v>
      </c>
      <c r="B63" s="6">
        <v>1062.0</v>
      </c>
      <c r="C63" s="7">
        <v>2499.0</v>
      </c>
      <c r="D63" s="7" t="s">
        <v>20</v>
      </c>
      <c r="E63" s="9">
        <v>6.2</v>
      </c>
      <c r="F63" s="9">
        <v>9.2</v>
      </c>
      <c r="G63" s="9">
        <f t="shared" si="1"/>
        <v>3</v>
      </c>
      <c r="H63" s="9">
        <f t="shared" si="2"/>
        <v>0.3</v>
      </c>
      <c r="I63" s="10" t="s">
        <v>13</v>
      </c>
      <c r="J63" s="10" t="s">
        <v>14</v>
      </c>
      <c r="K63" s="7" t="s">
        <v>23</v>
      </c>
    </row>
    <row r="64" ht="15.75" customHeight="1">
      <c r="A64" s="5" t="s">
        <v>39</v>
      </c>
      <c r="B64" s="6">
        <v>1063.0</v>
      </c>
      <c r="C64" s="7">
        <v>1109.0</v>
      </c>
      <c r="D64" s="7" t="s">
        <v>25</v>
      </c>
      <c r="E64" s="9">
        <v>3.0</v>
      </c>
      <c r="F64" s="9">
        <v>8.0</v>
      </c>
      <c r="G64" s="9">
        <f t="shared" si="1"/>
        <v>5</v>
      </c>
      <c r="H64" s="9">
        <f t="shared" si="2"/>
        <v>0.5</v>
      </c>
      <c r="I64" s="10" t="s">
        <v>21</v>
      </c>
      <c r="J64" s="10" t="s">
        <v>22</v>
      </c>
      <c r="K64" s="7" t="s">
        <v>19</v>
      </c>
    </row>
    <row r="65" ht="15.75" customHeight="1">
      <c r="A65" s="5" t="s">
        <v>39</v>
      </c>
      <c r="B65" s="6">
        <v>1064.0</v>
      </c>
      <c r="C65" s="7">
        <v>2499.0</v>
      </c>
      <c r="D65" s="7" t="s">
        <v>20</v>
      </c>
      <c r="E65" s="9">
        <v>6.2</v>
      </c>
      <c r="F65" s="9">
        <v>9.2</v>
      </c>
      <c r="G65" s="9">
        <f t="shared" si="1"/>
        <v>3</v>
      </c>
      <c r="H65" s="9">
        <f t="shared" si="2"/>
        <v>0.3</v>
      </c>
      <c r="I65" s="10" t="s">
        <v>26</v>
      </c>
      <c r="J65" s="10" t="s">
        <v>27</v>
      </c>
      <c r="K65" s="7" t="s">
        <v>23</v>
      </c>
    </row>
    <row r="66" ht="15.75" customHeight="1">
      <c r="A66" s="5" t="s">
        <v>39</v>
      </c>
      <c r="B66" s="6">
        <v>1065.0</v>
      </c>
      <c r="C66" s="7">
        <v>2499.0</v>
      </c>
      <c r="D66" s="7" t="s">
        <v>20</v>
      </c>
      <c r="E66" s="9">
        <v>6.2</v>
      </c>
      <c r="F66" s="9">
        <v>9.2</v>
      </c>
      <c r="G66" s="9">
        <f t="shared" si="1"/>
        <v>3</v>
      </c>
      <c r="H66" s="9">
        <f t="shared" si="2"/>
        <v>0.3</v>
      </c>
      <c r="I66" s="10" t="s">
        <v>21</v>
      </c>
      <c r="J66" s="10" t="s">
        <v>22</v>
      </c>
      <c r="K66" s="7" t="s">
        <v>15</v>
      </c>
    </row>
    <row r="67" ht="15.75" customHeight="1">
      <c r="A67" s="5" t="s">
        <v>39</v>
      </c>
      <c r="B67" s="6">
        <v>1066.0</v>
      </c>
      <c r="C67" s="7">
        <v>2877.0</v>
      </c>
      <c r="D67" s="7" t="s">
        <v>16</v>
      </c>
      <c r="E67" s="9">
        <v>11.4</v>
      </c>
      <c r="F67" s="9">
        <v>16.3</v>
      </c>
      <c r="G67" s="9">
        <f t="shared" si="1"/>
        <v>4.9</v>
      </c>
      <c r="H67" s="9">
        <f t="shared" si="2"/>
        <v>0.49</v>
      </c>
      <c r="I67" s="10" t="s">
        <v>21</v>
      </c>
      <c r="J67" s="10" t="s">
        <v>22</v>
      </c>
      <c r="K67" s="7" t="s">
        <v>33</v>
      </c>
    </row>
    <row r="68" ht="15.75" customHeight="1">
      <c r="A68" s="5" t="s">
        <v>39</v>
      </c>
      <c r="B68" s="6">
        <v>1067.0</v>
      </c>
      <c r="C68" s="7">
        <v>2877.0</v>
      </c>
      <c r="D68" s="7" t="s">
        <v>16</v>
      </c>
      <c r="E68" s="9">
        <v>11.4</v>
      </c>
      <c r="F68" s="9">
        <v>16.3</v>
      </c>
      <c r="G68" s="9">
        <f t="shared" si="1"/>
        <v>4.9</v>
      </c>
      <c r="H68" s="9">
        <f t="shared" si="2"/>
        <v>0.49</v>
      </c>
      <c r="I68" s="10" t="s">
        <v>21</v>
      </c>
      <c r="J68" s="10" t="s">
        <v>22</v>
      </c>
      <c r="K68" s="7" t="s">
        <v>34</v>
      </c>
    </row>
    <row r="69" ht="15.75" customHeight="1">
      <c r="A69" s="5" t="s">
        <v>39</v>
      </c>
      <c r="B69" s="6">
        <v>1068.0</v>
      </c>
      <c r="C69" s="7">
        <v>6119.0</v>
      </c>
      <c r="D69" s="7" t="s">
        <v>35</v>
      </c>
      <c r="E69" s="9">
        <v>9.0</v>
      </c>
      <c r="F69" s="9">
        <v>14.0</v>
      </c>
      <c r="G69" s="9">
        <f t="shared" si="1"/>
        <v>5</v>
      </c>
      <c r="H69" s="9">
        <f t="shared" si="2"/>
        <v>0.5</v>
      </c>
      <c r="I69" s="10" t="s">
        <v>17</v>
      </c>
      <c r="J69" s="10" t="s">
        <v>18</v>
      </c>
      <c r="K69" s="7" t="s">
        <v>19</v>
      </c>
    </row>
    <row r="70" ht="15.75" customHeight="1">
      <c r="A70" s="5" t="s">
        <v>39</v>
      </c>
      <c r="B70" s="6">
        <v>1069.0</v>
      </c>
      <c r="C70" s="7">
        <v>1109.0</v>
      </c>
      <c r="D70" s="7" t="s">
        <v>25</v>
      </c>
      <c r="E70" s="9">
        <v>3.0</v>
      </c>
      <c r="F70" s="9">
        <v>8.0</v>
      </c>
      <c r="G70" s="9">
        <f t="shared" si="1"/>
        <v>5</v>
      </c>
      <c r="H70" s="9">
        <f t="shared" si="2"/>
        <v>0.5</v>
      </c>
      <c r="I70" s="10" t="s">
        <v>21</v>
      </c>
      <c r="J70" s="10" t="s">
        <v>22</v>
      </c>
      <c r="K70" s="7" t="s">
        <v>23</v>
      </c>
    </row>
    <row r="71" ht="15.75" customHeight="1">
      <c r="A71" s="5" t="s">
        <v>39</v>
      </c>
      <c r="B71" s="6">
        <v>1070.0</v>
      </c>
      <c r="C71" s="7">
        <v>2499.0</v>
      </c>
      <c r="D71" s="7" t="s">
        <v>20</v>
      </c>
      <c r="E71" s="9">
        <v>6.2</v>
      </c>
      <c r="F71" s="9">
        <v>9.2</v>
      </c>
      <c r="G71" s="9">
        <f t="shared" si="1"/>
        <v>3</v>
      </c>
      <c r="H71" s="9">
        <f t="shared" si="2"/>
        <v>0.3</v>
      </c>
      <c r="I71" s="10" t="s">
        <v>26</v>
      </c>
      <c r="J71" s="10" t="s">
        <v>27</v>
      </c>
      <c r="K71" s="7" t="s">
        <v>23</v>
      </c>
    </row>
    <row r="72" ht="15.75" customHeight="1">
      <c r="A72" s="5" t="s">
        <v>39</v>
      </c>
      <c r="B72" s="6">
        <v>1071.0</v>
      </c>
      <c r="C72" s="7">
        <v>1109.0</v>
      </c>
      <c r="D72" s="7" t="s">
        <v>25</v>
      </c>
      <c r="E72" s="9">
        <v>3.0</v>
      </c>
      <c r="F72" s="9">
        <v>8.0</v>
      </c>
      <c r="G72" s="9">
        <f t="shared" si="1"/>
        <v>5</v>
      </c>
      <c r="H72" s="9">
        <f t="shared" si="2"/>
        <v>0.5</v>
      </c>
      <c r="I72" s="10" t="s">
        <v>13</v>
      </c>
      <c r="J72" s="10" t="s">
        <v>14</v>
      </c>
      <c r="K72" s="7" t="s">
        <v>23</v>
      </c>
    </row>
    <row r="73" ht="15.75" customHeight="1">
      <c r="A73" s="5" t="s">
        <v>39</v>
      </c>
      <c r="B73" s="6">
        <v>1072.0</v>
      </c>
      <c r="C73" s="7">
        <v>1109.0</v>
      </c>
      <c r="D73" s="7" t="s">
        <v>25</v>
      </c>
      <c r="E73" s="9">
        <v>3.0</v>
      </c>
      <c r="F73" s="9">
        <v>8.0</v>
      </c>
      <c r="G73" s="9">
        <f t="shared" si="1"/>
        <v>5</v>
      </c>
      <c r="H73" s="9">
        <f t="shared" si="2"/>
        <v>0.5</v>
      </c>
      <c r="I73" s="10" t="s">
        <v>21</v>
      </c>
      <c r="J73" s="10" t="s">
        <v>22</v>
      </c>
      <c r="K73" s="7" t="s">
        <v>33</v>
      </c>
    </row>
    <row r="74" ht="15.75" customHeight="1">
      <c r="A74" s="5" t="s">
        <v>39</v>
      </c>
      <c r="B74" s="6">
        <v>1073.0</v>
      </c>
      <c r="C74" s="7">
        <v>6622.0</v>
      </c>
      <c r="D74" s="7" t="s">
        <v>37</v>
      </c>
      <c r="E74" s="9">
        <v>42.0</v>
      </c>
      <c r="F74" s="9">
        <v>77.0</v>
      </c>
      <c r="G74" s="9">
        <f t="shared" si="1"/>
        <v>35</v>
      </c>
      <c r="H74" s="9">
        <f t="shared" si="2"/>
        <v>7</v>
      </c>
      <c r="I74" s="10" t="s">
        <v>21</v>
      </c>
      <c r="J74" s="10" t="s">
        <v>22</v>
      </c>
      <c r="K74" s="7" t="s">
        <v>19</v>
      </c>
    </row>
    <row r="75" ht="15.75" customHeight="1">
      <c r="A75" s="5" t="s">
        <v>39</v>
      </c>
      <c r="B75" s="6">
        <v>1074.0</v>
      </c>
      <c r="C75" s="7">
        <v>2877.0</v>
      </c>
      <c r="D75" s="7" t="s">
        <v>16</v>
      </c>
      <c r="E75" s="9">
        <v>11.4</v>
      </c>
      <c r="F75" s="9">
        <v>16.3</v>
      </c>
      <c r="G75" s="9">
        <f t="shared" si="1"/>
        <v>4.9</v>
      </c>
      <c r="H75" s="9">
        <f t="shared" si="2"/>
        <v>0.49</v>
      </c>
      <c r="I75" s="10" t="s">
        <v>21</v>
      </c>
      <c r="J75" s="10" t="s">
        <v>22</v>
      </c>
      <c r="K75" s="7" t="s">
        <v>23</v>
      </c>
    </row>
    <row r="76" ht="15.75" customHeight="1">
      <c r="A76" s="5" t="s">
        <v>39</v>
      </c>
      <c r="B76" s="6">
        <v>1075.0</v>
      </c>
      <c r="C76" s="7">
        <v>1109.0</v>
      </c>
      <c r="D76" s="7" t="s">
        <v>25</v>
      </c>
      <c r="E76" s="9">
        <v>3.0</v>
      </c>
      <c r="F76" s="9">
        <v>8.0</v>
      </c>
      <c r="G76" s="9">
        <f t="shared" si="1"/>
        <v>5</v>
      </c>
      <c r="H76" s="9">
        <f t="shared" si="2"/>
        <v>0.5</v>
      </c>
      <c r="I76" s="10" t="s">
        <v>26</v>
      </c>
      <c r="J76" s="10" t="s">
        <v>27</v>
      </c>
      <c r="K76" s="7" t="s">
        <v>19</v>
      </c>
    </row>
    <row r="77" ht="15.75" customHeight="1">
      <c r="A77" s="5" t="s">
        <v>39</v>
      </c>
      <c r="B77" s="6">
        <v>1076.0</v>
      </c>
      <c r="C77" s="7">
        <v>1109.0</v>
      </c>
      <c r="D77" s="7" t="s">
        <v>25</v>
      </c>
      <c r="E77" s="9">
        <v>3.0</v>
      </c>
      <c r="F77" s="9">
        <v>8.0</v>
      </c>
      <c r="G77" s="9">
        <f t="shared" si="1"/>
        <v>5</v>
      </c>
      <c r="H77" s="9">
        <f t="shared" si="2"/>
        <v>0.5</v>
      </c>
      <c r="I77" s="10" t="s">
        <v>17</v>
      </c>
      <c r="J77" s="10" t="s">
        <v>18</v>
      </c>
      <c r="K77" s="7" t="s">
        <v>23</v>
      </c>
    </row>
    <row r="78" ht="15.75" customHeight="1">
      <c r="A78" s="5" t="s">
        <v>39</v>
      </c>
      <c r="B78" s="6">
        <v>1077.0</v>
      </c>
      <c r="C78" s="7">
        <v>9822.0</v>
      </c>
      <c r="D78" s="7" t="s">
        <v>12</v>
      </c>
      <c r="E78" s="9">
        <v>58.3</v>
      </c>
      <c r="F78" s="9">
        <v>98.4</v>
      </c>
      <c r="G78" s="9">
        <f t="shared" si="1"/>
        <v>40.1</v>
      </c>
      <c r="H78" s="9">
        <f t="shared" si="2"/>
        <v>8.02</v>
      </c>
      <c r="I78" s="10" t="s">
        <v>26</v>
      </c>
      <c r="J78" s="10" t="s">
        <v>27</v>
      </c>
      <c r="K78" s="7" t="s">
        <v>23</v>
      </c>
    </row>
    <row r="79" ht="15.75" customHeight="1">
      <c r="A79" s="5" t="s">
        <v>39</v>
      </c>
      <c r="B79" s="6">
        <v>1078.0</v>
      </c>
      <c r="C79" s="7">
        <v>2877.0</v>
      </c>
      <c r="D79" s="7" t="s">
        <v>16</v>
      </c>
      <c r="E79" s="9">
        <v>11.4</v>
      </c>
      <c r="F79" s="9">
        <v>16.3</v>
      </c>
      <c r="G79" s="9">
        <f t="shared" si="1"/>
        <v>4.9</v>
      </c>
      <c r="H79" s="9">
        <f t="shared" si="2"/>
        <v>0.49</v>
      </c>
      <c r="I79" s="10" t="s">
        <v>17</v>
      </c>
      <c r="J79" s="10" t="s">
        <v>18</v>
      </c>
      <c r="K79" s="7" t="s">
        <v>33</v>
      </c>
    </row>
    <row r="80" ht="15.75" customHeight="1">
      <c r="A80" s="5" t="s">
        <v>40</v>
      </c>
      <c r="B80" s="6">
        <v>1079.0</v>
      </c>
      <c r="C80" s="7">
        <v>2877.0</v>
      </c>
      <c r="D80" s="7" t="s">
        <v>16</v>
      </c>
      <c r="E80" s="9">
        <v>11.4</v>
      </c>
      <c r="F80" s="9">
        <v>16.3</v>
      </c>
      <c r="G80" s="9">
        <f t="shared" si="1"/>
        <v>4.9</v>
      </c>
      <c r="H80" s="9">
        <f t="shared" si="2"/>
        <v>0.49</v>
      </c>
      <c r="I80" s="10" t="s">
        <v>17</v>
      </c>
      <c r="J80" s="10" t="s">
        <v>18</v>
      </c>
      <c r="K80" s="7" t="s">
        <v>15</v>
      </c>
    </row>
    <row r="81" ht="15.75" customHeight="1">
      <c r="A81" s="5" t="s">
        <v>40</v>
      </c>
      <c r="B81" s="6">
        <v>1080.0</v>
      </c>
      <c r="C81" s="7">
        <v>4421.0</v>
      </c>
      <c r="D81" s="7" t="s">
        <v>29</v>
      </c>
      <c r="E81" s="9">
        <v>45.0</v>
      </c>
      <c r="F81" s="9">
        <v>87.0</v>
      </c>
      <c r="G81" s="9">
        <f t="shared" si="1"/>
        <v>42</v>
      </c>
      <c r="H81" s="9">
        <f t="shared" si="2"/>
        <v>8.4</v>
      </c>
      <c r="I81" s="10" t="s">
        <v>21</v>
      </c>
      <c r="J81" s="10" t="s">
        <v>22</v>
      </c>
      <c r="K81" s="7" t="s">
        <v>19</v>
      </c>
    </row>
    <row r="82" ht="15.75" customHeight="1">
      <c r="A82" s="5" t="s">
        <v>40</v>
      </c>
      <c r="B82" s="6">
        <v>1081.0</v>
      </c>
      <c r="C82" s="7">
        <v>6119.0</v>
      </c>
      <c r="D82" s="7" t="s">
        <v>35</v>
      </c>
      <c r="E82" s="9">
        <v>9.0</v>
      </c>
      <c r="F82" s="9">
        <v>14.0</v>
      </c>
      <c r="G82" s="9">
        <f t="shared" si="1"/>
        <v>5</v>
      </c>
      <c r="H82" s="9">
        <f t="shared" si="2"/>
        <v>0.5</v>
      </c>
      <c r="I82" s="10" t="s">
        <v>21</v>
      </c>
      <c r="J82" s="10" t="s">
        <v>22</v>
      </c>
      <c r="K82" s="7" t="s">
        <v>34</v>
      </c>
    </row>
    <row r="83" ht="15.75" customHeight="1">
      <c r="A83" s="5" t="s">
        <v>40</v>
      </c>
      <c r="B83" s="6">
        <v>1082.0</v>
      </c>
      <c r="C83" s="7">
        <v>1109.0</v>
      </c>
      <c r="D83" s="7" t="s">
        <v>25</v>
      </c>
      <c r="E83" s="9">
        <v>3.0</v>
      </c>
      <c r="F83" s="9">
        <v>8.0</v>
      </c>
      <c r="G83" s="9">
        <f t="shared" si="1"/>
        <v>5</v>
      </c>
      <c r="H83" s="9">
        <f t="shared" si="2"/>
        <v>0.5</v>
      </c>
      <c r="I83" s="10" t="s">
        <v>13</v>
      </c>
      <c r="J83" s="10" t="s">
        <v>14</v>
      </c>
      <c r="K83" s="7" t="s">
        <v>19</v>
      </c>
    </row>
    <row r="84" ht="15.75" customHeight="1">
      <c r="A84" s="5" t="s">
        <v>40</v>
      </c>
      <c r="B84" s="6">
        <v>1083.0</v>
      </c>
      <c r="C84" s="7">
        <v>1109.0</v>
      </c>
      <c r="D84" s="7" t="s">
        <v>25</v>
      </c>
      <c r="E84" s="9">
        <v>3.0</v>
      </c>
      <c r="F84" s="9">
        <v>8.0</v>
      </c>
      <c r="G84" s="9">
        <f t="shared" si="1"/>
        <v>5</v>
      </c>
      <c r="H84" s="9">
        <f t="shared" si="2"/>
        <v>0.5</v>
      </c>
      <c r="I84" s="10" t="s">
        <v>13</v>
      </c>
      <c r="J84" s="10" t="s">
        <v>14</v>
      </c>
      <c r="K84" s="7" t="s">
        <v>33</v>
      </c>
    </row>
    <row r="85" ht="15.75" customHeight="1">
      <c r="A85" s="5" t="s">
        <v>40</v>
      </c>
      <c r="B85" s="6">
        <v>1084.0</v>
      </c>
      <c r="C85" s="7">
        <v>6119.0</v>
      </c>
      <c r="D85" s="7" t="s">
        <v>35</v>
      </c>
      <c r="E85" s="9">
        <v>9.0</v>
      </c>
      <c r="F85" s="9">
        <v>14.0</v>
      </c>
      <c r="G85" s="9">
        <f t="shared" si="1"/>
        <v>5</v>
      </c>
      <c r="H85" s="9">
        <f t="shared" si="2"/>
        <v>0.5</v>
      </c>
      <c r="I85" s="10" t="s">
        <v>13</v>
      </c>
      <c r="J85" s="10" t="s">
        <v>14</v>
      </c>
      <c r="K85" s="7" t="s">
        <v>23</v>
      </c>
    </row>
    <row r="86" ht="15.75" customHeight="1">
      <c r="A86" s="5" t="s">
        <v>40</v>
      </c>
      <c r="B86" s="6">
        <v>1085.0</v>
      </c>
      <c r="C86" s="7">
        <v>9822.0</v>
      </c>
      <c r="D86" s="7" t="s">
        <v>12</v>
      </c>
      <c r="E86" s="9">
        <v>58.3</v>
      </c>
      <c r="F86" s="9">
        <v>98.4</v>
      </c>
      <c r="G86" s="9">
        <f t="shared" si="1"/>
        <v>40.1</v>
      </c>
      <c r="H86" s="9">
        <f t="shared" si="2"/>
        <v>8.02</v>
      </c>
      <c r="I86" s="10" t="s">
        <v>21</v>
      </c>
      <c r="J86" s="10" t="s">
        <v>22</v>
      </c>
      <c r="K86" s="7" t="s">
        <v>33</v>
      </c>
    </row>
    <row r="87" ht="15.75" customHeight="1">
      <c r="A87" s="5" t="s">
        <v>40</v>
      </c>
      <c r="B87" s="6">
        <v>1086.0</v>
      </c>
      <c r="C87" s="7">
        <v>1109.0</v>
      </c>
      <c r="D87" s="7" t="s">
        <v>25</v>
      </c>
      <c r="E87" s="9">
        <v>3.0</v>
      </c>
      <c r="F87" s="9">
        <v>8.0</v>
      </c>
      <c r="G87" s="9">
        <f t="shared" si="1"/>
        <v>5</v>
      </c>
      <c r="H87" s="9">
        <f t="shared" si="2"/>
        <v>0.5</v>
      </c>
      <c r="I87" s="10" t="s">
        <v>26</v>
      </c>
      <c r="J87" s="10" t="s">
        <v>27</v>
      </c>
      <c r="K87" s="7" t="s">
        <v>23</v>
      </c>
    </row>
    <row r="88" ht="15.75" customHeight="1">
      <c r="A88" s="5" t="s">
        <v>40</v>
      </c>
      <c r="B88" s="6">
        <v>1087.0</v>
      </c>
      <c r="C88" s="7">
        <v>2499.0</v>
      </c>
      <c r="D88" s="7" t="s">
        <v>20</v>
      </c>
      <c r="E88" s="9">
        <v>6.2</v>
      </c>
      <c r="F88" s="9">
        <v>9.2</v>
      </c>
      <c r="G88" s="9">
        <f t="shared" si="1"/>
        <v>3</v>
      </c>
      <c r="H88" s="9">
        <f t="shared" si="2"/>
        <v>0.3</v>
      </c>
      <c r="I88" s="10" t="s">
        <v>13</v>
      </c>
      <c r="J88" s="10" t="s">
        <v>14</v>
      </c>
      <c r="K88" s="7" t="s">
        <v>19</v>
      </c>
    </row>
    <row r="89" ht="15.75" customHeight="1">
      <c r="A89" s="5" t="s">
        <v>40</v>
      </c>
      <c r="B89" s="6">
        <v>1088.0</v>
      </c>
      <c r="C89" s="7">
        <v>2499.0</v>
      </c>
      <c r="D89" s="7" t="s">
        <v>20</v>
      </c>
      <c r="E89" s="9">
        <v>6.2</v>
      </c>
      <c r="F89" s="9">
        <v>9.2</v>
      </c>
      <c r="G89" s="9">
        <f t="shared" si="1"/>
        <v>3</v>
      </c>
      <c r="H89" s="9">
        <f t="shared" si="2"/>
        <v>0.3</v>
      </c>
      <c r="I89" s="10" t="s">
        <v>13</v>
      </c>
      <c r="J89" s="10" t="s">
        <v>14</v>
      </c>
      <c r="K89" s="7" t="s">
        <v>15</v>
      </c>
    </row>
    <row r="90" ht="15.75" customHeight="1">
      <c r="A90" s="5" t="s">
        <v>40</v>
      </c>
      <c r="B90" s="6">
        <v>1089.0</v>
      </c>
      <c r="C90" s="7">
        <v>6119.0</v>
      </c>
      <c r="D90" s="7" t="s">
        <v>35</v>
      </c>
      <c r="E90" s="9">
        <v>9.0</v>
      </c>
      <c r="F90" s="9">
        <v>14.0</v>
      </c>
      <c r="G90" s="9">
        <f t="shared" si="1"/>
        <v>5</v>
      </c>
      <c r="H90" s="9">
        <f t="shared" si="2"/>
        <v>0.5</v>
      </c>
      <c r="I90" s="10" t="s">
        <v>21</v>
      </c>
      <c r="J90" s="10" t="s">
        <v>22</v>
      </c>
      <c r="K90" s="7" t="s">
        <v>33</v>
      </c>
    </row>
    <row r="91" ht="15.75" customHeight="1">
      <c r="A91" s="5" t="s">
        <v>40</v>
      </c>
      <c r="B91" s="6">
        <v>1090.0</v>
      </c>
      <c r="C91" s="7">
        <v>2877.0</v>
      </c>
      <c r="D91" s="7" t="s">
        <v>16</v>
      </c>
      <c r="E91" s="9">
        <v>11.4</v>
      </c>
      <c r="F91" s="9">
        <v>16.3</v>
      </c>
      <c r="G91" s="9">
        <f t="shared" si="1"/>
        <v>4.9</v>
      </c>
      <c r="H91" s="9">
        <f t="shared" si="2"/>
        <v>0.49</v>
      </c>
      <c r="I91" s="10" t="s">
        <v>13</v>
      </c>
      <c r="J91" s="10" t="s">
        <v>14</v>
      </c>
      <c r="K91" s="7" t="s">
        <v>19</v>
      </c>
    </row>
    <row r="92" ht="15.75" customHeight="1">
      <c r="A92" s="5" t="s">
        <v>40</v>
      </c>
      <c r="B92" s="6">
        <v>1091.0</v>
      </c>
      <c r="C92" s="7">
        <v>2877.0</v>
      </c>
      <c r="D92" s="7" t="s">
        <v>16</v>
      </c>
      <c r="E92" s="9">
        <v>11.4</v>
      </c>
      <c r="F92" s="9">
        <v>16.3</v>
      </c>
      <c r="G92" s="9">
        <f t="shared" si="1"/>
        <v>4.9</v>
      </c>
      <c r="H92" s="9">
        <f t="shared" si="2"/>
        <v>0.49</v>
      </c>
      <c r="I92" s="10" t="s">
        <v>26</v>
      </c>
      <c r="J92" s="10" t="s">
        <v>27</v>
      </c>
      <c r="K92" s="7" t="s">
        <v>33</v>
      </c>
    </row>
    <row r="93" ht="15.75" customHeight="1">
      <c r="A93" s="5" t="s">
        <v>40</v>
      </c>
      <c r="B93" s="6">
        <v>1092.0</v>
      </c>
      <c r="C93" s="7">
        <v>2877.0</v>
      </c>
      <c r="D93" s="7" t="s">
        <v>16</v>
      </c>
      <c r="E93" s="9">
        <v>11.4</v>
      </c>
      <c r="F93" s="9">
        <v>16.3</v>
      </c>
      <c r="G93" s="9">
        <f t="shared" si="1"/>
        <v>4.9</v>
      </c>
      <c r="H93" s="9">
        <f t="shared" si="2"/>
        <v>0.49</v>
      </c>
      <c r="I93" s="10" t="s">
        <v>21</v>
      </c>
      <c r="J93" s="10" t="s">
        <v>22</v>
      </c>
      <c r="K93" s="7" t="s">
        <v>19</v>
      </c>
    </row>
    <row r="94" ht="15.75" customHeight="1">
      <c r="A94" s="5" t="s">
        <v>40</v>
      </c>
      <c r="B94" s="6">
        <v>1093.0</v>
      </c>
      <c r="C94" s="7">
        <v>6119.0</v>
      </c>
      <c r="D94" s="7" t="s">
        <v>35</v>
      </c>
      <c r="E94" s="9">
        <v>9.0</v>
      </c>
      <c r="F94" s="9">
        <v>14.0</v>
      </c>
      <c r="G94" s="9">
        <f t="shared" si="1"/>
        <v>5</v>
      </c>
      <c r="H94" s="9">
        <f t="shared" si="2"/>
        <v>0.5</v>
      </c>
      <c r="I94" s="10" t="s">
        <v>17</v>
      </c>
      <c r="J94" s="10" t="s">
        <v>18</v>
      </c>
      <c r="K94" s="7" t="s">
        <v>23</v>
      </c>
    </row>
    <row r="95" ht="15.75" customHeight="1">
      <c r="A95" s="5" t="s">
        <v>40</v>
      </c>
      <c r="B95" s="6">
        <v>1094.0</v>
      </c>
      <c r="C95" s="7">
        <v>6119.0</v>
      </c>
      <c r="D95" s="7" t="s">
        <v>35</v>
      </c>
      <c r="E95" s="9">
        <v>9.0</v>
      </c>
      <c r="F95" s="9">
        <v>14.0</v>
      </c>
      <c r="G95" s="9">
        <f t="shared" si="1"/>
        <v>5</v>
      </c>
      <c r="H95" s="9">
        <f t="shared" si="2"/>
        <v>0.5</v>
      </c>
      <c r="I95" s="10" t="s">
        <v>21</v>
      </c>
      <c r="J95" s="10" t="s">
        <v>22</v>
      </c>
      <c r="K95" s="7" t="s">
        <v>19</v>
      </c>
    </row>
    <row r="96" ht="15.75" customHeight="1">
      <c r="A96" s="5" t="s">
        <v>40</v>
      </c>
      <c r="B96" s="6">
        <v>1095.0</v>
      </c>
      <c r="C96" s="7">
        <v>2499.0</v>
      </c>
      <c r="D96" s="7" t="s">
        <v>20</v>
      </c>
      <c r="E96" s="9">
        <v>6.2</v>
      </c>
      <c r="F96" s="9">
        <v>9.2</v>
      </c>
      <c r="G96" s="9">
        <f t="shared" si="1"/>
        <v>3</v>
      </c>
      <c r="H96" s="9">
        <f t="shared" si="2"/>
        <v>0.3</v>
      </c>
      <c r="I96" s="10" t="s">
        <v>26</v>
      </c>
      <c r="J96" s="10" t="s">
        <v>27</v>
      </c>
      <c r="K96" s="7" t="s">
        <v>23</v>
      </c>
    </row>
    <row r="97" ht="15.75" customHeight="1">
      <c r="A97" s="5" t="s">
        <v>40</v>
      </c>
      <c r="B97" s="6">
        <v>1096.0</v>
      </c>
      <c r="C97" s="7">
        <v>6119.0</v>
      </c>
      <c r="D97" s="7" t="s">
        <v>35</v>
      </c>
      <c r="E97" s="9">
        <v>9.0</v>
      </c>
      <c r="F97" s="9">
        <v>14.0</v>
      </c>
      <c r="G97" s="9">
        <f t="shared" si="1"/>
        <v>5</v>
      </c>
      <c r="H97" s="9">
        <f t="shared" si="2"/>
        <v>0.5</v>
      </c>
      <c r="I97" s="10" t="s">
        <v>21</v>
      </c>
      <c r="J97" s="10" t="s">
        <v>22</v>
      </c>
      <c r="K97" s="7" t="s">
        <v>23</v>
      </c>
    </row>
    <row r="98" ht="15.75" customHeight="1">
      <c r="A98" s="5" t="s">
        <v>40</v>
      </c>
      <c r="B98" s="6">
        <v>1097.0</v>
      </c>
      <c r="C98" s="7">
        <v>9212.0</v>
      </c>
      <c r="D98" s="7" t="s">
        <v>30</v>
      </c>
      <c r="E98" s="9">
        <v>4.0</v>
      </c>
      <c r="F98" s="9">
        <v>7.0</v>
      </c>
      <c r="G98" s="9">
        <f t="shared" si="1"/>
        <v>3</v>
      </c>
      <c r="H98" s="9">
        <f t="shared" si="2"/>
        <v>0.3</v>
      </c>
      <c r="I98" s="10" t="s">
        <v>26</v>
      </c>
      <c r="J98" s="10" t="s">
        <v>27</v>
      </c>
      <c r="K98" s="7" t="s">
        <v>33</v>
      </c>
    </row>
    <row r="99" ht="15.75" customHeight="1">
      <c r="A99" s="5" t="s">
        <v>40</v>
      </c>
      <c r="B99" s="6">
        <v>1098.0</v>
      </c>
      <c r="C99" s="7">
        <v>2877.0</v>
      </c>
      <c r="D99" s="7" t="s">
        <v>16</v>
      </c>
      <c r="E99" s="9">
        <v>11.4</v>
      </c>
      <c r="F99" s="9">
        <v>16.3</v>
      </c>
      <c r="G99" s="9">
        <f t="shared" si="1"/>
        <v>4.9</v>
      </c>
      <c r="H99" s="9">
        <f t="shared" si="2"/>
        <v>0.49</v>
      </c>
      <c r="I99" s="10" t="s">
        <v>17</v>
      </c>
      <c r="J99" s="10" t="s">
        <v>18</v>
      </c>
      <c r="K99" s="7" t="s">
        <v>15</v>
      </c>
    </row>
    <row r="100" ht="15.75" customHeight="1">
      <c r="A100" s="5" t="s">
        <v>41</v>
      </c>
      <c r="B100" s="6">
        <v>1099.0</v>
      </c>
      <c r="C100" s="7">
        <v>2877.0</v>
      </c>
      <c r="D100" s="7" t="s">
        <v>16</v>
      </c>
      <c r="E100" s="9">
        <v>11.4</v>
      </c>
      <c r="F100" s="9">
        <v>16.3</v>
      </c>
      <c r="G100" s="9">
        <f t="shared" si="1"/>
        <v>4.9</v>
      </c>
      <c r="H100" s="9">
        <f t="shared" si="2"/>
        <v>0.49</v>
      </c>
      <c r="I100" s="10" t="s">
        <v>21</v>
      </c>
      <c r="J100" s="10" t="s">
        <v>22</v>
      </c>
      <c r="K100" s="7" t="s">
        <v>19</v>
      </c>
    </row>
    <row r="101" ht="15.75" customHeight="1">
      <c r="A101" s="5" t="s">
        <v>41</v>
      </c>
      <c r="B101" s="6">
        <v>1100.0</v>
      </c>
      <c r="C101" s="7">
        <v>6119.0</v>
      </c>
      <c r="D101" s="7" t="s">
        <v>35</v>
      </c>
      <c r="E101" s="9">
        <v>9.0</v>
      </c>
      <c r="F101" s="9">
        <v>14.0</v>
      </c>
      <c r="G101" s="9">
        <f t="shared" si="1"/>
        <v>5</v>
      </c>
      <c r="H101" s="9">
        <f t="shared" si="2"/>
        <v>0.5</v>
      </c>
      <c r="I101" s="10" t="s">
        <v>13</v>
      </c>
      <c r="J101" s="10" t="s">
        <v>14</v>
      </c>
      <c r="K101" s="7" t="s">
        <v>34</v>
      </c>
    </row>
    <row r="102" ht="15.75" customHeight="1">
      <c r="A102" s="5" t="s">
        <v>41</v>
      </c>
      <c r="B102" s="6">
        <v>1101.0</v>
      </c>
      <c r="C102" s="7">
        <v>2499.0</v>
      </c>
      <c r="D102" s="7" t="s">
        <v>20</v>
      </c>
      <c r="E102" s="9">
        <v>6.2</v>
      </c>
      <c r="F102" s="9">
        <v>9.2</v>
      </c>
      <c r="G102" s="9">
        <f t="shared" si="1"/>
        <v>3</v>
      </c>
      <c r="H102" s="9">
        <f t="shared" si="2"/>
        <v>0.3</v>
      </c>
      <c r="I102" s="10" t="s">
        <v>21</v>
      </c>
      <c r="J102" s="10" t="s">
        <v>22</v>
      </c>
      <c r="K102" s="7" t="s">
        <v>19</v>
      </c>
    </row>
    <row r="103" ht="15.75" customHeight="1">
      <c r="A103" s="5" t="s">
        <v>41</v>
      </c>
      <c r="B103" s="6">
        <v>1102.0</v>
      </c>
      <c r="C103" s="7">
        <v>2242.0</v>
      </c>
      <c r="D103" s="7" t="s">
        <v>32</v>
      </c>
      <c r="E103" s="9">
        <v>60.0</v>
      </c>
      <c r="F103" s="9">
        <v>124.0</v>
      </c>
      <c r="G103" s="9">
        <f t="shared" si="1"/>
        <v>64</v>
      </c>
      <c r="H103" s="9">
        <f t="shared" si="2"/>
        <v>12.8</v>
      </c>
      <c r="I103" s="10" t="s">
        <v>17</v>
      </c>
      <c r="J103" s="10" t="s">
        <v>18</v>
      </c>
      <c r="K103" s="7" t="s">
        <v>33</v>
      </c>
    </row>
    <row r="104" ht="15.75" customHeight="1">
      <c r="A104" s="5" t="s">
        <v>41</v>
      </c>
      <c r="B104" s="6">
        <v>1103.0</v>
      </c>
      <c r="C104" s="7">
        <v>2877.0</v>
      </c>
      <c r="D104" s="7" t="s">
        <v>16</v>
      </c>
      <c r="E104" s="9">
        <v>11.4</v>
      </c>
      <c r="F104" s="9">
        <v>16.3</v>
      </c>
      <c r="G104" s="9">
        <f t="shared" si="1"/>
        <v>4.9</v>
      </c>
      <c r="H104" s="9">
        <f t="shared" si="2"/>
        <v>0.49</v>
      </c>
      <c r="I104" s="10" t="s">
        <v>17</v>
      </c>
      <c r="J104" s="10" t="s">
        <v>18</v>
      </c>
      <c r="K104" s="7" t="s">
        <v>23</v>
      </c>
    </row>
    <row r="105" ht="15.75" customHeight="1">
      <c r="A105" s="5" t="s">
        <v>41</v>
      </c>
      <c r="B105" s="6">
        <v>1104.0</v>
      </c>
      <c r="C105" s="7">
        <v>2877.0</v>
      </c>
      <c r="D105" s="7" t="s">
        <v>16</v>
      </c>
      <c r="E105" s="9">
        <v>11.4</v>
      </c>
      <c r="F105" s="9">
        <v>16.3</v>
      </c>
      <c r="G105" s="9">
        <f t="shared" si="1"/>
        <v>4.9</v>
      </c>
      <c r="H105" s="9">
        <f t="shared" si="2"/>
        <v>0.49</v>
      </c>
      <c r="I105" s="10" t="s">
        <v>21</v>
      </c>
      <c r="J105" s="10" t="s">
        <v>22</v>
      </c>
      <c r="K105" s="7" t="s">
        <v>33</v>
      </c>
    </row>
    <row r="106" ht="15.75" customHeight="1">
      <c r="A106" s="5" t="s">
        <v>41</v>
      </c>
      <c r="B106" s="6">
        <v>1105.0</v>
      </c>
      <c r="C106" s="7">
        <v>2499.0</v>
      </c>
      <c r="D106" s="7" t="s">
        <v>20</v>
      </c>
      <c r="E106" s="9">
        <v>6.2</v>
      </c>
      <c r="F106" s="9">
        <v>9.2</v>
      </c>
      <c r="G106" s="9">
        <f t="shared" si="1"/>
        <v>3</v>
      </c>
      <c r="H106" s="9">
        <f t="shared" si="2"/>
        <v>0.3</v>
      </c>
      <c r="I106" s="10" t="s">
        <v>17</v>
      </c>
      <c r="J106" s="10" t="s">
        <v>18</v>
      </c>
      <c r="K106" s="7" t="s">
        <v>23</v>
      </c>
    </row>
    <row r="107" ht="15.75" customHeight="1">
      <c r="A107" s="5" t="s">
        <v>41</v>
      </c>
      <c r="B107" s="6">
        <v>1106.0</v>
      </c>
      <c r="C107" s="7">
        <v>9822.0</v>
      </c>
      <c r="D107" s="7" t="s">
        <v>12</v>
      </c>
      <c r="E107" s="9">
        <v>58.3</v>
      </c>
      <c r="F107" s="9">
        <v>98.4</v>
      </c>
      <c r="G107" s="9">
        <f t="shared" si="1"/>
        <v>40.1</v>
      </c>
      <c r="H107" s="9">
        <f t="shared" si="2"/>
        <v>8.02</v>
      </c>
      <c r="I107" s="10" t="s">
        <v>17</v>
      </c>
      <c r="J107" s="10" t="s">
        <v>18</v>
      </c>
      <c r="K107" s="7" t="s">
        <v>19</v>
      </c>
    </row>
    <row r="108" ht="15.75" customHeight="1">
      <c r="A108" s="5" t="s">
        <v>41</v>
      </c>
      <c r="B108" s="6">
        <v>1107.0</v>
      </c>
      <c r="C108" s="7">
        <v>1109.0</v>
      </c>
      <c r="D108" s="7" t="s">
        <v>25</v>
      </c>
      <c r="E108" s="9">
        <v>3.0</v>
      </c>
      <c r="F108" s="9">
        <v>8.0</v>
      </c>
      <c r="G108" s="9">
        <f t="shared" si="1"/>
        <v>5</v>
      </c>
      <c r="H108" s="9">
        <f t="shared" si="2"/>
        <v>0.5</v>
      </c>
      <c r="I108" s="10" t="s">
        <v>26</v>
      </c>
      <c r="J108" s="10" t="s">
        <v>27</v>
      </c>
      <c r="K108" s="7" t="s">
        <v>15</v>
      </c>
    </row>
    <row r="109" ht="15.75" customHeight="1">
      <c r="A109" s="5" t="s">
        <v>41</v>
      </c>
      <c r="B109" s="6">
        <v>1108.0</v>
      </c>
      <c r="C109" s="7">
        <v>9822.0</v>
      </c>
      <c r="D109" s="7" t="s">
        <v>12</v>
      </c>
      <c r="E109" s="9">
        <v>58.3</v>
      </c>
      <c r="F109" s="9">
        <v>98.4</v>
      </c>
      <c r="G109" s="9">
        <f t="shared" si="1"/>
        <v>40.1</v>
      </c>
      <c r="H109" s="9">
        <f t="shared" si="2"/>
        <v>8.02</v>
      </c>
      <c r="I109" s="10" t="s">
        <v>21</v>
      </c>
      <c r="J109" s="10" t="s">
        <v>22</v>
      </c>
      <c r="K109" s="7" t="s">
        <v>33</v>
      </c>
    </row>
    <row r="110" ht="15.75" customHeight="1">
      <c r="A110" s="5" t="s">
        <v>41</v>
      </c>
      <c r="B110" s="6">
        <v>1109.0</v>
      </c>
      <c r="C110" s="7">
        <v>8722.0</v>
      </c>
      <c r="D110" s="7" t="s">
        <v>24</v>
      </c>
      <c r="E110" s="9">
        <v>344.0</v>
      </c>
      <c r="F110" s="9">
        <v>502.0</v>
      </c>
      <c r="G110" s="9">
        <f t="shared" si="1"/>
        <v>158</v>
      </c>
      <c r="H110" s="9">
        <f t="shared" si="2"/>
        <v>31.6</v>
      </c>
      <c r="I110" s="10" t="s">
        <v>17</v>
      </c>
      <c r="J110" s="10" t="s">
        <v>18</v>
      </c>
      <c r="K110" s="7" t="s">
        <v>19</v>
      </c>
    </row>
    <row r="111" ht="15.75" customHeight="1">
      <c r="A111" s="5" t="s">
        <v>41</v>
      </c>
      <c r="B111" s="6">
        <v>1110.0</v>
      </c>
      <c r="C111" s="7">
        <v>8722.0</v>
      </c>
      <c r="D111" s="7" t="s">
        <v>24</v>
      </c>
      <c r="E111" s="9">
        <v>344.0</v>
      </c>
      <c r="F111" s="9">
        <v>502.0</v>
      </c>
      <c r="G111" s="9">
        <f t="shared" si="1"/>
        <v>158</v>
      </c>
      <c r="H111" s="9">
        <f t="shared" si="2"/>
        <v>31.6</v>
      </c>
      <c r="I111" s="10" t="s">
        <v>26</v>
      </c>
      <c r="J111" s="10" t="s">
        <v>27</v>
      </c>
      <c r="K111" s="7" t="s">
        <v>33</v>
      </c>
    </row>
    <row r="112" ht="15.75" customHeight="1">
      <c r="A112" s="5" t="s">
        <v>41</v>
      </c>
      <c r="B112" s="6">
        <v>1111.0</v>
      </c>
      <c r="C112" s="7">
        <v>6622.0</v>
      </c>
      <c r="D112" s="7" t="s">
        <v>37</v>
      </c>
      <c r="E112" s="9">
        <v>42.0</v>
      </c>
      <c r="F112" s="9">
        <v>77.0</v>
      </c>
      <c r="G112" s="9">
        <f t="shared" si="1"/>
        <v>35</v>
      </c>
      <c r="H112" s="9">
        <f t="shared" si="2"/>
        <v>7</v>
      </c>
      <c r="I112" s="10" t="s">
        <v>26</v>
      </c>
      <c r="J112" s="10" t="s">
        <v>27</v>
      </c>
      <c r="K112" s="7" t="s">
        <v>19</v>
      </c>
    </row>
    <row r="113" ht="15.75" customHeight="1">
      <c r="A113" s="5" t="s">
        <v>41</v>
      </c>
      <c r="B113" s="6">
        <v>1112.0</v>
      </c>
      <c r="C113" s="7">
        <v>6622.0</v>
      </c>
      <c r="D113" s="7" t="s">
        <v>37</v>
      </c>
      <c r="E113" s="9">
        <v>42.0</v>
      </c>
      <c r="F113" s="9">
        <v>77.0</v>
      </c>
      <c r="G113" s="9">
        <f t="shared" si="1"/>
        <v>35</v>
      </c>
      <c r="H113" s="9">
        <f t="shared" si="2"/>
        <v>7</v>
      </c>
      <c r="I113" s="10" t="s">
        <v>21</v>
      </c>
      <c r="J113" s="10" t="s">
        <v>22</v>
      </c>
      <c r="K113" s="7" t="s">
        <v>23</v>
      </c>
    </row>
    <row r="114" ht="15.75" customHeight="1">
      <c r="A114" s="5" t="s">
        <v>41</v>
      </c>
      <c r="B114" s="6">
        <v>1113.0</v>
      </c>
      <c r="C114" s="7">
        <v>9822.0</v>
      </c>
      <c r="D114" s="7" t="s">
        <v>12</v>
      </c>
      <c r="E114" s="9">
        <v>58.3</v>
      </c>
      <c r="F114" s="9">
        <v>98.4</v>
      </c>
      <c r="G114" s="9">
        <f t="shared" si="1"/>
        <v>40.1</v>
      </c>
      <c r="H114" s="9">
        <f t="shared" si="2"/>
        <v>8.02</v>
      </c>
      <c r="I114" s="10" t="s">
        <v>13</v>
      </c>
      <c r="J114" s="10" t="s">
        <v>14</v>
      </c>
      <c r="K114" s="7" t="s">
        <v>19</v>
      </c>
    </row>
    <row r="115" ht="15.75" customHeight="1">
      <c r="A115" s="5" t="s">
        <v>41</v>
      </c>
      <c r="B115" s="6">
        <v>1114.0</v>
      </c>
      <c r="C115" s="7">
        <v>2242.0</v>
      </c>
      <c r="D115" s="7" t="s">
        <v>32</v>
      </c>
      <c r="E115" s="9">
        <v>60.0</v>
      </c>
      <c r="F115" s="9">
        <v>124.0</v>
      </c>
      <c r="G115" s="9">
        <f t="shared" si="1"/>
        <v>64</v>
      </c>
      <c r="H115" s="9">
        <f t="shared" si="2"/>
        <v>12.8</v>
      </c>
      <c r="I115" s="10" t="s">
        <v>17</v>
      </c>
      <c r="J115" s="10" t="s">
        <v>18</v>
      </c>
      <c r="K115" s="7" t="s">
        <v>23</v>
      </c>
    </row>
    <row r="116" ht="15.75" customHeight="1">
      <c r="A116" s="5" t="s">
        <v>41</v>
      </c>
      <c r="B116" s="6">
        <v>1115.0</v>
      </c>
      <c r="C116" s="7">
        <v>8722.0</v>
      </c>
      <c r="D116" s="7" t="s">
        <v>24</v>
      </c>
      <c r="E116" s="9">
        <v>344.0</v>
      </c>
      <c r="F116" s="9">
        <v>502.0</v>
      </c>
      <c r="G116" s="9">
        <f t="shared" si="1"/>
        <v>158</v>
      </c>
      <c r="H116" s="9">
        <f t="shared" si="2"/>
        <v>31.6</v>
      </c>
      <c r="I116" s="10" t="s">
        <v>13</v>
      </c>
      <c r="J116" s="10" t="s">
        <v>14</v>
      </c>
      <c r="K116" s="7" t="s">
        <v>23</v>
      </c>
    </row>
    <row r="117" ht="15.75" customHeight="1">
      <c r="A117" s="5" t="s">
        <v>41</v>
      </c>
      <c r="B117" s="6">
        <v>1116.0</v>
      </c>
      <c r="C117" s="7">
        <v>6622.0</v>
      </c>
      <c r="D117" s="7" t="s">
        <v>37</v>
      </c>
      <c r="E117" s="9">
        <v>42.0</v>
      </c>
      <c r="F117" s="9">
        <v>77.0</v>
      </c>
      <c r="G117" s="9">
        <f t="shared" si="1"/>
        <v>35</v>
      </c>
      <c r="H117" s="9">
        <f t="shared" si="2"/>
        <v>7</v>
      </c>
      <c r="I117" s="10" t="s">
        <v>21</v>
      </c>
      <c r="J117" s="10" t="s">
        <v>22</v>
      </c>
      <c r="K117" s="7" t="s">
        <v>33</v>
      </c>
    </row>
    <row r="118" ht="15.75" customHeight="1">
      <c r="A118" s="5" t="s">
        <v>41</v>
      </c>
      <c r="B118" s="6">
        <v>1117.0</v>
      </c>
      <c r="C118" s="7">
        <v>8722.0</v>
      </c>
      <c r="D118" s="7" t="s">
        <v>24</v>
      </c>
      <c r="E118" s="9">
        <v>344.0</v>
      </c>
      <c r="F118" s="9">
        <v>502.0</v>
      </c>
      <c r="G118" s="9">
        <f t="shared" si="1"/>
        <v>158</v>
      </c>
      <c r="H118" s="9">
        <f t="shared" si="2"/>
        <v>31.6</v>
      </c>
      <c r="I118" s="10" t="s">
        <v>26</v>
      </c>
      <c r="J118" s="10" t="s">
        <v>27</v>
      </c>
      <c r="K118" s="7" t="s">
        <v>15</v>
      </c>
    </row>
    <row r="119" ht="15.75" customHeight="1">
      <c r="A119" s="5" t="s">
        <v>41</v>
      </c>
      <c r="B119" s="6">
        <v>1118.0</v>
      </c>
      <c r="C119" s="7">
        <v>9822.0</v>
      </c>
      <c r="D119" s="7" t="s">
        <v>12</v>
      </c>
      <c r="E119" s="9">
        <v>58.3</v>
      </c>
      <c r="F119" s="9">
        <v>98.4</v>
      </c>
      <c r="G119" s="9">
        <f t="shared" si="1"/>
        <v>40.1</v>
      </c>
      <c r="H119" s="9">
        <f t="shared" si="2"/>
        <v>8.02</v>
      </c>
      <c r="I119" s="10" t="s">
        <v>17</v>
      </c>
      <c r="J119" s="10" t="s">
        <v>18</v>
      </c>
      <c r="K119" s="7" t="s">
        <v>19</v>
      </c>
    </row>
    <row r="120" ht="15.75" customHeight="1">
      <c r="A120" s="5" t="s">
        <v>41</v>
      </c>
      <c r="B120" s="6">
        <v>1119.0</v>
      </c>
      <c r="C120" s="7">
        <v>2242.0</v>
      </c>
      <c r="D120" s="7" t="s">
        <v>32</v>
      </c>
      <c r="E120" s="9">
        <v>60.0</v>
      </c>
      <c r="F120" s="9">
        <v>124.0</v>
      </c>
      <c r="G120" s="9">
        <f t="shared" si="1"/>
        <v>64</v>
      </c>
      <c r="H120" s="9">
        <f t="shared" si="2"/>
        <v>12.8</v>
      </c>
      <c r="I120" s="10" t="s">
        <v>13</v>
      </c>
      <c r="J120" s="10" t="s">
        <v>14</v>
      </c>
      <c r="K120" s="7" t="s">
        <v>34</v>
      </c>
    </row>
    <row r="121" ht="15.75" customHeight="1">
      <c r="A121" s="5" t="s">
        <v>41</v>
      </c>
      <c r="B121" s="6">
        <v>1120.0</v>
      </c>
      <c r="C121" s="7">
        <v>2242.0</v>
      </c>
      <c r="D121" s="7" t="s">
        <v>32</v>
      </c>
      <c r="E121" s="9">
        <v>60.0</v>
      </c>
      <c r="F121" s="9">
        <v>124.0</v>
      </c>
      <c r="G121" s="9">
        <f t="shared" si="1"/>
        <v>64</v>
      </c>
      <c r="H121" s="9">
        <f t="shared" si="2"/>
        <v>12.8</v>
      </c>
      <c r="I121" s="10" t="s">
        <v>21</v>
      </c>
      <c r="J121" s="10" t="s">
        <v>22</v>
      </c>
      <c r="K121" s="7" t="s">
        <v>19</v>
      </c>
    </row>
    <row r="122" ht="15.75" customHeight="1">
      <c r="A122" s="5" t="s">
        <v>41</v>
      </c>
      <c r="B122" s="6">
        <v>1121.0</v>
      </c>
      <c r="C122" s="7">
        <v>4421.0</v>
      </c>
      <c r="D122" s="7" t="s">
        <v>29</v>
      </c>
      <c r="E122" s="9">
        <v>45.0</v>
      </c>
      <c r="F122" s="9">
        <v>87.0</v>
      </c>
      <c r="G122" s="9">
        <f t="shared" si="1"/>
        <v>42</v>
      </c>
      <c r="H122" s="9">
        <f t="shared" si="2"/>
        <v>8.4</v>
      </c>
      <c r="I122" s="10" t="s">
        <v>21</v>
      </c>
      <c r="J122" s="10" t="s">
        <v>22</v>
      </c>
      <c r="K122" s="7" t="s">
        <v>33</v>
      </c>
    </row>
    <row r="123" ht="15.75" customHeight="1">
      <c r="A123" s="5" t="s">
        <v>41</v>
      </c>
      <c r="B123" s="6">
        <v>1122.0</v>
      </c>
      <c r="C123" s="7">
        <v>8722.0</v>
      </c>
      <c r="D123" s="7" t="s">
        <v>24</v>
      </c>
      <c r="E123" s="9">
        <v>344.0</v>
      </c>
      <c r="F123" s="9">
        <v>502.0</v>
      </c>
      <c r="G123" s="9">
        <f t="shared" si="1"/>
        <v>158</v>
      </c>
      <c r="H123" s="9">
        <f t="shared" si="2"/>
        <v>31.6</v>
      </c>
      <c r="I123" s="10" t="s">
        <v>21</v>
      </c>
      <c r="J123" s="10" t="s">
        <v>22</v>
      </c>
      <c r="K123" s="7" t="s">
        <v>23</v>
      </c>
    </row>
    <row r="124" ht="15.75" customHeight="1">
      <c r="A124" s="5" t="s">
        <v>41</v>
      </c>
      <c r="B124" s="6">
        <v>1123.0</v>
      </c>
      <c r="C124" s="7">
        <v>9822.0</v>
      </c>
      <c r="D124" s="7" t="s">
        <v>12</v>
      </c>
      <c r="E124" s="9">
        <v>58.3</v>
      </c>
      <c r="F124" s="9">
        <v>98.4</v>
      </c>
      <c r="G124" s="9">
        <f t="shared" si="1"/>
        <v>40.1</v>
      </c>
      <c r="H124" s="9">
        <f t="shared" si="2"/>
        <v>8.02</v>
      </c>
      <c r="I124" s="10" t="s">
        <v>21</v>
      </c>
      <c r="J124" s="10" t="s">
        <v>22</v>
      </c>
      <c r="K124" s="7" t="s">
        <v>33</v>
      </c>
    </row>
    <row r="125" ht="15.75" customHeight="1">
      <c r="A125" s="5" t="s">
        <v>41</v>
      </c>
      <c r="B125" s="6">
        <v>1124.0</v>
      </c>
      <c r="C125" s="7">
        <v>4421.0</v>
      </c>
      <c r="D125" s="7" t="s">
        <v>29</v>
      </c>
      <c r="E125" s="9">
        <v>45.0</v>
      </c>
      <c r="F125" s="9">
        <v>87.0</v>
      </c>
      <c r="G125" s="9">
        <f t="shared" si="1"/>
        <v>42</v>
      </c>
      <c r="H125" s="9">
        <f t="shared" si="2"/>
        <v>8.4</v>
      </c>
      <c r="I125" s="10" t="s">
        <v>21</v>
      </c>
      <c r="J125" s="10" t="s">
        <v>22</v>
      </c>
      <c r="K125" s="7" t="s">
        <v>23</v>
      </c>
    </row>
    <row r="126" ht="15.75" customHeight="1">
      <c r="A126" s="5" t="s">
        <v>42</v>
      </c>
      <c r="B126" s="6">
        <v>1125.0</v>
      </c>
      <c r="C126" s="7">
        <v>2242.0</v>
      </c>
      <c r="D126" s="7" t="s">
        <v>32</v>
      </c>
      <c r="E126" s="9">
        <v>60.0</v>
      </c>
      <c r="F126" s="9">
        <v>124.0</v>
      </c>
      <c r="G126" s="9">
        <f t="shared" si="1"/>
        <v>64</v>
      </c>
      <c r="H126" s="9">
        <f t="shared" si="2"/>
        <v>12.8</v>
      </c>
      <c r="I126" s="10" t="s">
        <v>21</v>
      </c>
      <c r="J126" s="10" t="s">
        <v>22</v>
      </c>
      <c r="K126" s="7" t="s">
        <v>19</v>
      </c>
    </row>
    <row r="127" ht="15.75" customHeight="1">
      <c r="A127" s="5" t="s">
        <v>42</v>
      </c>
      <c r="B127" s="6">
        <v>1126.0</v>
      </c>
      <c r="C127" s="7">
        <v>9212.0</v>
      </c>
      <c r="D127" s="7" t="s">
        <v>30</v>
      </c>
      <c r="E127" s="9">
        <v>4.0</v>
      </c>
      <c r="F127" s="9">
        <v>7.0</v>
      </c>
      <c r="G127" s="9">
        <f t="shared" si="1"/>
        <v>3</v>
      </c>
      <c r="H127" s="9">
        <f t="shared" si="2"/>
        <v>0.3</v>
      </c>
      <c r="I127" s="10" t="s">
        <v>21</v>
      </c>
      <c r="J127" s="10" t="s">
        <v>22</v>
      </c>
      <c r="K127" s="7" t="s">
        <v>15</v>
      </c>
    </row>
    <row r="128" ht="15.75" customHeight="1">
      <c r="A128" s="5" t="s">
        <v>42</v>
      </c>
      <c r="B128" s="6">
        <v>1127.0</v>
      </c>
      <c r="C128" s="7">
        <v>8722.0</v>
      </c>
      <c r="D128" s="7" t="s">
        <v>24</v>
      </c>
      <c r="E128" s="9">
        <v>344.0</v>
      </c>
      <c r="F128" s="9">
        <v>502.0</v>
      </c>
      <c r="G128" s="9">
        <f t="shared" si="1"/>
        <v>158</v>
      </c>
      <c r="H128" s="9">
        <f t="shared" si="2"/>
        <v>31.6</v>
      </c>
      <c r="I128" s="10" t="s">
        <v>13</v>
      </c>
      <c r="J128" s="10" t="s">
        <v>14</v>
      </c>
      <c r="K128" s="7" t="s">
        <v>33</v>
      </c>
    </row>
    <row r="129" ht="15.75" customHeight="1">
      <c r="A129" s="5" t="s">
        <v>42</v>
      </c>
      <c r="B129" s="6">
        <v>1128.0</v>
      </c>
      <c r="C129" s="7">
        <v>6622.0</v>
      </c>
      <c r="D129" s="7" t="s">
        <v>37</v>
      </c>
      <c r="E129" s="9">
        <v>42.0</v>
      </c>
      <c r="F129" s="9">
        <v>77.0</v>
      </c>
      <c r="G129" s="9">
        <f t="shared" si="1"/>
        <v>35</v>
      </c>
      <c r="H129" s="9">
        <f t="shared" si="2"/>
        <v>7</v>
      </c>
      <c r="I129" s="10" t="s">
        <v>17</v>
      </c>
      <c r="J129" s="10" t="s">
        <v>18</v>
      </c>
      <c r="K129" s="7" t="s">
        <v>19</v>
      </c>
    </row>
    <row r="130" ht="15.75" customHeight="1">
      <c r="A130" s="5" t="s">
        <v>42</v>
      </c>
      <c r="B130" s="6">
        <v>1129.0</v>
      </c>
      <c r="C130" s="7">
        <v>9822.0</v>
      </c>
      <c r="D130" s="7" t="s">
        <v>12</v>
      </c>
      <c r="E130" s="9">
        <v>58.3</v>
      </c>
      <c r="F130" s="9">
        <v>98.4</v>
      </c>
      <c r="G130" s="9">
        <f t="shared" si="1"/>
        <v>40.1</v>
      </c>
      <c r="H130" s="9">
        <f t="shared" si="2"/>
        <v>8.02</v>
      </c>
      <c r="I130" s="10" t="s">
        <v>26</v>
      </c>
      <c r="J130" s="10" t="s">
        <v>27</v>
      </c>
      <c r="K130" s="7" t="s">
        <v>33</v>
      </c>
    </row>
    <row r="131" ht="15.75" customHeight="1">
      <c r="A131" s="5" t="s">
        <v>42</v>
      </c>
      <c r="B131" s="6">
        <v>1130.0</v>
      </c>
      <c r="C131" s="7">
        <v>4421.0</v>
      </c>
      <c r="D131" s="7" t="s">
        <v>29</v>
      </c>
      <c r="E131" s="9">
        <v>45.0</v>
      </c>
      <c r="F131" s="9">
        <v>87.0</v>
      </c>
      <c r="G131" s="9">
        <f t="shared" si="1"/>
        <v>42</v>
      </c>
      <c r="H131" s="9">
        <f t="shared" si="2"/>
        <v>8.4</v>
      </c>
      <c r="I131" s="10" t="s">
        <v>26</v>
      </c>
      <c r="J131" s="10" t="s">
        <v>27</v>
      </c>
      <c r="K131" s="7" t="s">
        <v>19</v>
      </c>
    </row>
    <row r="132" ht="15.75" customHeight="1">
      <c r="A132" s="5" t="s">
        <v>42</v>
      </c>
      <c r="B132" s="6">
        <v>1131.0</v>
      </c>
      <c r="C132" s="7">
        <v>9212.0</v>
      </c>
      <c r="D132" s="7" t="s">
        <v>30</v>
      </c>
      <c r="E132" s="9">
        <v>4.0</v>
      </c>
      <c r="F132" s="9">
        <v>7.0</v>
      </c>
      <c r="G132" s="9">
        <f t="shared" si="1"/>
        <v>3</v>
      </c>
      <c r="H132" s="9">
        <f t="shared" si="2"/>
        <v>0.3</v>
      </c>
      <c r="I132" s="10" t="s">
        <v>26</v>
      </c>
      <c r="J132" s="10" t="s">
        <v>27</v>
      </c>
      <c r="K132" s="7" t="s">
        <v>23</v>
      </c>
    </row>
    <row r="133" ht="15.75" customHeight="1">
      <c r="A133" s="5" t="s">
        <v>42</v>
      </c>
      <c r="B133" s="6">
        <v>1132.0</v>
      </c>
      <c r="C133" s="7">
        <v>9212.0</v>
      </c>
      <c r="D133" s="7" t="s">
        <v>30</v>
      </c>
      <c r="E133" s="9">
        <v>4.0</v>
      </c>
      <c r="F133" s="9">
        <v>7.0</v>
      </c>
      <c r="G133" s="9">
        <f t="shared" si="1"/>
        <v>3</v>
      </c>
      <c r="H133" s="9">
        <f t="shared" si="2"/>
        <v>0.3</v>
      </c>
      <c r="I133" s="10" t="s">
        <v>26</v>
      </c>
      <c r="J133" s="10" t="s">
        <v>27</v>
      </c>
      <c r="K133" s="7" t="s">
        <v>19</v>
      </c>
    </row>
    <row r="134" ht="15.75" customHeight="1">
      <c r="A134" s="5" t="s">
        <v>42</v>
      </c>
      <c r="B134" s="6">
        <v>1133.0</v>
      </c>
      <c r="C134" s="7">
        <v>9822.0</v>
      </c>
      <c r="D134" s="7" t="s">
        <v>12</v>
      </c>
      <c r="E134" s="9">
        <v>58.3</v>
      </c>
      <c r="F134" s="9">
        <v>98.4</v>
      </c>
      <c r="G134" s="9">
        <f t="shared" si="1"/>
        <v>40.1</v>
      </c>
      <c r="H134" s="9">
        <f t="shared" si="2"/>
        <v>8.02</v>
      </c>
      <c r="I134" s="10" t="s">
        <v>13</v>
      </c>
      <c r="J134" s="10" t="s">
        <v>14</v>
      </c>
      <c r="K134" s="7" t="s">
        <v>23</v>
      </c>
    </row>
    <row r="135" ht="15.75" customHeight="1">
      <c r="A135" s="5" t="s">
        <v>42</v>
      </c>
      <c r="B135" s="6">
        <v>1134.0</v>
      </c>
      <c r="C135" s="7">
        <v>9822.0</v>
      </c>
      <c r="D135" s="7" t="s">
        <v>12</v>
      </c>
      <c r="E135" s="9">
        <v>58.3</v>
      </c>
      <c r="F135" s="9">
        <v>98.4</v>
      </c>
      <c r="G135" s="9">
        <f t="shared" si="1"/>
        <v>40.1</v>
      </c>
      <c r="H135" s="9">
        <f t="shared" si="2"/>
        <v>8.02</v>
      </c>
      <c r="I135" s="10" t="s">
        <v>21</v>
      </c>
      <c r="J135" s="10" t="s">
        <v>22</v>
      </c>
      <c r="K135" s="7" t="s">
        <v>23</v>
      </c>
    </row>
    <row r="136" ht="15.75" customHeight="1">
      <c r="A136" s="5" t="s">
        <v>42</v>
      </c>
      <c r="B136" s="6">
        <v>1135.0</v>
      </c>
      <c r="C136" s="7">
        <v>8722.0</v>
      </c>
      <c r="D136" s="7" t="s">
        <v>24</v>
      </c>
      <c r="E136" s="9">
        <v>344.0</v>
      </c>
      <c r="F136" s="9">
        <v>502.0</v>
      </c>
      <c r="G136" s="9">
        <f t="shared" si="1"/>
        <v>158</v>
      </c>
      <c r="H136" s="9">
        <f t="shared" si="2"/>
        <v>31.6</v>
      </c>
      <c r="I136" s="10" t="s">
        <v>13</v>
      </c>
      <c r="J136" s="10" t="s">
        <v>14</v>
      </c>
      <c r="K136" s="7" t="s">
        <v>33</v>
      </c>
    </row>
    <row r="137" ht="15.75" customHeight="1">
      <c r="A137" s="5" t="s">
        <v>42</v>
      </c>
      <c r="B137" s="6">
        <v>1136.0</v>
      </c>
      <c r="C137" s="7">
        <v>2242.0</v>
      </c>
      <c r="D137" s="7" t="s">
        <v>32</v>
      </c>
      <c r="E137" s="9">
        <v>60.0</v>
      </c>
      <c r="F137" s="9">
        <v>124.0</v>
      </c>
      <c r="G137" s="9">
        <f t="shared" si="1"/>
        <v>64</v>
      </c>
      <c r="H137" s="9">
        <f t="shared" si="2"/>
        <v>12.8</v>
      </c>
      <c r="I137" s="10" t="s">
        <v>21</v>
      </c>
      <c r="J137" s="10" t="s">
        <v>22</v>
      </c>
      <c r="K137" s="7" t="s">
        <v>15</v>
      </c>
    </row>
    <row r="138" ht="15.75" customHeight="1">
      <c r="A138" s="5" t="s">
        <v>42</v>
      </c>
      <c r="B138" s="6">
        <v>1137.0</v>
      </c>
      <c r="C138" s="7">
        <v>9822.0</v>
      </c>
      <c r="D138" s="7" t="s">
        <v>12</v>
      </c>
      <c r="E138" s="9">
        <v>58.3</v>
      </c>
      <c r="F138" s="9">
        <v>98.4</v>
      </c>
      <c r="G138" s="9">
        <f t="shared" si="1"/>
        <v>40.1</v>
      </c>
      <c r="H138" s="9">
        <f t="shared" si="2"/>
        <v>8.02</v>
      </c>
      <c r="I138" s="10" t="s">
        <v>17</v>
      </c>
      <c r="J138" s="10" t="s">
        <v>18</v>
      </c>
      <c r="K138" s="7" t="s">
        <v>19</v>
      </c>
    </row>
    <row r="139" ht="15.75" customHeight="1">
      <c r="A139" s="5" t="s">
        <v>42</v>
      </c>
      <c r="B139" s="6">
        <v>1138.0</v>
      </c>
      <c r="C139" s="7">
        <v>8722.0</v>
      </c>
      <c r="D139" s="7" t="s">
        <v>24</v>
      </c>
      <c r="E139" s="9">
        <v>344.0</v>
      </c>
      <c r="F139" s="9">
        <v>502.0</v>
      </c>
      <c r="G139" s="9">
        <f t="shared" si="1"/>
        <v>158</v>
      </c>
      <c r="H139" s="9">
        <f t="shared" si="2"/>
        <v>31.6</v>
      </c>
      <c r="I139" s="10" t="s">
        <v>13</v>
      </c>
      <c r="J139" s="10" t="s">
        <v>14</v>
      </c>
      <c r="K139" s="7" t="s">
        <v>34</v>
      </c>
    </row>
    <row r="140" ht="15.75" customHeight="1">
      <c r="A140" s="5" t="s">
        <v>42</v>
      </c>
      <c r="B140" s="6">
        <v>1139.0</v>
      </c>
      <c r="C140" s="7">
        <v>4421.0</v>
      </c>
      <c r="D140" s="7" t="s">
        <v>29</v>
      </c>
      <c r="E140" s="9">
        <v>45.0</v>
      </c>
      <c r="F140" s="9">
        <v>87.0</v>
      </c>
      <c r="G140" s="9">
        <f t="shared" si="1"/>
        <v>42</v>
      </c>
      <c r="H140" s="9">
        <f t="shared" si="2"/>
        <v>8.4</v>
      </c>
      <c r="I140" s="10" t="s">
        <v>21</v>
      </c>
      <c r="J140" s="10" t="s">
        <v>22</v>
      </c>
      <c r="K140" s="7" t="s">
        <v>19</v>
      </c>
    </row>
    <row r="141" ht="15.75" customHeight="1">
      <c r="A141" s="5" t="s">
        <v>42</v>
      </c>
      <c r="B141" s="6">
        <v>1140.0</v>
      </c>
      <c r="C141" s="7">
        <v>4421.0</v>
      </c>
      <c r="D141" s="7" t="s">
        <v>29</v>
      </c>
      <c r="E141" s="9">
        <v>45.0</v>
      </c>
      <c r="F141" s="9">
        <v>87.0</v>
      </c>
      <c r="G141" s="9">
        <f t="shared" si="1"/>
        <v>42</v>
      </c>
      <c r="H141" s="9">
        <f t="shared" si="2"/>
        <v>8.4</v>
      </c>
      <c r="I141" s="10" t="s">
        <v>17</v>
      </c>
      <c r="J141" s="10" t="s">
        <v>18</v>
      </c>
      <c r="K141" s="7" t="s">
        <v>33</v>
      </c>
    </row>
    <row r="142" ht="15.75" customHeight="1">
      <c r="A142" s="5" t="s">
        <v>42</v>
      </c>
      <c r="B142" s="6">
        <v>1141.0</v>
      </c>
      <c r="C142" s="7">
        <v>9212.0</v>
      </c>
      <c r="D142" s="7" t="s">
        <v>30</v>
      </c>
      <c r="E142" s="9">
        <v>4.0</v>
      </c>
      <c r="F142" s="9">
        <v>7.0</v>
      </c>
      <c r="G142" s="9">
        <f t="shared" si="1"/>
        <v>3</v>
      </c>
      <c r="H142" s="9">
        <f t="shared" si="2"/>
        <v>0.3</v>
      </c>
      <c r="I142" s="10" t="s">
        <v>17</v>
      </c>
      <c r="J142" s="10" t="s">
        <v>18</v>
      </c>
      <c r="K142" s="7" t="s">
        <v>23</v>
      </c>
    </row>
    <row r="143" ht="15.75" customHeight="1">
      <c r="A143" s="5" t="s">
        <v>43</v>
      </c>
      <c r="B143" s="6">
        <v>1142.0</v>
      </c>
      <c r="C143" s="7">
        <v>2242.0</v>
      </c>
      <c r="D143" s="7" t="s">
        <v>32</v>
      </c>
      <c r="E143" s="9">
        <v>60.0</v>
      </c>
      <c r="F143" s="9">
        <v>124.0</v>
      </c>
      <c r="G143" s="9">
        <f t="shared" si="1"/>
        <v>64</v>
      </c>
      <c r="H143" s="9">
        <f t="shared" si="2"/>
        <v>12.8</v>
      </c>
      <c r="I143" s="10" t="s">
        <v>17</v>
      </c>
      <c r="J143" s="10" t="s">
        <v>18</v>
      </c>
      <c r="K143" s="7" t="s">
        <v>33</v>
      </c>
    </row>
    <row r="144" ht="15.75" customHeight="1">
      <c r="A144" s="5" t="s">
        <v>43</v>
      </c>
      <c r="B144" s="6">
        <v>1143.0</v>
      </c>
      <c r="C144" s="7">
        <v>9822.0</v>
      </c>
      <c r="D144" s="7" t="s">
        <v>12</v>
      </c>
      <c r="E144" s="9">
        <v>58.3</v>
      </c>
      <c r="F144" s="9">
        <v>98.4</v>
      </c>
      <c r="G144" s="9">
        <f t="shared" si="1"/>
        <v>40.1</v>
      </c>
      <c r="H144" s="9">
        <f t="shared" si="2"/>
        <v>8.02</v>
      </c>
      <c r="I144" s="10" t="s">
        <v>26</v>
      </c>
      <c r="J144" s="10" t="s">
        <v>27</v>
      </c>
      <c r="K144" s="7" t="s">
        <v>23</v>
      </c>
    </row>
    <row r="145" ht="15.75" customHeight="1">
      <c r="A145" s="5" t="s">
        <v>43</v>
      </c>
      <c r="B145" s="6">
        <v>1144.0</v>
      </c>
      <c r="C145" s="7">
        <v>2242.0</v>
      </c>
      <c r="D145" s="7" t="s">
        <v>32</v>
      </c>
      <c r="E145" s="9">
        <v>60.0</v>
      </c>
      <c r="F145" s="9">
        <v>124.0</v>
      </c>
      <c r="G145" s="9">
        <f t="shared" si="1"/>
        <v>64</v>
      </c>
      <c r="H145" s="9">
        <f t="shared" si="2"/>
        <v>12.8</v>
      </c>
      <c r="I145" s="10" t="s">
        <v>26</v>
      </c>
      <c r="J145" s="10" t="s">
        <v>27</v>
      </c>
      <c r="K145" s="7" t="s">
        <v>19</v>
      </c>
    </row>
    <row r="146" ht="15.75" customHeight="1">
      <c r="A146" s="5" t="s">
        <v>43</v>
      </c>
      <c r="B146" s="6">
        <v>1145.0</v>
      </c>
      <c r="C146" s="7">
        <v>4421.0</v>
      </c>
      <c r="D146" s="7" t="s">
        <v>29</v>
      </c>
      <c r="E146" s="9">
        <v>45.0</v>
      </c>
      <c r="F146" s="9">
        <v>87.0</v>
      </c>
      <c r="G146" s="9">
        <f t="shared" si="1"/>
        <v>42</v>
      </c>
      <c r="H146" s="9">
        <f t="shared" si="2"/>
        <v>8.4</v>
      </c>
      <c r="I146" s="10" t="s">
        <v>26</v>
      </c>
      <c r="J146" s="10" t="s">
        <v>27</v>
      </c>
      <c r="K146" s="7" t="s">
        <v>15</v>
      </c>
    </row>
    <row r="147" ht="15.75" customHeight="1">
      <c r="A147" s="5" t="s">
        <v>43</v>
      </c>
      <c r="B147" s="6">
        <v>1146.0</v>
      </c>
      <c r="C147" s="7">
        <v>8722.0</v>
      </c>
      <c r="D147" s="7" t="s">
        <v>24</v>
      </c>
      <c r="E147" s="9">
        <v>344.0</v>
      </c>
      <c r="F147" s="9">
        <v>502.0</v>
      </c>
      <c r="G147" s="9">
        <f t="shared" si="1"/>
        <v>158</v>
      </c>
      <c r="H147" s="9">
        <f t="shared" si="2"/>
        <v>31.6</v>
      </c>
      <c r="I147" s="10" t="s">
        <v>26</v>
      </c>
      <c r="J147" s="10" t="s">
        <v>27</v>
      </c>
      <c r="K147" s="7" t="s">
        <v>33</v>
      </c>
    </row>
    <row r="148" ht="15.75" customHeight="1">
      <c r="A148" s="5" t="s">
        <v>43</v>
      </c>
      <c r="B148" s="6">
        <v>1147.0</v>
      </c>
      <c r="C148" s="7">
        <v>9822.0</v>
      </c>
      <c r="D148" s="7" t="s">
        <v>12</v>
      </c>
      <c r="E148" s="9">
        <v>58.3</v>
      </c>
      <c r="F148" s="9">
        <v>98.4</v>
      </c>
      <c r="G148" s="9">
        <f t="shared" si="1"/>
        <v>40.1</v>
      </c>
      <c r="H148" s="9">
        <f t="shared" si="2"/>
        <v>8.02</v>
      </c>
      <c r="I148" s="10" t="s">
        <v>13</v>
      </c>
      <c r="J148" s="10" t="s">
        <v>14</v>
      </c>
      <c r="K148" s="7" t="s">
        <v>19</v>
      </c>
    </row>
    <row r="149" ht="15.75" customHeight="1">
      <c r="A149" s="5" t="s">
        <v>43</v>
      </c>
      <c r="B149" s="6">
        <v>1148.0</v>
      </c>
      <c r="C149" s="7">
        <v>9212.0</v>
      </c>
      <c r="D149" s="7" t="s">
        <v>30</v>
      </c>
      <c r="E149" s="9">
        <v>4.0</v>
      </c>
      <c r="F149" s="9">
        <v>7.0</v>
      </c>
      <c r="G149" s="9">
        <f t="shared" si="1"/>
        <v>3</v>
      </c>
      <c r="H149" s="9">
        <f t="shared" si="2"/>
        <v>0.3</v>
      </c>
      <c r="I149" s="10" t="s">
        <v>21</v>
      </c>
      <c r="J149" s="10" t="s">
        <v>22</v>
      </c>
      <c r="K149" s="7" t="s">
        <v>23</v>
      </c>
    </row>
    <row r="150" ht="15.75" customHeight="1">
      <c r="A150" s="5" t="s">
        <v>43</v>
      </c>
      <c r="B150" s="6">
        <v>1149.0</v>
      </c>
      <c r="C150" s="7">
        <v>8722.0</v>
      </c>
      <c r="D150" s="7" t="s">
        <v>24</v>
      </c>
      <c r="E150" s="9">
        <v>344.0</v>
      </c>
      <c r="F150" s="9">
        <v>502.0</v>
      </c>
      <c r="G150" s="9">
        <f t="shared" si="1"/>
        <v>158</v>
      </c>
      <c r="H150" s="9">
        <f t="shared" si="2"/>
        <v>31.6</v>
      </c>
      <c r="I150" s="10" t="s">
        <v>13</v>
      </c>
      <c r="J150" s="10" t="s">
        <v>14</v>
      </c>
      <c r="K150" s="7" t="s">
        <v>23</v>
      </c>
    </row>
    <row r="151" ht="15.75" customHeight="1">
      <c r="A151" s="5" t="s">
        <v>44</v>
      </c>
      <c r="B151" s="6">
        <v>1150.0</v>
      </c>
      <c r="C151" s="7">
        <v>2242.0</v>
      </c>
      <c r="D151" s="7" t="s">
        <v>32</v>
      </c>
      <c r="E151" s="9">
        <v>60.0</v>
      </c>
      <c r="F151" s="9">
        <v>124.0</v>
      </c>
      <c r="G151" s="9">
        <f t="shared" si="1"/>
        <v>64</v>
      </c>
      <c r="H151" s="9">
        <f t="shared" si="2"/>
        <v>12.8</v>
      </c>
      <c r="I151" s="10" t="s">
        <v>21</v>
      </c>
      <c r="J151" s="10" t="s">
        <v>22</v>
      </c>
      <c r="K151" s="7" t="s">
        <v>34</v>
      </c>
    </row>
    <row r="152" ht="15.75" customHeight="1">
      <c r="A152" s="5" t="s">
        <v>44</v>
      </c>
      <c r="B152" s="6">
        <v>1151.0</v>
      </c>
      <c r="C152" s="7">
        <v>2242.0</v>
      </c>
      <c r="D152" s="7" t="s">
        <v>32</v>
      </c>
      <c r="E152" s="9">
        <v>60.0</v>
      </c>
      <c r="F152" s="9">
        <v>124.0</v>
      </c>
      <c r="G152" s="9">
        <f t="shared" si="1"/>
        <v>64</v>
      </c>
      <c r="H152" s="9">
        <f t="shared" si="2"/>
        <v>12.8</v>
      </c>
      <c r="I152" s="10" t="s">
        <v>17</v>
      </c>
      <c r="J152" s="10" t="s">
        <v>18</v>
      </c>
      <c r="K152" s="7" t="s">
        <v>19</v>
      </c>
    </row>
    <row r="153" ht="15.75" customHeight="1">
      <c r="A153" s="5" t="s">
        <v>44</v>
      </c>
      <c r="B153" s="6">
        <v>1152.0</v>
      </c>
      <c r="C153" s="7">
        <v>4421.0</v>
      </c>
      <c r="D153" s="7" t="s">
        <v>29</v>
      </c>
      <c r="E153" s="9">
        <v>45.0</v>
      </c>
      <c r="F153" s="9">
        <v>87.0</v>
      </c>
      <c r="G153" s="9">
        <f t="shared" si="1"/>
        <v>42</v>
      </c>
      <c r="H153" s="9">
        <f t="shared" si="2"/>
        <v>8.4</v>
      </c>
      <c r="I153" s="10" t="s">
        <v>13</v>
      </c>
      <c r="J153" s="10" t="s">
        <v>14</v>
      </c>
      <c r="K153" s="7" t="s">
        <v>33</v>
      </c>
    </row>
    <row r="154" ht="15.75" customHeight="1">
      <c r="A154" s="5" t="s">
        <v>44</v>
      </c>
      <c r="B154" s="6">
        <v>1153.0</v>
      </c>
      <c r="C154" s="7">
        <v>8722.0</v>
      </c>
      <c r="D154" s="7" t="s">
        <v>24</v>
      </c>
      <c r="E154" s="9">
        <v>344.0</v>
      </c>
      <c r="F154" s="9">
        <v>502.0</v>
      </c>
      <c r="G154" s="9">
        <f t="shared" si="1"/>
        <v>158</v>
      </c>
      <c r="H154" s="9">
        <f t="shared" si="2"/>
        <v>31.6</v>
      </c>
      <c r="I154" s="10" t="s">
        <v>21</v>
      </c>
      <c r="J154" s="10" t="s">
        <v>22</v>
      </c>
      <c r="K154" s="7" t="s">
        <v>23</v>
      </c>
    </row>
    <row r="155" ht="15.75" customHeight="1">
      <c r="A155" s="5" t="s">
        <v>44</v>
      </c>
      <c r="B155" s="6">
        <v>1154.0</v>
      </c>
      <c r="C155" s="7">
        <v>9822.0</v>
      </c>
      <c r="D155" s="7" t="s">
        <v>12</v>
      </c>
      <c r="E155" s="9">
        <v>58.3</v>
      </c>
      <c r="F155" s="9">
        <v>98.4</v>
      </c>
      <c r="G155" s="9">
        <f t="shared" si="1"/>
        <v>40.1</v>
      </c>
      <c r="H155" s="9">
        <f t="shared" si="2"/>
        <v>8.02</v>
      </c>
      <c r="I155" s="10" t="s">
        <v>17</v>
      </c>
      <c r="J155" s="10" t="s">
        <v>18</v>
      </c>
      <c r="K155" s="7" t="s">
        <v>33</v>
      </c>
    </row>
    <row r="156" ht="15.75" customHeight="1">
      <c r="A156" s="5" t="s">
        <v>44</v>
      </c>
      <c r="B156" s="6">
        <v>1155.0</v>
      </c>
      <c r="C156" s="7">
        <v>4421.0</v>
      </c>
      <c r="D156" s="7" t="s">
        <v>29</v>
      </c>
      <c r="E156" s="9">
        <v>45.0</v>
      </c>
      <c r="F156" s="9">
        <v>87.0</v>
      </c>
      <c r="G156" s="9">
        <f t="shared" si="1"/>
        <v>42</v>
      </c>
      <c r="H156" s="9">
        <f t="shared" si="2"/>
        <v>8.4</v>
      </c>
      <c r="I156" s="10" t="s">
        <v>21</v>
      </c>
      <c r="J156" s="10" t="s">
        <v>22</v>
      </c>
      <c r="K156" s="7" t="s">
        <v>23</v>
      </c>
    </row>
    <row r="157" ht="15.75" customHeight="1">
      <c r="A157" s="5" t="s">
        <v>44</v>
      </c>
      <c r="B157" s="6">
        <v>1156.0</v>
      </c>
      <c r="C157" s="7">
        <v>2242.0</v>
      </c>
      <c r="D157" s="7" t="s">
        <v>32</v>
      </c>
      <c r="E157" s="9">
        <v>60.0</v>
      </c>
      <c r="F157" s="9">
        <v>124.0</v>
      </c>
      <c r="G157" s="9">
        <f t="shared" si="1"/>
        <v>64</v>
      </c>
      <c r="H157" s="9">
        <f t="shared" si="2"/>
        <v>12.8</v>
      </c>
      <c r="I157" s="10" t="s">
        <v>21</v>
      </c>
      <c r="J157" s="10" t="s">
        <v>22</v>
      </c>
      <c r="K157" s="7" t="s">
        <v>19</v>
      </c>
    </row>
    <row r="158" ht="15.75" customHeight="1">
      <c r="A158" s="5" t="s">
        <v>44</v>
      </c>
      <c r="B158" s="6">
        <v>1157.0</v>
      </c>
      <c r="C158" s="7">
        <v>9212.0</v>
      </c>
      <c r="D158" s="7" t="s">
        <v>30</v>
      </c>
      <c r="E158" s="9">
        <v>4.0</v>
      </c>
      <c r="F158" s="9">
        <v>7.0</v>
      </c>
      <c r="G158" s="9">
        <f t="shared" si="1"/>
        <v>3</v>
      </c>
      <c r="H158" s="9">
        <f t="shared" si="2"/>
        <v>0.3</v>
      </c>
      <c r="I158" s="10" t="s">
        <v>21</v>
      </c>
      <c r="J158" s="10" t="s">
        <v>22</v>
      </c>
      <c r="K158" s="7" t="s">
        <v>15</v>
      </c>
    </row>
    <row r="159" ht="15.75" customHeight="1">
      <c r="A159" s="5" t="s">
        <v>45</v>
      </c>
      <c r="B159" s="6">
        <v>1158.0</v>
      </c>
      <c r="C159" s="7">
        <v>8722.0</v>
      </c>
      <c r="D159" s="7" t="s">
        <v>24</v>
      </c>
      <c r="E159" s="9">
        <v>344.0</v>
      </c>
      <c r="F159" s="9">
        <v>502.0</v>
      </c>
      <c r="G159" s="9">
        <f t="shared" si="1"/>
        <v>158</v>
      </c>
      <c r="H159" s="9">
        <f t="shared" si="2"/>
        <v>31.6</v>
      </c>
      <c r="I159" s="10" t="s">
        <v>13</v>
      </c>
      <c r="J159" s="10" t="s">
        <v>14</v>
      </c>
      <c r="K159" s="7" t="s">
        <v>33</v>
      </c>
    </row>
    <row r="160" ht="15.75" customHeight="1">
      <c r="A160" s="5" t="s">
        <v>45</v>
      </c>
      <c r="B160" s="6">
        <v>1159.0</v>
      </c>
      <c r="C160" s="7">
        <v>6622.0</v>
      </c>
      <c r="D160" s="7" t="s">
        <v>37</v>
      </c>
      <c r="E160" s="9">
        <v>42.0</v>
      </c>
      <c r="F160" s="9">
        <v>77.0</v>
      </c>
      <c r="G160" s="9">
        <f t="shared" si="1"/>
        <v>35</v>
      </c>
      <c r="H160" s="9">
        <f t="shared" si="2"/>
        <v>7</v>
      </c>
      <c r="I160" s="10" t="s">
        <v>21</v>
      </c>
      <c r="J160" s="10" t="s">
        <v>22</v>
      </c>
      <c r="K160" s="7" t="s">
        <v>19</v>
      </c>
    </row>
    <row r="161" ht="15.75" customHeight="1">
      <c r="A161" s="5" t="s">
        <v>45</v>
      </c>
      <c r="B161" s="6">
        <v>1160.0</v>
      </c>
      <c r="C161" s="7">
        <v>9822.0</v>
      </c>
      <c r="D161" s="7" t="s">
        <v>12</v>
      </c>
      <c r="E161" s="9">
        <v>58.3</v>
      </c>
      <c r="F161" s="9">
        <v>98.4</v>
      </c>
      <c r="G161" s="9">
        <f t="shared" si="1"/>
        <v>40.1</v>
      </c>
      <c r="H161" s="9">
        <f t="shared" si="2"/>
        <v>8.02</v>
      </c>
      <c r="I161" s="10" t="s">
        <v>26</v>
      </c>
      <c r="J161" s="10" t="s">
        <v>27</v>
      </c>
      <c r="K161" s="7" t="s">
        <v>33</v>
      </c>
    </row>
    <row r="162" ht="15.75" customHeight="1">
      <c r="A162" s="5" t="s">
        <v>45</v>
      </c>
      <c r="B162" s="6">
        <v>1161.0</v>
      </c>
      <c r="C162" s="7">
        <v>4421.0</v>
      </c>
      <c r="D162" s="7" t="s">
        <v>29</v>
      </c>
      <c r="E162" s="9">
        <v>45.0</v>
      </c>
      <c r="F162" s="9">
        <v>87.0</v>
      </c>
      <c r="G162" s="9">
        <f t="shared" si="1"/>
        <v>42</v>
      </c>
      <c r="H162" s="9">
        <f t="shared" si="2"/>
        <v>8.4</v>
      </c>
      <c r="I162" s="10" t="s">
        <v>17</v>
      </c>
      <c r="J162" s="10" t="s">
        <v>18</v>
      </c>
      <c r="K162" s="7" t="s">
        <v>19</v>
      </c>
    </row>
    <row r="163" ht="15.75" customHeight="1">
      <c r="A163" s="5" t="s">
        <v>45</v>
      </c>
      <c r="B163" s="6">
        <v>1162.0</v>
      </c>
      <c r="C163" s="7">
        <v>9212.0</v>
      </c>
      <c r="D163" s="7" t="s">
        <v>30</v>
      </c>
      <c r="E163" s="9">
        <v>4.0</v>
      </c>
      <c r="F163" s="9">
        <v>7.0</v>
      </c>
      <c r="G163" s="9">
        <f t="shared" si="1"/>
        <v>3</v>
      </c>
      <c r="H163" s="9">
        <f t="shared" si="2"/>
        <v>0.3</v>
      </c>
      <c r="I163" s="10" t="s">
        <v>13</v>
      </c>
      <c r="J163" s="10" t="s">
        <v>14</v>
      </c>
      <c r="K163" s="7" t="s">
        <v>23</v>
      </c>
    </row>
    <row r="164" ht="15.75" customHeight="1">
      <c r="A164" s="5" t="s">
        <v>45</v>
      </c>
      <c r="B164" s="6">
        <v>1163.0</v>
      </c>
      <c r="C164" s="7">
        <v>9212.0</v>
      </c>
      <c r="D164" s="7" t="s">
        <v>30</v>
      </c>
      <c r="E164" s="9">
        <v>4.0</v>
      </c>
      <c r="F164" s="9">
        <v>7.0</v>
      </c>
      <c r="G164" s="9">
        <f t="shared" si="1"/>
        <v>3</v>
      </c>
      <c r="H164" s="9">
        <f t="shared" si="2"/>
        <v>0.3</v>
      </c>
      <c r="I164" s="10" t="s">
        <v>21</v>
      </c>
      <c r="J164" s="10" t="s">
        <v>22</v>
      </c>
      <c r="K164" s="7" t="s">
        <v>19</v>
      </c>
    </row>
    <row r="165" ht="15.75" customHeight="1">
      <c r="A165" s="5" t="s">
        <v>45</v>
      </c>
      <c r="B165" s="6">
        <v>1164.0</v>
      </c>
      <c r="C165" s="7">
        <v>9822.0</v>
      </c>
      <c r="D165" s="7" t="s">
        <v>12</v>
      </c>
      <c r="E165" s="9">
        <v>58.3</v>
      </c>
      <c r="F165" s="9">
        <v>98.4</v>
      </c>
      <c r="G165" s="9">
        <f t="shared" si="1"/>
        <v>40.1</v>
      </c>
      <c r="H165" s="9">
        <f t="shared" si="2"/>
        <v>8.02</v>
      </c>
      <c r="I165" s="10" t="s">
        <v>21</v>
      </c>
      <c r="J165" s="10" t="s">
        <v>22</v>
      </c>
      <c r="K165" s="7" t="s">
        <v>23</v>
      </c>
    </row>
    <row r="166" ht="15.75" customHeight="1">
      <c r="A166" s="5" t="s">
        <v>45</v>
      </c>
      <c r="B166" s="6">
        <v>1165.0</v>
      </c>
      <c r="C166" s="7">
        <v>9822.0</v>
      </c>
      <c r="D166" s="7" t="s">
        <v>12</v>
      </c>
      <c r="E166" s="9">
        <v>58.3</v>
      </c>
      <c r="F166" s="9">
        <v>98.4</v>
      </c>
      <c r="G166" s="9">
        <f t="shared" si="1"/>
        <v>40.1</v>
      </c>
      <c r="H166" s="9">
        <f t="shared" si="2"/>
        <v>8.02</v>
      </c>
      <c r="I166" s="10" t="s">
        <v>21</v>
      </c>
      <c r="J166" s="10" t="s">
        <v>22</v>
      </c>
      <c r="K166" s="7" t="s">
        <v>23</v>
      </c>
    </row>
    <row r="167" ht="15.75" customHeight="1">
      <c r="A167" s="5" t="s">
        <v>45</v>
      </c>
      <c r="B167" s="6">
        <v>1166.0</v>
      </c>
      <c r="C167" s="7">
        <v>8722.0</v>
      </c>
      <c r="D167" s="7" t="s">
        <v>24</v>
      </c>
      <c r="E167" s="9">
        <v>344.0</v>
      </c>
      <c r="F167" s="9">
        <v>502.0</v>
      </c>
      <c r="G167" s="9">
        <f t="shared" si="1"/>
        <v>158</v>
      </c>
      <c r="H167" s="9">
        <f t="shared" si="2"/>
        <v>31.6</v>
      </c>
      <c r="I167" s="10" t="s">
        <v>21</v>
      </c>
      <c r="J167" s="10" t="s">
        <v>22</v>
      </c>
      <c r="K167" s="7" t="s">
        <v>33</v>
      </c>
    </row>
    <row r="168" ht="15.75" customHeight="1">
      <c r="A168" s="5" t="s">
        <v>46</v>
      </c>
      <c r="B168" s="6">
        <v>1167.0</v>
      </c>
      <c r="C168" s="7">
        <v>2242.0</v>
      </c>
      <c r="D168" s="7" t="s">
        <v>32</v>
      </c>
      <c r="E168" s="9">
        <v>60.0</v>
      </c>
      <c r="F168" s="9">
        <v>124.0</v>
      </c>
      <c r="G168" s="9">
        <f t="shared" si="1"/>
        <v>64</v>
      </c>
      <c r="H168" s="9">
        <f t="shared" si="2"/>
        <v>12.8</v>
      </c>
      <c r="I168" s="10" t="s">
        <v>21</v>
      </c>
      <c r="J168" s="10" t="s">
        <v>22</v>
      </c>
      <c r="K168" s="7" t="s">
        <v>15</v>
      </c>
    </row>
    <row r="169" ht="15.75" customHeight="1">
      <c r="A169" s="5" t="s">
        <v>46</v>
      </c>
      <c r="B169" s="6">
        <v>1168.0</v>
      </c>
      <c r="C169" s="7">
        <v>9822.0</v>
      </c>
      <c r="D169" s="7" t="s">
        <v>12</v>
      </c>
      <c r="E169" s="9">
        <v>58.3</v>
      </c>
      <c r="F169" s="9">
        <v>98.4</v>
      </c>
      <c r="G169" s="9">
        <f t="shared" si="1"/>
        <v>40.1</v>
      </c>
      <c r="H169" s="9">
        <f t="shared" si="2"/>
        <v>8.02</v>
      </c>
      <c r="I169" s="10" t="s">
        <v>21</v>
      </c>
      <c r="J169" s="10" t="s">
        <v>22</v>
      </c>
      <c r="K169" s="7" t="s">
        <v>19</v>
      </c>
    </row>
    <row r="170" ht="15.75" customHeight="1">
      <c r="A170" s="5" t="s">
        <v>46</v>
      </c>
      <c r="B170" s="6">
        <v>1169.0</v>
      </c>
      <c r="C170" s="7">
        <v>8722.0</v>
      </c>
      <c r="D170" s="7" t="s">
        <v>24</v>
      </c>
      <c r="E170" s="9">
        <v>344.0</v>
      </c>
      <c r="F170" s="9">
        <v>502.0</v>
      </c>
      <c r="G170" s="9">
        <f t="shared" si="1"/>
        <v>158</v>
      </c>
      <c r="H170" s="9">
        <f t="shared" si="2"/>
        <v>31.6</v>
      </c>
      <c r="I170" s="10" t="s">
        <v>21</v>
      </c>
      <c r="J170" s="10" t="s">
        <v>22</v>
      </c>
      <c r="K170" s="7" t="s">
        <v>34</v>
      </c>
    </row>
    <row r="171" ht="15.75" customHeight="1">
      <c r="A171" s="5" t="s">
        <v>46</v>
      </c>
      <c r="B171" s="6">
        <v>1170.0</v>
      </c>
      <c r="C171" s="7">
        <v>4421.0</v>
      </c>
      <c r="D171" s="7" t="s">
        <v>29</v>
      </c>
      <c r="E171" s="9">
        <v>45.0</v>
      </c>
      <c r="F171" s="9">
        <v>87.0</v>
      </c>
      <c r="G171" s="9">
        <f t="shared" si="1"/>
        <v>42</v>
      </c>
      <c r="H171" s="9">
        <f t="shared" si="2"/>
        <v>8.4</v>
      </c>
      <c r="I171" s="10" t="s">
        <v>13</v>
      </c>
      <c r="J171" s="10" t="s">
        <v>14</v>
      </c>
      <c r="K171" s="7" t="s">
        <v>19</v>
      </c>
    </row>
    <row r="172" ht="15.75" customHeight="1">
      <c r="A172" s="5" t="s">
        <v>46</v>
      </c>
      <c r="B172" s="6">
        <v>1171.0</v>
      </c>
      <c r="C172" s="7">
        <v>4421.0</v>
      </c>
      <c r="D172" s="7" t="s">
        <v>29</v>
      </c>
      <c r="E172" s="9">
        <v>45.0</v>
      </c>
      <c r="F172" s="9">
        <v>87.0</v>
      </c>
      <c r="G172" s="9">
        <f t="shared" si="1"/>
        <v>42</v>
      </c>
      <c r="H172" s="9">
        <f t="shared" si="2"/>
        <v>8.4</v>
      </c>
      <c r="I172" s="10" t="s">
        <v>17</v>
      </c>
      <c r="J172" s="10" t="s">
        <v>18</v>
      </c>
      <c r="K172" s="7" t="s">
        <v>33</v>
      </c>
    </row>
    <row r="173" ht="15.75" customHeight="1">
      <c r="E173" s="9"/>
      <c r="F173" s="9"/>
    </row>
    <row r="174" ht="15.75" customHeight="1">
      <c r="E174" s="9"/>
      <c r="F174" s="9"/>
    </row>
    <row r="175" ht="15.75" customHeight="1">
      <c r="D175" s="11" t="s">
        <v>47</v>
      </c>
      <c r="E175" s="9"/>
      <c r="F175" s="9">
        <f>SUM(F2:F172)</f>
        <v>17110.6</v>
      </c>
    </row>
    <row r="176" ht="15.75" customHeight="1">
      <c r="D176" s="11" t="s">
        <v>48</v>
      </c>
      <c r="E176" s="9"/>
      <c r="F176" s="12">
        <f>SUMIF(F2:F172,"&gt;50")</f>
        <v>16088.4</v>
      </c>
    </row>
    <row r="177" ht="15.75" customHeight="1">
      <c r="D177" s="11" t="s">
        <v>49</v>
      </c>
      <c r="E177" s="9"/>
      <c r="F177" s="12">
        <f>SUMIF(F3:F172,"&lt;=50")</f>
        <v>1022.2</v>
      </c>
    </row>
    <row r="178" ht="15.75" customHeight="1">
      <c r="E178" s="9"/>
    </row>
    <row r="179" ht="15.75" customHeight="1">
      <c r="E179" s="9"/>
      <c r="F179" s="9"/>
    </row>
    <row r="180" ht="15.75" customHeight="1">
      <c r="E180" s="9"/>
      <c r="F180" s="9"/>
    </row>
    <row r="181" ht="15.75" customHeight="1">
      <c r="E181" s="9"/>
      <c r="F181" s="9"/>
    </row>
    <row r="182" ht="15.75" customHeight="1">
      <c r="E182" s="9"/>
      <c r="F182" s="9"/>
    </row>
    <row r="183" ht="15.75" customHeight="1">
      <c r="E183" s="9"/>
      <c r="F183" s="12" t="s">
        <v>50</v>
      </c>
    </row>
    <row r="184" ht="15.75" customHeight="1">
      <c r="E184" s="9"/>
      <c r="F184" s="9"/>
    </row>
    <row r="185" ht="15.75" customHeight="1">
      <c r="E185" s="9"/>
      <c r="F185" s="9"/>
    </row>
    <row r="186" ht="15.75" customHeight="1">
      <c r="E186" s="9"/>
      <c r="F186" s="9"/>
    </row>
    <row r="187" ht="15.75" customHeight="1">
      <c r="E187" s="9"/>
      <c r="F187" s="9"/>
    </row>
    <row r="188" ht="15.75" customHeight="1">
      <c r="E188" s="9"/>
      <c r="F188" s="9"/>
    </row>
    <row r="189" ht="15.75" customHeight="1">
      <c r="E189" s="9"/>
      <c r="F189" s="9"/>
    </row>
    <row r="190" ht="15.75" customHeight="1">
      <c r="E190" s="9"/>
      <c r="F190" s="9"/>
    </row>
    <row r="191" ht="15.75" customHeight="1">
      <c r="E191" s="9"/>
      <c r="F191" s="9"/>
    </row>
    <row r="192" ht="15.75" customHeight="1">
      <c r="E192" s="9"/>
      <c r="F192" s="9"/>
    </row>
    <row r="193" ht="15.75" customHeight="1">
      <c r="E193" s="9"/>
      <c r="F193" s="9"/>
    </row>
    <row r="194" ht="15.75" customHeight="1">
      <c r="E194" s="9"/>
      <c r="F194" s="9"/>
    </row>
    <row r="195" ht="15.75" customHeight="1">
      <c r="E195" s="9"/>
      <c r="F195" s="9"/>
    </row>
    <row r="196" ht="15.75" customHeight="1">
      <c r="E196" s="9"/>
      <c r="F196" s="9"/>
    </row>
    <row r="197" ht="15.75" customHeight="1">
      <c r="E197" s="9"/>
      <c r="F197" s="9"/>
    </row>
    <row r="198" ht="15.75" customHeight="1">
      <c r="E198" s="9"/>
      <c r="F198" s="9"/>
    </row>
    <row r="199" ht="15.75" customHeight="1">
      <c r="E199" s="9"/>
      <c r="F199" s="9"/>
    </row>
    <row r="200" ht="15.75" customHeight="1">
      <c r="E200" s="9"/>
      <c r="F200" s="9"/>
    </row>
    <row r="201" ht="15.75" customHeight="1">
      <c r="E201" s="9"/>
      <c r="F201" s="9"/>
    </row>
    <row r="202" ht="15.75" customHeight="1">
      <c r="E202" s="9"/>
      <c r="F202" s="9"/>
    </row>
    <row r="203" ht="15.75" customHeight="1">
      <c r="E203" s="9"/>
      <c r="F203" s="9"/>
    </row>
    <row r="204" ht="15.75" customHeight="1">
      <c r="E204" s="9"/>
      <c r="F204" s="9"/>
    </row>
    <row r="205" ht="15.75" customHeight="1">
      <c r="E205" s="9"/>
      <c r="F205" s="9"/>
    </row>
    <row r="206" ht="15.75" customHeight="1">
      <c r="E206" s="9"/>
      <c r="F206" s="9"/>
    </row>
    <row r="207" ht="15.75" customHeight="1">
      <c r="E207" s="9"/>
      <c r="F207" s="9"/>
    </row>
    <row r="208" ht="15.75" customHeight="1">
      <c r="E208" s="9"/>
      <c r="F208" s="9"/>
    </row>
    <row r="209" ht="15.75" customHeight="1">
      <c r="E209" s="9"/>
      <c r="F209" s="9"/>
    </row>
    <row r="210" ht="15.75" customHeight="1">
      <c r="E210" s="9"/>
      <c r="F210" s="9"/>
    </row>
    <row r="211" ht="15.75" customHeight="1">
      <c r="E211" s="9"/>
      <c r="F211" s="9"/>
    </row>
    <row r="212" ht="15.75" customHeight="1">
      <c r="E212" s="9"/>
      <c r="F212" s="9"/>
    </row>
    <row r="213" ht="15.75" customHeight="1">
      <c r="E213" s="9"/>
      <c r="F213" s="9"/>
    </row>
    <row r="214" ht="15.75" customHeight="1">
      <c r="E214" s="9"/>
      <c r="F214" s="9"/>
    </row>
    <row r="215" ht="15.75" customHeight="1">
      <c r="E215" s="9"/>
      <c r="F215" s="9"/>
    </row>
    <row r="216" ht="15.75" customHeight="1">
      <c r="E216" s="9"/>
      <c r="F216" s="9"/>
    </row>
    <row r="217" ht="15.75" customHeight="1">
      <c r="E217" s="9"/>
      <c r="F217" s="9"/>
    </row>
    <row r="218" ht="15.75" customHeight="1">
      <c r="E218" s="9"/>
      <c r="F218" s="9"/>
    </row>
    <row r="219" ht="15.75" customHeight="1">
      <c r="E219" s="9"/>
      <c r="F219" s="9"/>
    </row>
    <row r="220" ht="15.75" customHeight="1">
      <c r="E220" s="9"/>
      <c r="F220" s="9"/>
    </row>
    <row r="221" ht="15.75" customHeight="1">
      <c r="E221" s="9"/>
      <c r="F221" s="9"/>
    </row>
    <row r="222" ht="15.75" customHeight="1">
      <c r="E222" s="9"/>
      <c r="F222" s="9"/>
    </row>
    <row r="223" ht="15.75" customHeight="1">
      <c r="E223" s="9"/>
      <c r="F223" s="9"/>
    </row>
    <row r="224" ht="15.75" customHeight="1">
      <c r="E224" s="9"/>
      <c r="F224" s="9"/>
    </row>
    <row r="225" ht="15.75" customHeight="1">
      <c r="E225" s="9"/>
      <c r="F225" s="9"/>
    </row>
    <row r="226" ht="15.75" customHeight="1">
      <c r="E226" s="9"/>
      <c r="F226" s="9"/>
    </row>
    <row r="227" ht="15.75" customHeight="1">
      <c r="E227" s="9"/>
      <c r="F227" s="9"/>
    </row>
    <row r="228" ht="15.75" customHeight="1">
      <c r="E228" s="9"/>
      <c r="F228" s="9"/>
    </row>
    <row r="229" ht="15.75" customHeight="1">
      <c r="E229" s="9"/>
      <c r="F229" s="9"/>
    </row>
    <row r="230" ht="15.75" customHeight="1">
      <c r="E230" s="9"/>
      <c r="F230" s="9"/>
    </row>
    <row r="231" ht="15.75" customHeight="1">
      <c r="E231" s="9"/>
      <c r="F231" s="9"/>
    </row>
    <row r="232" ht="15.75" customHeight="1">
      <c r="E232" s="9"/>
      <c r="F232" s="9"/>
    </row>
    <row r="233" ht="15.75" customHeight="1">
      <c r="E233" s="9"/>
      <c r="F233" s="9"/>
    </row>
    <row r="234" ht="15.75" customHeight="1">
      <c r="E234" s="9"/>
      <c r="F234" s="9"/>
    </row>
    <row r="235" ht="15.75" customHeight="1">
      <c r="E235" s="9"/>
      <c r="F235" s="9"/>
    </row>
    <row r="236" ht="15.75" customHeight="1">
      <c r="E236" s="9"/>
      <c r="F236" s="9"/>
    </row>
    <row r="237" ht="15.75" customHeight="1">
      <c r="E237" s="9"/>
      <c r="F237" s="9"/>
    </row>
    <row r="238" ht="15.75" customHeight="1">
      <c r="E238" s="9"/>
      <c r="F238" s="9"/>
    </row>
    <row r="239" ht="15.75" customHeight="1">
      <c r="E239" s="9"/>
      <c r="F239" s="9"/>
    </row>
    <row r="240" ht="15.75" customHeight="1">
      <c r="E240" s="9"/>
      <c r="F240" s="9"/>
    </row>
    <row r="241" ht="15.75" customHeight="1">
      <c r="E241" s="9"/>
      <c r="F241" s="9"/>
    </row>
    <row r="242" ht="15.75" customHeight="1">
      <c r="E242" s="9"/>
      <c r="F242" s="9"/>
    </row>
    <row r="243" ht="15.75" customHeight="1">
      <c r="E243" s="9"/>
      <c r="F243" s="9"/>
    </row>
    <row r="244" ht="15.75" customHeight="1">
      <c r="E244" s="9"/>
      <c r="F244" s="9"/>
    </row>
    <row r="245" ht="15.75" customHeight="1">
      <c r="E245" s="9"/>
      <c r="F245" s="9"/>
    </row>
    <row r="246" ht="15.75" customHeight="1">
      <c r="E246" s="9"/>
      <c r="F246" s="9"/>
    </row>
    <row r="247" ht="15.75" customHeight="1">
      <c r="E247" s="9"/>
      <c r="F247" s="9"/>
    </row>
    <row r="248" ht="15.75" customHeight="1">
      <c r="E248" s="9"/>
      <c r="F248" s="9"/>
    </row>
    <row r="249" ht="15.75" customHeight="1">
      <c r="E249" s="9"/>
      <c r="F249" s="9"/>
    </row>
    <row r="250" ht="15.75" customHeight="1">
      <c r="E250" s="9"/>
      <c r="F250" s="9"/>
    </row>
    <row r="251" ht="15.75" customHeight="1">
      <c r="E251" s="9"/>
      <c r="F251" s="9"/>
    </row>
    <row r="252" ht="15.75" customHeight="1">
      <c r="E252" s="9"/>
      <c r="F252" s="9"/>
    </row>
    <row r="253" ht="15.75" customHeight="1">
      <c r="E253" s="9"/>
      <c r="F253" s="9"/>
    </row>
    <row r="254" ht="15.75" customHeight="1">
      <c r="E254" s="9"/>
      <c r="F254" s="9"/>
    </row>
    <row r="255" ht="15.75" customHeight="1">
      <c r="E255" s="9"/>
      <c r="F255" s="9"/>
    </row>
    <row r="256" ht="15.75" customHeight="1">
      <c r="E256" s="9"/>
      <c r="F256" s="9"/>
    </row>
    <row r="257" ht="15.75" customHeight="1">
      <c r="E257" s="9"/>
      <c r="F257" s="9"/>
    </row>
    <row r="258" ht="15.75" customHeight="1">
      <c r="E258" s="9"/>
      <c r="F258" s="9"/>
    </row>
    <row r="259" ht="15.75" customHeight="1">
      <c r="E259" s="9"/>
      <c r="F259" s="9"/>
    </row>
    <row r="260" ht="15.75" customHeight="1">
      <c r="E260" s="9"/>
      <c r="F260" s="9"/>
    </row>
    <row r="261" ht="15.75" customHeight="1">
      <c r="E261" s="9"/>
      <c r="F261" s="9"/>
    </row>
    <row r="262" ht="15.75" customHeight="1">
      <c r="E262" s="9"/>
      <c r="F262" s="9"/>
    </row>
    <row r="263" ht="15.75" customHeight="1">
      <c r="E263" s="9"/>
      <c r="F263" s="9"/>
    </row>
    <row r="264" ht="15.75" customHeight="1">
      <c r="E264" s="9"/>
      <c r="F264" s="9"/>
    </row>
    <row r="265" ht="15.75" customHeight="1">
      <c r="E265" s="9"/>
      <c r="F265" s="9"/>
    </row>
    <row r="266" ht="15.75" customHeight="1">
      <c r="E266" s="9"/>
      <c r="F266" s="9"/>
    </row>
    <row r="267" ht="15.75" customHeight="1">
      <c r="E267" s="9"/>
      <c r="F267" s="9"/>
    </row>
    <row r="268" ht="15.75" customHeight="1">
      <c r="E268" s="9"/>
      <c r="F268" s="9"/>
    </row>
    <row r="269" ht="15.75" customHeight="1">
      <c r="E269" s="9"/>
      <c r="F269" s="9"/>
    </row>
    <row r="270" ht="15.75" customHeight="1">
      <c r="E270" s="9"/>
      <c r="F270" s="9"/>
    </row>
    <row r="271" ht="15.75" customHeight="1">
      <c r="E271" s="9"/>
      <c r="F271" s="9"/>
    </row>
    <row r="272" ht="15.75" customHeight="1">
      <c r="E272" s="9"/>
      <c r="F272" s="9"/>
    </row>
    <row r="273" ht="15.75" customHeight="1">
      <c r="E273" s="9"/>
      <c r="F273" s="9"/>
    </row>
    <row r="274" ht="15.75" customHeight="1">
      <c r="E274" s="9"/>
      <c r="F274" s="9"/>
    </row>
    <row r="275" ht="15.75" customHeight="1">
      <c r="E275" s="9"/>
      <c r="F275" s="9"/>
    </row>
    <row r="276" ht="15.75" customHeight="1">
      <c r="E276" s="9"/>
      <c r="F276" s="9"/>
    </row>
    <row r="277" ht="15.75" customHeight="1">
      <c r="E277" s="9"/>
      <c r="F277" s="9"/>
    </row>
    <row r="278" ht="15.75" customHeight="1">
      <c r="E278" s="9"/>
      <c r="F278" s="9"/>
    </row>
    <row r="279" ht="15.75" customHeight="1">
      <c r="E279" s="9"/>
      <c r="F279" s="9"/>
    </row>
    <row r="280" ht="15.75" customHeight="1">
      <c r="E280" s="9"/>
      <c r="F280" s="9"/>
    </row>
    <row r="281" ht="15.75" customHeight="1">
      <c r="E281" s="9"/>
      <c r="F281" s="9"/>
    </row>
    <row r="282" ht="15.75" customHeight="1">
      <c r="E282" s="9"/>
      <c r="F282" s="9"/>
    </row>
    <row r="283" ht="15.75" customHeight="1">
      <c r="E283" s="9"/>
      <c r="F283" s="9"/>
    </row>
    <row r="284" ht="15.75" customHeight="1">
      <c r="E284" s="9"/>
      <c r="F284" s="9"/>
    </row>
    <row r="285" ht="15.75" customHeight="1">
      <c r="E285" s="9"/>
      <c r="F285" s="9"/>
    </row>
    <row r="286" ht="15.75" customHeight="1">
      <c r="E286" s="9"/>
      <c r="F286" s="9"/>
    </row>
    <row r="287" ht="15.75" customHeight="1">
      <c r="E287" s="9"/>
      <c r="F287" s="9"/>
    </row>
    <row r="288" ht="15.75" customHeight="1">
      <c r="E288" s="9"/>
      <c r="F288" s="9"/>
    </row>
    <row r="289" ht="15.75" customHeight="1">
      <c r="E289" s="9"/>
      <c r="F289" s="9"/>
    </row>
    <row r="290" ht="15.75" customHeight="1">
      <c r="E290" s="9"/>
      <c r="F290" s="9"/>
    </row>
    <row r="291" ht="15.75" customHeight="1">
      <c r="E291" s="9"/>
      <c r="F291" s="9"/>
    </row>
    <row r="292" ht="15.75" customHeight="1">
      <c r="E292" s="9"/>
      <c r="F292" s="9"/>
    </row>
    <row r="293" ht="15.75" customHeight="1">
      <c r="E293" s="9"/>
      <c r="F293" s="9"/>
    </row>
    <row r="294" ht="15.75" customHeight="1">
      <c r="E294" s="9"/>
      <c r="F294" s="9"/>
    </row>
    <row r="295" ht="15.75" customHeight="1">
      <c r="E295" s="9"/>
      <c r="F295" s="9"/>
    </row>
    <row r="296" ht="15.75" customHeight="1">
      <c r="E296" s="9"/>
      <c r="F296" s="9"/>
    </row>
    <row r="297" ht="15.75" customHeight="1">
      <c r="E297" s="9"/>
      <c r="F297" s="9"/>
    </row>
    <row r="298" ht="15.75" customHeight="1">
      <c r="E298" s="9"/>
      <c r="F298" s="9"/>
    </row>
    <row r="299" ht="15.75" customHeight="1">
      <c r="E299" s="9"/>
      <c r="F299" s="9"/>
    </row>
    <row r="300" ht="15.75" customHeight="1">
      <c r="E300" s="9"/>
      <c r="F300" s="9"/>
    </row>
    <row r="301" ht="15.75" customHeight="1">
      <c r="E301" s="9"/>
      <c r="F301" s="9"/>
    </row>
    <row r="302" ht="15.75" customHeight="1">
      <c r="E302" s="9"/>
      <c r="F302" s="9"/>
    </row>
    <row r="303" ht="15.75" customHeight="1">
      <c r="E303" s="9"/>
      <c r="F303" s="9"/>
    </row>
    <row r="304" ht="15.75" customHeight="1">
      <c r="E304" s="9"/>
      <c r="F304" s="9"/>
    </row>
    <row r="305" ht="15.75" customHeight="1">
      <c r="E305" s="9"/>
      <c r="F305" s="9"/>
    </row>
    <row r="306" ht="15.75" customHeight="1">
      <c r="E306" s="9"/>
      <c r="F306" s="9"/>
    </row>
    <row r="307" ht="15.75" customHeight="1">
      <c r="E307" s="9"/>
      <c r="F307" s="9"/>
    </row>
    <row r="308" ht="15.75" customHeight="1">
      <c r="E308" s="9"/>
      <c r="F308" s="9"/>
    </row>
    <row r="309" ht="15.75" customHeight="1">
      <c r="E309" s="9"/>
      <c r="F309" s="9"/>
    </row>
    <row r="310" ht="15.75" customHeight="1">
      <c r="E310" s="9"/>
      <c r="F310" s="9"/>
    </row>
    <row r="311" ht="15.75" customHeight="1">
      <c r="E311" s="9"/>
      <c r="F311" s="9"/>
    </row>
    <row r="312" ht="15.75" customHeight="1">
      <c r="E312" s="9"/>
      <c r="F312" s="9"/>
    </row>
    <row r="313" ht="15.75" customHeight="1">
      <c r="E313" s="9"/>
      <c r="F313" s="9"/>
    </row>
    <row r="314" ht="15.75" customHeight="1">
      <c r="E314" s="9"/>
      <c r="F314" s="9"/>
    </row>
    <row r="315" ht="15.75" customHeight="1">
      <c r="E315" s="9"/>
      <c r="F315" s="9"/>
    </row>
    <row r="316" ht="15.75" customHeight="1">
      <c r="E316" s="9"/>
      <c r="F316" s="9"/>
    </row>
    <row r="317" ht="15.75" customHeight="1">
      <c r="E317" s="9"/>
      <c r="F317" s="9"/>
    </row>
    <row r="318" ht="15.75" customHeight="1">
      <c r="E318" s="9"/>
      <c r="F318" s="9"/>
    </row>
    <row r="319" ht="15.75" customHeight="1">
      <c r="E319" s="9"/>
      <c r="F319" s="9"/>
    </row>
    <row r="320" ht="15.75" customHeight="1">
      <c r="E320" s="9"/>
      <c r="F320" s="9"/>
    </row>
    <row r="321" ht="15.75" customHeight="1">
      <c r="E321" s="9"/>
      <c r="F321" s="9"/>
    </row>
    <row r="322" ht="15.75" customHeight="1">
      <c r="E322" s="9"/>
      <c r="F322" s="9"/>
    </row>
    <row r="323" ht="15.75" customHeight="1">
      <c r="E323" s="9"/>
      <c r="F323" s="9"/>
    </row>
    <row r="324" ht="15.75" customHeight="1">
      <c r="E324" s="9"/>
      <c r="F324" s="9"/>
    </row>
    <row r="325" ht="15.75" customHeight="1">
      <c r="E325" s="9"/>
      <c r="F325" s="9"/>
    </row>
    <row r="326" ht="15.75" customHeight="1">
      <c r="E326" s="9"/>
      <c r="F326" s="9"/>
    </row>
    <row r="327" ht="15.75" customHeight="1">
      <c r="E327" s="9"/>
      <c r="F327" s="9"/>
    </row>
    <row r="328" ht="15.75" customHeight="1">
      <c r="E328" s="9"/>
      <c r="F328" s="9"/>
    </row>
    <row r="329" ht="15.75" customHeight="1">
      <c r="E329" s="9"/>
      <c r="F329" s="9"/>
    </row>
    <row r="330" ht="15.75" customHeight="1">
      <c r="E330" s="9"/>
      <c r="F330" s="9"/>
    </row>
    <row r="331" ht="15.75" customHeight="1">
      <c r="E331" s="9"/>
      <c r="F331" s="9"/>
    </row>
    <row r="332" ht="15.75" customHeight="1">
      <c r="E332" s="9"/>
      <c r="F332" s="9"/>
    </row>
    <row r="333" ht="15.75" customHeight="1">
      <c r="E333" s="9"/>
      <c r="F333" s="9"/>
    </row>
    <row r="334" ht="15.75" customHeight="1">
      <c r="E334" s="9"/>
      <c r="F334" s="9"/>
    </row>
    <row r="335" ht="15.75" customHeight="1">
      <c r="E335" s="9"/>
      <c r="F335" s="9"/>
    </row>
    <row r="336" ht="15.75" customHeight="1">
      <c r="E336" s="9"/>
      <c r="F336" s="9"/>
    </row>
    <row r="337" ht="15.75" customHeight="1">
      <c r="E337" s="9"/>
      <c r="F337" s="9"/>
    </row>
    <row r="338" ht="15.75" customHeight="1">
      <c r="E338" s="9"/>
      <c r="F338" s="9"/>
    </row>
    <row r="339" ht="15.75" customHeight="1">
      <c r="E339" s="9"/>
      <c r="F339" s="9"/>
    </row>
    <row r="340" ht="15.75" customHeight="1">
      <c r="E340" s="9"/>
      <c r="F340" s="9"/>
    </row>
    <row r="341" ht="15.75" customHeight="1">
      <c r="E341" s="9"/>
      <c r="F341" s="9"/>
    </row>
    <row r="342" ht="15.75" customHeight="1">
      <c r="E342" s="9"/>
      <c r="F342" s="9"/>
    </row>
    <row r="343" ht="15.75" customHeight="1">
      <c r="E343" s="9"/>
      <c r="F343" s="9"/>
    </row>
    <row r="344" ht="15.75" customHeight="1">
      <c r="E344" s="9"/>
      <c r="F344" s="9"/>
    </row>
    <row r="345" ht="15.75" customHeight="1">
      <c r="E345" s="9"/>
      <c r="F345" s="9"/>
    </row>
    <row r="346" ht="15.75" customHeight="1">
      <c r="E346" s="9"/>
      <c r="F346" s="9"/>
    </row>
    <row r="347" ht="15.75" customHeight="1">
      <c r="E347" s="9"/>
      <c r="F347" s="9"/>
    </row>
    <row r="348" ht="15.75" customHeight="1">
      <c r="E348" s="9"/>
      <c r="F348" s="9"/>
    </row>
    <row r="349" ht="15.75" customHeight="1">
      <c r="E349" s="9"/>
      <c r="F349" s="9"/>
    </row>
    <row r="350" ht="15.75" customHeight="1">
      <c r="E350" s="9"/>
      <c r="F350" s="9"/>
    </row>
    <row r="351" ht="15.75" customHeight="1">
      <c r="E351" s="9"/>
      <c r="F351" s="9"/>
    </row>
    <row r="352" ht="15.75" customHeight="1">
      <c r="E352" s="9"/>
      <c r="F352" s="9"/>
    </row>
    <row r="353" ht="15.75" customHeight="1">
      <c r="E353" s="9"/>
      <c r="F353" s="9"/>
    </row>
    <row r="354" ht="15.75" customHeight="1">
      <c r="E354" s="9"/>
      <c r="F354" s="9"/>
    </row>
    <row r="355" ht="15.75" customHeight="1">
      <c r="E355" s="9"/>
      <c r="F355" s="9"/>
    </row>
    <row r="356" ht="15.75" customHeight="1">
      <c r="E356" s="9"/>
      <c r="F356" s="9"/>
    </row>
    <row r="357" ht="15.75" customHeight="1">
      <c r="E357" s="9"/>
      <c r="F357" s="9"/>
    </row>
    <row r="358" ht="15.75" customHeight="1">
      <c r="E358" s="9"/>
      <c r="F358" s="9"/>
    </row>
    <row r="359" ht="15.75" customHeight="1">
      <c r="E359" s="9"/>
      <c r="F359" s="9"/>
    </row>
    <row r="360" ht="15.75" customHeight="1">
      <c r="E360" s="9"/>
      <c r="F360" s="9"/>
    </row>
    <row r="361" ht="15.75" customHeight="1">
      <c r="E361" s="9"/>
      <c r="F361" s="9"/>
    </row>
    <row r="362" ht="15.75" customHeight="1">
      <c r="E362" s="9"/>
      <c r="F362" s="9"/>
    </row>
    <row r="363" ht="15.75" customHeight="1">
      <c r="E363" s="9"/>
      <c r="F363" s="9"/>
    </row>
    <row r="364" ht="15.75" customHeight="1">
      <c r="E364" s="9"/>
      <c r="F364" s="9"/>
    </row>
    <row r="365" ht="15.75" customHeight="1">
      <c r="E365" s="9"/>
      <c r="F365" s="9"/>
    </row>
    <row r="366" ht="15.75" customHeight="1">
      <c r="E366" s="9"/>
      <c r="F366" s="9"/>
    </row>
    <row r="367" ht="15.75" customHeight="1">
      <c r="E367" s="9"/>
      <c r="F367" s="9"/>
    </row>
    <row r="368" ht="15.75" customHeight="1">
      <c r="E368" s="9"/>
      <c r="F368" s="9"/>
    </row>
    <row r="369" ht="15.75" customHeight="1">
      <c r="E369" s="9"/>
      <c r="F369" s="9"/>
    </row>
    <row r="370" ht="15.75" customHeight="1">
      <c r="E370" s="9"/>
      <c r="F370" s="9"/>
    </row>
    <row r="371" ht="15.75" customHeight="1">
      <c r="E371" s="9"/>
      <c r="F371" s="9"/>
    </row>
    <row r="372" ht="15.75" customHeight="1">
      <c r="E372" s="9"/>
      <c r="F372" s="9"/>
    </row>
    <row r="373" ht="15.75" customHeight="1">
      <c r="E373" s="9"/>
      <c r="F373" s="9"/>
    </row>
    <row r="374" ht="15.75" customHeight="1">
      <c r="E374" s="9"/>
      <c r="F374" s="9"/>
    </row>
    <row r="375" ht="15.75" customHeight="1">
      <c r="E375" s="9"/>
      <c r="F375" s="9"/>
    </row>
    <row r="376" ht="15.75" customHeight="1">
      <c r="E376" s="9"/>
      <c r="F376" s="9"/>
    </row>
    <row r="377" ht="15.75" customHeight="1">
      <c r="E377" s="9"/>
      <c r="F377" s="9"/>
    </row>
    <row r="378" ht="15.75" customHeight="1">
      <c r="E378" s="9"/>
      <c r="F378" s="9"/>
    </row>
    <row r="379" ht="15.75" customHeight="1">
      <c r="E379" s="9"/>
      <c r="F379" s="9"/>
    </row>
    <row r="380" ht="15.75" customHeight="1">
      <c r="E380" s="9"/>
      <c r="F380" s="9"/>
    </row>
    <row r="381" ht="15.75" customHeight="1">
      <c r="E381" s="9"/>
      <c r="F381" s="9"/>
    </row>
    <row r="382" ht="15.75" customHeight="1">
      <c r="E382" s="9"/>
      <c r="F382" s="9"/>
    </row>
    <row r="383" ht="15.75" customHeight="1">
      <c r="E383" s="9"/>
      <c r="F383" s="9"/>
    </row>
    <row r="384" ht="15.75" customHeight="1">
      <c r="E384" s="9"/>
      <c r="F384" s="9"/>
    </row>
    <row r="385" ht="15.75" customHeight="1">
      <c r="E385" s="9"/>
      <c r="F385" s="9"/>
    </row>
    <row r="386" ht="15.75" customHeight="1">
      <c r="E386" s="9"/>
      <c r="F386" s="9"/>
    </row>
    <row r="387" ht="15.75" customHeight="1">
      <c r="E387" s="9"/>
      <c r="F387" s="9"/>
    </row>
    <row r="388" ht="15.75" customHeight="1">
      <c r="E388" s="9"/>
      <c r="F388" s="9"/>
    </row>
    <row r="389" ht="15.75" customHeight="1">
      <c r="E389" s="9"/>
      <c r="F389" s="9"/>
    </row>
    <row r="390" ht="15.75" customHeight="1">
      <c r="E390" s="9"/>
      <c r="F390" s="9"/>
    </row>
    <row r="391" ht="15.75" customHeight="1">
      <c r="E391" s="9"/>
      <c r="F391" s="9"/>
    </row>
    <row r="392" ht="15.75" customHeight="1">
      <c r="E392" s="9"/>
      <c r="F392" s="9"/>
    </row>
    <row r="393" ht="15.75" customHeight="1">
      <c r="E393" s="9"/>
      <c r="F393" s="9"/>
    </row>
    <row r="394" ht="15.75" customHeight="1">
      <c r="E394" s="9"/>
      <c r="F394" s="9"/>
    </row>
    <row r="395" ht="15.75" customHeight="1">
      <c r="E395" s="9"/>
      <c r="F395" s="9"/>
    </row>
    <row r="396" ht="15.75" customHeight="1">
      <c r="E396" s="9"/>
      <c r="F396" s="9"/>
    </row>
    <row r="397" ht="15.75" customHeight="1">
      <c r="E397" s="9"/>
      <c r="F397" s="9"/>
    </row>
    <row r="398" ht="15.75" customHeight="1">
      <c r="E398" s="9"/>
      <c r="F398" s="9"/>
    </row>
    <row r="399" ht="15.75" customHeight="1">
      <c r="E399" s="9"/>
      <c r="F399" s="9"/>
    </row>
    <row r="400" ht="15.75" customHeight="1">
      <c r="E400" s="9"/>
      <c r="F400" s="9"/>
    </row>
    <row r="401" ht="15.75" customHeight="1">
      <c r="E401" s="9"/>
      <c r="F401" s="9"/>
    </row>
    <row r="402" ht="15.75" customHeight="1">
      <c r="E402" s="9"/>
      <c r="F402" s="9"/>
    </row>
    <row r="403" ht="15.75" customHeight="1">
      <c r="E403" s="9"/>
      <c r="F403" s="9"/>
    </row>
    <row r="404" ht="15.75" customHeight="1">
      <c r="E404" s="9"/>
      <c r="F404" s="9"/>
    </row>
    <row r="405" ht="15.75" customHeight="1">
      <c r="E405" s="9"/>
      <c r="F405" s="9"/>
    </row>
    <row r="406" ht="15.75" customHeight="1">
      <c r="E406" s="9"/>
      <c r="F406" s="9"/>
    </row>
    <row r="407" ht="15.75" customHeight="1">
      <c r="E407" s="9"/>
      <c r="F407" s="9"/>
    </row>
    <row r="408" ht="15.75" customHeight="1">
      <c r="E408" s="9"/>
      <c r="F408" s="9"/>
    </row>
    <row r="409" ht="15.75" customHeight="1">
      <c r="E409" s="9"/>
      <c r="F409" s="9"/>
    </row>
    <row r="410" ht="15.75" customHeight="1">
      <c r="E410" s="9"/>
      <c r="F410" s="9"/>
    </row>
    <row r="411" ht="15.75" customHeight="1">
      <c r="E411" s="9"/>
      <c r="F411" s="9"/>
    </row>
    <row r="412" ht="15.75" customHeight="1">
      <c r="E412" s="9"/>
      <c r="F412" s="9"/>
    </row>
    <row r="413" ht="15.75" customHeight="1">
      <c r="E413" s="9"/>
      <c r="F413" s="9"/>
    </row>
    <row r="414" ht="15.75" customHeight="1">
      <c r="E414" s="9"/>
      <c r="F414" s="9"/>
    </row>
    <row r="415" ht="15.75" customHeight="1">
      <c r="E415" s="9"/>
      <c r="F415" s="9"/>
    </row>
    <row r="416" ht="15.75" customHeight="1">
      <c r="E416" s="9"/>
      <c r="F416" s="9"/>
    </row>
    <row r="417" ht="15.75" customHeight="1">
      <c r="E417" s="9"/>
      <c r="F417" s="9"/>
    </row>
    <row r="418" ht="15.75" customHeight="1">
      <c r="E418" s="9"/>
      <c r="F418" s="9"/>
    </row>
    <row r="419" ht="15.75" customHeight="1">
      <c r="E419" s="9"/>
      <c r="F419" s="9"/>
    </row>
    <row r="420" ht="15.75" customHeight="1">
      <c r="E420" s="9"/>
      <c r="F420" s="9"/>
    </row>
    <row r="421" ht="15.75" customHeight="1">
      <c r="E421" s="9"/>
      <c r="F421" s="9"/>
    </row>
    <row r="422" ht="15.75" customHeight="1">
      <c r="E422" s="9"/>
      <c r="F422" s="9"/>
    </row>
    <row r="423" ht="15.75" customHeight="1">
      <c r="E423" s="9"/>
      <c r="F423" s="9"/>
    </row>
    <row r="424" ht="15.75" customHeight="1">
      <c r="E424" s="9"/>
      <c r="F424" s="9"/>
    </row>
    <row r="425" ht="15.75" customHeight="1">
      <c r="E425" s="9"/>
      <c r="F425" s="9"/>
    </row>
    <row r="426" ht="15.75" customHeight="1">
      <c r="E426" s="9"/>
      <c r="F426" s="9"/>
    </row>
    <row r="427" ht="15.75" customHeight="1">
      <c r="E427" s="9"/>
      <c r="F427" s="9"/>
    </row>
    <row r="428" ht="15.75" customHeight="1">
      <c r="E428" s="9"/>
      <c r="F428" s="9"/>
    </row>
    <row r="429" ht="15.75" customHeight="1">
      <c r="E429" s="9"/>
      <c r="F429" s="9"/>
    </row>
    <row r="430" ht="15.75" customHeight="1">
      <c r="E430" s="9"/>
      <c r="F430" s="9"/>
    </row>
    <row r="431" ht="15.75" customHeight="1">
      <c r="E431" s="9"/>
      <c r="F431" s="9"/>
    </row>
    <row r="432" ht="15.75" customHeight="1">
      <c r="E432" s="9"/>
      <c r="F432" s="9"/>
    </row>
    <row r="433" ht="15.75" customHeight="1">
      <c r="E433" s="9"/>
      <c r="F433" s="9"/>
    </row>
    <row r="434" ht="15.75" customHeight="1">
      <c r="E434" s="9"/>
      <c r="F434" s="9"/>
    </row>
    <row r="435" ht="15.75" customHeight="1">
      <c r="E435" s="9"/>
      <c r="F435" s="9"/>
    </row>
    <row r="436" ht="15.75" customHeight="1">
      <c r="E436" s="9"/>
      <c r="F436" s="9"/>
    </row>
    <row r="437" ht="15.75" customHeight="1">
      <c r="E437" s="9"/>
      <c r="F437" s="9"/>
    </row>
    <row r="438" ht="15.75" customHeight="1">
      <c r="E438" s="9"/>
      <c r="F438" s="9"/>
    </row>
    <row r="439" ht="15.75" customHeight="1">
      <c r="E439" s="9"/>
      <c r="F439" s="9"/>
    </row>
    <row r="440" ht="15.75" customHeight="1">
      <c r="E440" s="9"/>
      <c r="F440" s="9"/>
    </row>
    <row r="441" ht="15.75" customHeight="1">
      <c r="E441" s="9"/>
      <c r="F441" s="9"/>
    </row>
    <row r="442" ht="15.75" customHeight="1">
      <c r="E442" s="9"/>
      <c r="F442" s="9"/>
    </row>
    <row r="443" ht="15.75" customHeight="1">
      <c r="E443" s="9"/>
      <c r="F443" s="9"/>
    </row>
    <row r="444" ht="15.75" customHeight="1">
      <c r="E444" s="9"/>
      <c r="F444" s="9"/>
    </row>
    <row r="445" ht="15.75" customHeight="1">
      <c r="E445" s="9"/>
      <c r="F445" s="9"/>
    </row>
    <row r="446" ht="15.75" customHeight="1">
      <c r="E446" s="9"/>
      <c r="F446" s="9"/>
    </row>
    <row r="447" ht="15.75" customHeight="1">
      <c r="E447" s="9"/>
      <c r="F447" s="9"/>
    </row>
    <row r="448" ht="15.75" customHeight="1">
      <c r="E448" s="9"/>
      <c r="F448" s="9"/>
    </row>
    <row r="449" ht="15.75" customHeight="1">
      <c r="E449" s="9"/>
      <c r="F449" s="9"/>
    </row>
    <row r="450" ht="15.75" customHeight="1">
      <c r="E450" s="9"/>
      <c r="F450" s="9"/>
    </row>
    <row r="451" ht="15.75" customHeight="1">
      <c r="E451" s="9"/>
      <c r="F451" s="9"/>
    </row>
    <row r="452" ht="15.75" customHeight="1">
      <c r="E452" s="9"/>
      <c r="F452" s="9"/>
    </row>
    <row r="453" ht="15.75" customHeight="1">
      <c r="E453" s="9"/>
      <c r="F453" s="9"/>
    </row>
    <row r="454" ht="15.75" customHeight="1">
      <c r="E454" s="9"/>
      <c r="F454" s="9"/>
    </row>
    <row r="455" ht="15.75" customHeight="1">
      <c r="E455" s="9"/>
      <c r="F455" s="9"/>
    </row>
    <row r="456" ht="15.75" customHeight="1">
      <c r="E456" s="9"/>
      <c r="F456" s="9"/>
    </row>
    <row r="457" ht="15.75" customHeight="1">
      <c r="E457" s="9"/>
      <c r="F457" s="9"/>
    </row>
    <row r="458" ht="15.75" customHeight="1">
      <c r="E458" s="9"/>
      <c r="F458" s="9"/>
    </row>
    <row r="459" ht="15.75" customHeight="1">
      <c r="E459" s="9"/>
      <c r="F459" s="9"/>
    </row>
    <row r="460" ht="15.75" customHeight="1">
      <c r="E460" s="9"/>
      <c r="F460" s="9"/>
    </row>
    <row r="461" ht="15.75" customHeight="1">
      <c r="E461" s="9"/>
      <c r="F461" s="9"/>
    </row>
    <row r="462" ht="15.75" customHeight="1">
      <c r="E462" s="9"/>
      <c r="F462" s="9"/>
    </row>
    <row r="463" ht="15.75" customHeight="1">
      <c r="E463" s="9"/>
      <c r="F463" s="9"/>
    </row>
    <row r="464" ht="15.75" customHeight="1">
      <c r="E464" s="9"/>
      <c r="F464" s="9"/>
    </row>
    <row r="465" ht="15.75" customHeight="1">
      <c r="E465" s="9"/>
      <c r="F465" s="9"/>
    </row>
    <row r="466" ht="15.75" customHeight="1">
      <c r="E466" s="9"/>
      <c r="F466" s="9"/>
    </row>
    <row r="467" ht="15.75" customHeight="1">
      <c r="E467" s="9"/>
      <c r="F467" s="9"/>
    </row>
    <row r="468" ht="15.75" customHeight="1">
      <c r="E468" s="9"/>
      <c r="F468" s="9"/>
    </row>
    <row r="469" ht="15.75" customHeight="1">
      <c r="E469" s="9"/>
      <c r="F469" s="9"/>
    </row>
    <row r="470" ht="15.75" customHeight="1">
      <c r="E470" s="9"/>
      <c r="F470" s="9"/>
    </row>
    <row r="471" ht="15.75" customHeight="1">
      <c r="E471" s="9"/>
      <c r="F471" s="9"/>
    </row>
    <row r="472" ht="15.75" customHeight="1">
      <c r="E472" s="9"/>
      <c r="F472" s="9"/>
    </row>
    <row r="473" ht="15.75" customHeight="1">
      <c r="E473" s="9"/>
      <c r="F473" s="9"/>
    </row>
    <row r="474" ht="15.75" customHeight="1">
      <c r="E474" s="9"/>
      <c r="F474" s="9"/>
    </row>
    <row r="475" ht="15.75" customHeight="1">
      <c r="E475" s="9"/>
      <c r="F475" s="9"/>
    </row>
    <row r="476" ht="15.75" customHeight="1">
      <c r="E476" s="9"/>
      <c r="F476" s="9"/>
    </row>
    <row r="477" ht="15.75" customHeight="1">
      <c r="E477" s="9"/>
      <c r="F477" s="9"/>
    </row>
    <row r="478" ht="15.75" customHeight="1">
      <c r="E478" s="9"/>
      <c r="F478" s="9"/>
    </row>
    <row r="479" ht="15.75" customHeight="1">
      <c r="E479" s="9"/>
      <c r="F479" s="9"/>
    </row>
    <row r="480" ht="15.75" customHeight="1">
      <c r="E480" s="9"/>
      <c r="F480" s="9"/>
    </row>
    <row r="481" ht="15.75" customHeight="1">
      <c r="E481" s="9"/>
      <c r="F481" s="9"/>
    </row>
    <row r="482" ht="15.75" customHeight="1">
      <c r="E482" s="9"/>
      <c r="F482" s="9"/>
    </row>
    <row r="483" ht="15.75" customHeight="1">
      <c r="E483" s="9"/>
      <c r="F483" s="9"/>
    </row>
    <row r="484" ht="15.75" customHeight="1">
      <c r="E484" s="9"/>
      <c r="F484" s="9"/>
    </row>
    <row r="485" ht="15.75" customHeight="1">
      <c r="E485" s="9"/>
      <c r="F485" s="9"/>
    </row>
    <row r="486" ht="15.75" customHeight="1">
      <c r="E486" s="9"/>
      <c r="F486" s="9"/>
    </row>
    <row r="487" ht="15.75" customHeight="1">
      <c r="E487" s="9"/>
      <c r="F487" s="9"/>
    </row>
    <row r="488" ht="15.75" customHeight="1">
      <c r="E488" s="9"/>
      <c r="F488" s="9"/>
    </row>
    <row r="489" ht="15.75" customHeight="1">
      <c r="E489" s="9"/>
      <c r="F489" s="9"/>
    </row>
    <row r="490" ht="15.75" customHeight="1">
      <c r="E490" s="9"/>
      <c r="F490" s="9"/>
    </row>
    <row r="491" ht="15.75" customHeight="1">
      <c r="E491" s="9"/>
      <c r="F491" s="9"/>
    </row>
    <row r="492" ht="15.75" customHeight="1">
      <c r="E492" s="9"/>
      <c r="F492" s="9"/>
    </row>
    <row r="493" ht="15.75" customHeight="1">
      <c r="E493" s="9"/>
      <c r="F493" s="9"/>
    </row>
    <row r="494" ht="15.75" customHeight="1">
      <c r="E494" s="9"/>
      <c r="F494" s="9"/>
    </row>
    <row r="495" ht="15.75" customHeight="1">
      <c r="E495" s="9"/>
      <c r="F495" s="9"/>
    </row>
    <row r="496" ht="15.75" customHeight="1">
      <c r="E496" s="9"/>
      <c r="F496" s="9"/>
    </row>
    <row r="497" ht="15.75" customHeight="1">
      <c r="E497" s="9"/>
      <c r="F497" s="9"/>
    </row>
    <row r="498" ht="15.75" customHeight="1">
      <c r="E498" s="9"/>
      <c r="F498" s="9"/>
    </row>
    <row r="499" ht="15.75" customHeight="1">
      <c r="E499" s="9"/>
      <c r="F499" s="9"/>
    </row>
    <row r="500" ht="15.75" customHeight="1">
      <c r="E500" s="9"/>
      <c r="F500" s="9"/>
    </row>
    <row r="501" ht="15.75" customHeight="1">
      <c r="E501" s="9"/>
      <c r="F501" s="9"/>
    </row>
    <row r="502" ht="15.75" customHeight="1">
      <c r="E502" s="9"/>
      <c r="F502" s="9"/>
    </row>
    <row r="503" ht="15.75" customHeight="1">
      <c r="E503" s="9"/>
      <c r="F503" s="9"/>
    </row>
    <row r="504" ht="15.75" customHeight="1">
      <c r="E504" s="9"/>
      <c r="F504" s="9"/>
    </row>
    <row r="505" ht="15.75" customHeight="1">
      <c r="E505" s="9"/>
      <c r="F505" s="9"/>
    </row>
    <row r="506" ht="15.75" customHeight="1">
      <c r="E506" s="9"/>
      <c r="F506" s="9"/>
    </row>
    <row r="507" ht="15.75" customHeight="1">
      <c r="E507" s="9"/>
      <c r="F507" s="9"/>
    </row>
    <row r="508" ht="15.75" customHeight="1">
      <c r="E508" s="9"/>
      <c r="F508" s="9"/>
    </row>
    <row r="509" ht="15.75" customHeight="1">
      <c r="E509" s="9"/>
      <c r="F509" s="9"/>
    </row>
    <row r="510" ht="15.75" customHeight="1">
      <c r="E510" s="9"/>
      <c r="F510" s="9"/>
    </row>
    <row r="511" ht="15.75" customHeight="1">
      <c r="E511" s="9"/>
      <c r="F511" s="9"/>
    </row>
    <row r="512" ht="15.75" customHeight="1">
      <c r="E512" s="9"/>
      <c r="F512" s="9"/>
    </row>
    <row r="513" ht="15.75" customHeight="1">
      <c r="E513" s="9"/>
      <c r="F513" s="9"/>
    </row>
    <row r="514" ht="15.75" customHeight="1">
      <c r="E514" s="9"/>
      <c r="F514" s="9"/>
    </row>
    <row r="515" ht="15.75" customHeight="1">
      <c r="E515" s="9"/>
      <c r="F515" s="9"/>
    </row>
    <row r="516" ht="15.75" customHeight="1">
      <c r="E516" s="9"/>
      <c r="F516" s="9"/>
    </row>
    <row r="517" ht="15.75" customHeight="1">
      <c r="E517" s="9"/>
      <c r="F517" s="9"/>
    </row>
    <row r="518" ht="15.75" customHeight="1">
      <c r="E518" s="9"/>
      <c r="F518" s="9"/>
    </row>
    <row r="519" ht="15.75" customHeight="1">
      <c r="E519" s="9"/>
      <c r="F519" s="9"/>
    </row>
    <row r="520" ht="15.75" customHeight="1">
      <c r="E520" s="9"/>
      <c r="F520" s="9"/>
    </row>
    <row r="521" ht="15.75" customHeight="1">
      <c r="E521" s="9"/>
      <c r="F521" s="9"/>
    </row>
    <row r="522" ht="15.75" customHeight="1">
      <c r="E522" s="9"/>
      <c r="F522" s="9"/>
    </row>
    <row r="523" ht="15.75" customHeight="1">
      <c r="E523" s="9"/>
      <c r="F523" s="9"/>
    </row>
    <row r="524" ht="15.75" customHeight="1">
      <c r="E524" s="9"/>
      <c r="F524" s="9"/>
    </row>
    <row r="525" ht="15.75" customHeight="1">
      <c r="E525" s="9"/>
      <c r="F525" s="9"/>
    </row>
    <row r="526" ht="15.75" customHeight="1">
      <c r="E526" s="9"/>
      <c r="F526" s="9"/>
    </row>
    <row r="527" ht="15.75" customHeight="1">
      <c r="E527" s="9"/>
      <c r="F527" s="9"/>
    </row>
    <row r="528" ht="15.75" customHeight="1">
      <c r="E528" s="9"/>
      <c r="F528" s="9"/>
    </row>
    <row r="529" ht="15.75" customHeight="1">
      <c r="E529" s="9"/>
      <c r="F529" s="9"/>
    </row>
    <row r="530" ht="15.75" customHeight="1">
      <c r="E530" s="9"/>
      <c r="F530" s="9"/>
    </row>
    <row r="531" ht="15.75" customHeight="1">
      <c r="E531" s="9"/>
      <c r="F531" s="9"/>
    </row>
    <row r="532" ht="15.75" customHeight="1">
      <c r="E532" s="9"/>
      <c r="F532" s="9"/>
    </row>
    <row r="533" ht="15.75" customHeight="1">
      <c r="E533" s="9"/>
      <c r="F533" s="9"/>
    </row>
    <row r="534" ht="15.75" customHeight="1">
      <c r="E534" s="9"/>
      <c r="F534" s="9"/>
    </row>
    <row r="535" ht="15.75" customHeight="1">
      <c r="E535" s="9"/>
      <c r="F535" s="9"/>
    </row>
    <row r="536" ht="15.75" customHeight="1">
      <c r="E536" s="9"/>
      <c r="F536" s="9"/>
    </row>
    <row r="537" ht="15.75" customHeight="1">
      <c r="E537" s="9"/>
      <c r="F537" s="9"/>
    </row>
    <row r="538" ht="15.75" customHeight="1">
      <c r="E538" s="9"/>
      <c r="F538" s="9"/>
    </row>
    <row r="539" ht="15.75" customHeight="1">
      <c r="E539" s="9"/>
      <c r="F539" s="9"/>
    </row>
    <row r="540" ht="15.75" customHeight="1">
      <c r="E540" s="9"/>
      <c r="F540" s="9"/>
    </row>
    <row r="541" ht="15.75" customHeight="1">
      <c r="E541" s="9"/>
      <c r="F541" s="9"/>
    </row>
    <row r="542" ht="15.75" customHeight="1">
      <c r="E542" s="9"/>
      <c r="F542" s="9"/>
    </row>
    <row r="543" ht="15.75" customHeight="1">
      <c r="E543" s="9"/>
      <c r="F543" s="9"/>
    </row>
    <row r="544" ht="15.75" customHeight="1">
      <c r="E544" s="9"/>
      <c r="F544" s="9"/>
    </row>
    <row r="545" ht="15.75" customHeight="1">
      <c r="E545" s="9"/>
      <c r="F545" s="9"/>
    </row>
    <row r="546" ht="15.75" customHeight="1">
      <c r="E546" s="9"/>
      <c r="F546" s="9"/>
    </row>
    <row r="547" ht="15.75" customHeight="1">
      <c r="E547" s="9"/>
      <c r="F547" s="9"/>
    </row>
    <row r="548" ht="15.75" customHeight="1">
      <c r="E548" s="9"/>
      <c r="F548" s="9"/>
    </row>
    <row r="549" ht="15.75" customHeight="1">
      <c r="E549" s="9"/>
      <c r="F549" s="9"/>
    </row>
    <row r="550" ht="15.75" customHeight="1">
      <c r="E550" s="9"/>
      <c r="F550" s="9"/>
    </row>
    <row r="551" ht="15.75" customHeight="1">
      <c r="E551" s="9"/>
      <c r="F551" s="9"/>
    </row>
    <row r="552" ht="15.75" customHeight="1">
      <c r="E552" s="9"/>
      <c r="F552" s="9"/>
    </row>
    <row r="553" ht="15.75" customHeight="1">
      <c r="E553" s="9"/>
      <c r="F553" s="9"/>
    </row>
    <row r="554" ht="15.75" customHeight="1">
      <c r="E554" s="9"/>
      <c r="F554" s="9"/>
    </row>
    <row r="555" ht="15.75" customHeight="1">
      <c r="E555" s="9"/>
      <c r="F555" s="9"/>
    </row>
    <row r="556" ht="15.75" customHeight="1">
      <c r="E556" s="9"/>
      <c r="F556" s="9"/>
    </row>
    <row r="557" ht="15.75" customHeight="1">
      <c r="E557" s="9"/>
      <c r="F557" s="9"/>
    </row>
    <row r="558" ht="15.75" customHeight="1">
      <c r="E558" s="9"/>
      <c r="F558" s="9"/>
    </row>
    <row r="559" ht="15.75" customHeight="1">
      <c r="E559" s="9"/>
      <c r="F559" s="9"/>
    </row>
    <row r="560" ht="15.75" customHeight="1">
      <c r="E560" s="9"/>
      <c r="F560" s="9"/>
    </row>
    <row r="561" ht="15.75" customHeight="1">
      <c r="E561" s="9"/>
      <c r="F561" s="9"/>
    </row>
    <row r="562" ht="15.75" customHeight="1">
      <c r="E562" s="9"/>
      <c r="F562" s="9"/>
    </row>
    <row r="563" ht="15.75" customHeight="1">
      <c r="E563" s="9"/>
      <c r="F563" s="9"/>
    </row>
    <row r="564" ht="15.75" customHeight="1">
      <c r="E564" s="9"/>
      <c r="F564" s="9"/>
    </row>
    <row r="565" ht="15.75" customHeight="1">
      <c r="E565" s="9"/>
      <c r="F565" s="9"/>
    </row>
    <row r="566" ht="15.75" customHeight="1">
      <c r="E566" s="9"/>
      <c r="F566" s="9"/>
    </row>
    <row r="567" ht="15.75" customHeight="1">
      <c r="E567" s="9"/>
      <c r="F567" s="9"/>
    </row>
    <row r="568" ht="15.75" customHeight="1">
      <c r="E568" s="9"/>
      <c r="F568" s="9"/>
    </row>
    <row r="569" ht="15.75" customHeight="1">
      <c r="E569" s="9"/>
      <c r="F569" s="9"/>
    </row>
    <row r="570" ht="15.75" customHeight="1">
      <c r="E570" s="9"/>
      <c r="F570" s="9"/>
    </row>
    <row r="571" ht="15.75" customHeight="1">
      <c r="E571" s="9"/>
      <c r="F571" s="9"/>
    </row>
    <row r="572" ht="15.75" customHeight="1">
      <c r="E572" s="9"/>
      <c r="F572" s="9"/>
    </row>
    <row r="573" ht="15.75" customHeight="1">
      <c r="E573" s="9"/>
      <c r="F573" s="9"/>
    </row>
    <row r="574" ht="15.75" customHeight="1">
      <c r="E574" s="9"/>
      <c r="F574" s="9"/>
    </row>
    <row r="575" ht="15.75" customHeight="1">
      <c r="E575" s="9"/>
      <c r="F575" s="9"/>
    </row>
    <row r="576" ht="15.75" customHeight="1">
      <c r="E576" s="9"/>
      <c r="F576" s="9"/>
    </row>
    <row r="577" ht="15.75" customHeight="1">
      <c r="E577" s="9"/>
      <c r="F577" s="9"/>
    </row>
    <row r="578" ht="15.75" customHeight="1">
      <c r="E578" s="9"/>
      <c r="F578" s="9"/>
    </row>
    <row r="579" ht="15.75" customHeight="1">
      <c r="E579" s="9"/>
      <c r="F579" s="9"/>
    </row>
    <row r="580" ht="15.75" customHeight="1">
      <c r="E580" s="9"/>
      <c r="F580" s="9"/>
    </row>
    <row r="581" ht="15.75" customHeight="1">
      <c r="E581" s="9"/>
      <c r="F581" s="9"/>
    </row>
    <row r="582" ht="15.75" customHeight="1">
      <c r="E582" s="9"/>
      <c r="F582" s="9"/>
    </row>
    <row r="583" ht="15.75" customHeight="1">
      <c r="E583" s="9"/>
      <c r="F583" s="9"/>
    </row>
    <row r="584" ht="15.75" customHeight="1">
      <c r="E584" s="9"/>
      <c r="F584" s="9"/>
    </row>
    <row r="585" ht="15.75" customHeight="1">
      <c r="E585" s="9"/>
      <c r="F585" s="9"/>
    </row>
    <row r="586" ht="15.75" customHeight="1">
      <c r="E586" s="9"/>
      <c r="F586" s="9"/>
    </row>
    <row r="587" ht="15.75" customHeight="1">
      <c r="E587" s="9"/>
      <c r="F587" s="9"/>
    </row>
    <row r="588" ht="15.75" customHeight="1">
      <c r="E588" s="9"/>
      <c r="F588" s="9"/>
    </row>
    <row r="589" ht="15.75" customHeight="1">
      <c r="E589" s="9"/>
      <c r="F589" s="9"/>
    </row>
    <row r="590" ht="15.75" customHeight="1">
      <c r="E590" s="9"/>
      <c r="F590" s="9"/>
    </row>
    <row r="591" ht="15.75" customHeight="1">
      <c r="E591" s="9"/>
      <c r="F591" s="9"/>
    </row>
    <row r="592" ht="15.75" customHeight="1">
      <c r="E592" s="9"/>
      <c r="F592" s="9"/>
    </row>
    <row r="593" ht="15.75" customHeight="1">
      <c r="E593" s="9"/>
      <c r="F593" s="9"/>
    </row>
    <row r="594" ht="15.75" customHeight="1">
      <c r="E594" s="9"/>
      <c r="F594" s="9"/>
    </row>
    <row r="595" ht="15.75" customHeight="1">
      <c r="E595" s="9"/>
      <c r="F595" s="9"/>
    </row>
    <row r="596" ht="15.75" customHeight="1">
      <c r="E596" s="9"/>
      <c r="F596" s="9"/>
    </row>
    <row r="597" ht="15.75" customHeight="1">
      <c r="E597" s="9"/>
      <c r="F597" s="9"/>
    </row>
    <row r="598" ht="15.75" customHeight="1">
      <c r="E598" s="9"/>
      <c r="F598" s="9"/>
    </row>
    <row r="599" ht="15.75" customHeight="1">
      <c r="E599" s="9"/>
      <c r="F599" s="9"/>
    </row>
    <row r="600" ht="15.75" customHeight="1">
      <c r="E600" s="9"/>
      <c r="F600" s="9"/>
    </row>
    <row r="601" ht="15.75" customHeight="1">
      <c r="E601" s="9"/>
      <c r="F601" s="9"/>
    </row>
    <row r="602" ht="15.75" customHeight="1">
      <c r="E602" s="9"/>
      <c r="F602" s="9"/>
    </row>
    <row r="603" ht="15.75" customHeight="1">
      <c r="E603" s="9"/>
      <c r="F603" s="9"/>
    </row>
    <row r="604" ht="15.75" customHeight="1">
      <c r="E604" s="9"/>
      <c r="F604" s="9"/>
    </row>
    <row r="605" ht="15.75" customHeight="1">
      <c r="E605" s="9"/>
      <c r="F605" s="9"/>
    </row>
    <row r="606" ht="15.75" customHeight="1">
      <c r="E606" s="9"/>
      <c r="F606" s="9"/>
    </row>
    <row r="607" ht="15.75" customHeight="1">
      <c r="E607" s="9"/>
      <c r="F607" s="9"/>
    </row>
    <row r="608" ht="15.75" customHeight="1">
      <c r="E608" s="9"/>
      <c r="F608" s="9"/>
    </row>
    <row r="609" ht="15.75" customHeight="1">
      <c r="E609" s="9"/>
      <c r="F609" s="9"/>
    </row>
    <row r="610" ht="15.75" customHeight="1">
      <c r="E610" s="9"/>
      <c r="F610" s="9"/>
    </row>
    <row r="611" ht="15.75" customHeight="1">
      <c r="E611" s="9"/>
      <c r="F611" s="9"/>
    </row>
    <row r="612" ht="15.75" customHeight="1">
      <c r="E612" s="9"/>
      <c r="F612" s="9"/>
    </row>
    <row r="613" ht="15.75" customHeight="1">
      <c r="E613" s="9"/>
      <c r="F613" s="9"/>
    </row>
    <row r="614" ht="15.75" customHeight="1">
      <c r="E614" s="9"/>
      <c r="F614" s="9"/>
    </row>
    <row r="615" ht="15.75" customHeight="1">
      <c r="E615" s="9"/>
      <c r="F615" s="9"/>
    </row>
    <row r="616" ht="15.75" customHeight="1">
      <c r="E616" s="9"/>
      <c r="F616" s="9"/>
    </row>
    <row r="617" ht="15.75" customHeight="1">
      <c r="E617" s="9"/>
      <c r="F617" s="9"/>
    </row>
    <row r="618" ht="15.75" customHeight="1">
      <c r="E618" s="9"/>
      <c r="F618" s="9"/>
    </row>
    <row r="619" ht="15.75" customHeight="1">
      <c r="E619" s="9"/>
      <c r="F619" s="9"/>
    </row>
    <row r="620" ht="15.75" customHeight="1">
      <c r="E620" s="9"/>
      <c r="F620" s="9"/>
    </row>
    <row r="621" ht="15.75" customHeight="1">
      <c r="E621" s="9"/>
      <c r="F621" s="9"/>
    </row>
    <row r="622" ht="15.75" customHeight="1">
      <c r="E622" s="9"/>
      <c r="F622" s="9"/>
    </row>
    <row r="623" ht="15.75" customHeight="1">
      <c r="E623" s="9"/>
      <c r="F623" s="9"/>
    </row>
    <row r="624" ht="15.75" customHeight="1">
      <c r="E624" s="9"/>
      <c r="F624" s="9"/>
    </row>
    <row r="625" ht="15.75" customHeight="1">
      <c r="E625" s="9"/>
      <c r="F625" s="9"/>
    </row>
    <row r="626" ht="15.75" customHeight="1">
      <c r="E626" s="9"/>
      <c r="F626" s="9"/>
    </row>
    <row r="627" ht="15.75" customHeight="1">
      <c r="E627" s="9"/>
      <c r="F627" s="9"/>
    </row>
    <row r="628" ht="15.75" customHeight="1">
      <c r="E628" s="9"/>
      <c r="F628" s="9"/>
    </row>
    <row r="629" ht="15.75" customHeight="1">
      <c r="E629" s="9"/>
      <c r="F629" s="9"/>
    </row>
    <row r="630" ht="15.75" customHeight="1">
      <c r="E630" s="9"/>
      <c r="F630" s="9"/>
    </row>
    <row r="631" ht="15.75" customHeight="1">
      <c r="E631" s="9"/>
      <c r="F631" s="9"/>
    </row>
    <row r="632" ht="15.75" customHeight="1">
      <c r="E632" s="9"/>
      <c r="F632" s="9"/>
    </row>
    <row r="633" ht="15.75" customHeight="1">
      <c r="E633" s="9"/>
      <c r="F633" s="9"/>
    </row>
    <row r="634" ht="15.75" customHeight="1">
      <c r="E634" s="9"/>
      <c r="F634" s="9"/>
    </row>
    <row r="635" ht="15.75" customHeight="1">
      <c r="E635" s="9"/>
      <c r="F635" s="9"/>
    </row>
    <row r="636" ht="15.75" customHeight="1">
      <c r="E636" s="9"/>
      <c r="F636" s="9"/>
    </row>
    <row r="637" ht="15.75" customHeight="1">
      <c r="E637" s="9"/>
      <c r="F637" s="9"/>
    </row>
    <row r="638" ht="15.75" customHeight="1">
      <c r="E638" s="9"/>
      <c r="F638" s="9"/>
    </row>
    <row r="639" ht="15.75" customHeight="1">
      <c r="E639" s="9"/>
      <c r="F639" s="9"/>
    </row>
    <row r="640" ht="15.75" customHeight="1">
      <c r="E640" s="9"/>
      <c r="F640" s="9"/>
    </row>
    <row r="641" ht="15.75" customHeight="1">
      <c r="E641" s="9"/>
      <c r="F641" s="9"/>
    </row>
    <row r="642" ht="15.75" customHeight="1">
      <c r="E642" s="9"/>
      <c r="F642" s="9"/>
    </row>
    <row r="643" ht="15.75" customHeight="1">
      <c r="E643" s="9"/>
      <c r="F643" s="9"/>
    </row>
    <row r="644" ht="15.75" customHeight="1">
      <c r="E644" s="9"/>
      <c r="F644" s="9"/>
    </row>
    <row r="645" ht="15.75" customHeight="1">
      <c r="E645" s="9"/>
      <c r="F645" s="9"/>
    </row>
    <row r="646" ht="15.75" customHeight="1">
      <c r="E646" s="9"/>
      <c r="F646" s="9"/>
    </row>
    <row r="647" ht="15.75" customHeight="1">
      <c r="E647" s="9"/>
      <c r="F647" s="9"/>
    </row>
    <row r="648" ht="15.75" customHeight="1">
      <c r="E648" s="9"/>
      <c r="F648" s="9"/>
    </row>
    <row r="649" ht="15.75" customHeight="1">
      <c r="E649" s="9"/>
      <c r="F649" s="9"/>
    </row>
    <row r="650" ht="15.75" customHeight="1">
      <c r="E650" s="9"/>
      <c r="F650" s="9"/>
    </row>
    <row r="651" ht="15.75" customHeight="1">
      <c r="E651" s="9"/>
      <c r="F651" s="9"/>
    </row>
    <row r="652" ht="15.75" customHeight="1">
      <c r="E652" s="9"/>
      <c r="F652" s="9"/>
    </row>
    <row r="653" ht="15.75" customHeight="1">
      <c r="E653" s="9"/>
      <c r="F653" s="9"/>
    </row>
    <row r="654" ht="15.75" customHeight="1">
      <c r="E654" s="9"/>
      <c r="F654" s="9"/>
    </row>
    <row r="655" ht="15.75" customHeight="1">
      <c r="E655" s="9"/>
      <c r="F655" s="9"/>
    </row>
    <row r="656" ht="15.75" customHeight="1">
      <c r="E656" s="9"/>
      <c r="F656" s="9"/>
    </row>
    <row r="657" ht="15.75" customHeight="1">
      <c r="E657" s="9"/>
      <c r="F657" s="9"/>
    </row>
    <row r="658" ht="15.75" customHeight="1">
      <c r="E658" s="9"/>
      <c r="F658" s="9"/>
    </row>
    <row r="659" ht="15.75" customHeight="1">
      <c r="E659" s="9"/>
      <c r="F659" s="9"/>
    </row>
    <row r="660" ht="15.75" customHeight="1">
      <c r="E660" s="9"/>
      <c r="F660" s="9"/>
    </row>
    <row r="661" ht="15.75" customHeight="1">
      <c r="E661" s="9"/>
      <c r="F661" s="9"/>
    </row>
    <row r="662" ht="15.75" customHeight="1">
      <c r="E662" s="9"/>
      <c r="F662" s="9"/>
    </row>
    <row r="663" ht="15.75" customHeight="1">
      <c r="E663" s="9"/>
      <c r="F663" s="9"/>
    </row>
    <row r="664" ht="15.75" customHeight="1">
      <c r="E664" s="9"/>
      <c r="F664" s="9"/>
    </row>
    <row r="665" ht="15.75" customHeight="1">
      <c r="E665" s="9"/>
      <c r="F665" s="9"/>
    </row>
    <row r="666" ht="15.75" customHeight="1">
      <c r="E666" s="9"/>
      <c r="F666" s="9"/>
    </row>
    <row r="667" ht="15.75" customHeight="1">
      <c r="E667" s="9"/>
      <c r="F667" s="9"/>
    </row>
    <row r="668" ht="15.75" customHeight="1">
      <c r="E668" s="9"/>
      <c r="F668" s="9"/>
    </row>
    <row r="669" ht="15.75" customHeight="1">
      <c r="E669" s="9"/>
      <c r="F669" s="9"/>
    </row>
    <row r="670" ht="15.75" customHeight="1">
      <c r="E670" s="9"/>
      <c r="F670" s="9"/>
    </row>
    <row r="671" ht="15.75" customHeight="1">
      <c r="E671" s="9"/>
      <c r="F671" s="9"/>
    </row>
    <row r="672" ht="15.75" customHeight="1">
      <c r="E672" s="9"/>
      <c r="F672" s="9"/>
    </row>
    <row r="673" ht="15.75" customHeight="1">
      <c r="E673" s="9"/>
      <c r="F673" s="9"/>
    </row>
    <row r="674" ht="15.75" customHeight="1">
      <c r="E674" s="9"/>
      <c r="F674" s="9"/>
    </row>
    <row r="675" ht="15.75" customHeight="1">
      <c r="E675" s="9"/>
      <c r="F675" s="9"/>
    </row>
    <row r="676" ht="15.75" customHeight="1">
      <c r="E676" s="9"/>
      <c r="F676" s="9"/>
    </row>
    <row r="677" ht="15.75" customHeight="1">
      <c r="E677" s="9"/>
      <c r="F677" s="9"/>
    </row>
    <row r="678" ht="15.75" customHeight="1">
      <c r="E678" s="9"/>
      <c r="F678" s="9"/>
    </row>
    <row r="679" ht="15.75" customHeight="1">
      <c r="E679" s="9"/>
      <c r="F679" s="9"/>
    </row>
    <row r="680" ht="15.75" customHeight="1">
      <c r="E680" s="9"/>
      <c r="F680" s="9"/>
    </row>
    <row r="681" ht="15.75" customHeight="1">
      <c r="E681" s="9"/>
      <c r="F681" s="9"/>
    </row>
    <row r="682" ht="15.75" customHeight="1">
      <c r="E682" s="9"/>
      <c r="F682" s="9"/>
    </row>
    <row r="683" ht="15.75" customHeight="1">
      <c r="E683" s="9"/>
      <c r="F683" s="9"/>
    </row>
    <row r="684" ht="15.75" customHeight="1">
      <c r="E684" s="9"/>
      <c r="F684" s="9"/>
    </row>
    <row r="685" ht="15.75" customHeight="1">
      <c r="E685" s="9"/>
      <c r="F685" s="9"/>
    </row>
    <row r="686" ht="15.75" customHeight="1">
      <c r="E686" s="9"/>
      <c r="F686" s="9"/>
    </row>
    <row r="687" ht="15.75" customHeight="1">
      <c r="E687" s="9"/>
      <c r="F687" s="9"/>
    </row>
    <row r="688" ht="15.75" customHeight="1">
      <c r="E688" s="9"/>
      <c r="F688" s="9"/>
    </row>
    <row r="689" ht="15.75" customHeight="1">
      <c r="E689" s="9"/>
      <c r="F689" s="9"/>
    </row>
    <row r="690" ht="15.75" customHeight="1">
      <c r="E690" s="9"/>
      <c r="F690" s="9"/>
    </row>
    <row r="691" ht="15.75" customHeight="1">
      <c r="E691" s="9"/>
      <c r="F691" s="9"/>
    </row>
    <row r="692" ht="15.75" customHeight="1">
      <c r="E692" s="9"/>
      <c r="F692" s="9"/>
    </row>
    <row r="693" ht="15.75" customHeight="1">
      <c r="E693" s="9"/>
      <c r="F693" s="9"/>
    </row>
    <row r="694" ht="15.75" customHeight="1">
      <c r="E694" s="9"/>
      <c r="F694" s="9"/>
    </row>
    <row r="695" ht="15.75" customHeight="1">
      <c r="E695" s="9"/>
      <c r="F695" s="9"/>
    </row>
    <row r="696" ht="15.75" customHeight="1">
      <c r="E696" s="9"/>
      <c r="F696" s="9"/>
    </row>
    <row r="697" ht="15.75" customHeight="1">
      <c r="E697" s="9"/>
      <c r="F697" s="9"/>
    </row>
    <row r="698" ht="15.75" customHeight="1">
      <c r="E698" s="9"/>
      <c r="F698" s="9"/>
    </row>
    <row r="699" ht="15.75" customHeight="1">
      <c r="E699" s="9"/>
      <c r="F699" s="9"/>
    </row>
    <row r="700" ht="15.75" customHeight="1">
      <c r="E700" s="9"/>
      <c r="F700" s="9"/>
    </row>
    <row r="701" ht="15.75" customHeight="1">
      <c r="E701" s="9"/>
      <c r="F701" s="9"/>
    </row>
    <row r="702" ht="15.75" customHeight="1">
      <c r="E702" s="9"/>
      <c r="F702" s="9"/>
    </row>
    <row r="703" ht="15.75" customHeight="1">
      <c r="E703" s="9"/>
      <c r="F703" s="9"/>
    </row>
    <row r="704" ht="15.75" customHeight="1">
      <c r="E704" s="9"/>
      <c r="F704" s="9"/>
    </row>
    <row r="705" ht="15.75" customHeight="1">
      <c r="E705" s="9"/>
      <c r="F705" s="9"/>
    </row>
    <row r="706" ht="15.75" customHeight="1">
      <c r="E706" s="9"/>
      <c r="F706" s="9"/>
    </row>
    <row r="707" ht="15.75" customHeight="1">
      <c r="E707" s="9"/>
      <c r="F707" s="9"/>
    </row>
    <row r="708" ht="15.75" customHeight="1">
      <c r="E708" s="9"/>
      <c r="F708" s="9"/>
    </row>
    <row r="709" ht="15.75" customHeight="1">
      <c r="E709" s="9"/>
      <c r="F709" s="9"/>
    </row>
    <row r="710" ht="15.75" customHeight="1">
      <c r="E710" s="9"/>
      <c r="F710" s="9"/>
    </row>
    <row r="711" ht="15.75" customHeight="1">
      <c r="E711" s="9"/>
      <c r="F711" s="9"/>
    </row>
    <row r="712" ht="15.75" customHeight="1">
      <c r="E712" s="9"/>
      <c r="F712" s="9"/>
    </row>
    <row r="713" ht="15.75" customHeight="1">
      <c r="E713" s="9"/>
      <c r="F713" s="9"/>
    </row>
    <row r="714" ht="15.75" customHeight="1">
      <c r="E714" s="9"/>
      <c r="F714" s="9"/>
    </row>
    <row r="715" ht="15.75" customHeight="1">
      <c r="E715" s="9"/>
      <c r="F715" s="9"/>
    </row>
    <row r="716" ht="15.75" customHeight="1">
      <c r="E716" s="9"/>
      <c r="F716" s="9"/>
    </row>
    <row r="717" ht="15.75" customHeight="1">
      <c r="E717" s="9"/>
      <c r="F717" s="9"/>
    </row>
    <row r="718" ht="15.75" customHeight="1">
      <c r="E718" s="9"/>
      <c r="F718" s="9"/>
    </row>
    <row r="719" ht="15.75" customHeight="1">
      <c r="E719" s="9"/>
      <c r="F719" s="9"/>
    </row>
    <row r="720" ht="15.75" customHeight="1">
      <c r="E720" s="9"/>
      <c r="F720" s="9"/>
    </row>
    <row r="721" ht="15.75" customHeight="1">
      <c r="E721" s="9"/>
      <c r="F721" s="9"/>
    </row>
    <row r="722" ht="15.75" customHeight="1">
      <c r="E722" s="9"/>
      <c r="F722" s="9"/>
    </row>
    <row r="723" ht="15.75" customHeight="1">
      <c r="E723" s="9"/>
      <c r="F723" s="9"/>
    </row>
    <row r="724" ht="15.75" customHeight="1">
      <c r="E724" s="9"/>
      <c r="F724" s="9"/>
    </row>
    <row r="725" ht="15.75" customHeight="1">
      <c r="E725" s="9"/>
      <c r="F725" s="9"/>
    </row>
    <row r="726" ht="15.75" customHeight="1">
      <c r="E726" s="9"/>
      <c r="F726" s="9"/>
    </row>
    <row r="727" ht="15.75" customHeight="1">
      <c r="E727" s="9"/>
      <c r="F727" s="9"/>
    </row>
    <row r="728" ht="15.75" customHeight="1">
      <c r="E728" s="9"/>
      <c r="F728" s="9"/>
    </row>
    <row r="729" ht="15.75" customHeight="1">
      <c r="E729" s="9"/>
      <c r="F729" s="9"/>
    </row>
    <row r="730" ht="15.75" customHeight="1">
      <c r="E730" s="9"/>
      <c r="F730" s="9"/>
    </row>
    <row r="731" ht="15.75" customHeight="1">
      <c r="E731" s="9"/>
      <c r="F731" s="9"/>
    </row>
    <row r="732" ht="15.75" customHeight="1">
      <c r="E732" s="9"/>
      <c r="F732" s="9"/>
    </row>
    <row r="733" ht="15.75" customHeight="1">
      <c r="E733" s="9"/>
      <c r="F733" s="9"/>
    </row>
    <row r="734" ht="15.75" customHeight="1">
      <c r="E734" s="9"/>
      <c r="F734" s="9"/>
    </row>
    <row r="735" ht="15.75" customHeight="1">
      <c r="E735" s="9"/>
      <c r="F735" s="9"/>
    </row>
    <row r="736" ht="15.75" customHeight="1">
      <c r="E736" s="9"/>
      <c r="F736" s="9"/>
    </row>
    <row r="737" ht="15.75" customHeight="1">
      <c r="E737" s="9"/>
      <c r="F737" s="9"/>
    </row>
    <row r="738" ht="15.75" customHeight="1">
      <c r="E738" s="9"/>
      <c r="F738" s="9"/>
    </row>
    <row r="739" ht="15.75" customHeight="1">
      <c r="E739" s="9"/>
      <c r="F739" s="9"/>
    </row>
    <row r="740" ht="15.75" customHeight="1">
      <c r="E740" s="9"/>
      <c r="F740" s="9"/>
    </row>
    <row r="741" ht="15.75" customHeight="1">
      <c r="E741" s="9"/>
      <c r="F741" s="9"/>
    </row>
    <row r="742" ht="15.75" customHeight="1">
      <c r="E742" s="9"/>
      <c r="F742" s="9"/>
    </row>
    <row r="743" ht="15.75" customHeight="1">
      <c r="E743" s="9"/>
      <c r="F743" s="9"/>
    </row>
    <row r="744" ht="15.75" customHeight="1">
      <c r="E744" s="9"/>
      <c r="F744" s="9"/>
    </row>
    <row r="745" ht="15.75" customHeight="1">
      <c r="E745" s="9"/>
      <c r="F745" s="9"/>
    </row>
    <row r="746" ht="15.75" customHeight="1">
      <c r="E746" s="9"/>
      <c r="F746" s="9"/>
    </row>
    <row r="747" ht="15.75" customHeight="1">
      <c r="E747" s="9"/>
      <c r="F747" s="9"/>
    </row>
    <row r="748" ht="15.75" customHeight="1">
      <c r="E748" s="9"/>
      <c r="F748" s="9"/>
    </row>
    <row r="749" ht="15.75" customHeight="1">
      <c r="E749" s="9"/>
      <c r="F749" s="9"/>
    </row>
    <row r="750" ht="15.75" customHeight="1">
      <c r="E750" s="9"/>
      <c r="F750" s="9"/>
    </row>
    <row r="751" ht="15.75" customHeight="1">
      <c r="E751" s="9"/>
      <c r="F751" s="9"/>
    </row>
    <row r="752" ht="15.75" customHeight="1">
      <c r="E752" s="9"/>
      <c r="F752" s="9"/>
    </row>
    <row r="753" ht="15.75" customHeight="1">
      <c r="E753" s="9"/>
      <c r="F753" s="9"/>
    </row>
    <row r="754" ht="15.75" customHeight="1">
      <c r="E754" s="9"/>
      <c r="F754" s="9"/>
    </row>
    <row r="755" ht="15.75" customHeight="1">
      <c r="E755" s="9"/>
      <c r="F755" s="9"/>
    </row>
    <row r="756" ht="15.75" customHeight="1">
      <c r="E756" s="9"/>
      <c r="F756" s="9"/>
    </row>
    <row r="757" ht="15.75" customHeight="1">
      <c r="E757" s="9"/>
      <c r="F757" s="9"/>
    </row>
    <row r="758" ht="15.75" customHeight="1">
      <c r="E758" s="9"/>
      <c r="F758" s="9"/>
    </row>
    <row r="759" ht="15.75" customHeight="1">
      <c r="E759" s="9"/>
      <c r="F759" s="9"/>
    </row>
    <row r="760" ht="15.75" customHeight="1">
      <c r="E760" s="9"/>
      <c r="F760" s="9"/>
    </row>
    <row r="761" ht="15.75" customHeight="1">
      <c r="E761" s="9"/>
      <c r="F761" s="9"/>
    </row>
    <row r="762" ht="15.75" customHeight="1">
      <c r="E762" s="9"/>
      <c r="F762" s="9"/>
    </row>
    <row r="763" ht="15.75" customHeight="1">
      <c r="E763" s="9"/>
      <c r="F763" s="9"/>
    </row>
    <row r="764" ht="15.75" customHeight="1">
      <c r="E764" s="9"/>
      <c r="F764" s="9"/>
    </row>
    <row r="765" ht="15.75" customHeight="1">
      <c r="E765" s="9"/>
      <c r="F765" s="9"/>
    </row>
    <row r="766" ht="15.75" customHeight="1">
      <c r="E766" s="9"/>
      <c r="F766" s="9"/>
    </row>
    <row r="767" ht="15.75" customHeight="1">
      <c r="E767" s="9"/>
      <c r="F767" s="9"/>
    </row>
    <row r="768" ht="15.75" customHeight="1">
      <c r="E768" s="9"/>
      <c r="F768" s="9"/>
    </row>
    <row r="769" ht="15.75" customHeight="1">
      <c r="E769" s="9"/>
      <c r="F769" s="9"/>
    </row>
    <row r="770" ht="15.75" customHeight="1">
      <c r="E770" s="9"/>
      <c r="F770" s="9"/>
    </row>
    <row r="771" ht="15.75" customHeight="1">
      <c r="E771" s="9"/>
      <c r="F771" s="9"/>
    </row>
    <row r="772" ht="15.75" customHeight="1">
      <c r="E772" s="9"/>
      <c r="F772" s="9"/>
    </row>
    <row r="773" ht="15.75" customHeight="1">
      <c r="E773" s="9"/>
      <c r="F773" s="9"/>
    </row>
    <row r="774" ht="15.75" customHeight="1">
      <c r="E774" s="9"/>
      <c r="F774" s="9"/>
    </row>
    <row r="775" ht="15.75" customHeight="1">
      <c r="E775" s="9"/>
      <c r="F775" s="9"/>
    </row>
    <row r="776" ht="15.75" customHeight="1">
      <c r="E776" s="9"/>
      <c r="F776" s="9"/>
    </row>
    <row r="777" ht="15.75" customHeight="1">
      <c r="E777" s="9"/>
      <c r="F777" s="9"/>
    </row>
    <row r="778" ht="15.75" customHeight="1">
      <c r="E778" s="9"/>
      <c r="F778" s="9"/>
    </row>
    <row r="779" ht="15.75" customHeight="1">
      <c r="E779" s="9"/>
      <c r="F779" s="9"/>
    </row>
    <row r="780" ht="15.75" customHeight="1">
      <c r="E780" s="9"/>
      <c r="F780" s="9"/>
    </row>
    <row r="781" ht="15.75" customHeight="1">
      <c r="E781" s="9"/>
      <c r="F781" s="9"/>
    </row>
    <row r="782" ht="15.75" customHeight="1">
      <c r="E782" s="9"/>
      <c r="F782" s="9"/>
    </row>
    <row r="783" ht="15.75" customHeight="1">
      <c r="E783" s="9"/>
      <c r="F783" s="9"/>
    </row>
    <row r="784" ht="15.75" customHeight="1">
      <c r="E784" s="9"/>
      <c r="F784" s="9"/>
    </row>
    <row r="785" ht="15.75" customHeight="1">
      <c r="E785" s="9"/>
      <c r="F785" s="9"/>
    </row>
    <row r="786" ht="15.75" customHeight="1">
      <c r="E786" s="9"/>
      <c r="F786" s="9"/>
    </row>
    <row r="787" ht="15.75" customHeight="1">
      <c r="E787" s="9"/>
      <c r="F787" s="9"/>
    </row>
    <row r="788" ht="15.75" customHeight="1">
      <c r="E788" s="9"/>
      <c r="F788" s="9"/>
    </row>
    <row r="789" ht="15.75" customHeight="1">
      <c r="E789" s="9"/>
      <c r="F789" s="9"/>
    </row>
    <row r="790" ht="15.75" customHeight="1">
      <c r="E790" s="9"/>
      <c r="F790" s="9"/>
    </row>
    <row r="791" ht="15.75" customHeight="1">
      <c r="E791" s="9"/>
      <c r="F791" s="9"/>
    </row>
    <row r="792" ht="15.75" customHeight="1">
      <c r="E792" s="9"/>
      <c r="F792" s="9"/>
    </row>
    <row r="793" ht="15.75" customHeight="1">
      <c r="E793" s="9"/>
      <c r="F793" s="9"/>
    </row>
    <row r="794" ht="15.75" customHeight="1">
      <c r="E794" s="9"/>
      <c r="F794" s="9"/>
    </row>
    <row r="795" ht="15.75" customHeight="1">
      <c r="E795" s="9"/>
      <c r="F795" s="9"/>
    </row>
    <row r="796" ht="15.75" customHeight="1">
      <c r="E796" s="9"/>
      <c r="F796" s="9"/>
    </row>
    <row r="797" ht="15.75" customHeight="1">
      <c r="E797" s="9"/>
      <c r="F797" s="9"/>
    </row>
    <row r="798" ht="15.75" customHeight="1">
      <c r="E798" s="9"/>
      <c r="F798" s="9"/>
    </row>
    <row r="799" ht="15.75" customHeight="1">
      <c r="E799" s="9"/>
      <c r="F799" s="9"/>
    </row>
    <row r="800" ht="15.75" customHeight="1">
      <c r="E800" s="9"/>
      <c r="F800" s="9"/>
    </row>
    <row r="801" ht="15.75" customHeight="1">
      <c r="E801" s="9"/>
      <c r="F801" s="9"/>
    </row>
    <row r="802" ht="15.75" customHeight="1">
      <c r="E802" s="9"/>
      <c r="F802" s="9"/>
    </row>
    <row r="803" ht="15.75" customHeight="1">
      <c r="E803" s="9"/>
      <c r="F803" s="9"/>
    </row>
    <row r="804" ht="15.75" customHeight="1">
      <c r="E804" s="9"/>
      <c r="F804" s="9"/>
    </row>
    <row r="805" ht="15.75" customHeight="1">
      <c r="E805" s="9"/>
      <c r="F805" s="9"/>
    </row>
    <row r="806" ht="15.75" customHeight="1">
      <c r="E806" s="9"/>
      <c r="F806" s="9"/>
    </row>
    <row r="807" ht="15.75" customHeight="1">
      <c r="E807" s="9"/>
      <c r="F807" s="9"/>
    </row>
    <row r="808" ht="15.75" customHeight="1">
      <c r="E808" s="9"/>
      <c r="F808" s="9"/>
    </row>
    <row r="809" ht="15.75" customHeight="1">
      <c r="E809" s="9"/>
      <c r="F809" s="9"/>
    </row>
    <row r="810" ht="15.75" customHeight="1">
      <c r="E810" s="9"/>
      <c r="F810" s="9"/>
    </row>
    <row r="811" ht="15.75" customHeight="1">
      <c r="E811" s="9"/>
      <c r="F811" s="9"/>
    </row>
    <row r="812" ht="15.75" customHeight="1">
      <c r="E812" s="9"/>
      <c r="F812" s="9"/>
    </row>
    <row r="813" ht="15.75" customHeight="1">
      <c r="E813" s="9"/>
      <c r="F813" s="9"/>
    </row>
    <row r="814" ht="15.75" customHeight="1">
      <c r="E814" s="9"/>
      <c r="F814" s="9"/>
    </row>
    <row r="815" ht="15.75" customHeight="1">
      <c r="E815" s="9"/>
      <c r="F815" s="9"/>
    </row>
    <row r="816" ht="15.75" customHeight="1">
      <c r="E816" s="9"/>
      <c r="F816" s="9"/>
    </row>
    <row r="817" ht="15.75" customHeight="1">
      <c r="E817" s="9"/>
      <c r="F817" s="9"/>
    </row>
    <row r="818" ht="15.75" customHeight="1">
      <c r="E818" s="9"/>
      <c r="F818" s="9"/>
    </row>
    <row r="819" ht="15.75" customHeight="1">
      <c r="E819" s="9"/>
      <c r="F819" s="9"/>
    </row>
    <row r="820" ht="15.75" customHeight="1">
      <c r="E820" s="9"/>
      <c r="F820" s="9"/>
    </row>
    <row r="821" ht="15.75" customHeight="1">
      <c r="E821" s="9"/>
      <c r="F821" s="9"/>
    </row>
    <row r="822" ht="15.75" customHeight="1">
      <c r="E822" s="9"/>
      <c r="F822" s="9"/>
    </row>
    <row r="823" ht="15.75" customHeight="1">
      <c r="E823" s="9"/>
      <c r="F823" s="9"/>
    </row>
    <row r="824" ht="15.75" customHeight="1">
      <c r="E824" s="9"/>
      <c r="F824" s="9"/>
    </row>
    <row r="825" ht="15.75" customHeight="1">
      <c r="E825" s="9"/>
      <c r="F825" s="9"/>
    </row>
    <row r="826" ht="15.75" customHeight="1">
      <c r="E826" s="9"/>
      <c r="F826" s="9"/>
    </row>
    <row r="827" ht="15.75" customHeight="1">
      <c r="E827" s="9"/>
      <c r="F827" s="9"/>
    </row>
    <row r="828" ht="15.75" customHeight="1">
      <c r="E828" s="9"/>
      <c r="F828" s="9"/>
    </row>
    <row r="829" ht="15.75" customHeight="1">
      <c r="E829" s="9"/>
      <c r="F829" s="9"/>
    </row>
    <row r="830" ht="15.75" customHeight="1">
      <c r="E830" s="9"/>
      <c r="F830" s="9"/>
    </row>
    <row r="831" ht="15.75" customHeight="1">
      <c r="E831" s="9"/>
      <c r="F831" s="9"/>
    </row>
    <row r="832" ht="15.75" customHeight="1">
      <c r="E832" s="9"/>
      <c r="F832" s="9"/>
    </row>
    <row r="833" ht="15.75" customHeight="1">
      <c r="E833" s="9"/>
      <c r="F833" s="9"/>
    </row>
    <row r="834" ht="15.75" customHeight="1">
      <c r="E834" s="9"/>
      <c r="F834" s="9"/>
    </row>
    <row r="835" ht="15.75" customHeight="1">
      <c r="E835" s="9"/>
      <c r="F835" s="9"/>
    </row>
    <row r="836" ht="15.75" customHeight="1">
      <c r="E836" s="9"/>
      <c r="F836" s="9"/>
    </row>
    <row r="837" ht="15.75" customHeight="1">
      <c r="E837" s="9"/>
      <c r="F837" s="9"/>
    </row>
    <row r="838" ht="15.75" customHeight="1">
      <c r="E838" s="9"/>
      <c r="F838" s="9"/>
    </row>
    <row r="839" ht="15.75" customHeight="1">
      <c r="E839" s="9"/>
      <c r="F839" s="9"/>
    </row>
    <row r="840" ht="15.75" customHeight="1">
      <c r="E840" s="9"/>
      <c r="F840" s="9"/>
    </row>
    <row r="841" ht="15.75" customHeight="1">
      <c r="E841" s="9"/>
      <c r="F841" s="9"/>
    </row>
    <row r="842" ht="15.75" customHeight="1">
      <c r="E842" s="9"/>
      <c r="F842" s="9"/>
    </row>
    <row r="843" ht="15.75" customHeight="1">
      <c r="E843" s="9"/>
      <c r="F843" s="9"/>
    </row>
    <row r="844" ht="15.75" customHeight="1">
      <c r="E844" s="9"/>
      <c r="F844" s="9"/>
    </row>
    <row r="845" ht="15.75" customHeight="1">
      <c r="E845" s="9"/>
      <c r="F845" s="9"/>
    </row>
    <row r="846" ht="15.75" customHeight="1">
      <c r="E846" s="9"/>
      <c r="F846" s="9"/>
    </row>
    <row r="847" ht="15.75" customHeight="1">
      <c r="E847" s="9"/>
      <c r="F847" s="9"/>
    </row>
    <row r="848" ht="15.75" customHeight="1">
      <c r="E848" s="9"/>
      <c r="F848" s="9"/>
    </row>
    <row r="849" ht="15.75" customHeight="1">
      <c r="E849" s="9"/>
      <c r="F849" s="9"/>
    </row>
    <row r="850" ht="15.75" customHeight="1">
      <c r="E850" s="9"/>
      <c r="F850" s="9"/>
    </row>
    <row r="851" ht="15.75" customHeight="1">
      <c r="E851" s="9"/>
      <c r="F851" s="9"/>
    </row>
    <row r="852" ht="15.75" customHeight="1">
      <c r="E852" s="9"/>
      <c r="F852" s="9"/>
    </row>
    <row r="853" ht="15.75" customHeight="1">
      <c r="E853" s="9"/>
      <c r="F853" s="9"/>
    </row>
    <row r="854" ht="15.75" customHeight="1">
      <c r="E854" s="9"/>
      <c r="F854" s="9"/>
    </row>
    <row r="855" ht="15.75" customHeight="1">
      <c r="E855" s="9"/>
      <c r="F855" s="9"/>
    </row>
    <row r="856" ht="15.75" customHeight="1">
      <c r="E856" s="9"/>
      <c r="F856" s="9"/>
    </row>
    <row r="857" ht="15.75" customHeight="1">
      <c r="E857" s="9"/>
      <c r="F857" s="9"/>
    </row>
    <row r="858" ht="15.75" customHeight="1">
      <c r="E858" s="9"/>
      <c r="F858" s="9"/>
    </row>
    <row r="859" ht="15.75" customHeight="1">
      <c r="E859" s="9"/>
      <c r="F859" s="9"/>
    </row>
    <row r="860" ht="15.75" customHeight="1">
      <c r="E860" s="9"/>
      <c r="F860" s="9"/>
    </row>
    <row r="861" ht="15.75" customHeight="1">
      <c r="E861" s="9"/>
      <c r="F861" s="9"/>
    </row>
    <row r="862" ht="15.75" customHeight="1">
      <c r="E862" s="9"/>
      <c r="F862" s="9"/>
    </row>
    <row r="863" ht="15.75" customHeight="1">
      <c r="E863" s="9"/>
      <c r="F863" s="9"/>
    </row>
    <row r="864" ht="15.75" customHeight="1">
      <c r="E864" s="9"/>
      <c r="F864" s="9"/>
    </row>
    <row r="865" ht="15.75" customHeight="1">
      <c r="E865" s="9"/>
      <c r="F865" s="9"/>
    </row>
    <row r="866" ht="15.75" customHeight="1">
      <c r="E866" s="9"/>
      <c r="F866" s="9"/>
    </row>
    <row r="867" ht="15.75" customHeight="1">
      <c r="E867" s="9"/>
      <c r="F867" s="9"/>
    </row>
    <row r="868" ht="15.75" customHeight="1">
      <c r="E868" s="9"/>
      <c r="F868" s="9"/>
    </row>
    <row r="869" ht="15.75" customHeight="1">
      <c r="E869" s="9"/>
      <c r="F869" s="9"/>
    </row>
    <row r="870" ht="15.75" customHeight="1">
      <c r="E870" s="9"/>
      <c r="F870" s="9"/>
    </row>
    <row r="871" ht="15.75" customHeight="1">
      <c r="E871" s="9"/>
      <c r="F871" s="9"/>
    </row>
    <row r="872" ht="15.75" customHeight="1">
      <c r="E872" s="9"/>
      <c r="F872" s="9"/>
    </row>
    <row r="873" ht="15.75" customHeight="1">
      <c r="E873" s="9"/>
      <c r="F873" s="9"/>
    </row>
    <row r="874" ht="15.75" customHeight="1">
      <c r="E874" s="9"/>
      <c r="F874" s="9"/>
    </row>
    <row r="875" ht="15.75" customHeight="1">
      <c r="E875" s="9"/>
      <c r="F875" s="9"/>
    </row>
    <row r="876" ht="15.75" customHeight="1">
      <c r="E876" s="9"/>
      <c r="F876" s="9"/>
    </row>
    <row r="877" ht="15.75" customHeight="1">
      <c r="E877" s="9"/>
      <c r="F877" s="9"/>
    </row>
    <row r="878" ht="15.75" customHeight="1">
      <c r="E878" s="9"/>
      <c r="F878" s="9"/>
    </row>
    <row r="879" ht="15.75" customHeight="1">
      <c r="E879" s="9"/>
      <c r="F879" s="9"/>
    </row>
    <row r="880" ht="15.75" customHeight="1">
      <c r="E880" s="9"/>
      <c r="F880" s="9"/>
    </row>
    <row r="881" ht="15.75" customHeight="1">
      <c r="E881" s="9"/>
      <c r="F881" s="9"/>
    </row>
    <row r="882" ht="15.75" customHeight="1">
      <c r="E882" s="9"/>
      <c r="F882" s="9"/>
    </row>
    <row r="883" ht="15.75" customHeight="1">
      <c r="E883" s="9"/>
      <c r="F883" s="9"/>
    </row>
    <row r="884" ht="15.75" customHeight="1">
      <c r="E884" s="9"/>
      <c r="F884" s="9"/>
    </row>
    <row r="885" ht="15.75" customHeight="1">
      <c r="E885" s="9"/>
      <c r="F885" s="9"/>
    </row>
    <row r="886" ht="15.75" customHeight="1">
      <c r="E886" s="9"/>
      <c r="F886" s="9"/>
    </row>
    <row r="887" ht="15.75" customHeight="1">
      <c r="E887" s="9"/>
      <c r="F887" s="9"/>
    </row>
    <row r="888" ht="15.75" customHeight="1">
      <c r="E888" s="9"/>
      <c r="F888" s="9"/>
    </row>
    <row r="889" ht="15.75" customHeight="1">
      <c r="E889" s="9"/>
      <c r="F889" s="9"/>
    </row>
    <row r="890" ht="15.75" customHeight="1">
      <c r="E890" s="9"/>
      <c r="F890" s="9"/>
    </row>
    <row r="891" ht="15.75" customHeight="1">
      <c r="E891" s="9"/>
      <c r="F891" s="9"/>
    </row>
    <row r="892" ht="15.75" customHeight="1">
      <c r="E892" s="9"/>
      <c r="F892" s="9"/>
    </row>
    <row r="893" ht="15.75" customHeight="1">
      <c r="E893" s="9"/>
      <c r="F893" s="9"/>
    </row>
    <row r="894" ht="15.75" customHeight="1">
      <c r="E894" s="9"/>
      <c r="F894" s="9"/>
    </row>
    <row r="895" ht="15.75" customHeight="1">
      <c r="E895" s="9"/>
      <c r="F895" s="9"/>
    </row>
    <row r="896" ht="15.75" customHeight="1">
      <c r="E896" s="9"/>
      <c r="F896" s="9"/>
    </row>
    <row r="897" ht="15.75" customHeight="1">
      <c r="E897" s="9"/>
      <c r="F897" s="9"/>
    </row>
    <row r="898" ht="15.75" customHeight="1">
      <c r="E898" s="9"/>
      <c r="F898" s="9"/>
    </row>
    <row r="899" ht="15.75" customHeight="1">
      <c r="E899" s="9"/>
      <c r="F899" s="9"/>
    </row>
    <row r="900" ht="15.75" customHeight="1">
      <c r="E900" s="9"/>
      <c r="F900" s="9"/>
    </row>
    <row r="901" ht="15.75" customHeight="1">
      <c r="E901" s="9"/>
      <c r="F901" s="9"/>
    </row>
    <row r="902" ht="15.75" customHeight="1">
      <c r="E902" s="9"/>
      <c r="F902" s="9"/>
    </row>
    <row r="903" ht="15.75" customHeight="1">
      <c r="E903" s="9"/>
      <c r="F903" s="9"/>
    </row>
    <row r="904" ht="15.75" customHeight="1">
      <c r="E904" s="9"/>
      <c r="F904" s="9"/>
    </row>
    <row r="905" ht="15.75" customHeight="1">
      <c r="E905" s="9"/>
      <c r="F905" s="9"/>
    </row>
    <row r="906" ht="15.75" customHeight="1">
      <c r="E906" s="9"/>
      <c r="F906" s="9"/>
    </row>
    <row r="907" ht="15.75" customHeight="1">
      <c r="E907" s="9"/>
      <c r="F907" s="9"/>
    </row>
    <row r="908" ht="15.75" customHeight="1">
      <c r="E908" s="9"/>
      <c r="F908" s="9"/>
    </row>
    <row r="909" ht="15.75" customHeight="1">
      <c r="E909" s="9"/>
      <c r="F909" s="9"/>
    </row>
    <row r="910" ht="15.75" customHeight="1">
      <c r="E910" s="9"/>
      <c r="F910" s="9"/>
    </row>
    <row r="911" ht="15.75" customHeight="1">
      <c r="E911" s="9"/>
      <c r="F911" s="9"/>
    </row>
    <row r="912" ht="15.75" customHeight="1">
      <c r="E912" s="9"/>
      <c r="F912" s="9"/>
    </row>
    <row r="913" ht="15.75" customHeight="1">
      <c r="E913" s="9"/>
      <c r="F913" s="9"/>
    </row>
    <row r="914" ht="15.75" customHeight="1">
      <c r="E914" s="9"/>
      <c r="F914" s="9"/>
    </row>
    <row r="915" ht="15.75" customHeight="1">
      <c r="E915" s="9"/>
      <c r="F915" s="9"/>
    </row>
    <row r="916" ht="15.75" customHeight="1">
      <c r="E916" s="9"/>
      <c r="F916" s="9"/>
    </row>
    <row r="917" ht="15.75" customHeight="1">
      <c r="E917" s="9"/>
      <c r="F917" s="9"/>
    </row>
    <row r="918" ht="15.75" customHeight="1">
      <c r="E918" s="9"/>
      <c r="F918" s="9"/>
    </row>
    <row r="919" ht="15.75" customHeight="1">
      <c r="E919" s="9"/>
      <c r="F919" s="9"/>
    </row>
    <row r="920" ht="15.75" customHeight="1">
      <c r="E920" s="9"/>
      <c r="F920" s="9"/>
    </row>
    <row r="921" ht="15.75" customHeight="1">
      <c r="E921" s="9"/>
      <c r="F921" s="9"/>
    </row>
    <row r="922" ht="15.75" customHeight="1">
      <c r="E922" s="9"/>
      <c r="F922" s="9"/>
    </row>
    <row r="923" ht="15.75" customHeight="1">
      <c r="E923" s="9"/>
      <c r="F923" s="9"/>
    </row>
    <row r="924" ht="15.75" customHeight="1">
      <c r="E924" s="9"/>
      <c r="F924" s="9"/>
    </row>
    <row r="925" ht="15.75" customHeight="1">
      <c r="E925" s="9"/>
      <c r="F925" s="9"/>
    </row>
    <row r="926" ht="15.75" customHeight="1">
      <c r="E926" s="9"/>
      <c r="F926" s="9"/>
    </row>
    <row r="927" ht="15.75" customHeight="1">
      <c r="E927" s="9"/>
      <c r="F927" s="9"/>
    </row>
    <row r="928" ht="15.75" customHeight="1">
      <c r="E928" s="9"/>
      <c r="F928" s="9"/>
    </row>
    <row r="929" ht="15.75" customHeight="1">
      <c r="E929" s="9"/>
      <c r="F929" s="9"/>
    </row>
    <row r="930" ht="15.75" customHeight="1">
      <c r="E930" s="9"/>
      <c r="F930" s="9"/>
    </row>
    <row r="931" ht="15.75" customHeight="1">
      <c r="E931" s="9"/>
      <c r="F931" s="9"/>
    </row>
    <row r="932" ht="15.75" customHeight="1">
      <c r="E932" s="9"/>
      <c r="F932" s="9"/>
    </row>
    <row r="933" ht="15.75" customHeight="1">
      <c r="E933" s="9"/>
      <c r="F933" s="9"/>
    </row>
    <row r="934" ht="15.75" customHeight="1">
      <c r="E934" s="9"/>
      <c r="F934" s="9"/>
    </row>
    <row r="935" ht="15.75" customHeight="1">
      <c r="E935" s="9"/>
      <c r="F935" s="9"/>
    </row>
    <row r="936" ht="15.75" customHeight="1">
      <c r="E936" s="9"/>
      <c r="F936" s="9"/>
    </row>
    <row r="937" ht="15.75" customHeight="1">
      <c r="E937" s="9"/>
      <c r="F937" s="9"/>
    </row>
    <row r="938" ht="15.75" customHeight="1">
      <c r="E938" s="9"/>
      <c r="F938" s="9"/>
    </row>
    <row r="939" ht="15.75" customHeight="1">
      <c r="E939" s="9"/>
      <c r="F939" s="9"/>
    </row>
    <row r="940" ht="15.75" customHeight="1">
      <c r="E940" s="9"/>
      <c r="F940" s="9"/>
    </row>
    <row r="941" ht="15.75" customHeight="1">
      <c r="E941" s="9"/>
      <c r="F941" s="9"/>
    </row>
    <row r="942" ht="15.75" customHeight="1">
      <c r="E942" s="9"/>
      <c r="F942" s="9"/>
    </row>
    <row r="943" ht="15.75" customHeight="1">
      <c r="E943" s="9"/>
      <c r="F943" s="9"/>
    </row>
    <row r="944" ht="15.75" customHeight="1">
      <c r="E944" s="9"/>
      <c r="F944" s="9"/>
    </row>
    <row r="945" ht="15.75" customHeight="1">
      <c r="E945" s="9"/>
      <c r="F945" s="9"/>
    </row>
    <row r="946" ht="15.75" customHeight="1">
      <c r="E946" s="9"/>
      <c r="F946" s="9"/>
    </row>
    <row r="947" ht="15.75" customHeight="1">
      <c r="E947" s="9"/>
      <c r="F947" s="9"/>
    </row>
    <row r="948" ht="15.75" customHeight="1">
      <c r="E948" s="9"/>
      <c r="F948" s="9"/>
    </row>
    <row r="949" ht="15.75" customHeight="1">
      <c r="E949" s="9"/>
      <c r="F949" s="9"/>
    </row>
    <row r="950" ht="15.75" customHeight="1">
      <c r="E950" s="9"/>
      <c r="F950" s="9"/>
    </row>
    <row r="951" ht="15.75" customHeight="1">
      <c r="E951" s="9"/>
      <c r="F951" s="9"/>
    </row>
    <row r="952" ht="15.75" customHeight="1">
      <c r="E952" s="9"/>
      <c r="F952" s="9"/>
    </row>
    <row r="953" ht="15.75" customHeight="1">
      <c r="E953" s="9"/>
      <c r="F953" s="9"/>
    </row>
    <row r="954" ht="15.75" customHeight="1">
      <c r="E954" s="9"/>
      <c r="F954" s="9"/>
    </row>
    <row r="955" ht="15.75" customHeight="1">
      <c r="E955" s="9"/>
      <c r="F955" s="9"/>
    </row>
    <row r="956" ht="15.75" customHeight="1">
      <c r="E956" s="9"/>
      <c r="F956" s="9"/>
    </row>
    <row r="957" ht="15.75" customHeight="1">
      <c r="E957" s="9"/>
      <c r="F957" s="9"/>
    </row>
    <row r="958" ht="15.75" customHeight="1">
      <c r="E958" s="9"/>
      <c r="F958" s="9"/>
    </row>
    <row r="959" ht="15.75" customHeight="1">
      <c r="E959" s="9"/>
      <c r="F959" s="9"/>
    </row>
    <row r="960" ht="15.75" customHeight="1">
      <c r="E960" s="9"/>
      <c r="F960" s="9"/>
    </row>
    <row r="961" ht="15.75" customHeight="1">
      <c r="E961" s="9"/>
      <c r="F961" s="9"/>
    </row>
    <row r="962" ht="15.75" customHeight="1">
      <c r="E962" s="9"/>
      <c r="F962" s="9"/>
    </row>
    <row r="963" ht="15.75" customHeight="1">
      <c r="E963" s="9"/>
      <c r="F963" s="9"/>
    </row>
    <row r="964" ht="15.75" customHeight="1">
      <c r="E964" s="9"/>
      <c r="F964" s="9"/>
    </row>
    <row r="965" ht="15.75" customHeight="1">
      <c r="E965" s="9"/>
      <c r="F965" s="9"/>
    </row>
    <row r="966" ht="15.75" customHeight="1">
      <c r="E966" s="9"/>
      <c r="F966" s="9"/>
    </row>
    <row r="967" ht="15.75" customHeight="1">
      <c r="E967" s="9"/>
      <c r="F967" s="9"/>
    </row>
    <row r="968" ht="15.75" customHeight="1">
      <c r="E968" s="9"/>
      <c r="F968" s="9"/>
    </row>
    <row r="969" ht="15.75" customHeight="1">
      <c r="E969" s="9"/>
      <c r="F969" s="9"/>
    </row>
    <row r="970" ht="15.75" customHeight="1">
      <c r="E970" s="9"/>
      <c r="F970" s="9"/>
    </row>
    <row r="971" ht="15.75" customHeight="1">
      <c r="E971" s="9"/>
      <c r="F971" s="9"/>
    </row>
    <row r="972" ht="15.75" customHeight="1">
      <c r="E972" s="9"/>
      <c r="F972" s="9"/>
    </row>
    <row r="973" ht="15.75" customHeight="1">
      <c r="E973" s="9"/>
      <c r="F973" s="9"/>
    </row>
    <row r="974" ht="15.75" customHeight="1">
      <c r="E974" s="9"/>
      <c r="F974" s="9"/>
    </row>
    <row r="975" ht="15.75" customHeight="1">
      <c r="E975" s="9"/>
      <c r="F975" s="9"/>
    </row>
    <row r="976" ht="15.75" customHeight="1">
      <c r="E976" s="9"/>
      <c r="F976" s="9"/>
    </row>
    <row r="977" ht="15.75" customHeight="1">
      <c r="E977" s="9"/>
      <c r="F977" s="9"/>
    </row>
    <row r="978" ht="15.75" customHeight="1">
      <c r="E978" s="9"/>
      <c r="F978" s="9"/>
    </row>
    <row r="979" ht="15.75" customHeight="1">
      <c r="E979" s="9"/>
      <c r="F979" s="9"/>
    </row>
    <row r="980" ht="15.75" customHeight="1">
      <c r="E980" s="9"/>
      <c r="F980" s="9"/>
    </row>
    <row r="981" ht="15.75" customHeight="1">
      <c r="E981" s="9"/>
      <c r="F981" s="9"/>
    </row>
    <row r="982" ht="15.75" customHeight="1">
      <c r="E982" s="9"/>
      <c r="F982" s="9"/>
    </row>
    <row r="983" ht="15.75" customHeight="1">
      <c r="E983" s="9"/>
      <c r="F983" s="9"/>
    </row>
    <row r="984" ht="15.75" customHeight="1">
      <c r="E984" s="9"/>
      <c r="F984" s="9"/>
    </row>
    <row r="985" ht="15.75" customHeight="1">
      <c r="E985" s="9"/>
      <c r="F985" s="9"/>
    </row>
    <row r="986" ht="15.75" customHeight="1">
      <c r="E986" s="9"/>
      <c r="F986" s="9"/>
    </row>
    <row r="987" ht="15.75" customHeight="1">
      <c r="E987" s="9"/>
      <c r="F987" s="9"/>
    </row>
    <row r="988" ht="15.75" customHeight="1">
      <c r="E988" s="9"/>
      <c r="F988" s="9"/>
    </row>
    <row r="989" ht="15.75" customHeight="1">
      <c r="E989" s="9"/>
      <c r="F989" s="9"/>
    </row>
    <row r="990" ht="15.75" customHeight="1">
      <c r="E990" s="9"/>
      <c r="F990" s="9"/>
    </row>
    <row r="991" ht="15.75" customHeight="1">
      <c r="E991" s="9"/>
      <c r="F991" s="9"/>
    </row>
    <row r="992" ht="15.75" customHeight="1">
      <c r="E992" s="9"/>
      <c r="F992" s="9"/>
    </row>
    <row r="993" ht="15.75" customHeight="1">
      <c r="E993" s="9"/>
      <c r="F993" s="9"/>
    </row>
    <row r="994" ht="15.75" customHeight="1">
      <c r="E994" s="9"/>
      <c r="F994" s="9"/>
    </row>
    <row r="995" ht="15.75" customHeight="1">
      <c r="E995" s="9"/>
      <c r="F995" s="9"/>
    </row>
    <row r="996" ht="15.75" customHeight="1">
      <c r="E996" s="9"/>
      <c r="F996" s="9"/>
    </row>
    <row r="997" ht="15.75" customHeight="1">
      <c r="E997" s="9"/>
      <c r="F997" s="9"/>
    </row>
    <row r="998" ht="15.75" customHeight="1">
      <c r="E998" s="9"/>
      <c r="F998" s="9"/>
    </row>
    <row r="999" ht="15.75" customHeight="1">
      <c r="E999" s="9"/>
      <c r="F999" s="9"/>
    </row>
    <row r="1000" ht="15.75" customHeight="1">
      <c r="E1000" s="9"/>
      <c r="F1000" s="9"/>
    </row>
  </sheetData>
  <autoFilter ref="$A$1:$K$172"/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3" max="3" width="21.1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drawing r:id="rId2"/>
</worksheet>
</file>