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lan 2" sheetId="2" r:id="rId1"/>
    <sheet name="Plan 1" sheetId="1" r:id="rId2"/>
  </sheets>
  <calcPr calcId="124519"/>
</workbook>
</file>

<file path=xl/calcChain.xml><?xml version="1.0" encoding="utf-8"?>
<calcChain xmlns="http://schemas.openxmlformats.org/spreadsheetml/2006/main">
  <c r="O19" i="2"/>
  <c r="J4"/>
  <c r="J3"/>
  <c r="K3" s="1"/>
  <c r="J2"/>
  <c r="K2" s="1"/>
</calcChain>
</file>

<file path=xl/sharedStrings.xml><?xml version="1.0" encoding="utf-8"?>
<sst xmlns="http://schemas.openxmlformats.org/spreadsheetml/2006/main" count="436" uniqueCount="48">
  <si>
    <t>Filled in Advance</t>
  </si>
  <si>
    <t>16 No</t>
  </si>
  <si>
    <t>china</t>
  </si>
  <si>
    <t>17 No</t>
  </si>
  <si>
    <t>China</t>
  </si>
  <si>
    <t>Disc Available</t>
  </si>
  <si>
    <t>75-80</t>
  </si>
  <si>
    <t>Date</t>
  </si>
  <si>
    <t>Material in plates</t>
  </si>
  <si>
    <t>Disc Received</t>
  </si>
  <si>
    <t>QTY</t>
  </si>
  <si>
    <t>Part No</t>
  </si>
  <si>
    <t>Size</t>
  </si>
  <si>
    <t>Feeding</t>
  </si>
  <si>
    <t>Produced from furnace</t>
  </si>
  <si>
    <t>Qty</t>
  </si>
  <si>
    <t>Remaining Disc</t>
  </si>
  <si>
    <t>At Adda</t>
  </si>
  <si>
    <t>17 no</t>
  </si>
  <si>
    <t>70-75</t>
  </si>
  <si>
    <t>Boys</t>
  </si>
  <si>
    <t>16 no</t>
  </si>
  <si>
    <t>Daag</t>
  </si>
  <si>
    <t>80-85</t>
  </si>
  <si>
    <t>1 no</t>
  </si>
  <si>
    <t>2 no</t>
  </si>
  <si>
    <t>P.L</t>
  </si>
  <si>
    <t>P.S</t>
  </si>
  <si>
    <t>Furnace</t>
  </si>
  <si>
    <t>Acid</t>
  </si>
  <si>
    <t>Nickel/etp</t>
  </si>
  <si>
    <t>F.G Inspection</t>
  </si>
  <si>
    <t>Disc Inspection</t>
  </si>
  <si>
    <t>2 AFTER LUNCH</t>
  </si>
  <si>
    <t>5 BEFORE LUNCH, AND 3 AFTER LUNCH</t>
  </si>
  <si>
    <t>Carbon Plates</t>
  </si>
  <si>
    <t>Plates</t>
  </si>
  <si>
    <t>Required Material</t>
  </si>
  <si>
    <t>29 no</t>
  </si>
  <si>
    <t>30 no</t>
  </si>
  <si>
    <t>Priority</t>
  </si>
  <si>
    <t>Acid/Plate</t>
  </si>
  <si>
    <t>F.G/Furnace Inspection</t>
  </si>
  <si>
    <t>Previous Brazed Material</t>
  </si>
  <si>
    <t>Nickel Plating</t>
  </si>
  <si>
    <t>Previous</t>
  </si>
  <si>
    <t>Total For Plating</t>
  </si>
  <si>
    <t>Out for plating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</si>
</sst>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14" fontId="0" fillId="2" borderId="1" xfId="0" applyNumberFormat="1" applyFill="1" applyBorder="1"/>
    <xf numFmtId="0" fontId="0" fillId="2" borderId="1" xfId="0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0" borderId="0" xfId="0" applyBorder="1"/>
    <xf numFmtId="0" fontId="0" fillId="0" borderId="0" xfId="0" applyBorder="1" applyAlignment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/>
    <xf numFmtId="0" fontId="0" fillId="0" borderId="0" xfId="0" applyBorder="1" applyAlignment="1">
      <alignment horizontal="center"/>
    </xf>
    <xf numFmtId="0" fontId="1" fillId="0" borderId="9" xfId="0" applyFont="1" applyBorder="1"/>
    <xf numFmtId="0" fontId="1" fillId="0" borderId="1" xfId="0" applyFont="1" applyFill="1" applyBorder="1"/>
    <xf numFmtId="0" fontId="1" fillId="2" borderId="1" xfId="0" applyFont="1" applyFill="1" applyBorder="1"/>
    <xf numFmtId="0" fontId="1" fillId="2" borderId="5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2" borderId="0" xfId="0" applyFill="1" applyBorder="1"/>
    <xf numFmtId="0" fontId="1" fillId="0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6" xfId="0" applyFont="1" applyBorder="1" applyAlignment="1"/>
    <xf numFmtId="0" fontId="2" fillId="0" borderId="1" xfId="0" applyFont="1" applyBorder="1" applyAlignment="1">
      <alignment horizontal="center" wrapText="1"/>
    </xf>
    <xf numFmtId="14" fontId="0" fillId="0" borderId="2" xfId="0" applyNumberFormat="1" applyBorder="1" applyAlignment="1"/>
    <xf numFmtId="0" fontId="0" fillId="2" borderId="5" xfId="0" applyFill="1" applyBorder="1"/>
    <xf numFmtId="0" fontId="0" fillId="2" borderId="9" xfId="0" applyFill="1" applyBorder="1"/>
    <xf numFmtId="14" fontId="0" fillId="0" borderId="11" xfId="0" applyNumberFormat="1" applyBorder="1" applyAlignment="1"/>
    <xf numFmtId="0" fontId="0" fillId="0" borderId="12" xfId="0" applyBorder="1" applyAlignment="1"/>
    <xf numFmtId="0" fontId="0" fillId="5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8"/>
  <sheetViews>
    <sheetView tabSelected="1" zoomScale="110" zoomScaleNormal="110" workbookViewId="0">
      <pane ySplit="10" topLeftCell="A11" activePane="bottomLeft" state="frozen"/>
      <selection pane="bottomLeft" activeCell="A16" sqref="A16"/>
    </sheetView>
  </sheetViews>
  <sheetFormatPr defaultRowHeight="15"/>
  <cols>
    <col min="1" max="1" width="10.5703125" style="1" bestFit="1" customWidth="1"/>
    <col min="2" max="2" width="6" style="1" bestFit="1" customWidth="1"/>
    <col min="3" max="3" width="7.5703125" style="1" bestFit="1" customWidth="1"/>
    <col min="4" max="4" width="6" style="1" bestFit="1" customWidth="1"/>
    <col min="5" max="5" width="6.42578125" style="1" customWidth="1"/>
    <col min="6" max="7" width="6" style="1" bestFit="1" customWidth="1"/>
    <col min="8" max="8" width="5.7109375" style="1" bestFit="1" customWidth="1"/>
    <col min="9" max="9" width="11.42578125" style="1" customWidth="1"/>
    <col min="10" max="10" width="10.28515625" style="1" customWidth="1"/>
    <col min="11" max="11" width="10.28515625" style="1" bestFit="1" customWidth="1"/>
    <col min="12" max="12" width="10.28515625" style="1" customWidth="1"/>
    <col min="13" max="13" width="8" style="1" bestFit="1" customWidth="1"/>
    <col min="14" max="14" width="8.140625" style="1" bestFit="1" customWidth="1"/>
    <col min="15" max="15" width="7" style="1" bestFit="1" customWidth="1"/>
    <col min="16" max="16" width="7.5703125" style="1" bestFit="1" customWidth="1"/>
    <col min="17" max="17" width="6" style="1" bestFit="1" customWidth="1"/>
    <col min="18" max="18" width="6.28515625" style="1" customWidth="1"/>
    <col min="19" max="19" width="7.5703125" style="1" bestFit="1" customWidth="1"/>
    <col min="20" max="20" width="5.7109375" style="1" bestFit="1" customWidth="1"/>
    <col min="21" max="21" width="6.42578125" style="1" customWidth="1"/>
    <col min="22" max="22" width="5.7109375" style="1" bestFit="1" customWidth="1"/>
    <col min="23" max="23" width="6" style="1" bestFit="1" customWidth="1"/>
    <col min="24" max="24" width="7.42578125" style="1" customWidth="1"/>
    <col min="25" max="25" width="6" style="8" bestFit="1" customWidth="1"/>
    <col min="26" max="34" width="0" style="11" hidden="1" customWidth="1"/>
    <col min="35" max="16384" width="9.140625" style="11"/>
  </cols>
  <sheetData>
    <row r="1" spans="1:34">
      <c r="A1" s="13" t="s">
        <v>0</v>
      </c>
      <c r="B1" s="13"/>
      <c r="C1" s="13"/>
      <c r="D1" s="13"/>
      <c r="E1" s="13" t="s">
        <v>5</v>
      </c>
      <c r="F1" s="13"/>
      <c r="G1" s="13"/>
      <c r="H1" s="13"/>
      <c r="I1" s="13" t="s">
        <v>36</v>
      </c>
      <c r="J1" s="13"/>
      <c r="K1" s="13"/>
      <c r="L1" s="13" t="s">
        <v>37</v>
      </c>
      <c r="M1" s="13"/>
      <c r="N1" s="13" t="s">
        <v>40</v>
      </c>
      <c r="O1" s="13"/>
      <c r="P1" s="13" t="s">
        <v>43</v>
      </c>
      <c r="Q1" s="13"/>
      <c r="R1" s="13"/>
      <c r="S1" s="13"/>
      <c r="T1" s="13"/>
      <c r="U1" s="13"/>
      <c r="V1" s="13"/>
      <c r="W1" s="13"/>
      <c r="X1" s="13"/>
      <c r="Y1" s="14"/>
    </row>
    <row r="2" spans="1:34">
      <c r="A2" s="13" t="s">
        <v>26</v>
      </c>
      <c r="B2" s="13">
        <v>5000</v>
      </c>
      <c r="C2" s="13"/>
      <c r="D2" s="13"/>
      <c r="E2" s="13" t="s">
        <v>4</v>
      </c>
      <c r="F2" s="13">
        <v>5000</v>
      </c>
      <c r="G2" s="13"/>
      <c r="H2" s="13"/>
      <c r="I2" s="13" t="s">
        <v>21</v>
      </c>
      <c r="J2" s="13">
        <f>95-SUMIF(P11:P54,I2,O11:O54)/468+SUMIF(S11:S54,I2,R11:R54)/468</f>
        <v>-1.1538461538461462</v>
      </c>
      <c r="K2" s="13">
        <f>J2*468</f>
        <v>-539.99999999999636</v>
      </c>
      <c r="L2" s="13" t="s">
        <v>21</v>
      </c>
      <c r="M2" s="13">
        <v>100000</v>
      </c>
      <c r="N2" s="13">
        <v>1</v>
      </c>
      <c r="O2" s="13"/>
      <c r="P2" s="13" t="s">
        <v>21</v>
      </c>
      <c r="Q2" s="13">
        <v>30000</v>
      </c>
      <c r="R2" s="13"/>
      <c r="S2" s="13"/>
      <c r="T2" s="13"/>
      <c r="U2" s="13"/>
      <c r="V2" s="13"/>
      <c r="W2" s="13"/>
      <c r="X2" s="13"/>
      <c r="Y2" s="14"/>
    </row>
    <row r="3" spans="1:34">
      <c r="A3" s="26"/>
      <c r="B3" s="26"/>
      <c r="C3" s="26"/>
      <c r="D3" s="26"/>
      <c r="E3" s="26" t="s">
        <v>6</v>
      </c>
      <c r="F3" s="26">
        <v>15000</v>
      </c>
      <c r="G3" s="26"/>
      <c r="H3" s="26"/>
      <c r="I3" s="26" t="s">
        <v>18</v>
      </c>
      <c r="J3" s="26">
        <f>115-SUMIF(P11:P54,I3,O11:O54)/468+SUMIF(S11:S54,I3,R11:R54)/468</f>
        <v>8.1623931623931583</v>
      </c>
      <c r="K3" s="26">
        <f>J3*468</f>
        <v>3819.9999999999982</v>
      </c>
      <c r="L3" s="26" t="s">
        <v>18</v>
      </c>
      <c r="M3" s="26">
        <v>80000</v>
      </c>
      <c r="N3" s="26">
        <v>2</v>
      </c>
      <c r="O3" s="26"/>
      <c r="P3" s="26" t="s">
        <v>18</v>
      </c>
      <c r="Q3" s="26">
        <v>0</v>
      </c>
      <c r="R3" s="26"/>
      <c r="S3" s="26"/>
      <c r="T3" s="26"/>
      <c r="U3" s="26"/>
      <c r="V3" s="26"/>
      <c r="W3" s="26"/>
      <c r="X3" s="26"/>
      <c r="Y3" s="28"/>
    </row>
    <row r="4" spans="1:34" s="1" customFormat="1">
      <c r="A4" s="13"/>
      <c r="B4" s="13"/>
      <c r="C4" s="13"/>
      <c r="D4" s="13"/>
      <c r="E4" s="13" t="s">
        <v>19</v>
      </c>
      <c r="F4" s="13">
        <v>15000</v>
      </c>
      <c r="G4" s="13"/>
      <c r="H4" s="13"/>
      <c r="I4" s="13" t="s">
        <v>25</v>
      </c>
      <c r="J4" s="13">
        <f>11-SUMIF(P11:P54,I4,O11:O54)/468+SUMIF(S11:S54,I4,R11:R54)/468</f>
        <v>0.31623931623931689</v>
      </c>
      <c r="K4" s="13"/>
      <c r="L4" s="13" t="s">
        <v>38</v>
      </c>
      <c r="M4" s="13">
        <v>5000</v>
      </c>
      <c r="N4" s="13">
        <v>5</v>
      </c>
      <c r="O4" s="13"/>
      <c r="P4" s="13" t="s">
        <v>38</v>
      </c>
      <c r="Q4" s="13">
        <v>5000</v>
      </c>
      <c r="R4" s="13"/>
      <c r="S4" s="13"/>
      <c r="T4" s="13"/>
      <c r="U4" s="13"/>
      <c r="V4" s="13"/>
      <c r="W4" s="13"/>
      <c r="X4" s="13"/>
      <c r="Y4" s="13"/>
    </row>
    <row r="5" spans="1:34" s="1" customForma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 t="s">
        <v>39</v>
      </c>
      <c r="M5" s="13">
        <v>5000</v>
      </c>
      <c r="N5" s="13">
        <v>6</v>
      </c>
      <c r="O5" s="13"/>
      <c r="P5" s="13" t="s">
        <v>39</v>
      </c>
      <c r="Q5" s="13">
        <v>5000</v>
      </c>
      <c r="R5" s="13"/>
      <c r="S5" s="13"/>
      <c r="T5" s="13"/>
      <c r="U5" s="13"/>
      <c r="V5" s="13"/>
      <c r="W5" s="13"/>
      <c r="X5" s="13"/>
      <c r="Y5" s="13"/>
    </row>
    <row r="6" spans="1:34" s="1" customForma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 t="s">
        <v>24</v>
      </c>
      <c r="M6" s="13">
        <v>5000</v>
      </c>
      <c r="N6" s="13">
        <v>4</v>
      </c>
      <c r="O6" s="13"/>
      <c r="P6" s="13" t="s">
        <v>25</v>
      </c>
      <c r="Q6" s="13">
        <v>5000</v>
      </c>
      <c r="R6" s="13"/>
      <c r="S6" s="13"/>
      <c r="T6" s="13"/>
      <c r="U6" s="13"/>
      <c r="V6" s="13"/>
      <c r="W6" s="13"/>
      <c r="X6" s="13"/>
      <c r="Y6" s="13"/>
    </row>
    <row r="7" spans="1:34" s="1" customForma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29" t="s">
        <v>25</v>
      </c>
      <c r="M7" s="29">
        <v>10000</v>
      </c>
      <c r="N7" s="13">
        <v>3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34" s="43" customFormat="1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</row>
    <row r="9" spans="1:34">
      <c r="A9" s="24" t="s">
        <v>7</v>
      </c>
      <c r="B9" s="20" t="s">
        <v>8</v>
      </c>
      <c r="C9" s="20"/>
      <c r="D9" s="20"/>
      <c r="E9" s="20" t="s">
        <v>5</v>
      </c>
      <c r="F9" s="20"/>
      <c r="G9" s="20" t="s">
        <v>9</v>
      </c>
      <c r="H9" s="20"/>
      <c r="I9" s="21" t="s">
        <v>20</v>
      </c>
      <c r="J9" s="22"/>
      <c r="K9" s="22"/>
      <c r="L9" s="22"/>
      <c r="M9" s="22"/>
      <c r="N9" s="23"/>
      <c r="O9" s="20" t="s">
        <v>13</v>
      </c>
      <c r="P9" s="20"/>
      <c r="Q9" s="20"/>
      <c r="R9" s="13" t="s">
        <v>14</v>
      </c>
      <c r="S9" s="13"/>
      <c r="T9" s="13"/>
      <c r="U9" s="20" t="s">
        <v>16</v>
      </c>
      <c r="V9" s="20"/>
      <c r="W9" s="20" t="s">
        <v>17</v>
      </c>
      <c r="X9" s="20"/>
      <c r="Y9" s="20"/>
      <c r="Z9" s="38" t="s">
        <v>44</v>
      </c>
      <c r="AA9" s="37"/>
      <c r="AB9" s="37"/>
      <c r="AC9" s="37" t="s">
        <v>46</v>
      </c>
      <c r="AD9" s="37"/>
      <c r="AE9" s="37"/>
      <c r="AF9" s="39" t="s">
        <v>47</v>
      </c>
      <c r="AG9" s="39"/>
      <c r="AH9" s="39"/>
    </row>
    <row r="10" spans="1:34">
      <c r="A10" s="25"/>
      <c r="B10" s="13" t="s">
        <v>10</v>
      </c>
      <c r="C10" s="13" t="s">
        <v>11</v>
      </c>
      <c r="D10" s="13" t="s">
        <v>12</v>
      </c>
      <c r="E10" s="13" t="s">
        <v>10</v>
      </c>
      <c r="F10" s="13" t="s">
        <v>12</v>
      </c>
      <c r="G10" s="13" t="s">
        <v>10</v>
      </c>
      <c r="H10" s="13" t="s">
        <v>12</v>
      </c>
      <c r="I10" s="13" t="s">
        <v>42</v>
      </c>
      <c r="J10" s="13" t="s">
        <v>32</v>
      </c>
      <c r="K10" s="13" t="s">
        <v>41</v>
      </c>
      <c r="L10" s="13" t="s">
        <v>30</v>
      </c>
      <c r="M10" s="13" t="s">
        <v>28</v>
      </c>
      <c r="N10" s="13" t="s">
        <v>13</v>
      </c>
      <c r="O10" s="13" t="s">
        <v>10</v>
      </c>
      <c r="P10" s="13" t="s">
        <v>11</v>
      </c>
      <c r="Q10" s="13" t="s">
        <v>12</v>
      </c>
      <c r="R10" s="13" t="s">
        <v>15</v>
      </c>
      <c r="S10" s="13" t="s">
        <v>11</v>
      </c>
      <c r="T10" s="13" t="s">
        <v>12</v>
      </c>
      <c r="U10" s="13" t="s">
        <v>10</v>
      </c>
      <c r="V10" s="13" t="s">
        <v>12</v>
      </c>
      <c r="W10" s="13" t="s">
        <v>10</v>
      </c>
      <c r="X10" s="13" t="s">
        <v>11</v>
      </c>
      <c r="Y10" s="14" t="s">
        <v>12</v>
      </c>
      <c r="Z10" s="35" t="s">
        <v>45</v>
      </c>
      <c r="AA10" s="36"/>
      <c r="AB10" s="36"/>
      <c r="AC10" s="36"/>
      <c r="AD10" s="36"/>
      <c r="AE10" s="36"/>
    </row>
    <row r="11" spans="1:34">
      <c r="A11" s="2">
        <v>43855</v>
      </c>
      <c r="B11" s="3"/>
      <c r="C11" s="3"/>
      <c r="D11" s="3"/>
      <c r="E11" s="30">
        <v>5000</v>
      </c>
      <c r="F11" s="30" t="s">
        <v>4</v>
      </c>
      <c r="G11" s="3"/>
      <c r="H11" s="3"/>
      <c r="I11" s="3">
        <v>3</v>
      </c>
      <c r="J11" s="3"/>
      <c r="K11" s="3"/>
      <c r="L11" s="3"/>
      <c r="M11" s="3"/>
      <c r="N11" s="3">
        <v>3</v>
      </c>
      <c r="O11" s="3">
        <v>10000</v>
      </c>
      <c r="P11" s="3" t="s">
        <v>21</v>
      </c>
      <c r="Q11" s="3" t="s">
        <v>6</v>
      </c>
      <c r="R11" s="3"/>
      <c r="S11" s="3"/>
      <c r="T11" s="3"/>
      <c r="U11" s="3">
        <v>5000</v>
      </c>
      <c r="V11" s="3" t="s">
        <v>4</v>
      </c>
      <c r="W11" s="3">
        <v>10000</v>
      </c>
      <c r="X11" s="3" t="s">
        <v>21</v>
      </c>
      <c r="Y11" s="9" t="s">
        <v>6</v>
      </c>
      <c r="Z11" s="11">
        <v>30000</v>
      </c>
      <c r="AA11" s="34" t="s">
        <v>21</v>
      </c>
      <c r="AB11" s="34" t="s">
        <v>6</v>
      </c>
      <c r="AC11" s="11">
        <v>40000</v>
      </c>
      <c r="AD11" s="34" t="s">
        <v>21</v>
      </c>
      <c r="AE11" s="34" t="s">
        <v>6</v>
      </c>
    </row>
    <row r="12" spans="1:34">
      <c r="A12" s="3"/>
      <c r="B12" s="3"/>
      <c r="C12" s="3"/>
      <c r="D12" s="3"/>
      <c r="E12" s="31">
        <v>15000</v>
      </c>
      <c r="F12" s="31" t="s">
        <v>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>
        <v>15000</v>
      </c>
      <c r="V12" s="3" t="s">
        <v>19</v>
      </c>
      <c r="W12" s="3">
        <v>5000</v>
      </c>
      <c r="X12" s="3" t="s">
        <v>26</v>
      </c>
      <c r="Y12" s="9" t="s">
        <v>22</v>
      </c>
      <c r="Z12" s="11">
        <v>5000</v>
      </c>
      <c r="AA12" s="34" t="s">
        <v>25</v>
      </c>
      <c r="AB12" s="34" t="s">
        <v>23</v>
      </c>
    </row>
    <row r="13" spans="1:34">
      <c r="A13" s="46"/>
      <c r="B13" s="46"/>
      <c r="C13" s="46"/>
      <c r="D13" s="46"/>
      <c r="E13" s="31">
        <v>15000</v>
      </c>
      <c r="F13" s="31" t="s">
        <v>19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>
        <v>5000</v>
      </c>
      <c r="V13" s="46" t="s">
        <v>6</v>
      </c>
      <c r="W13" s="46"/>
      <c r="X13" s="46"/>
      <c r="Y13" s="47"/>
    </row>
    <row r="14" spans="1:34" s="50" customFormat="1"/>
    <row r="15" spans="1:34" s="12" customFormat="1">
      <c r="A15" s="48">
        <v>43856</v>
      </c>
      <c r="B15" s="3">
        <v>10000</v>
      </c>
      <c r="C15" s="3" t="s">
        <v>21</v>
      </c>
      <c r="D15" s="9" t="s">
        <v>6</v>
      </c>
      <c r="E15" s="3">
        <v>5000</v>
      </c>
      <c r="F15" s="3" t="s">
        <v>4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spans="1:34" s="12" customFormat="1">
      <c r="A16" s="45"/>
      <c r="B16" s="3">
        <v>5000</v>
      </c>
      <c r="C16" s="3" t="s">
        <v>26</v>
      </c>
      <c r="D16" s="9" t="s">
        <v>22</v>
      </c>
      <c r="E16" s="3">
        <v>15000</v>
      </c>
      <c r="F16" s="3" t="s">
        <v>19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31" s="12" customFormat="1">
      <c r="A17" s="45"/>
      <c r="B17" s="7"/>
      <c r="C17" s="7"/>
      <c r="D17" s="7"/>
      <c r="E17" s="46">
        <v>5000</v>
      </c>
      <c r="F17" s="46" t="s">
        <v>6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31" s="12" customFormat="1">
      <c r="A18" s="45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31">
      <c r="A19" s="4">
        <v>43857</v>
      </c>
      <c r="B19" s="32">
        <v>10000</v>
      </c>
      <c r="C19" s="32" t="s">
        <v>21</v>
      </c>
      <c r="D19" s="33" t="s">
        <v>6</v>
      </c>
      <c r="E19" s="32">
        <v>5000</v>
      </c>
      <c r="F19" s="32" t="s">
        <v>4</v>
      </c>
      <c r="G19" s="32">
        <v>30000</v>
      </c>
      <c r="H19" s="32" t="s">
        <v>19</v>
      </c>
      <c r="I19" s="5">
        <v>3</v>
      </c>
      <c r="J19" s="5"/>
      <c r="K19" s="5">
        <v>1</v>
      </c>
      <c r="L19" s="5"/>
      <c r="M19" s="5"/>
      <c r="N19" s="5">
        <v>4</v>
      </c>
      <c r="O19" s="5">
        <f>N19*7500</f>
        <v>30000</v>
      </c>
      <c r="P19" s="5" t="s">
        <v>21</v>
      </c>
      <c r="Q19" s="5" t="s">
        <v>6</v>
      </c>
      <c r="R19" s="5"/>
      <c r="S19" s="5"/>
      <c r="T19" s="5"/>
      <c r="U19" s="5">
        <v>5000</v>
      </c>
      <c r="V19" s="5" t="s">
        <v>4</v>
      </c>
      <c r="W19" s="5">
        <v>25000</v>
      </c>
      <c r="X19" s="5" t="s">
        <v>21</v>
      </c>
      <c r="Y19" s="10" t="s">
        <v>6</v>
      </c>
      <c r="Z19" s="11">
        <v>40000</v>
      </c>
      <c r="AA19" s="34" t="s">
        <v>21</v>
      </c>
      <c r="AB19" s="34" t="s">
        <v>6</v>
      </c>
      <c r="AC19" s="11">
        <v>55000</v>
      </c>
      <c r="AD19" s="34" t="s">
        <v>21</v>
      </c>
      <c r="AE19" s="34" t="s">
        <v>6</v>
      </c>
    </row>
    <row r="20" spans="1:31">
      <c r="A20" s="5"/>
      <c r="B20" s="32">
        <v>5000</v>
      </c>
      <c r="C20" s="32" t="s">
        <v>26</v>
      </c>
      <c r="D20" s="32" t="s">
        <v>22</v>
      </c>
      <c r="E20" s="32">
        <v>15000</v>
      </c>
      <c r="F20" s="32" t="s">
        <v>19</v>
      </c>
      <c r="G20" s="32">
        <v>50000</v>
      </c>
      <c r="H20" s="32" t="s">
        <v>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45000</v>
      </c>
      <c r="V20" s="5" t="s">
        <v>19</v>
      </c>
      <c r="W20" s="5">
        <v>5000</v>
      </c>
      <c r="X20" s="5" t="s">
        <v>26</v>
      </c>
      <c r="Y20" s="10" t="s">
        <v>22</v>
      </c>
      <c r="Z20" s="11">
        <v>5000</v>
      </c>
      <c r="AA20" s="34" t="s">
        <v>25</v>
      </c>
      <c r="AB20" s="34" t="s">
        <v>23</v>
      </c>
      <c r="AC20" s="11">
        <v>5000</v>
      </c>
      <c r="AD20" s="34" t="s">
        <v>25</v>
      </c>
      <c r="AE20" s="34" t="s">
        <v>23</v>
      </c>
    </row>
    <row r="21" spans="1:31">
      <c r="A21" s="5"/>
      <c r="B21" s="5"/>
      <c r="C21" s="5"/>
      <c r="D21" s="5"/>
      <c r="E21" s="5">
        <v>5000</v>
      </c>
      <c r="F21" s="5" t="s">
        <v>6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40000</v>
      </c>
      <c r="V21" s="5" t="s">
        <v>6</v>
      </c>
      <c r="W21" s="5"/>
      <c r="X21" s="5"/>
      <c r="Y21" s="10"/>
    </row>
    <row r="22" spans="1:3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10"/>
    </row>
    <row r="23" spans="1:31" s="12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31">
      <c r="A24" s="2">
        <v>43858</v>
      </c>
      <c r="B24" s="3">
        <v>25000</v>
      </c>
      <c r="C24" s="3" t="s">
        <v>21</v>
      </c>
      <c r="D24" s="9" t="s">
        <v>6</v>
      </c>
      <c r="E24" s="3">
        <v>5000</v>
      </c>
      <c r="F24" s="3" t="s">
        <v>4</v>
      </c>
      <c r="G24" s="3"/>
      <c r="H24" s="3"/>
      <c r="I24" s="3">
        <v>2</v>
      </c>
      <c r="J24" s="3"/>
      <c r="K24" s="3">
        <v>1</v>
      </c>
      <c r="L24" s="3"/>
      <c r="M24" s="3"/>
      <c r="N24" s="3">
        <v>5</v>
      </c>
      <c r="O24" s="3">
        <v>15000</v>
      </c>
      <c r="P24" s="3" t="s">
        <v>21</v>
      </c>
      <c r="Q24" s="3" t="s">
        <v>6</v>
      </c>
      <c r="R24" s="3"/>
      <c r="S24" s="3"/>
      <c r="T24" s="3"/>
      <c r="U24" s="3">
        <v>5000</v>
      </c>
      <c r="V24" s="3" t="s">
        <v>4</v>
      </c>
      <c r="W24" s="3">
        <v>40000</v>
      </c>
      <c r="X24" s="3" t="s">
        <v>21</v>
      </c>
      <c r="Y24" s="9" t="s">
        <v>6</v>
      </c>
      <c r="Z24" s="11">
        <v>55000</v>
      </c>
      <c r="AA24" s="34" t="s">
        <v>21</v>
      </c>
      <c r="AB24" s="34" t="s">
        <v>6</v>
      </c>
      <c r="AC24" s="11">
        <v>70000</v>
      </c>
      <c r="AD24" s="34" t="s">
        <v>21</v>
      </c>
      <c r="AE24" s="34" t="s">
        <v>6</v>
      </c>
    </row>
    <row r="25" spans="1:31">
      <c r="A25" s="3"/>
      <c r="B25" s="3">
        <v>5000</v>
      </c>
      <c r="C25" s="3" t="s">
        <v>26</v>
      </c>
      <c r="D25" s="9" t="s">
        <v>22</v>
      </c>
      <c r="E25" s="3">
        <v>45000</v>
      </c>
      <c r="F25" s="3" t="s">
        <v>19</v>
      </c>
      <c r="G25" s="3"/>
      <c r="H25" s="3"/>
      <c r="I25" s="3"/>
      <c r="J25" s="3"/>
      <c r="K25" s="3"/>
      <c r="L25" s="3"/>
      <c r="M25" s="3"/>
      <c r="N25" s="3"/>
      <c r="O25" s="3">
        <v>22500</v>
      </c>
      <c r="P25" s="3" t="s">
        <v>18</v>
      </c>
      <c r="Q25" s="3" t="s">
        <v>19</v>
      </c>
      <c r="R25" s="3"/>
      <c r="S25" s="3"/>
      <c r="T25" s="3"/>
      <c r="U25" s="3">
        <v>22500</v>
      </c>
      <c r="V25" s="3" t="s">
        <v>19</v>
      </c>
      <c r="W25" s="3">
        <v>22500</v>
      </c>
      <c r="X25" s="3" t="s">
        <v>18</v>
      </c>
      <c r="Y25" s="9" t="s">
        <v>19</v>
      </c>
      <c r="Z25" s="11">
        <v>5000</v>
      </c>
      <c r="AA25" s="34" t="s">
        <v>25</v>
      </c>
      <c r="AB25" s="34" t="s">
        <v>23</v>
      </c>
      <c r="AC25" s="3">
        <v>22500</v>
      </c>
      <c r="AD25" s="3" t="s">
        <v>18</v>
      </c>
      <c r="AE25" s="3" t="s">
        <v>19</v>
      </c>
    </row>
    <row r="26" spans="1:31">
      <c r="A26" s="3"/>
      <c r="B26" s="3"/>
      <c r="C26" s="3"/>
      <c r="D26" s="3"/>
      <c r="E26" s="3">
        <v>40000</v>
      </c>
      <c r="F26" s="3" t="s">
        <v>6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>
        <v>25000</v>
      </c>
      <c r="V26" s="3" t="s">
        <v>6</v>
      </c>
      <c r="W26" s="3">
        <v>5000</v>
      </c>
      <c r="X26" s="3" t="s">
        <v>26</v>
      </c>
      <c r="Y26" s="9" t="s">
        <v>22</v>
      </c>
      <c r="AC26" s="11">
        <v>5000</v>
      </c>
      <c r="AD26" s="34" t="s">
        <v>25</v>
      </c>
      <c r="AE26" s="34" t="s">
        <v>23</v>
      </c>
    </row>
    <row r="27" spans="1:3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9"/>
    </row>
    <row r="28" spans="1:31" s="12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31">
      <c r="A29" s="4">
        <v>43859</v>
      </c>
      <c r="B29" s="32">
        <v>40000</v>
      </c>
      <c r="C29" s="32" t="s">
        <v>21</v>
      </c>
      <c r="D29" s="33" t="s">
        <v>6</v>
      </c>
      <c r="E29" s="32">
        <v>5000</v>
      </c>
      <c r="F29" s="32" t="s">
        <v>4</v>
      </c>
      <c r="G29" s="5">
        <v>5000</v>
      </c>
      <c r="H29" s="5" t="s">
        <v>19</v>
      </c>
      <c r="I29" s="5">
        <v>1</v>
      </c>
      <c r="J29" s="5"/>
      <c r="K29" s="5">
        <v>1</v>
      </c>
      <c r="L29" s="5"/>
      <c r="M29" s="5">
        <v>1</v>
      </c>
      <c r="N29" s="5">
        <v>5</v>
      </c>
      <c r="O29" s="5">
        <v>27500</v>
      </c>
      <c r="P29" s="5" t="s">
        <v>18</v>
      </c>
      <c r="Q29" s="5" t="s">
        <v>19</v>
      </c>
      <c r="R29" s="5">
        <v>40000</v>
      </c>
      <c r="S29" s="5" t="s">
        <v>21</v>
      </c>
      <c r="T29" s="5" t="s">
        <v>6</v>
      </c>
      <c r="U29" s="5">
        <v>5000</v>
      </c>
      <c r="V29" s="5" t="s">
        <v>2</v>
      </c>
      <c r="W29" s="5">
        <v>5000</v>
      </c>
      <c r="X29" s="5" t="s">
        <v>21</v>
      </c>
      <c r="Y29" s="10" t="s">
        <v>6</v>
      </c>
      <c r="Z29" s="11">
        <v>70000</v>
      </c>
      <c r="AA29" s="34" t="s">
        <v>21</v>
      </c>
      <c r="AB29" s="34" t="s">
        <v>6</v>
      </c>
      <c r="AC29" s="40">
        <v>70000</v>
      </c>
      <c r="AD29" s="34" t="s">
        <v>21</v>
      </c>
      <c r="AE29" s="34" t="s">
        <v>6</v>
      </c>
    </row>
    <row r="30" spans="1:31">
      <c r="A30" s="4"/>
      <c r="B30" s="32">
        <v>22500</v>
      </c>
      <c r="C30" s="32" t="s">
        <v>18</v>
      </c>
      <c r="D30" s="33" t="s">
        <v>19</v>
      </c>
      <c r="E30" s="32">
        <v>22500</v>
      </c>
      <c r="F30" s="32" t="s">
        <v>19</v>
      </c>
      <c r="G30" s="5">
        <v>10000</v>
      </c>
      <c r="H30" s="5" t="s">
        <v>23</v>
      </c>
      <c r="I30" s="5"/>
      <c r="J30" s="5"/>
      <c r="K30" s="5"/>
      <c r="L30" s="5"/>
      <c r="M30" s="5"/>
      <c r="N30" s="5"/>
      <c r="O30" s="5">
        <v>5000</v>
      </c>
      <c r="P30" s="5" t="s">
        <v>21</v>
      </c>
      <c r="Q30" s="5" t="s">
        <v>6</v>
      </c>
      <c r="R30" s="5"/>
      <c r="S30" s="5"/>
      <c r="T30" s="5"/>
      <c r="U30" s="5">
        <v>20000</v>
      </c>
      <c r="V30" s="5" t="s">
        <v>6</v>
      </c>
      <c r="W30" s="5">
        <v>50000</v>
      </c>
      <c r="X30" s="5" t="s">
        <v>18</v>
      </c>
      <c r="Y30" s="10" t="s">
        <v>19</v>
      </c>
      <c r="Z30" s="3">
        <v>0</v>
      </c>
      <c r="AA30" s="3" t="s">
        <v>18</v>
      </c>
      <c r="AB30" s="3" t="s">
        <v>19</v>
      </c>
      <c r="AC30" s="40">
        <v>0</v>
      </c>
      <c r="AD30" s="3" t="s">
        <v>18</v>
      </c>
      <c r="AE30" s="3" t="s">
        <v>19</v>
      </c>
    </row>
    <row r="31" spans="1:31">
      <c r="A31" s="4"/>
      <c r="B31" s="32">
        <v>5000</v>
      </c>
      <c r="C31" s="32" t="s">
        <v>26</v>
      </c>
      <c r="D31" s="33" t="s">
        <v>22</v>
      </c>
      <c r="E31" s="32">
        <v>25000</v>
      </c>
      <c r="F31" s="32" t="s">
        <v>6</v>
      </c>
      <c r="G31" s="5"/>
      <c r="H31" s="5"/>
      <c r="I31" s="5"/>
      <c r="J31" s="5"/>
      <c r="K31" s="5"/>
      <c r="L31" s="5"/>
      <c r="M31" s="5"/>
      <c r="N31" s="5"/>
      <c r="O31" s="5">
        <v>5000</v>
      </c>
      <c r="P31" s="5" t="s">
        <v>25</v>
      </c>
      <c r="Q31" s="5" t="s">
        <v>23</v>
      </c>
      <c r="R31" s="5"/>
      <c r="S31" s="5"/>
      <c r="T31" s="5"/>
      <c r="U31" s="5">
        <v>5000</v>
      </c>
      <c r="V31" s="5" t="s">
        <v>23</v>
      </c>
      <c r="W31" s="5">
        <v>5000</v>
      </c>
      <c r="X31" s="5" t="s">
        <v>26</v>
      </c>
      <c r="Y31" s="10" t="s">
        <v>22</v>
      </c>
      <c r="Z31" s="11">
        <v>5000</v>
      </c>
      <c r="AA31" s="34" t="s">
        <v>25</v>
      </c>
      <c r="AB31" s="34" t="s">
        <v>23</v>
      </c>
      <c r="AC31" s="40">
        <v>5000</v>
      </c>
      <c r="AD31" s="34" t="s">
        <v>25</v>
      </c>
      <c r="AE31" s="34" t="s">
        <v>23</v>
      </c>
    </row>
    <row r="32" spans="1:3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v>5000</v>
      </c>
      <c r="X32" s="5" t="s">
        <v>25</v>
      </c>
      <c r="Y32" s="10" t="s">
        <v>23</v>
      </c>
    </row>
    <row r="33" spans="1:34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10"/>
    </row>
    <row r="34" spans="1: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10"/>
    </row>
    <row r="35" spans="1:34" s="12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34">
      <c r="A36" s="2">
        <v>43860</v>
      </c>
      <c r="B36" s="3">
        <v>5000</v>
      </c>
      <c r="C36" s="3" t="s">
        <v>21</v>
      </c>
      <c r="D36" s="9" t="s">
        <v>6</v>
      </c>
      <c r="E36" s="3">
        <v>5000</v>
      </c>
      <c r="F36" s="3" t="s">
        <v>2</v>
      </c>
      <c r="G36" s="3"/>
      <c r="H36" s="3"/>
      <c r="I36" s="3"/>
      <c r="J36" s="3"/>
      <c r="K36" s="3">
        <v>1</v>
      </c>
      <c r="L36" s="3">
        <v>1</v>
      </c>
      <c r="M36" s="3">
        <v>1</v>
      </c>
      <c r="N36" s="3">
        <v>5</v>
      </c>
      <c r="O36" s="3">
        <v>25000</v>
      </c>
      <c r="P36" s="3" t="s">
        <v>21</v>
      </c>
      <c r="Q36" s="3"/>
      <c r="R36" s="3"/>
      <c r="S36" s="3"/>
      <c r="T36" s="3"/>
      <c r="U36" s="3"/>
      <c r="V36" s="3"/>
      <c r="W36" s="3"/>
      <c r="X36" s="3"/>
      <c r="Y36" s="9"/>
      <c r="Z36" s="40">
        <v>70000</v>
      </c>
      <c r="AA36" s="34" t="s">
        <v>21</v>
      </c>
      <c r="AB36" s="34" t="s">
        <v>6</v>
      </c>
      <c r="AC36" s="11">
        <v>20000</v>
      </c>
      <c r="AD36" s="34" t="s">
        <v>21</v>
      </c>
      <c r="AE36" s="34" t="s">
        <v>6</v>
      </c>
      <c r="AF36" s="11">
        <v>50000</v>
      </c>
      <c r="AG36" s="11" t="s">
        <v>21</v>
      </c>
      <c r="AH36" s="11" t="s">
        <v>6</v>
      </c>
    </row>
    <row r="37" spans="1:34">
      <c r="A37" s="3"/>
      <c r="B37" s="3">
        <v>50000</v>
      </c>
      <c r="C37" s="3" t="s">
        <v>18</v>
      </c>
      <c r="D37" s="9" t="s">
        <v>19</v>
      </c>
      <c r="E37" s="3">
        <v>20000</v>
      </c>
      <c r="F37" s="3" t="s">
        <v>6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9"/>
      <c r="Z37" s="40">
        <v>0</v>
      </c>
      <c r="AA37" s="3" t="s">
        <v>18</v>
      </c>
      <c r="AB37" s="3" t="s">
        <v>19</v>
      </c>
      <c r="AD37" s="3" t="s">
        <v>18</v>
      </c>
      <c r="AE37" s="3" t="s">
        <v>19</v>
      </c>
      <c r="AF37" s="11">
        <v>50000</v>
      </c>
      <c r="AG37" s="11" t="s">
        <v>18</v>
      </c>
      <c r="AH37" s="11" t="s">
        <v>19</v>
      </c>
    </row>
    <row r="38" spans="1:34">
      <c r="A38" s="3"/>
      <c r="B38" s="3">
        <v>5000</v>
      </c>
      <c r="C38" s="3" t="s">
        <v>26</v>
      </c>
      <c r="D38" s="9" t="s">
        <v>22</v>
      </c>
      <c r="E38" s="3">
        <v>5000</v>
      </c>
      <c r="F38" s="3" t="s">
        <v>23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9"/>
      <c r="Z38" s="40">
        <v>10000</v>
      </c>
      <c r="AA38" s="34" t="s">
        <v>25</v>
      </c>
      <c r="AB38" s="34" t="s">
        <v>23</v>
      </c>
      <c r="AC38" s="11">
        <v>10000</v>
      </c>
      <c r="AD38" s="34" t="s">
        <v>25</v>
      </c>
      <c r="AE38" s="34" t="s">
        <v>23</v>
      </c>
      <c r="AF38" s="11">
        <v>0</v>
      </c>
      <c r="AG38" s="11" t="s">
        <v>25</v>
      </c>
      <c r="AH38" s="11" t="s">
        <v>23</v>
      </c>
    </row>
    <row r="39" spans="1:34">
      <c r="A39" s="3"/>
      <c r="B39" s="3">
        <v>5000</v>
      </c>
      <c r="C39" s="3" t="s">
        <v>25</v>
      </c>
      <c r="D39" s="9" t="s">
        <v>23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9"/>
    </row>
    <row r="40" spans="1:3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9"/>
    </row>
    <row r="41" spans="1:3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9"/>
    </row>
    <row r="42" spans="1:34" s="12" customForma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34">
      <c r="A43" s="4"/>
      <c r="B43" s="5"/>
      <c r="C43" s="5"/>
      <c r="D43" s="5"/>
      <c r="E43" s="5"/>
      <c r="F43" s="5"/>
      <c r="G43" s="5"/>
      <c r="H43" s="5"/>
      <c r="I43" s="5"/>
      <c r="J43" s="17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10"/>
    </row>
    <row r="44" spans="1:34">
      <c r="A44" s="5"/>
      <c r="B44" s="5"/>
      <c r="C44" s="5"/>
      <c r="D44" s="5"/>
      <c r="E44" s="5"/>
      <c r="F44" s="5"/>
      <c r="G44" s="5"/>
      <c r="H44" s="5"/>
      <c r="I44" s="5"/>
      <c r="J44" s="18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10"/>
    </row>
    <row r="45" spans="1:34">
      <c r="A45" s="5"/>
      <c r="B45" s="5"/>
      <c r="C45" s="5"/>
      <c r="D45" s="5"/>
      <c r="E45" s="5"/>
      <c r="F45" s="5"/>
      <c r="G45" s="5"/>
      <c r="H45" s="5"/>
      <c r="I45" s="5"/>
      <c r="J45" s="18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10"/>
    </row>
    <row r="46" spans="1:34">
      <c r="A46" s="5"/>
      <c r="B46" s="5"/>
      <c r="C46" s="5"/>
      <c r="D46" s="5"/>
      <c r="E46" s="5"/>
      <c r="F46" s="5"/>
      <c r="G46" s="5"/>
      <c r="H46" s="5"/>
      <c r="I46" s="5"/>
      <c r="J46" s="18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10"/>
    </row>
    <row r="47" spans="1:34">
      <c r="A47" s="5"/>
      <c r="B47" s="5"/>
      <c r="C47" s="5"/>
      <c r="D47" s="5"/>
      <c r="E47" s="5"/>
      <c r="F47" s="5"/>
      <c r="G47" s="5"/>
      <c r="H47" s="5"/>
      <c r="I47" s="5"/>
      <c r="J47" s="18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10"/>
    </row>
    <row r="48" spans="1:34">
      <c r="A48" s="5"/>
      <c r="B48" s="5"/>
      <c r="C48" s="5"/>
      <c r="D48" s="5"/>
      <c r="E48" s="5"/>
      <c r="F48" s="5"/>
      <c r="G48" s="5"/>
      <c r="H48" s="5"/>
      <c r="I48" s="5"/>
      <c r="J48" s="1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10"/>
    </row>
  </sheetData>
  <mergeCells count="14">
    <mergeCell ref="W9:Y9"/>
    <mergeCell ref="J43:J48"/>
    <mergeCell ref="A9:A10"/>
    <mergeCell ref="Z10:AB10"/>
    <mergeCell ref="Z9:AB9"/>
    <mergeCell ref="AC10:AE10"/>
    <mergeCell ref="AC9:AE9"/>
    <mergeCell ref="AF9:AH9"/>
    <mergeCell ref="B9:D9"/>
    <mergeCell ref="E9:F9"/>
    <mergeCell ref="G9:H9"/>
    <mergeCell ref="I9:N9"/>
    <mergeCell ref="O9:Q9"/>
    <mergeCell ref="U9:V9"/>
  </mergeCells>
  <pageMargins left="3.937007874015748E-2" right="3.937007874015748E-2" top="3.937007874015748E-2" bottom="3.937007874015748E-2" header="0.31496062992125984" footer="0.31496062992125984"/>
  <pageSetup paperSize="9"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40"/>
  <sheetViews>
    <sheetView workbookViewId="0">
      <pane ySplit="6" topLeftCell="A7" activePane="bottomLeft" state="frozen"/>
      <selection pane="bottomLeft" activeCell="R8" sqref="R8"/>
    </sheetView>
  </sheetViews>
  <sheetFormatPr defaultRowHeight="15"/>
  <cols>
    <col min="1" max="1" width="10.42578125" style="1" bestFit="1" customWidth="1"/>
    <col min="2" max="2" width="6" style="1" bestFit="1" customWidth="1"/>
    <col min="3" max="3" width="7.5703125" style="1" bestFit="1" customWidth="1"/>
    <col min="4" max="4" width="6" style="1" bestFit="1" customWidth="1"/>
    <col min="5" max="5" width="6.42578125" style="1" customWidth="1"/>
    <col min="6" max="7" width="6" style="1" bestFit="1" customWidth="1"/>
    <col min="8" max="8" width="5.7109375" style="1" bestFit="1" customWidth="1"/>
    <col min="9" max="14" width="3.85546875" style="1" customWidth="1"/>
    <col min="15" max="15" width="6" style="1" bestFit="1" customWidth="1"/>
    <col min="16" max="16" width="7.5703125" style="1" bestFit="1" customWidth="1"/>
    <col min="17" max="17" width="6" style="1" bestFit="1" customWidth="1"/>
    <col min="18" max="18" width="6.28515625" style="1" customWidth="1"/>
    <col min="19" max="19" width="7.5703125" style="1" bestFit="1" customWidth="1"/>
    <col min="20" max="20" width="5.7109375" style="1" bestFit="1" customWidth="1"/>
    <col min="21" max="21" width="6.42578125" style="1" customWidth="1"/>
    <col min="22" max="22" width="5.7109375" style="1" bestFit="1" customWidth="1"/>
    <col min="23" max="23" width="6" style="1" bestFit="1" customWidth="1"/>
    <col min="24" max="24" width="7.42578125" style="1" customWidth="1"/>
    <col min="25" max="25" width="6" style="8" bestFit="1" customWidth="1"/>
    <col min="26" max="16384" width="9.140625" style="11"/>
  </cols>
  <sheetData>
    <row r="1" spans="1:25">
      <c r="A1" s="13" t="s">
        <v>0</v>
      </c>
      <c r="B1" s="13"/>
      <c r="C1" s="13"/>
      <c r="D1" s="13"/>
      <c r="E1" s="13" t="s">
        <v>5</v>
      </c>
      <c r="F1" s="13"/>
      <c r="G1" s="13"/>
      <c r="H1" s="13"/>
      <c r="I1" s="13" t="s">
        <v>35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4"/>
    </row>
    <row r="2" spans="1:25">
      <c r="A2" s="13" t="s">
        <v>1</v>
      </c>
      <c r="B2" s="13">
        <v>45000</v>
      </c>
      <c r="C2" s="13" t="s">
        <v>2</v>
      </c>
      <c r="D2" s="13"/>
      <c r="E2" s="13" t="s">
        <v>4</v>
      </c>
      <c r="F2" s="13">
        <v>10000</v>
      </c>
      <c r="G2" s="13"/>
      <c r="H2" s="13"/>
      <c r="I2" s="13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4"/>
    </row>
    <row r="3" spans="1:25">
      <c r="A3" s="13" t="s">
        <v>3</v>
      </c>
      <c r="B3" s="13">
        <v>55000</v>
      </c>
      <c r="C3" s="13" t="s">
        <v>4</v>
      </c>
      <c r="D3" s="13"/>
      <c r="E3" s="13" t="s">
        <v>6</v>
      </c>
      <c r="F3" s="13">
        <v>45000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4"/>
    </row>
    <row r="4" spans="1: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</row>
    <row r="5" spans="1:25">
      <c r="A5" s="13" t="s">
        <v>7</v>
      </c>
      <c r="B5" s="20" t="s">
        <v>8</v>
      </c>
      <c r="C5" s="20"/>
      <c r="D5" s="20"/>
      <c r="E5" s="20" t="s">
        <v>5</v>
      </c>
      <c r="F5" s="20"/>
      <c r="G5" s="20" t="s">
        <v>9</v>
      </c>
      <c r="H5" s="20"/>
      <c r="I5" s="21" t="s">
        <v>20</v>
      </c>
      <c r="J5" s="22"/>
      <c r="K5" s="22"/>
      <c r="L5" s="22"/>
      <c r="M5" s="22"/>
      <c r="N5" s="23"/>
      <c r="O5" s="20" t="s">
        <v>13</v>
      </c>
      <c r="P5" s="20"/>
      <c r="Q5" s="20"/>
      <c r="R5" s="13" t="s">
        <v>14</v>
      </c>
      <c r="S5" s="13"/>
      <c r="T5" s="13"/>
      <c r="U5" s="20" t="s">
        <v>16</v>
      </c>
      <c r="V5" s="20"/>
      <c r="W5" s="20" t="s">
        <v>17</v>
      </c>
      <c r="X5" s="20"/>
      <c r="Y5" s="20"/>
    </row>
    <row r="6" spans="1:25" s="27" customFormat="1" ht="49.5" customHeight="1">
      <c r="A6" s="15"/>
      <c r="B6" s="15" t="s">
        <v>10</v>
      </c>
      <c r="C6" s="15" t="s">
        <v>11</v>
      </c>
      <c r="D6" s="15" t="s">
        <v>12</v>
      </c>
      <c r="E6" s="15" t="s">
        <v>10</v>
      </c>
      <c r="F6" s="15" t="s">
        <v>12</v>
      </c>
      <c r="G6" s="15" t="s">
        <v>10</v>
      </c>
      <c r="H6" s="15" t="s">
        <v>12</v>
      </c>
      <c r="I6" s="44" t="s">
        <v>31</v>
      </c>
      <c r="J6" s="44" t="s">
        <v>32</v>
      </c>
      <c r="K6" s="44" t="s">
        <v>29</v>
      </c>
      <c r="L6" s="44" t="s">
        <v>30</v>
      </c>
      <c r="M6" s="44" t="s">
        <v>28</v>
      </c>
      <c r="N6" s="44" t="s">
        <v>13</v>
      </c>
      <c r="O6" s="15" t="s">
        <v>10</v>
      </c>
      <c r="P6" s="15" t="s">
        <v>11</v>
      </c>
      <c r="Q6" s="15" t="s">
        <v>12</v>
      </c>
      <c r="R6" s="15" t="s">
        <v>15</v>
      </c>
      <c r="S6" s="15" t="s">
        <v>11</v>
      </c>
      <c r="T6" s="15" t="s">
        <v>12</v>
      </c>
      <c r="U6" s="15" t="s">
        <v>10</v>
      </c>
      <c r="V6" s="15" t="s">
        <v>12</v>
      </c>
      <c r="W6" s="15" t="s">
        <v>10</v>
      </c>
      <c r="X6" s="15" t="s">
        <v>11</v>
      </c>
      <c r="Y6" s="16" t="s">
        <v>12</v>
      </c>
    </row>
    <row r="7" spans="1:25">
      <c r="A7" s="2">
        <v>43850</v>
      </c>
      <c r="B7" s="3">
        <v>55000</v>
      </c>
      <c r="C7" s="3" t="s">
        <v>18</v>
      </c>
      <c r="D7" s="3" t="s">
        <v>2</v>
      </c>
      <c r="E7" s="3">
        <v>10000</v>
      </c>
      <c r="F7" s="3" t="s">
        <v>2</v>
      </c>
      <c r="G7" s="3">
        <v>65000</v>
      </c>
      <c r="H7" s="3" t="s">
        <v>19</v>
      </c>
      <c r="I7" s="3">
        <v>0</v>
      </c>
      <c r="J7" s="3">
        <v>0</v>
      </c>
      <c r="K7" s="3">
        <v>1</v>
      </c>
      <c r="L7" s="3">
        <v>1</v>
      </c>
      <c r="M7" s="3">
        <v>1</v>
      </c>
      <c r="N7" s="3">
        <v>4</v>
      </c>
      <c r="O7" s="3">
        <v>30000</v>
      </c>
      <c r="P7" s="3" t="s">
        <v>18</v>
      </c>
      <c r="Q7" s="3" t="s">
        <v>19</v>
      </c>
      <c r="R7" s="3">
        <v>40000</v>
      </c>
      <c r="S7" s="3" t="s">
        <v>18</v>
      </c>
      <c r="T7" s="3" t="s">
        <v>2</v>
      </c>
      <c r="U7" s="3">
        <v>10000</v>
      </c>
      <c r="V7" s="3" t="s">
        <v>2</v>
      </c>
      <c r="W7" s="3">
        <v>15000</v>
      </c>
      <c r="X7" s="3" t="s">
        <v>18</v>
      </c>
      <c r="Y7" s="9" t="s">
        <v>2</v>
      </c>
    </row>
    <row r="8" spans="1:25">
      <c r="A8" s="3"/>
      <c r="B8" s="3"/>
      <c r="C8" s="3"/>
      <c r="D8" s="3"/>
      <c r="E8" s="3">
        <v>45000</v>
      </c>
      <c r="F8" s="3" t="s">
        <v>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>
        <v>45000</v>
      </c>
      <c r="V8" s="3" t="s">
        <v>6</v>
      </c>
      <c r="W8" s="3">
        <v>30000</v>
      </c>
      <c r="X8" s="3" t="s">
        <v>18</v>
      </c>
      <c r="Y8" s="9" t="s">
        <v>19</v>
      </c>
    </row>
    <row r="9" spans="1: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>
        <v>35000</v>
      </c>
      <c r="V9" s="3" t="s">
        <v>19</v>
      </c>
      <c r="W9" s="3">
        <v>45000</v>
      </c>
      <c r="X9" s="3" t="s">
        <v>21</v>
      </c>
      <c r="Y9" s="9" t="s">
        <v>2</v>
      </c>
    </row>
    <row r="10" spans="1:25" s="12" customFormat="1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4">
        <v>43851</v>
      </c>
      <c r="B11" s="5">
        <v>15000</v>
      </c>
      <c r="C11" s="5" t="s">
        <v>18</v>
      </c>
      <c r="D11" s="5" t="s">
        <v>2</v>
      </c>
      <c r="E11" s="5">
        <v>10000</v>
      </c>
      <c r="F11" s="5" t="s">
        <v>2</v>
      </c>
      <c r="G11" s="5"/>
      <c r="H11" s="5"/>
      <c r="I11" s="5">
        <v>0</v>
      </c>
      <c r="J11" s="5">
        <v>1</v>
      </c>
      <c r="K11" s="5">
        <v>1</v>
      </c>
      <c r="L11" s="5">
        <v>0</v>
      </c>
      <c r="M11" s="5">
        <v>1</v>
      </c>
      <c r="N11" s="5">
        <v>4</v>
      </c>
      <c r="O11" s="5">
        <v>20000</v>
      </c>
      <c r="P11" s="5" t="s">
        <v>18</v>
      </c>
      <c r="Q11" s="5" t="s">
        <v>19</v>
      </c>
      <c r="R11" s="5">
        <v>10000</v>
      </c>
      <c r="S11" s="5" t="s">
        <v>18</v>
      </c>
      <c r="T11" s="5" t="s">
        <v>2</v>
      </c>
      <c r="U11" s="5">
        <v>5000</v>
      </c>
      <c r="V11" s="5" t="s">
        <v>2</v>
      </c>
      <c r="W11" s="5">
        <v>5000</v>
      </c>
      <c r="X11" s="5" t="s">
        <v>18</v>
      </c>
      <c r="Y11" s="10" t="s">
        <v>2</v>
      </c>
    </row>
    <row r="12" spans="1:25">
      <c r="A12" s="5"/>
      <c r="B12" s="5">
        <v>30000</v>
      </c>
      <c r="C12" s="5" t="s">
        <v>18</v>
      </c>
      <c r="D12" s="5" t="s">
        <v>19</v>
      </c>
      <c r="E12" s="5">
        <v>45000</v>
      </c>
      <c r="F12" s="5" t="s">
        <v>6</v>
      </c>
      <c r="G12" s="5"/>
      <c r="H12" s="5"/>
      <c r="I12" s="5"/>
      <c r="J12" s="5"/>
      <c r="K12" s="5"/>
      <c r="L12" s="5"/>
      <c r="M12" s="5"/>
      <c r="N12" s="5"/>
      <c r="O12" s="5">
        <v>5000</v>
      </c>
      <c r="P12" s="5" t="s">
        <v>21</v>
      </c>
      <c r="Q12" s="5" t="s">
        <v>4</v>
      </c>
      <c r="R12" s="5">
        <v>30000</v>
      </c>
      <c r="S12" s="5" t="s">
        <v>18</v>
      </c>
      <c r="T12" s="5" t="s">
        <v>19</v>
      </c>
      <c r="U12" s="5">
        <v>40000</v>
      </c>
      <c r="V12" s="5" t="s">
        <v>6</v>
      </c>
      <c r="W12" s="5">
        <v>20000</v>
      </c>
      <c r="X12" s="5" t="s">
        <v>18</v>
      </c>
      <c r="Y12" s="10" t="s">
        <v>19</v>
      </c>
    </row>
    <row r="13" spans="1:25">
      <c r="A13" s="5"/>
      <c r="B13" s="5">
        <v>45000</v>
      </c>
      <c r="C13" s="5" t="s">
        <v>21</v>
      </c>
      <c r="D13" s="5" t="s">
        <v>2</v>
      </c>
      <c r="E13" s="5">
        <v>35000</v>
      </c>
      <c r="F13" s="5" t="s">
        <v>19</v>
      </c>
      <c r="G13" s="5"/>
      <c r="H13" s="5"/>
      <c r="I13" s="5"/>
      <c r="J13" s="5"/>
      <c r="K13" s="5"/>
      <c r="L13" s="5"/>
      <c r="M13" s="5"/>
      <c r="N13" s="5"/>
      <c r="O13" s="5">
        <v>5000</v>
      </c>
      <c r="P13" s="5" t="s">
        <v>21</v>
      </c>
      <c r="Q13" s="5" t="s">
        <v>6</v>
      </c>
      <c r="R13" s="5"/>
      <c r="S13" s="5"/>
      <c r="T13" s="5"/>
      <c r="U13" s="5">
        <v>15000</v>
      </c>
      <c r="V13" s="5" t="s">
        <v>19</v>
      </c>
      <c r="W13" s="5">
        <v>50000</v>
      </c>
      <c r="X13" s="5" t="s">
        <v>21</v>
      </c>
      <c r="Y13" s="10" t="s">
        <v>4</v>
      </c>
    </row>
    <row r="14" spans="1: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v>5000</v>
      </c>
      <c r="X14" s="5" t="s">
        <v>21</v>
      </c>
      <c r="Y14" s="10" t="s">
        <v>6</v>
      </c>
    </row>
    <row r="15" spans="1:25" s="12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2">
        <v>43852</v>
      </c>
      <c r="B16" s="3">
        <v>5000</v>
      </c>
      <c r="C16" s="3" t="s">
        <v>18</v>
      </c>
      <c r="D16" s="3" t="s">
        <v>2</v>
      </c>
      <c r="E16" s="3">
        <v>5000</v>
      </c>
      <c r="F16" s="3" t="s">
        <v>2</v>
      </c>
      <c r="G16" s="3"/>
      <c r="H16" s="3"/>
      <c r="I16" s="3">
        <v>0</v>
      </c>
      <c r="J16" s="3">
        <v>2</v>
      </c>
      <c r="K16" s="3">
        <v>0</v>
      </c>
      <c r="L16" s="3">
        <v>0</v>
      </c>
      <c r="M16" s="3">
        <v>1</v>
      </c>
      <c r="N16" s="3">
        <v>4</v>
      </c>
      <c r="O16" s="3">
        <v>30000</v>
      </c>
      <c r="P16" s="3" t="s">
        <v>21</v>
      </c>
      <c r="Q16" s="3" t="s">
        <v>6</v>
      </c>
      <c r="R16" s="3">
        <v>20000</v>
      </c>
      <c r="S16" s="3" t="s">
        <v>18</v>
      </c>
      <c r="T16" s="3" t="s">
        <v>19</v>
      </c>
      <c r="U16" s="3">
        <v>5000</v>
      </c>
      <c r="V16" s="3" t="s">
        <v>2</v>
      </c>
      <c r="W16" s="3">
        <v>5000</v>
      </c>
      <c r="X16" s="3" t="s">
        <v>18</v>
      </c>
      <c r="Y16" s="9" t="s">
        <v>2</v>
      </c>
    </row>
    <row r="17" spans="1:25">
      <c r="A17" s="3"/>
      <c r="B17" s="3">
        <v>20000</v>
      </c>
      <c r="C17" s="3" t="s">
        <v>18</v>
      </c>
      <c r="D17" s="3" t="s">
        <v>19</v>
      </c>
      <c r="E17" s="3">
        <v>40000</v>
      </c>
      <c r="F17" s="3" t="s">
        <v>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20000</v>
      </c>
      <c r="S17" s="3" t="s">
        <v>21</v>
      </c>
      <c r="T17" s="3" t="s">
        <v>2</v>
      </c>
      <c r="U17" s="3">
        <v>10000</v>
      </c>
      <c r="V17" s="3" t="s">
        <v>6</v>
      </c>
      <c r="W17" s="3">
        <v>30000</v>
      </c>
      <c r="X17" s="3" t="s">
        <v>21</v>
      </c>
      <c r="Y17" s="9" t="s">
        <v>2</v>
      </c>
    </row>
    <row r="18" spans="1:25">
      <c r="A18" s="3"/>
      <c r="B18" s="3">
        <v>50000</v>
      </c>
      <c r="C18" s="3" t="s">
        <v>21</v>
      </c>
      <c r="D18" s="3" t="s">
        <v>4</v>
      </c>
      <c r="E18" s="3">
        <v>15000</v>
      </c>
      <c r="F18" s="3" t="s">
        <v>19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>
        <v>15000</v>
      </c>
      <c r="V18" s="3" t="s">
        <v>19</v>
      </c>
      <c r="W18" s="3">
        <v>35000</v>
      </c>
      <c r="X18" s="3" t="s">
        <v>21</v>
      </c>
      <c r="Y18" s="9" t="s">
        <v>6</v>
      </c>
    </row>
    <row r="19" spans="1:25">
      <c r="A19" s="3"/>
      <c r="B19" s="3">
        <v>5000</v>
      </c>
      <c r="C19" s="3" t="s">
        <v>21</v>
      </c>
      <c r="D19" s="3" t="s">
        <v>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9"/>
    </row>
    <row r="20" spans="1:25" s="12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4">
        <v>43853</v>
      </c>
      <c r="B21" s="5">
        <v>5000</v>
      </c>
      <c r="C21" s="5" t="s">
        <v>18</v>
      </c>
      <c r="D21" s="5" t="s">
        <v>2</v>
      </c>
      <c r="E21" s="5">
        <v>5000</v>
      </c>
      <c r="F21" s="5" t="s">
        <v>2</v>
      </c>
      <c r="G21" s="5"/>
      <c r="H21" s="5"/>
      <c r="I21" s="5">
        <v>0</v>
      </c>
      <c r="J21" s="5">
        <v>2</v>
      </c>
      <c r="K21" s="5">
        <v>0</v>
      </c>
      <c r="L21" s="5">
        <v>0</v>
      </c>
      <c r="M21" s="5">
        <v>1</v>
      </c>
      <c r="N21" s="5">
        <v>4</v>
      </c>
      <c r="O21" s="5">
        <v>10000</v>
      </c>
      <c r="P21" s="5" t="s">
        <v>21</v>
      </c>
      <c r="Q21" s="5" t="s">
        <v>6</v>
      </c>
      <c r="R21" s="5">
        <v>30000</v>
      </c>
      <c r="S21" s="5" t="s">
        <v>21</v>
      </c>
      <c r="T21" s="5" t="s">
        <v>2</v>
      </c>
      <c r="U21" s="5">
        <v>5000</v>
      </c>
      <c r="V21" s="5" t="s">
        <v>2</v>
      </c>
      <c r="W21" s="5">
        <v>5000</v>
      </c>
      <c r="X21" s="5" t="s">
        <v>18</v>
      </c>
      <c r="Y21" s="10" t="s">
        <v>2</v>
      </c>
    </row>
    <row r="22" spans="1:25">
      <c r="A22" s="4"/>
      <c r="B22" s="5">
        <v>30000</v>
      </c>
      <c r="C22" s="5" t="s">
        <v>21</v>
      </c>
      <c r="D22" s="5" t="s">
        <v>2</v>
      </c>
      <c r="E22" s="5">
        <v>10000</v>
      </c>
      <c r="F22" s="5" t="s">
        <v>6</v>
      </c>
      <c r="G22" s="5">
        <v>10000</v>
      </c>
      <c r="H22" s="5" t="s">
        <v>23</v>
      </c>
      <c r="I22" s="5"/>
      <c r="J22" s="5"/>
      <c r="K22" s="5"/>
      <c r="L22" s="5"/>
      <c r="M22" s="5"/>
      <c r="N22" s="5"/>
      <c r="O22" s="5">
        <v>5000</v>
      </c>
      <c r="P22" s="5" t="s">
        <v>24</v>
      </c>
      <c r="Q22" s="5" t="s">
        <v>23</v>
      </c>
      <c r="R22" s="5">
        <v>10000</v>
      </c>
      <c r="S22" s="5" t="s">
        <v>21</v>
      </c>
      <c r="T22" s="5" t="s">
        <v>6</v>
      </c>
      <c r="U22" s="5">
        <v>15000</v>
      </c>
      <c r="V22" s="5" t="s">
        <v>19</v>
      </c>
      <c r="W22" s="5">
        <v>35000</v>
      </c>
      <c r="X22" s="5" t="s">
        <v>21</v>
      </c>
      <c r="Y22" s="10" t="s">
        <v>6</v>
      </c>
    </row>
    <row r="23" spans="1:25">
      <c r="A23" s="4"/>
      <c r="B23" s="5">
        <v>35000</v>
      </c>
      <c r="C23" s="5" t="s">
        <v>21</v>
      </c>
      <c r="D23" s="5" t="s">
        <v>6</v>
      </c>
      <c r="E23" s="5">
        <v>15000</v>
      </c>
      <c r="F23" s="5" t="s">
        <v>19</v>
      </c>
      <c r="G23" s="5">
        <v>10000</v>
      </c>
      <c r="H23" s="5" t="s">
        <v>22</v>
      </c>
      <c r="I23" s="5"/>
      <c r="J23" s="5"/>
      <c r="K23" s="5"/>
      <c r="L23" s="5"/>
      <c r="M23" s="5"/>
      <c r="N23" s="5"/>
      <c r="O23" s="5">
        <v>5000</v>
      </c>
      <c r="P23" s="5" t="s">
        <v>25</v>
      </c>
      <c r="Q23" s="5" t="s">
        <v>23</v>
      </c>
      <c r="R23" s="5"/>
      <c r="S23" s="5"/>
      <c r="T23" s="5"/>
      <c r="U23" s="5"/>
      <c r="V23" s="5"/>
      <c r="W23" s="5">
        <v>5000</v>
      </c>
      <c r="X23" s="5" t="s">
        <v>24</v>
      </c>
      <c r="Y23" s="10" t="s">
        <v>23</v>
      </c>
    </row>
    <row r="24" spans="1: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>
        <v>5000</v>
      </c>
      <c r="P24" s="5" t="s">
        <v>26</v>
      </c>
      <c r="Q24" s="5" t="s">
        <v>22</v>
      </c>
      <c r="R24" s="5"/>
      <c r="S24" s="5"/>
      <c r="T24" s="5"/>
      <c r="U24" s="5"/>
      <c r="V24" s="5"/>
      <c r="W24" s="5">
        <v>5000</v>
      </c>
      <c r="X24" s="5" t="s">
        <v>25</v>
      </c>
      <c r="Y24" s="10" t="s">
        <v>23</v>
      </c>
    </row>
    <row r="25" spans="1: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>
        <v>5000</v>
      </c>
      <c r="P25" s="5" t="s">
        <v>27</v>
      </c>
      <c r="Q25" s="5" t="s">
        <v>22</v>
      </c>
      <c r="R25" s="5"/>
      <c r="S25" s="5"/>
      <c r="T25" s="5"/>
      <c r="U25" s="5"/>
      <c r="V25" s="5"/>
      <c r="W25" s="5">
        <v>5000</v>
      </c>
      <c r="X25" s="5" t="s">
        <v>26</v>
      </c>
      <c r="Y25" s="10" t="s">
        <v>22</v>
      </c>
    </row>
    <row r="26" spans="1: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v>5000</v>
      </c>
      <c r="X26" s="5" t="s">
        <v>27</v>
      </c>
      <c r="Y26" s="10" t="s">
        <v>22</v>
      </c>
    </row>
    <row r="27" spans="1:25" s="12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2">
        <v>43854</v>
      </c>
      <c r="B28" s="3">
        <v>5000</v>
      </c>
      <c r="C28" s="3" t="s">
        <v>18</v>
      </c>
      <c r="D28" s="3" t="s">
        <v>2</v>
      </c>
      <c r="E28" s="3">
        <v>5000</v>
      </c>
      <c r="F28" s="3" t="s">
        <v>2</v>
      </c>
      <c r="G28" s="3">
        <v>40000</v>
      </c>
      <c r="H28" s="3" t="s">
        <v>6</v>
      </c>
      <c r="I28" s="3">
        <v>0</v>
      </c>
      <c r="J28" s="3">
        <v>3</v>
      </c>
      <c r="K28" s="3">
        <v>0</v>
      </c>
      <c r="L28" s="3">
        <v>0</v>
      </c>
      <c r="M28" s="3">
        <v>1</v>
      </c>
      <c r="N28" s="3">
        <v>3</v>
      </c>
      <c r="O28" s="3">
        <v>22500</v>
      </c>
      <c r="P28" s="3" t="s">
        <v>21</v>
      </c>
      <c r="Q28" s="3" t="s">
        <v>6</v>
      </c>
      <c r="R28" s="3">
        <v>40000</v>
      </c>
      <c r="S28" s="3" t="s">
        <v>21</v>
      </c>
      <c r="T28" s="3" t="s">
        <v>6</v>
      </c>
      <c r="U28" s="3">
        <v>5000</v>
      </c>
      <c r="V28" s="3" t="s">
        <v>2</v>
      </c>
      <c r="W28" s="3">
        <v>5000</v>
      </c>
      <c r="X28" s="3" t="s">
        <v>18</v>
      </c>
      <c r="Y28" s="9" t="s">
        <v>2</v>
      </c>
    </row>
    <row r="29" spans="1:25">
      <c r="A29" s="3"/>
      <c r="B29" s="3">
        <v>35000</v>
      </c>
      <c r="C29" s="3" t="s">
        <v>21</v>
      </c>
      <c r="D29" s="3" t="s">
        <v>6</v>
      </c>
      <c r="E29" s="3">
        <v>15000</v>
      </c>
      <c r="F29" s="3" t="s">
        <v>19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>
        <v>17500</v>
      </c>
      <c r="V29" s="3" t="s">
        <v>6</v>
      </c>
      <c r="W29" s="3">
        <v>5000</v>
      </c>
      <c r="X29" s="3" t="s">
        <v>24</v>
      </c>
      <c r="Y29" s="9" t="s">
        <v>23</v>
      </c>
    </row>
    <row r="30" spans="1:25">
      <c r="A30" s="3"/>
      <c r="B30" s="3">
        <v>5000</v>
      </c>
      <c r="C30" s="3" t="s">
        <v>24</v>
      </c>
      <c r="D30" s="3" t="s">
        <v>23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>
        <v>15000</v>
      </c>
      <c r="V30" s="3" t="s">
        <v>19</v>
      </c>
      <c r="W30" s="3">
        <v>5000</v>
      </c>
      <c r="X30" s="3" t="s">
        <v>25</v>
      </c>
      <c r="Y30" s="9" t="s">
        <v>23</v>
      </c>
    </row>
    <row r="31" spans="1:25">
      <c r="A31" s="3"/>
      <c r="B31" s="3">
        <v>5000</v>
      </c>
      <c r="C31" s="3" t="s">
        <v>25</v>
      </c>
      <c r="D31" s="3" t="s">
        <v>23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5000</v>
      </c>
      <c r="X31" s="3" t="s">
        <v>26</v>
      </c>
      <c r="Y31" s="9" t="s">
        <v>22</v>
      </c>
    </row>
    <row r="32" spans="1:25">
      <c r="A32" s="3"/>
      <c r="B32" s="3">
        <v>5000</v>
      </c>
      <c r="C32" s="3" t="s">
        <v>26</v>
      </c>
      <c r="D32" s="3" t="s">
        <v>22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5000</v>
      </c>
      <c r="X32" s="3" t="s">
        <v>27</v>
      </c>
      <c r="Y32" s="9" t="s">
        <v>22</v>
      </c>
    </row>
    <row r="33" spans="1:25">
      <c r="A33" s="3"/>
      <c r="B33" s="3">
        <v>5000</v>
      </c>
      <c r="C33" s="3" t="s">
        <v>27</v>
      </c>
      <c r="D33" s="3" t="s">
        <v>22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17500</v>
      </c>
      <c r="X33" s="3" t="s">
        <v>21</v>
      </c>
      <c r="Y33" s="9" t="s">
        <v>6</v>
      </c>
    </row>
    <row r="34" spans="1:25" s="12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4">
        <v>43855</v>
      </c>
      <c r="B35" s="5">
        <v>5000</v>
      </c>
      <c r="C35" s="5" t="s">
        <v>18</v>
      </c>
      <c r="D35" s="5" t="s">
        <v>2</v>
      </c>
      <c r="E35" s="5">
        <v>5000</v>
      </c>
      <c r="F35" s="5" t="s">
        <v>2</v>
      </c>
      <c r="G35" s="5"/>
      <c r="H35" s="5"/>
      <c r="I35" s="5" t="s">
        <v>33</v>
      </c>
      <c r="J35" s="17" t="s">
        <v>34</v>
      </c>
      <c r="K35" s="5"/>
      <c r="L35" s="5">
        <v>1</v>
      </c>
      <c r="M35" s="5">
        <v>1</v>
      </c>
      <c r="N35" s="5"/>
      <c r="O35" s="5"/>
      <c r="P35" s="5"/>
      <c r="Q35" s="5"/>
      <c r="R35" s="5">
        <v>5000</v>
      </c>
      <c r="S35" s="5" t="s">
        <v>24</v>
      </c>
      <c r="T35" s="5" t="s">
        <v>23</v>
      </c>
      <c r="U35" s="5">
        <v>5000</v>
      </c>
      <c r="V35" s="5" t="s">
        <v>2</v>
      </c>
      <c r="W35" s="5">
        <v>5000</v>
      </c>
      <c r="X35" s="5" t="s">
        <v>18</v>
      </c>
      <c r="Y35" s="10" t="s">
        <v>2</v>
      </c>
    </row>
    <row r="36" spans="1:25">
      <c r="A36" s="5"/>
      <c r="B36" s="5">
        <v>5000</v>
      </c>
      <c r="C36" s="5" t="s">
        <v>24</v>
      </c>
      <c r="D36" s="5" t="s">
        <v>23</v>
      </c>
      <c r="E36" s="5">
        <v>17500</v>
      </c>
      <c r="F36" s="5" t="s">
        <v>6</v>
      </c>
      <c r="G36" s="5"/>
      <c r="H36" s="5"/>
      <c r="I36" s="5"/>
      <c r="J36" s="18"/>
      <c r="K36" s="5"/>
      <c r="L36" s="5"/>
      <c r="M36" s="5"/>
      <c r="N36" s="5"/>
      <c r="O36" s="5"/>
      <c r="P36" s="5"/>
      <c r="Q36" s="5"/>
      <c r="R36" s="5">
        <v>5000</v>
      </c>
      <c r="S36" s="5" t="s">
        <v>25</v>
      </c>
      <c r="T36" s="5" t="s">
        <v>23</v>
      </c>
      <c r="U36" s="5">
        <v>17500</v>
      </c>
      <c r="V36" s="5" t="s">
        <v>6</v>
      </c>
      <c r="W36" s="5">
        <v>17500</v>
      </c>
      <c r="X36" s="5" t="s">
        <v>21</v>
      </c>
      <c r="Y36" s="10" t="s">
        <v>6</v>
      </c>
    </row>
    <row r="37" spans="1:25">
      <c r="A37" s="5"/>
      <c r="B37" s="5">
        <v>5000</v>
      </c>
      <c r="C37" s="5" t="s">
        <v>25</v>
      </c>
      <c r="D37" s="5" t="s">
        <v>23</v>
      </c>
      <c r="E37" s="5">
        <v>15000</v>
      </c>
      <c r="F37" s="5" t="s">
        <v>19</v>
      </c>
      <c r="G37" s="5"/>
      <c r="H37" s="5"/>
      <c r="I37" s="5"/>
      <c r="J37" s="18"/>
      <c r="K37" s="5"/>
      <c r="L37" s="5"/>
      <c r="M37" s="5"/>
      <c r="N37" s="5"/>
      <c r="O37" s="5"/>
      <c r="P37" s="5"/>
      <c r="Q37" s="5"/>
      <c r="R37" s="5">
        <v>5000</v>
      </c>
      <c r="S37" s="5" t="s">
        <v>26</v>
      </c>
      <c r="T37" s="5" t="s">
        <v>22</v>
      </c>
      <c r="U37" s="5">
        <v>15000</v>
      </c>
      <c r="V37" s="5" t="s">
        <v>19</v>
      </c>
      <c r="W37" s="5"/>
      <c r="X37" s="5"/>
      <c r="Y37" s="10"/>
    </row>
    <row r="38" spans="1:25">
      <c r="A38" s="5"/>
      <c r="B38" s="5">
        <v>5000</v>
      </c>
      <c r="C38" s="5" t="s">
        <v>26</v>
      </c>
      <c r="D38" s="5" t="s">
        <v>22</v>
      </c>
      <c r="E38" s="5"/>
      <c r="F38" s="5"/>
      <c r="G38" s="5"/>
      <c r="H38" s="5"/>
      <c r="I38" s="5"/>
      <c r="J38" s="18"/>
      <c r="K38" s="5"/>
      <c r="L38" s="5"/>
      <c r="M38" s="5"/>
      <c r="N38" s="5"/>
      <c r="O38" s="5"/>
      <c r="P38" s="5"/>
      <c r="Q38" s="5"/>
      <c r="R38" s="5">
        <v>5000</v>
      </c>
      <c r="S38" s="5" t="s">
        <v>27</v>
      </c>
      <c r="T38" s="5" t="s">
        <v>22</v>
      </c>
      <c r="U38" s="5"/>
      <c r="V38" s="5"/>
      <c r="W38" s="5"/>
      <c r="X38" s="5"/>
      <c r="Y38" s="10"/>
    </row>
    <row r="39" spans="1:25">
      <c r="A39" s="5"/>
      <c r="B39" s="5">
        <v>5000</v>
      </c>
      <c r="C39" s="5" t="s">
        <v>27</v>
      </c>
      <c r="D39" s="5" t="s">
        <v>22</v>
      </c>
      <c r="E39" s="5"/>
      <c r="F39" s="5"/>
      <c r="G39" s="5"/>
      <c r="H39" s="5"/>
      <c r="I39" s="5"/>
      <c r="J39" s="18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10"/>
    </row>
    <row r="40" spans="1:25">
      <c r="A40" s="5"/>
      <c r="B40" s="5">
        <v>17500</v>
      </c>
      <c r="C40" s="5" t="s">
        <v>21</v>
      </c>
      <c r="D40" s="5" t="s">
        <v>6</v>
      </c>
      <c r="E40" s="5"/>
      <c r="F40" s="5"/>
      <c r="G40" s="5"/>
      <c r="H40" s="5"/>
      <c r="I40" s="5"/>
      <c r="J40" s="1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10"/>
    </row>
  </sheetData>
  <mergeCells count="8">
    <mergeCell ref="J35:J40"/>
    <mergeCell ref="W5:Y5"/>
    <mergeCell ref="B5:D5"/>
    <mergeCell ref="G5:H5"/>
    <mergeCell ref="E5:F5"/>
    <mergeCell ref="O5:Q5"/>
    <mergeCell ref="U5:V5"/>
    <mergeCell ref="I5:N5"/>
  </mergeCells>
  <pageMargins left="3.937007874015748E-2" right="3.937007874015748E-2" top="3.937007874015748E-2" bottom="3.937007874015748E-2" header="0.31496062992125984" footer="0.31496062992125984"/>
  <pageSetup paperSize="9" scale="8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2</vt:lpstr>
      <vt:lpstr>Plan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cp:lastPrinted>2020-01-21T04:02:33Z</cp:lastPrinted>
  <dcterms:created xsi:type="dcterms:W3CDTF">2020-01-20T05:22:10Z</dcterms:created>
  <dcterms:modified xsi:type="dcterms:W3CDTF">2020-01-25T10:20:34Z</dcterms:modified>
</cp:coreProperties>
</file>