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E:\Data Analyst\Projects\HR_Dashboard\Dashboards\"/>
    </mc:Choice>
  </mc:AlternateContent>
  <xr:revisionPtr revIDLastSave="0" documentId="13_ncr:2001_{3B886B07-DB3F-42A8-9B82-DF35F7CB3829}" xr6:coauthVersionLast="47" xr6:coauthVersionMax="47" xr10:uidLastSave="{00000000-0000-0000-0000-000000000000}"/>
  <bookViews>
    <workbookView xWindow="-108" yWindow="-108" windowWidth="23256" windowHeight="12456" firstSheet="2" activeTab="7" xr2:uid="{00000000-000D-0000-FFFF-FFFF00000000}"/>
  </bookViews>
  <sheets>
    <sheet name="Attrition by education" sheetId="9" r:id="rId1"/>
    <sheet name="Attrition " sheetId="10" r:id="rId2"/>
    <sheet name="Kpi" sheetId="12" r:id="rId3"/>
    <sheet name="Rating" sheetId="13" r:id="rId4"/>
    <sheet name="Data" sheetId="1" r:id="rId5"/>
    <sheet name="Employee By Gender" sheetId="8" r:id="rId6"/>
    <sheet name="Images" sheetId="2" r:id="rId7"/>
    <sheet name="Dashboard" sheetId="5" r:id="rId8"/>
  </sheets>
  <definedNames>
    <definedName name="_xlchart.v1.0" hidden="1">'Attrition '!$D$4:$D$12</definedName>
    <definedName name="_xlchart.v1.1" hidden="1">'Attrition '!$E$3</definedName>
    <definedName name="_xlchart.v1.10" hidden="1">'Attrition '!$D$4:$D$12</definedName>
    <definedName name="_xlchart.v1.11" hidden="1">'Attrition '!$E$3</definedName>
    <definedName name="_xlchart.v1.12" hidden="1">'Attrition '!$E$4:$E$12</definedName>
    <definedName name="_xlchart.v1.2" hidden="1">'Attrition '!$E$4:$E$12</definedName>
    <definedName name="_xlchart.v1.7" hidden="1">'Attrition '!$D$4:$D$12</definedName>
    <definedName name="_xlchart.v1.8" hidden="1">'Attrition '!$E$3</definedName>
    <definedName name="_xlchart.v1.9" hidden="1">'Attrition '!$E$4:$E$12</definedName>
    <definedName name="_xlchart.v2.3" hidden="1">'Attrition '!$D$46:$D$48</definedName>
    <definedName name="_xlchart.v2.4" hidden="1">'Attrition '!$E$46:$E$48</definedName>
    <definedName name="_xlchart.v2.5" hidden="1">'Attrition '!$D$46:$D$48</definedName>
    <definedName name="_xlchart.v2.6" hidden="1">'Attrition '!$E$46:$E$48</definedName>
    <definedName name="Slicer_Education_Field">#N/A</definedName>
    <definedName name="Slicer_Gender1">#N/A</definedName>
  </definedNames>
  <calcPr calcId="191029"/>
  <pivotCaches>
    <pivotCache cacheId="3" r:id="rId9"/>
  </pivotCaches>
  <fileRecoveryPr repairLoad="1"/>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0" l="1"/>
  <c r="E5" i="10"/>
  <c r="E6" i="10"/>
  <c r="E7" i="10"/>
  <c r="E8" i="10"/>
  <c r="E9" i="10"/>
  <c r="E10" i="10"/>
  <c r="E11" i="10"/>
  <c r="E12" i="10"/>
  <c r="D5" i="10"/>
  <c r="D6" i="10"/>
  <c r="D7" i="10"/>
  <c r="D8" i="10"/>
  <c r="D9" i="10"/>
  <c r="D10" i="10"/>
  <c r="D11" i="10"/>
  <c r="D12" i="10"/>
  <c r="D4" i="10"/>
  <c r="B6" i="13"/>
  <c r="C6" i="13" s="1"/>
  <c r="J7" i="12"/>
  <c r="H4" i="12"/>
  <c r="H7" i="12" s="1"/>
  <c r="E4" i="12"/>
  <c r="E7" i="12" s="1"/>
  <c r="C7" i="12"/>
  <c r="A7" i="12"/>
  <c r="E47" i="10"/>
  <c r="E48" i="10"/>
  <c r="E46" i="10"/>
  <c r="D47" i="10"/>
  <c r="D48" i="10"/>
  <c r="D46" i="10"/>
  <c r="B7" i="13" l="1"/>
  <c r="C7" i="13" s="1"/>
</calcChain>
</file>

<file path=xl/sharedStrings.xml><?xml version="1.0" encoding="utf-8"?>
<sst xmlns="http://schemas.openxmlformats.org/spreadsheetml/2006/main" count="19218" uniqueCount="1571">
  <si>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</si>
  <si>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</si>
  <si>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</si>
  <si>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</si>
  <si>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</si>
  <si>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</si>
  <si>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</si>
  <si>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</si>
  <si>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</si>
  <si>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</si>
  <si>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</si>
  <si>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</si>
  <si>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</si>
  <si>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</si>
  <si>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</si>
  <si>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</si>
  <si>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</si>
  <si>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</si>
  <si>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</si>
  <si>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</si>
  <si>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</si>
  <si>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</si>
  <si>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</si>
  <si>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</si>
  <si>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</si>
  <si>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</si>
  <si>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</si>
  <si>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</si>
  <si>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</si>
  <si>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</si>
  <si>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</si>
  <si>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</si>
  <si>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</si>
  <si>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</si>
  <si>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</si>
  <si>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</si>
  <si>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</si>
  <si>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</si>
  <si>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</si>
  <si>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</si>
  <si>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</si>
  <si>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</si>
  <si>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</si>
  <si>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</si>
  <si>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</si>
  <si>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</si>
  <si>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</si>
  <si>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</si>
  <si>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</si>
  <si>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</si>
  <si>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</si>
  <si>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</si>
  <si>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</si>
  <si>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</si>
  <si>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</si>
  <si>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</si>
  <si>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</si>
  <si>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</si>
  <si>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</si>
  <si>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</si>
  <si>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</si>
  <si>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</si>
  <si>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</si>
  <si>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</si>
  <si>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</si>
  <si>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</si>
  <si>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</si>
  <si>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</si>
  <si>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</si>
  <si>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</si>
  <si>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</si>
  <si>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</si>
  <si>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</si>
  <si>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</si>
  <si>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</si>
  <si>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</si>
  <si>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</si>
  <si>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</si>
  <si>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</si>
  <si>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</si>
  <si>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</si>
  <si>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</si>
  <si>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</si>
  <si>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</si>
  <si>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</si>
  <si>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</si>
  <si>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</si>
  <si>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</si>
  <si>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</si>
  <si>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</si>
  <si>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</si>
  <si>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</si>
  <si>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</si>
  <si>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</si>
  <si>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</si>
  <si>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</si>
  <si>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</si>
  <si>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</si>
  <si>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</si>
  <si>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</si>
  <si>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</si>
  <si>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</si>
  <si>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</si>
  <si>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</si>
  <si>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</si>
  <si>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</si>
  <si>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</si>
  <si>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</si>
  <si>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</si>
  <si>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</si>
  <si>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</si>
  <si>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</si>
  <si>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</si>
  <si>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</si>
  <si>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</si>
  <si>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</si>
  <si>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</si>
  <si>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</si>
  <si>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</si>
  <si>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</si>
  <si>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</si>
  <si>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</si>
  <si>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</si>
  <si>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</si>
  <si>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</si>
  <si>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</si>
  <si>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</si>
  <si>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</si>
  <si>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</si>
  <si>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</si>
  <si>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</si>
  <si>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</si>
  <si>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</si>
  <si>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</si>
  <si>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</si>
  <si>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</si>
  <si>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</si>
  <si>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</si>
  <si>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</si>
  <si>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</si>
  <si>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</si>
  <si>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</si>
  <si>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</si>
  <si>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</si>
  <si>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</si>
  <si>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</si>
  <si>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</si>
  <si>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</si>
  <si>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</si>
  <si>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</si>
  <si>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</si>
  <si>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</si>
  <si>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</si>
  <si>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</si>
  <si>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</si>
  <si>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</si>
  <si>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</si>
  <si>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</si>
  <si>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</si>
  <si>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</si>
  <si>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</si>
  <si>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</si>
  <si>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</si>
  <si>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</si>
  <si>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</si>
  <si>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</si>
  <si>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</si>
  <si>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</si>
  <si>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</si>
  <si>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</si>
  <si>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</si>
  <si>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</si>
  <si>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</si>
  <si>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</si>
  <si>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</si>
  <si>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</si>
  <si>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</si>
  <si>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</si>
  <si>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</si>
  <si>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</si>
  <si>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</si>
  <si>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</si>
  <si>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</si>
  <si>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</si>
  <si>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</si>
  <si>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</si>
  <si>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</si>
  <si>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</si>
  <si>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</si>
  <si>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</si>
  <si>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</si>
  <si>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</si>
  <si>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</si>
  <si>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</si>
  <si>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</si>
  <si>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</si>
  <si>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</si>
  <si>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</si>
  <si>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</si>
  <si>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</si>
  <si>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</si>
  <si>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</si>
  <si>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</si>
  <si>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</si>
  <si>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</si>
  <si>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</si>
  <si>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</si>
  <si>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</si>
  <si>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</si>
  <si>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</si>
  <si>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</si>
  <si>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</si>
  <si>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</si>
  <si>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</si>
  <si>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</si>
  <si>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</si>
  <si>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</si>
  <si>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</si>
  <si>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</si>
  <si>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</si>
  <si>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</si>
  <si>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</si>
  <si>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</si>
  <si>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</si>
  <si>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</si>
  <si>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</si>
  <si>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</si>
  <si>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</si>
  <si>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</si>
  <si>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</si>
  <si>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</si>
  <si>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</si>
  <si>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</si>
  <si>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</si>
  <si>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</si>
  <si>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</si>
  <si>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</si>
  <si>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</si>
  <si>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</si>
  <si>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</si>
  <si>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</si>
  <si>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</si>
  <si>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</si>
  <si>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</si>
  <si>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</si>
  <si>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</si>
  <si>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</si>
  <si>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</si>
  <si>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</si>
  <si>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</si>
  <si>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</si>
  <si>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</si>
  <si>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</si>
  <si>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</si>
  <si>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</si>
  <si>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</si>
  <si>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</si>
  <si>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</si>
  <si>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</si>
  <si>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</si>
  <si>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</si>
  <si>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</si>
  <si>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</si>
  <si>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</si>
  <si>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</si>
  <si>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</si>
  <si>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</si>
  <si>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</si>
  <si>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</si>
  <si>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</si>
  <si>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</si>
  <si>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</si>
  <si>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</si>
  <si>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</si>
  <si>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</si>
  <si>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</si>
  <si>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</si>
  <si>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</si>
  <si>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</si>
  <si>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</si>
  <si>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</si>
  <si>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</si>
  <si>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</si>
  <si>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</si>
  <si>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</si>
  <si>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</si>
  <si>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</si>
  <si>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</si>
  <si>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</si>
  <si>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</si>
  <si>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</si>
  <si>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</si>
  <si>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</si>
  <si>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</si>
  <si>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</si>
  <si>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</si>
  <si>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</si>
  <si>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</si>
  <si>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</si>
  <si>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</si>
  <si>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</si>
  <si>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</si>
  <si>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</si>
  <si>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</si>
  <si>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</si>
  <si>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</si>
  <si>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</si>
  <si>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</si>
  <si>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</si>
  <si>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</si>
  <si>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</si>
  <si>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</si>
  <si>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</si>
  <si>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</si>
  <si>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</si>
  <si>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</si>
  <si>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</si>
  <si>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</si>
  <si>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</si>
  <si>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</si>
  <si>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</si>
  <si>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</si>
  <si>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</si>
  <si>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</si>
  <si>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</si>
  <si>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</si>
  <si>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</si>
  <si>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</si>
  <si>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</si>
  <si>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</si>
  <si>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</si>
  <si>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</si>
  <si>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</si>
  <si>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</si>
  <si>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</si>
  <si>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</si>
  <si>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</si>
  <si>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</si>
  <si>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</si>
  <si>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</si>
  <si>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</si>
  <si>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</si>
  <si>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</si>
  <si>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</si>
  <si>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</si>
  <si>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</si>
  <si>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</si>
  <si>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</si>
  <si>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</si>
  <si>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</si>
  <si>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</si>
  <si>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</si>
  <si>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</si>
  <si>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</si>
  <si>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</si>
  <si>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</si>
  <si>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</si>
  <si>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</si>
  <si>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</si>
  <si>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</si>
  <si>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</si>
  <si>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</si>
  <si>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</si>
  <si>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</si>
  <si>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</si>
  <si>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</si>
  <si>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</si>
  <si>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</si>
  <si>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</si>
  <si>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</si>
  <si>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</si>
  <si>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</si>
  <si>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</si>
  <si>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</si>
  <si>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</si>
  <si>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</si>
  <si>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</si>
  <si>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</si>
  <si>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</si>
  <si>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</si>
  <si>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</si>
  <si>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</si>
  <si>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</si>
  <si>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</si>
  <si>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</si>
  <si>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</si>
  <si>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</si>
  <si>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</si>
  <si>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</si>
  <si>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</si>
  <si>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</si>
  <si>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</si>
  <si>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</si>
  <si>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</si>
  <si>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</si>
  <si>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</si>
  <si>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</si>
  <si>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</si>
  <si>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</si>
  <si>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</si>
  <si>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</si>
  <si>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</si>
  <si>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</si>
  <si>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</si>
  <si>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</si>
  <si>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</si>
  <si>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</si>
  <si>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</si>
  <si>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</si>
  <si>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</si>
  <si>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</si>
  <si>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</si>
  <si>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</si>
  <si>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</si>
  <si>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</si>
  <si>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</si>
  <si>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</si>
  <si>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</si>
  <si>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</si>
  <si>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</si>
  <si>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</si>
  <si>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</si>
  <si>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</si>
  <si>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</si>
  <si>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</si>
  <si>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</si>
  <si>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</si>
  <si>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</si>
  <si>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</si>
  <si>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</si>
  <si>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</si>
  <si>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</si>
  <si>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</si>
  <si>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</si>
  <si>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</si>
  <si>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</si>
  <si>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</si>
  <si>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</si>
  <si>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</si>
  <si>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</si>
  <si>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</si>
  <si>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</si>
  <si>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</si>
  <si>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</si>
  <si>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</si>
  <si>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</si>
  <si>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</si>
  <si>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</si>
  <si>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</si>
  <si>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</si>
  <si>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</si>
  <si>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</si>
  <si>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</si>
  <si>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</si>
  <si>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</si>
  <si>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</si>
  <si>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</si>
  <si>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</si>
  <si>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</si>
  <si>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</si>
  <si>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</si>
  <si>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</si>
  <si>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</si>
  <si>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</si>
  <si>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</si>
  <si>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</si>
  <si>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</si>
  <si>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</si>
  <si>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</si>
  <si>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</si>
  <si>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</si>
  <si>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</si>
  <si>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</si>
  <si>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</si>
  <si>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</si>
  <si>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</si>
  <si>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</si>
  <si>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</si>
  <si>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</si>
  <si>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</si>
  <si>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</si>
  <si>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</si>
  <si>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</si>
  <si>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</si>
  <si>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</si>
  <si>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</si>
  <si>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</si>
  <si>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</si>
  <si>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</si>
  <si>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</si>
  <si>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</si>
  <si>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</si>
  <si>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</si>
  <si>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</si>
  <si>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</si>
  <si>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</si>
  <si>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</si>
  <si>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</si>
  <si>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</si>
  <si>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</si>
  <si>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</si>
  <si>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</si>
  <si>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</si>
  <si>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</si>
  <si>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</si>
  <si>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</si>
  <si>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</si>
  <si>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</si>
  <si>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</si>
  <si>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</si>
  <si>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</si>
  <si>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</si>
  <si>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</si>
  <si>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</si>
  <si>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</si>
  <si>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</si>
  <si>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</si>
  <si>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</si>
  <si>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</si>
  <si>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</si>
  <si>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</si>
  <si>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</si>
  <si>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</si>
  <si>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</si>
  <si>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</si>
  <si>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</si>
  <si>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</si>
  <si>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</si>
  <si>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</si>
  <si>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</si>
  <si>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</si>
  <si>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</si>
  <si>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</si>
  <si>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</si>
  <si>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</si>
  <si>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</si>
  <si>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</si>
  <si>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</si>
  <si>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</si>
  <si>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</si>
  <si>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</si>
  <si>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</si>
  <si>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</si>
  <si>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</si>
  <si>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</si>
  <si>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</si>
  <si>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</si>
  <si>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</si>
  <si>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</si>
  <si>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</si>
  <si>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</si>
  <si>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</si>
  <si>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</si>
  <si>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</si>
  <si>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</si>
  <si>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</si>
  <si>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</si>
  <si>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</si>
  <si>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</si>
  <si>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</si>
  <si>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</si>
  <si>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</si>
  <si>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</si>
  <si>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</si>
  <si>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</si>
  <si>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</si>
  <si>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</si>
  <si>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</si>
  <si>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</si>
  <si>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</si>
  <si>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</si>
  <si>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</si>
  <si>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</si>
  <si>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</si>
  <si>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</si>
  <si>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</si>
  <si>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</si>
  <si>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</si>
  <si>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</si>
  <si>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</si>
  <si>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</si>
  <si>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</si>
  <si>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</si>
  <si>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</si>
  <si>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</si>
  <si>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</si>
  <si>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</si>
  <si>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</si>
  <si>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</si>
  <si>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</si>
  <si>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</si>
  <si>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</si>
  <si>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</si>
  <si>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</si>
  <si>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</si>
  <si>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</si>
  <si>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</si>
  <si>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</si>
  <si>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</si>
  <si>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</si>
  <si>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</si>
  <si>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</si>
  <si>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</si>
  <si>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</si>
  <si>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</si>
  <si>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</si>
  <si>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</si>
  <si>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</si>
  <si>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</si>
  <si>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</si>
  <si>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</si>
  <si>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</si>
  <si>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</si>
  <si>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</si>
  <si>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</si>
  <si>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</si>
  <si>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</si>
  <si>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</si>
  <si>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</si>
  <si>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</si>
  <si>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</si>
  <si>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</si>
  <si>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</si>
  <si>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</si>
  <si>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</si>
  <si>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</si>
  <si>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</si>
  <si>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</si>
  <si>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</si>
  <si>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</si>
  <si>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</si>
  <si>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</si>
  <si>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</si>
  <si>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</si>
  <si>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</si>
  <si>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</si>
  <si>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</si>
  <si>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</si>
  <si>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</si>
  <si>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</si>
  <si>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</si>
  <si>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</si>
  <si>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</si>
  <si>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</si>
  <si>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</si>
  <si>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</si>
  <si>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</si>
  <si>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</si>
  <si>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</si>
  <si>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</si>
  <si>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</si>
  <si>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</si>
  <si>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</si>
  <si>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</si>
  <si>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</si>
  <si>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</si>
  <si>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</si>
  <si>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</si>
  <si>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</si>
  <si>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</si>
  <si>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</si>
  <si>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</si>
  <si>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</si>
  <si>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</si>
  <si>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</si>
  <si>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</si>
  <si>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</si>
  <si>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</si>
  <si>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</si>
  <si>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</si>
  <si>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</si>
  <si>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</si>
  <si>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</si>
  <si>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</si>
  <si>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</si>
  <si>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</si>
  <si>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</si>
  <si>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</si>
  <si>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</si>
  <si>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</si>
  <si>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</si>
  <si>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</si>
  <si>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</si>
  <si>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</si>
  <si>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</si>
  <si>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</si>
  <si>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</si>
  <si>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</si>
  <si>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</si>
  <si>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</si>
  <si>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</si>
  <si>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</si>
  <si>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</si>
  <si>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</si>
  <si>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</si>
  <si>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</si>
  <si>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</si>
  <si>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</si>
  <si>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</si>
  <si>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</si>
  <si>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</si>
  <si>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</si>
  <si>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</si>
  <si>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</si>
  <si>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</si>
  <si>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</si>
  <si>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</si>
  <si>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</si>
  <si>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</si>
  <si>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</si>
  <si>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</si>
  <si>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</si>
  <si>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</si>
  <si>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</si>
  <si>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</si>
  <si>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</si>
  <si>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</si>
  <si>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</si>
  <si>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</si>
  <si>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</si>
  <si>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</si>
  <si>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</si>
  <si>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</si>
  <si>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</si>
  <si>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</si>
  <si>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</si>
  <si>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</si>
  <si>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</si>
  <si>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</si>
  <si>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</si>
  <si>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</si>
  <si>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</si>
  <si>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</si>
  <si>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</si>
  <si>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</si>
  <si>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</si>
  <si>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</si>
  <si>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</si>
  <si>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</si>
  <si>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</si>
  <si>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</si>
  <si>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</si>
  <si>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</si>
  <si>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</si>
  <si>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</si>
  <si>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</si>
  <si>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</si>
  <si>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</si>
  <si>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</si>
  <si>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</si>
  <si>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</si>
  <si>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</si>
  <si>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</si>
  <si>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</si>
  <si>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</si>
  <si>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</si>
  <si>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</si>
  <si>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</si>
  <si>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</si>
  <si>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</si>
  <si>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</si>
  <si>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</si>
  <si>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</si>
  <si>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</si>
  <si>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</si>
  <si>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</si>
  <si>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</si>
  <si>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</si>
  <si>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</si>
  <si>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</si>
  <si>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</si>
  <si>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</si>
  <si>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</si>
  <si>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</si>
  <si>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</si>
  <si>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</si>
  <si>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</si>
  <si>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</si>
  <si>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</si>
  <si>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</si>
  <si>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</si>
  <si>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</si>
  <si>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</si>
  <si>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</si>
  <si>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</si>
  <si>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</si>
  <si>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</si>
  <si>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</si>
  <si>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</si>
  <si>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</si>
  <si>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</si>
  <si>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</si>
  <si>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</si>
  <si>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</si>
  <si>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</si>
  <si>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</si>
  <si>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</si>
  <si>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</si>
  <si>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</si>
  <si>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</si>
  <si>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</si>
  <si>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</si>
  <si>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</si>
  <si>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</si>
  <si>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</si>
  <si>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</si>
  <si>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</si>
  <si>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</si>
  <si>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</si>
  <si>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</si>
  <si>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</si>
  <si>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</si>
  <si>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</si>
  <si>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</si>
  <si>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</si>
  <si>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</si>
  <si>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</si>
  <si>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</si>
  <si>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</si>
  <si>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</si>
  <si>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</si>
  <si>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</si>
  <si>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</si>
  <si>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</si>
  <si>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</si>
  <si>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</si>
  <si>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</si>
  <si>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</si>
  <si>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</si>
  <si>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</si>
  <si>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</si>
  <si>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</si>
  <si>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</si>
  <si>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</si>
  <si>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</si>
  <si>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</si>
  <si>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</si>
  <si>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</si>
  <si>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</si>
  <si>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</si>
  <si>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</si>
  <si>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</si>
  <si>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</si>
  <si>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</si>
  <si>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</si>
  <si>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</si>
  <si>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</si>
  <si>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</si>
  <si>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</si>
  <si>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</si>
  <si>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</si>
  <si>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</si>
  <si>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</si>
  <si>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</si>
  <si>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</si>
  <si>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</si>
  <si>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</si>
  <si>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</si>
  <si>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</si>
  <si>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</si>
  <si>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</si>
  <si>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</si>
  <si>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</si>
  <si>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</si>
  <si>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</si>
  <si>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</si>
  <si>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</si>
  <si>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</si>
  <si>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</si>
  <si>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</si>
  <si>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</si>
  <si>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</si>
  <si>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</si>
  <si>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</si>
  <si>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</si>
  <si>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</si>
  <si>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</si>
  <si>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</si>
  <si>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</si>
  <si>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</si>
  <si>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</si>
  <si>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</si>
  <si>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</si>
  <si>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</si>
  <si>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</si>
  <si>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</si>
  <si>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</si>
  <si>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</si>
  <si>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</si>
  <si>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</si>
  <si>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</si>
  <si>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</si>
  <si>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</si>
  <si>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</si>
  <si>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</si>
  <si>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</si>
  <si>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</si>
  <si>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</si>
  <si>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</si>
  <si>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</si>
  <si>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</si>
  <si>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</si>
  <si>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</si>
  <si>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</si>
  <si>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</si>
  <si>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</si>
  <si>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</si>
  <si>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</si>
  <si>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</si>
  <si>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</si>
  <si>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</si>
  <si>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</si>
  <si>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</si>
  <si>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</si>
  <si>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</si>
  <si>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</si>
  <si>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</si>
  <si>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</si>
  <si>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</si>
  <si>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</si>
  <si>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</si>
  <si>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</si>
  <si>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</si>
  <si>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</si>
  <si>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</si>
  <si>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</si>
  <si>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</si>
  <si>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</si>
  <si>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</si>
  <si>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</si>
  <si>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</si>
  <si>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</si>
  <si>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</si>
  <si>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</si>
  <si>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</si>
  <si>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</si>
  <si>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</si>
  <si>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</si>
  <si>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</si>
  <si>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</si>
  <si>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</si>
  <si>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</si>
  <si>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</si>
  <si>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</si>
  <si>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</si>
  <si>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</si>
  <si>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</si>
  <si>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</si>
  <si>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</si>
  <si>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</si>
  <si>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</si>
  <si>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</si>
  <si>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</si>
  <si>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</si>
  <si>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</si>
  <si>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</si>
  <si>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</si>
  <si>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</si>
  <si>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</si>
  <si>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</si>
  <si>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</si>
  <si>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</si>
  <si>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</si>
  <si>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</si>
  <si>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</si>
  <si>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</si>
  <si>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</si>
  <si>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</si>
  <si>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</si>
  <si>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</si>
  <si>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</si>
  <si>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</si>
  <si>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</si>
  <si>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</si>
  <si>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</si>
  <si>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</si>
  <si>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</si>
  <si>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</si>
  <si>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</si>
  <si>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</si>
  <si>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</si>
  <si>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</si>
  <si>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</si>
  <si>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</si>
  <si>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</si>
  <si>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</si>
  <si>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</si>
  <si>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</si>
  <si>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</si>
  <si>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</si>
  <si>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</si>
  <si>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</si>
  <si>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</si>
  <si>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</si>
  <si>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</si>
  <si>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</si>
  <si>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</si>
  <si>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</si>
  <si>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</si>
  <si>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</si>
  <si>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</si>
  <si>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</si>
  <si>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</si>
  <si>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</si>
  <si>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</si>
  <si>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</si>
  <si>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</si>
  <si>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</si>
  <si>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</si>
  <si>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</si>
  <si>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</si>
  <si>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</si>
  <si>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</si>
  <si>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</si>
  <si>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</si>
  <si>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</si>
  <si>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</si>
  <si>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</si>
  <si>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</si>
  <si>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</si>
  <si>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</si>
  <si>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</si>
  <si>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</si>
  <si>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</si>
  <si>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</si>
  <si>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</si>
  <si>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</si>
  <si>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</si>
  <si>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</si>
  <si>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</si>
  <si>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</si>
  <si>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</si>
  <si>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</si>
  <si>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</si>
  <si>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</si>
  <si>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</si>
  <si>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</si>
  <si>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</si>
  <si>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</si>
  <si>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</si>
  <si>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</si>
  <si>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</si>
  <si>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</si>
  <si>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</si>
  <si>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</si>
  <si>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</si>
  <si>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</si>
  <si>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</si>
  <si>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</si>
  <si>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</si>
  <si>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</si>
  <si>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</si>
  <si>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</si>
  <si>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</si>
  <si>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</si>
  <si>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</si>
  <si>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</si>
  <si>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</si>
  <si>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</si>
  <si>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</si>
  <si>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</si>
  <si>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</si>
  <si>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</si>
  <si>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</si>
  <si>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</si>
  <si>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</si>
  <si>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</si>
  <si>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</si>
  <si>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</si>
  <si>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</si>
  <si>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</si>
  <si>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</si>
  <si>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</si>
  <si>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</si>
  <si>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</si>
  <si>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</si>
  <si>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</si>
  <si>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</si>
  <si>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</si>
  <si>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</si>
  <si>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</si>
  <si>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</si>
  <si>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</si>
  <si>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</si>
  <si>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</si>
  <si>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</si>
  <si>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</si>
  <si>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</si>
  <si>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</si>
  <si>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</si>
  <si>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</si>
  <si>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</si>
  <si>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</si>
  <si>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</si>
  <si>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</si>
  <si>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</si>
  <si>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</si>
  <si>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</si>
  <si>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</si>
  <si>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</si>
  <si>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</si>
  <si>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</si>
  <si>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</si>
  <si>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</si>
  <si>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</si>
  <si>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</si>
  <si>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</si>
  <si>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</si>
  <si>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</si>
  <si>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</si>
  <si>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</si>
  <si>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</si>
  <si>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</si>
  <si>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</si>
  <si>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</si>
  <si>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</si>
  <si>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</si>
  <si>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</si>
  <si>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</si>
  <si>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</si>
  <si>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</si>
  <si>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</si>
  <si>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</si>
  <si>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</si>
  <si>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</si>
  <si>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</si>
  <si>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</si>
  <si>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</si>
  <si>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</si>
  <si>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</si>
  <si>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</si>
  <si>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</si>
  <si>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</si>
  <si>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</si>
  <si>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</si>
  <si>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</si>
  <si>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</si>
  <si>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</si>
  <si>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</si>
  <si>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</si>
  <si>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</si>
  <si>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</si>
  <si>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</si>
  <si>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</si>
  <si>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</si>
  <si>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</si>
  <si>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</si>
  <si>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</si>
  <si>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</si>
  <si>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</si>
  <si>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</si>
  <si>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</si>
  <si>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</si>
  <si>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</si>
  <si>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</si>
  <si>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</si>
  <si>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</si>
  <si>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</si>
  <si>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</si>
  <si>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</si>
  <si>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</si>
  <si>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</si>
  <si>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</si>
  <si>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</si>
  <si>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</si>
  <si>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</si>
  <si>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</si>
  <si>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</si>
  <si>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</si>
  <si>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</si>
  <si>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</si>
  <si>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</si>
  <si>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</si>
  <si>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</si>
  <si>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</si>
  <si>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</si>
  <si>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</si>
  <si>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</si>
  <si>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</si>
  <si>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</si>
  <si>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</si>
  <si>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</si>
  <si>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</si>
  <si>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</si>
  <si>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</si>
  <si>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</si>
  <si>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</si>
  <si>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</si>
  <si>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</si>
  <si>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</si>
  <si>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</si>
  <si>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</si>
  <si>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</si>
  <si>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</si>
  <si>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</si>
  <si>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</si>
  <si>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</si>
  <si>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</si>
  <si>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</si>
  <si>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</si>
  <si>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</si>
  <si>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</si>
  <si>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</si>
  <si>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</si>
  <si>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</si>
  <si>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</si>
  <si>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</si>
  <si>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</si>
  <si>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</si>
  <si>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</si>
  <si>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</si>
  <si>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</si>
  <si>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</si>
  <si>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</si>
  <si>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</si>
  <si>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</si>
  <si>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</si>
  <si>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</si>
  <si>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</si>
  <si>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</si>
  <si>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</si>
  <si>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</si>
  <si>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</si>
  <si>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</si>
  <si>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</si>
  <si>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</si>
  <si>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</si>
  <si>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</si>
  <si>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</si>
  <si>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</si>
  <si>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</si>
  <si>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</si>
  <si>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</si>
  <si>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</si>
  <si>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</si>
  <si>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</si>
  <si>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</si>
  <si>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</si>
  <si>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</si>
  <si>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</si>
  <si>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</si>
  <si>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</si>
  <si>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</si>
  <si>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</si>
  <si>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</si>
  <si>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</si>
  <si>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</si>
  <si>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</si>
  <si>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</si>
  <si>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</si>
  <si>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</si>
  <si>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</si>
  <si>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</si>
  <si>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</si>
  <si>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</si>
  <si>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</si>
  <si>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</si>
  <si>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</si>
  <si>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</si>
  <si>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</si>
  <si>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</si>
  <si>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</si>
  <si>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</si>
  <si>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</si>
  <si>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</si>
  <si>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</si>
  <si>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</si>
  <si>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</si>
  <si>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</si>
  <si>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</si>
  <si>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</si>
  <si>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</si>
  <si>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</si>
  <si>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</si>
  <si>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</si>
  <si>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</si>
  <si>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</si>
  <si>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</si>
  <si>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</si>
  <si>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</si>
  <si>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</si>
  <si>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</si>
  <si>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</si>
  <si>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</si>
  <si>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</si>
  <si>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</si>
  <si>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</si>
  <si>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</si>
  <si>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</si>
  <si>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</si>
  <si>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</si>
  <si>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</si>
  <si>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</si>
  <si>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</si>
  <si>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</si>
  <si>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</si>
  <si>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</si>
  <si>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</si>
  <si>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</si>
  <si>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</si>
  <si>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</si>
  <si>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</si>
  <si>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</si>
  <si>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</si>
  <si>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</si>
  <si>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</si>
  <si>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</si>
  <si>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</si>
  <si>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</si>
  <si>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</si>
  <si>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</si>
  <si>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</si>
  <si>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</si>
  <si>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</si>
  <si>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</si>
  <si>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</si>
  <si>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</si>
  <si>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</si>
  <si>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</si>
  <si>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</si>
  <si>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</si>
  <si>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</si>
  <si>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</si>
  <si>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</si>
  <si>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</si>
  <si>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</si>
  <si>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</si>
  <si>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</si>
  <si>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</si>
  <si>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</si>
  <si>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</si>
  <si>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</si>
  <si>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</si>
  <si>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</si>
  <si>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</si>
  <si>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</si>
  <si>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</si>
  <si>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</si>
  <si>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</si>
  <si>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</si>
  <si>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</si>
  <si>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</si>
  <si>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</si>
  <si>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</si>
  <si>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</si>
  <si>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</si>
  <si>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</si>
  <si>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</si>
  <si>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</si>
  <si>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</si>
  <si>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</si>
  <si>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</si>
  <si>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</si>
  <si>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</si>
  <si>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</si>
  <si>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</si>
  <si>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</si>
  <si>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</si>
  <si>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</si>
  <si>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</si>
  <si>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</si>
  <si>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</si>
  <si>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</si>
  <si>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</si>
  <si>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</si>
  <si>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</si>
  <si>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</si>
  <si>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</si>
  <si>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</si>
  <si>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</si>
  <si>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</si>
  <si>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</si>
  <si>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</si>
  <si>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</si>
  <si>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</si>
  <si>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</si>
  <si>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</si>
  <si>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</si>
  <si>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</si>
  <si>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</si>
  <si>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</si>
  <si>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</si>
  <si>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</si>
  <si>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</si>
  <si>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</si>
  <si>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</si>
  <si>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</si>
  <si>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</si>
  <si>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</si>
  <si>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</si>
  <si>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</si>
  <si>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</si>
  <si>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</si>
  <si>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</si>
  <si>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</si>
  <si>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</si>
  <si>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</si>
  <si>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</si>
  <si>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</si>
  <si>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</si>
  <si>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</si>
  <si>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</si>
  <si>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</si>
  <si>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</si>
  <si>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</si>
  <si>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</si>
  <si>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</si>
  <si>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</si>
  <si>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</si>
  <si>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</si>
  <si>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</si>
  <si>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</si>
  <si>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</si>
  <si>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</si>
  <si>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</si>
  <si>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</si>
  <si>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</si>
  <si>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</si>
  <si>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</si>
  <si>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</si>
  <si>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</si>
  <si>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</si>
  <si>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</si>
  <si>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</si>
  <si>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</si>
  <si>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</si>
  <si>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</si>
  <si>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</si>
  <si>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</si>
  <si>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</si>
  <si>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</si>
  <si>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</si>
  <si>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</si>
  <si>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</si>
  <si>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</si>
  <si>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</si>
  <si>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</si>
  <si>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</si>
  <si>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</si>
  <si>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</si>
  <si>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</si>
  <si>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</si>
  <si>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</si>
  <si>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</si>
  <si>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</si>
  <si>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</si>
  <si>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</si>
  <si>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</si>
  <si>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</si>
  <si>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</si>
  <si>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</si>
  <si>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</si>
  <si>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</si>
  <si>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</si>
  <si>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</si>
  <si>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</si>
  <si>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</si>
  <si>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</si>
  <si>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</si>
  <si>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</si>
  <si>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</si>
  <si>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</si>
  <si>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</si>
  <si>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</si>
  <si>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</si>
  <si>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</si>
  <si>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</si>
  <si>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</si>
  <si>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</si>
  <si>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</si>
  <si>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</si>
  <si>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</si>
  <si>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</si>
  <si>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</si>
  <si>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</si>
  <si>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</si>
  <si>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</si>
  <si>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</si>
  <si>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</si>
  <si>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</si>
  <si>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</si>
  <si>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</si>
  <si>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</si>
  <si>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</si>
  <si>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</si>
  <si>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</si>
  <si>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</si>
  <si>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</si>
  <si>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</si>
  <si>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</si>
  <si>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</si>
  <si>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</si>
  <si>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</si>
  <si>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</si>
  <si>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</si>
  <si>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</si>
  <si>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</si>
  <si>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</si>
  <si>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</si>
  <si>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</si>
  <si>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</si>
  <si>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</si>
  <si>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</si>
  <si>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</si>
  <si>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</si>
  <si>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</si>
  <si>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</si>
  <si>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</si>
  <si>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</si>
  <si>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</si>
  <si>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</si>
  <si>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</si>
  <si>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</si>
  <si>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</si>
  <si>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</si>
  <si>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</si>
  <si>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</si>
  <si>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</si>
  <si>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</si>
  <si>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</si>
  <si>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</si>
  <si>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</si>
  <si>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</si>
  <si>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</si>
  <si>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</si>
  <si>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</si>
  <si>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</si>
  <si>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</si>
  <si>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</si>
  <si>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</si>
  <si>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</si>
  <si>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</si>
  <si>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</si>
  <si>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</si>
  <si>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</si>
  <si>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</si>
  <si>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</si>
  <si>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</si>
  <si>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</si>
  <si>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</si>
  <si>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</si>
  <si>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</si>
  <si>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</si>
  <si>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</si>
  <si>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</si>
  <si>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</si>
  <si>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</si>
  <si>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</si>
  <si>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</si>
  <si>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</si>
  <si>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</si>
  <si>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</si>
  <si>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</si>
  <si>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</si>
  <si>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</si>
  <si>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Active Employee</t>
  </si>
  <si>
    <t>Attrition Rate</t>
  </si>
  <si>
    <t>Average of Age</t>
  </si>
  <si>
    <t>Row Labels</t>
  </si>
  <si>
    <t>Grand Total</t>
  </si>
  <si>
    <t>Sum of CF_attrition count</t>
  </si>
  <si>
    <t>Department Wise Attrition</t>
  </si>
  <si>
    <t>Attrition by age group</t>
  </si>
  <si>
    <t>Attrition by marital status</t>
  </si>
  <si>
    <t>Attrition  by Job Role</t>
  </si>
  <si>
    <t>Count of Employee Number</t>
  </si>
  <si>
    <t>Total Employee</t>
  </si>
  <si>
    <t>Average Age</t>
  </si>
  <si>
    <t>Average of Job Satisfaction</t>
  </si>
  <si>
    <t>Job Satisfaction Rating</t>
  </si>
  <si>
    <t>Remaining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</si>
</sst>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s>
  <cellStyleXfs count="1">
    <xf numFmtId="0" fontId="0" fillId="0" borderId="0"/>
  </cellStyleXfs>
  <cellXfs count="16">
    <xf numFmtId="0" fontId="0" fillId="0" borderId="0" xfId="0"/>
    <xf numFmtId="0" fontId="1" fillId="0" borderId="0" xfId="0" applyFont="1"/>
    <xf numFmtId="0" fontId="0" fillId="0" borderId="3" xfId="0" applyBorder="1"/>
    <xf numFmtId="2" fontId="0" fillId="0" borderId="0" xfId="0" applyNumberForma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3" xfId="0" applyNumberFormat="1" applyBorder="1"/>
    <xf numFmtId="0" fontId="0" fillId="0" borderId="5" xfId="0" applyNumberFormat="1" applyBorder="1"/>
    <xf numFmtId="0" fontId="0" fillId="0" borderId="4" xfId="0" applyNumberFormat="1" applyBorder="1"/>
    <xf numFmtId="0" fontId="0" fillId="0" borderId="0" xfId="0" applyNumberFormat="1"/>
    <xf numFmtId="0" fontId="2" fillId="0" borderId="0" xfId="0" applyFont="1"/>
    <xf numFmtId="169" fontId="0" fillId="0" borderId="0" xfId="0" applyNumberFormat="1"/>
    <xf numFmtId="1" fontId="0" fillId="0" borderId="0" xfId="0" applyNumberFormat="1"/>
    <xf numFmtId="0" fontId="2" fillId="0" borderId="0" xfId="0" applyFont="1" applyFill="1" applyBorder="1"/>
  </cellXfs>
  <cellStyles count="1">
    <cellStyle name="Normal" xfId="0" builtinId="0"/>
  </cellStyles>
  <dxfs count="46">
    <dxf>
      <font>
        <name val="Calibri"/>
        <family val="2"/>
        <scheme val="minor"/>
      </font>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font>
        <sz val="9"/>
        <name val="Calibri"/>
        <family val="2"/>
        <scheme val="minor"/>
      </font>
    </dxf>
    <dxf>
      <fill>
        <patternFill>
          <bgColor theme="9" tint="0.59996337778862885"/>
        </patternFill>
      </fill>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defaultTableStyle="TableStyleMedium2" defaultPivotStyle="PivotStyleLight16">
    <tableStyle name="Data-style" pivot="0" count="3" xr9:uid="{00000000-0011-0000-FFFF-FFFF00000000}">
      <tableStyleElement type="headerRow" dxfId="45"/>
      <tableStyleElement type="firstRowStripe" dxfId="44"/>
      <tableStyleElement type="secondRowStripe" dxfId="43"/>
    </tableStyle>
    <tableStyle name="Slicer Style 1" pivot="0" table="0" count="1" xr9:uid="{F65D06F2-67FB-4F39-80FB-E3CDA8E26F34}">
      <tableStyleElement type="wholeTable" dxfId="28"/>
    </tableStyle>
    <tableStyle name="Slicer Style 2" pivot="0" table="0" count="1" xr9:uid="{EFDBEBE3-3FA3-4590-ACCD-C9A711114269}">
      <tableStyleElement type="wholeTable" dxfId="27"/>
    </tableStyle>
    <tableStyle name="Slicer Style 3" pivot="0" table="0" count="0" xr9:uid="{BFDF92A1-7A81-4548-8FCA-BEA47DA70BDD}"/>
    <tableStyle name="Slicer Style 4" pivot="0" table="0" count="1" xr9:uid="{F411BE87-A63A-4CA9-9B87-E9EB6CE31E9C}">
      <tableStyleElement type="headerRow" dxfId="0"/>
    </tableStyle>
    <tableStyle name="Slicer Style 5" pivot="0" table="0" count="0" xr9:uid="{B93DE5DE-C444-46FC-BF7B-5F01AD06EDCF}"/>
  </tableStyles>
  <colors>
    <mruColors>
      <color rgb="FF3E6CC0"/>
      <color rgb="FF467EFC"/>
      <color rgb="FFE226C3"/>
      <color rgb="FF355DA5"/>
      <color rgb="FFF5ADE9"/>
      <color rgb="FF83A9FD"/>
      <color rgb="FFEF7FDC"/>
      <color rgb="FF91AADB"/>
      <color rgb="FF7D9AD5"/>
      <color rgb="FF365FA8"/>
    </mruColors>
  </colors>
  <extLst>
    <ext xmlns:x14="http://schemas.microsoft.com/office/spreadsheetml/2009/9/main" uri="{EB79DEF2-80B8-43e5-95BD-54CBDDF9020C}">
      <x14:slicerStyles defaultSlicerStyle="Slicer Style 5">
        <x14:slicerStyle name="Slicer Style 1"/>
        <x14:slicerStyle name="Slicer Style 2"/>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by education!Attrition by 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0.16708333333333336"/>
          <c:w val="0.74326552930883638"/>
          <c:h val="0.77736111111111106"/>
        </c:manualLayout>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069-41C5-9907-6F0DE36B27A1}"/>
            </c:ext>
          </c:extLst>
        </c:ser>
        <c:dLbls>
          <c:dLblPos val="outEnd"/>
          <c:showLegendKey val="0"/>
          <c:showVal val="1"/>
          <c:showCatName val="0"/>
          <c:showSerName val="0"/>
          <c:showPercent val="0"/>
          <c:showBubbleSize val="0"/>
        </c:dLbls>
        <c:gapWidth val="182"/>
        <c:axId val="529264976"/>
        <c:axId val="529257776"/>
      </c:barChart>
      <c:catAx>
        <c:axId val="52926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57776"/>
        <c:crosses val="autoZero"/>
        <c:auto val="1"/>
        <c:lblAlgn val="ctr"/>
        <c:lblOffset val="100"/>
        <c:noMultiLvlLbl val="0"/>
      </c:catAx>
      <c:valAx>
        <c:axId val="529257776"/>
        <c:scaling>
          <c:orientation val="minMax"/>
        </c:scaling>
        <c:delete val="1"/>
        <c:axPos val="b"/>
        <c:numFmt formatCode="General" sourceLinked="1"/>
        <c:majorTickMark val="none"/>
        <c:minorTickMark val="none"/>
        <c:tickLblPos val="nextTo"/>
        <c:crossAx val="52926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!Department Wise Attrition</c:name>
    <c:fmtId val="0"/>
  </c:pivotSource>
  <c:chart>
    <c:autoTitleDeleted val="1"/>
    <c:pivotFmts>
      <c:pivotFmt>
        <c:idx val="0"/>
        <c:marker>
          <c:symbol val="none"/>
        </c:marker>
        <c:dLbl>
          <c:idx val="0"/>
          <c:numFmt formatCode="0.00%" sourceLinked="0"/>
          <c:spPr>
            <a:noFill/>
            <a:ln>
              <a:noFill/>
            </a:ln>
            <a:effectLst/>
          </c:spPr>
          <c:txPr>
            <a:bodyPr rot="0" spcFirstLastPara="1" vertOverflow="ellipsis" vert="horz" wrap="square" lIns="36000" tIns="19050" rIns="72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2"/>
          </a:solidFill>
          <a:ln w="19050">
            <a:solidFill>
              <a:schemeClr val="lt1"/>
            </a:solidFill>
          </a:ln>
          <a:effectLst/>
        </c:spPr>
        <c:dLbl>
          <c:idx val="0"/>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Lst>
        </c:dLbl>
      </c:pivotFmt>
      <c:pivotFmt>
        <c:idx val="2"/>
        <c:spPr>
          <a:solidFill>
            <a:schemeClr val="accent1"/>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'Attrition '!$B$18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BC-419B-893D-AFA4B56FE8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681-40BC-A34C-5CC126D12EA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BC-419B-893D-AFA4B56FE89A}"/>
              </c:ext>
            </c:extLst>
          </c:dPt>
          <c:dLbls>
            <c:dLbl>
              <c:idx val="1"/>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 xmlns:c16="http://schemas.microsoft.com/office/drawing/2014/chart" uri="{C3380CC4-5D6E-409C-BE32-E72D297353CC}">
                  <c16:uniqueId val="{00000002-D681-40BC-A34C-5CC126D12EA7}"/>
                </c:ext>
              </c:extLst>
            </c:dLbl>
            <c:numFmt formatCode="0.00%" sourceLinked="0"/>
            <c:spPr>
              <a:noFill/>
              <a:ln>
                <a:noFill/>
              </a:ln>
              <a:effectLst/>
            </c:spPr>
            <c:txPr>
              <a:bodyPr rot="0" spcFirstLastPara="1" vertOverflow="ellipsis" vert="horz" wrap="square" lIns="36000" tIns="19050" rIns="72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'Attrition '!$A$19:$A$22</c:f>
              <c:strCache>
                <c:ptCount val="3"/>
                <c:pt idx="0">
                  <c:v>R&amp;D</c:v>
                </c:pt>
                <c:pt idx="1">
                  <c:v>Sales</c:v>
                </c:pt>
                <c:pt idx="2">
                  <c:v>HR</c:v>
                </c:pt>
              </c:strCache>
            </c:strRef>
          </c:cat>
          <c:val>
            <c:numRef>
              <c:f>'Attrition '!$B$19:$B$22</c:f>
              <c:numCache>
                <c:formatCode>General</c:formatCode>
                <c:ptCount val="3"/>
                <c:pt idx="0">
                  <c:v>133</c:v>
                </c:pt>
                <c:pt idx="1">
                  <c:v>92</c:v>
                </c:pt>
                <c:pt idx="2">
                  <c:v>12</c:v>
                </c:pt>
              </c:numCache>
            </c:numRef>
          </c:val>
          <c:extLst>
            <c:ext xmlns:c16="http://schemas.microsoft.com/office/drawing/2014/chart" uri="{C3380CC4-5D6E-409C-BE32-E72D297353CC}">
              <c16:uniqueId val="{00000000-D681-40BC-A34C-5CC126D12EA7}"/>
            </c:ext>
          </c:extLst>
        </c:ser>
        <c:dLbls>
          <c:dLblPos val="outEnd"/>
          <c:showLegendKey val="0"/>
          <c:showVal val="1"/>
          <c:showCatName val="0"/>
          <c:showSerName val="0"/>
          <c:showPercent val="0"/>
          <c:showBubbleSize val="0"/>
          <c:showLeaderLines val="0"/>
        </c:dLbls>
        <c:firstSliceAng val="13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0913705583756E-2"/>
          <c:y val="5.5555555555555552E-2"/>
          <c:w val="0.9255499153976311"/>
          <c:h val="0.8416746864975212"/>
        </c:manualLayout>
      </c:layout>
      <c:barChart>
        <c:barDir val="col"/>
        <c:grouping val="clustered"/>
        <c:varyColors val="0"/>
        <c:ser>
          <c:idx val="0"/>
          <c:order val="0"/>
          <c:tx>
            <c:strRef>
              <c:f>'Attrition '!$B$31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'!$A$32:$A$37</c:f>
              <c:strCache>
                <c:ptCount val="5"/>
                <c:pt idx="0">
                  <c:v>25 - 34</c:v>
                </c:pt>
                <c:pt idx="1">
                  <c:v>35 - 44</c:v>
                </c:pt>
                <c:pt idx="2">
                  <c:v>Under 25</c:v>
                </c:pt>
                <c:pt idx="3">
                  <c:v>45 - 54</c:v>
                </c:pt>
                <c:pt idx="4">
                  <c:v>Over 55</c:v>
                </c:pt>
              </c:strCache>
            </c:strRef>
          </c:cat>
          <c:val>
            <c:numRef>
              <c:f>'Attrition '!$B$32:$B$37</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38B-4FE9-824E-BCC3C30EF7DA}"/>
            </c:ext>
          </c:extLst>
        </c:ser>
        <c:dLbls>
          <c:dLblPos val="outEnd"/>
          <c:showLegendKey val="0"/>
          <c:showVal val="1"/>
          <c:showCatName val="0"/>
          <c:showSerName val="0"/>
          <c:showPercent val="0"/>
          <c:showBubbleSize val="0"/>
        </c:dLbls>
        <c:gapWidth val="110"/>
        <c:overlap val="-12"/>
        <c:axId val="529274096"/>
        <c:axId val="529274576"/>
      </c:barChart>
      <c:catAx>
        <c:axId val="52927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74576"/>
        <c:crosses val="autoZero"/>
        <c:auto val="1"/>
        <c:lblAlgn val="ctr"/>
        <c:lblOffset val="100"/>
        <c:noMultiLvlLbl val="0"/>
      </c:catAx>
      <c:valAx>
        <c:axId val="529274576"/>
        <c:scaling>
          <c:orientation val="minMax"/>
        </c:scaling>
        <c:delete val="1"/>
        <c:axPos val="l"/>
        <c:numFmt formatCode="General" sourceLinked="1"/>
        <c:majorTickMark val="none"/>
        <c:minorTickMark val="none"/>
        <c:tickLblPos val="nextTo"/>
        <c:crossAx val="52927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1DAE-4AFC-8497-F699738405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9E7-4992-AAE4-04E4C3725AB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E9E7-4992-AAE4-04E4C3725AB0}"/>
            </c:ext>
          </c:extLst>
        </c:ser>
        <c:dLbls>
          <c:showLegendKey val="0"/>
          <c:showVal val="0"/>
          <c:showCatName val="0"/>
          <c:showSerName val="0"/>
          <c:showPercent val="0"/>
          <c:showBubbleSize val="0"/>
        </c:dLbls>
        <c:gapWidth val="0"/>
        <c:overlap val="100"/>
        <c:axId val="73894655"/>
        <c:axId val="73891295"/>
      </c:barChart>
      <c:catAx>
        <c:axId val="73894655"/>
        <c:scaling>
          <c:orientation val="minMax"/>
        </c:scaling>
        <c:delete val="1"/>
        <c:axPos val="l"/>
        <c:numFmt formatCode="General" sourceLinked="1"/>
        <c:majorTickMark val="none"/>
        <c:minorTickMark val="none"/>
        <c:tickLblPos val="nextTo"/>
        <c:crossAx val="73891295"/>
        <c:crosses val="autoZero"/>
        <c:auto val="1"/>
        <c:lblAlgn val="ctr"/>
        <c:lblOffset val="100"/>
        <c:noMultiLvlLbl val="0"/>
      </c:catAx>
      <c:valAx>
        <c:axId val="73891295"/>
        <c:scaling>
          <c:orientation val="minMax"/>
          <c:max val="4"/>
          <c:min val="0"/>
        </c:scaling>
        <c:delete val="1"/>
        <c:axPos val="b"/>
        <c:numFmt formatCode="0.0" sourceLinked="1"/>
        <c:majorTickMark val="none"/>
        <c:minorTickMark val="none"/>
        <c:tickLblPos val="nextTo"/>
        <c:crossAx val="73894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DATA_Excel_Dashboard.xlsx]Employee By Gender!Gender By Employee</c:name>
    <c:fmtId val="1"/>
  </c:pivotSource>
  <c:chart>
    <c:autoTitleDeleted val="1"/>
    <c:pivotFmts>
      <c:pivotFmt>
        <c:idx val="0"/>
        <c:spPr>
          <a:solidFill>
            <a:schemeClr val="bg1">
              <a:lumMod val="95000"/>
              <a:alpha val="97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226C3">
              <a:alpha val="97000"/>
            </a:srgbClr>
          </a:solidFill>
          <a:ln w="19050">
            <a:noFill/>
          </a:ln>
          <a:effectLst/>
        </c:spPr>
      </c:pivotFmt>
      <c:pivotFmt>
        <c:idx val="2"/>
        <c:spPr>
          <a:solidFill>
            <a:schemeClr val="bg1">
              <a:lumMod val="95000"/>
              <a:alpha val="97000"/>
            </a:schemeClr>
          </a:solidFill>
          <a:ln w="19050">
            <a:noFill/>
          </a:ln>
          <a:effectLst/>
        </c:spPr>
      </c:pivotFmt>
    </c:pivotFmts>
    <c:plotArea>
      <c:layout/>
      <c:doughnutChart>
        <c:varyColors val="1"/>
        <c:ser>
          <c:idx val="0"/>
          <c:order val="0"/>
          <c:tx>
            <c:strRef>
              <c:f>'Employee By Gender'!$B$3</c:f>
              <c:strCache>
                <c:ptCount val="1"/>
                <c:pt idx="0">
                  <c:v>Total</c:v>
                </c:pt>
              </c:strCache>
            </c:strRef>
          </c:tx>
          <c:spPr>
            <a:solidFill>
              <a:schemeClr val="bg1">
                <a:lumMod val="95000"/>
                <a:alpha val="97000"/>
              </a:schemeClr>
            </a:solidFill>
            <a:ln>
              <a:noFill/>
            </a:ln>
          </c:spPr>
          <c:dPt>
            <c:idx val="0"/>
            <c:bubble3D val="0"/>
            <c:spPr>
              <a:solidFill>
                <a:srgbClr val="E226C3">
                  <a:alpha val="97000"/>
                </a:srgbClr>
              </a:solidFill>
              <a:ln w="19050">
                <a:noFill/>
              </a:ln>
              <a:effectLst/>
            </c:spPr>
            <c:extLst>
              <c:ext xmlns:c16="http://schemas.microsoft.com/office/drawing/2014/chart" uri="{C3380CC4-5D6E-409C-BE32-E72D297353CC}">
                <c16:uniqueId val="{00000002-3331-4136-B84D-AA4F5271C180}"/>
              </c:ext>
            </c:extLst>
          </c:dPt>
          <c:dPt>
            <c:idx val="1"/>
            <c:bubble3D val="0"/>
            <c:spPr>
              <a:solidFill>
                <a:schemeClr val="bg1">
                  <a:lumMod val="95000"/>
                  <a:alpha val="97000"/>
                </a:schemeClr>
              </a:solidFill>
              <a:ln w="19050">
                <a:noFill/>
              </a:ln>
              <a:effectLst/>
            </c:spPr>
            <c:extLst>
              <c:ext xmlns:c16="http://schemas.microsoft.com/office/drawing/2014/chart" uri="{C3380CC4-5D6E-409C-BE32-E72D297353CC}">
                <c16:uniqueId val="{00000003-3331-4136-B84D-AA4F5271C180}"/>
              </c:ext>
            </c:extLst>
          </c:dPt>
          <c:cat>
            <c:strRef>
              <c:f>'Employee By Gender'!$A$4:$A$6</c:f>
              <c:strCache>
                <c:ptCount val="2"/>
                <c:pt idx="0">
                  <c:v>Female</c:v>
                </c:pt>
                <c:pt idx="1">
                  <c:v>Male</c:v>
                </c:pt>
              </c:strCache>
            </c:strRef>
          </c:cat>
          <c:val>
            <c:numRef>
              <c:f>'Employee By Gender'!$B$4:$B$6</c:f>
              <c:numCache>
                <c:formatCode>General</c:formatCode>
                <c:ptCount val="2"/>
                <c:pt idx="0">
                  <c:v>588</c:v>
                </c:pt>
                <c:pt idx="1">
                  <c:v>882</c:v>
                </c:pt>
              </c:numCache>
            </c:numRef>
          </c:val>
          <c:extLst>
            <c:ext xmlns:c16="http://schemas.microsoft.com/office/drawing/2014/chart" uri="{C3380CC4-5D6E-409C-BE32-E72D297353CC}">
              <c16:uniqueId val="{00000000-3331-4136-B84D-AA4F5271C180}"/>
            </c:ext>
          </c:extLst>
        </c:ser>
        <c:dLbls>
          <c:showLegendKey val="0"/>
          <c:showVal val="0"/>
          <c:showCatName val="0"/>
          <c:showSerName val="0"/>
          <c:showPercent val="0"/>
          <c:showBubbleSize val="0"/>
          <c:showLeaderLines val="1"/>
        </c:dLbls>
        <c:firstSliceAng val="8"/>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DATA_Excel_Dashboard.xlsx]Employee By Gender!Gender By Employee</c:name>
    <c:fmtId val="2"/>
  </c:pivotSource>
  <c:chart>
    <c:autoTitleDeleted val="1"/>
    <c:pivotFmts>
      <c:pivotFmt>
        <c:idx val="0"/>
        <c:spPr>
          <a:solidFill>
            <a:srgbClr val="FFFF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70C0"/>
          </a:solidFill>
          <a:ln w="19050">
            <a:solidFill>
              <a:schemeClr val="lt1"/>
            </a:solidFill>
          </a:ln>
          <a:effectLst/>
        </c:spPr>
      </c:pivotFmt>
    </c:pivotFmts>
    <c:plotArea>
      <c:layout/>
      <c:doughnutChart>
        <c:varyColors val="1"/>
        <c:ser>
          <c:idx val="0"/>
          <c:order val="0"/>
          <c:tx>
            <c:strRef>
              <c:f>'Employee By Gender'!$B$3</c:f>
              <c:strCache>
                <c:ptCount val="1"/>
                <c:pt idx="0">
                  <c:v>Total</c:v>
                </c:pt>
              </c:strCache>
            </c:strRef>
          </c:tx>
          <c:spPr>
            <a:solidFill>
              <a:srgbClr val="FFFF00"/>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5A00-4432-99D0-401A4E1B8136}"/>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5A00-4432-99D0-401A4E1B8136}"/>
              </c:ext>
            </c:extLst>
          </c:dPt>
          <c:cat>
            <c:strRef>
              <c:f>'Employee By Gender'!$A$4:$A$6</c:f>
              <c:strCache>
                <c:ptCount val="2"/>
                <c:pt idx="0">
                  <c:v>Female</c:v>
                </c:pt>
                <c:pt idx="1">
                  <c:v>Male</c:v>
                </c:pt>
              </c:strCache>
            </c:strRef>
          </c:cat>
          <c:val>
            <c:numRef>
              <c:f>'Employee By Gender'!$B$4:$B$6</c:f>
              <c:numCache>
                <c:formatCode>General</c:formatCode>
                <c:ptCount val="2"/>
                <c:pt idx="0">
                  <c:v>588</c:v>
                </c:pt>
                <c:pt idx="1">
                  <c:v>882</c:v>
                </c:pt>
              </c:numCache>
            </c:numRef>
          </c:val>
          <c:extLst>
            <c:ext xmlns:c16="http://schemas.microsoft.com/office/drawing/2014/chart" uri="{C3380CC4-5D6E-409C-BE32-E72D297353CC}">
              <c16:uniqueId val="{00000000-5A00-4432-99D0-401A4E1B8136}"/>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B36-4A36-9F1F-840BDB2A5941}"/>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B36-4A36-9F1F-840BDB2A5941}"/>
            </c:ext>
          </c:extLst>
        </c:ser>
        <c:dLbls>
          <c:showLegendKey val="0"/>
          <c:showVal val="0"/>
          <c:showCatName val="0"/>
          <c:showSerName val="0"/>
          <c:showPercent val="0"/>
          <c:showBubbleSize val="0"/>
        </c:dLbls>
        <c:gapWidth val="150"/>
        <c:overlap val="100"/>
        <c:axId val="73894655"/>
        <c:axId val="73891295"/>
      </c:barChart>
      <c:catAx>
        <c:axId val="73894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91295"/>
        <c:crosses val="autoZero"/>
        <c:auto val="1"/>
        <c:lblAlgn val="ctr"/>
        <c:lblOffset val="100"/>
        <c:noMultiLvlLbl val="0"/>
      </c:catAx>
      <c:valAx>
        <c:axId val="73891295"/>
        <c:scaling>
          <c:orientation val="minMax"/>
          <c:max val="4"/>
          <c:min val="0"/>
        </c:scaling>
        <c:delete val="0"/>
        <c:axPos val="b"/>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9465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tx1">
                <a:lumMod val="65000"/>
                <a:lumOff val="3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7E-4CC8-8E61-3183DBD36DBA}"/>
            </c:ext>
          </c:extLst>
        </c:ser>
        <c:ser>
          <c:idx val="1"/>
          <c:order val="1"/>
          <c:spPr>
            <a:solidFill>
              <a:schemeClr val="accent2"/>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F87E-4CC8-8E61-3183DBD36DBA}"/>
              </c:ext>
            </c:extLst>
          </c:dPt>
          <c:val>
            <c:numRef>
              <c:f>Rating!$B$7</c:f>
              <c:numCache>
                <c:formatCode>0.0</c:formatCode>
                <c:ptCount val="1"/>
                <c:pt idx="0">
                  <c:v>1.3734693877551019</c:v>
                </c:pt>
              </c:numCache>
            </c:numRef>
          </c:val>
          <c:extLst>
            <c:ext xmlns:c16="http://schemas.microsoft.com/office/drawing/2014/chart" uri="{C3380CC4-5D6E-409C-BE32-E72D297353CC}">
              <c16:uniqueId val="{00000001-F87E-4CC8-8E61-3183DBD36DBA}"/>
            </c:ext>
          </c:extLst>
        </c:ser>
        <c:dLbls>
          <c:showLegendKey val="0"/>
          <c:showVal val="0"/>
          <c:showCatName val="0"/>
          <c:showSerName val="0"/>
          <c:showPercent val="0"/>
          <c:showBubbleSize val="0"/>
        </c:dLbls>
        <c:gapWidth val="0"/>
        <c:overlap val="100"/>
        <c:axId val="73894655"/>
        <c:axId val="73891295"/>
      </c:barChart>
      <c:catAx>
        <c:axId val="73894655"/>
        <c:scaling>
          <c:orientation val="minMax"/>
        </c:scaling>
        <c:delete val="1"/>
        <c:axPos val="l"/>
        <c:numFmt formatCode="General" sourceLinked="1"/>
        <c:majorTickMark val="none"/>
        <c:minorTickMark val="none"/>
        <c:tickLblPos val="nextTo"/>
        <c:crossAx val="73891295"/>
        <c:crosses val="autoZero"/>
        <c:auto val="1"/>
        <c:lblAlgn val="ctr"/>
        <c:lblOffset val="100"/>
        <c:noMultiLvlLbl val="0"/>
      </c:catAx>
      <c:valAx>
        <c:axId val="73891295"/>
        <c:scaling>
          <c:orientation val="minMax"/>
          <c:max val="4"/>
          <c:min val="0"/>
        </c:scaling>
        <c:delete val="1"/>
        <c:axPos val="b"/>
        <c:numFmt formatCode="0.0" sourceLinked="1"/>
        <c:majorTickMark val="none"/>
        <c:minorTickMark val="none"/>
        <c:tickLblPos val="nextTo"/>
        <c:crossAx val="738946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3-9D2B-453F-82CA-2398433EC645}"/>
              </c:ext>
            </c:extLst>
          </c:dPt>
          <c:val>
            <c:numRef>
              <c:f>Rating!$B$6</c:f>
              <c:numCache>
                <c:formatCode>0.0</c:formatCode>
                <c:ptCount val="1"/>
                <c:pt idx="0">
                  <c:v>2.6265306122448981</c:v>
                </c:pt>
              </c:numCache>
            </c:numRef>
          </c:val>
          <c:extLst>
            <c:ext xmlns:c16="http://schemas.microsoft.com/office/drawing/2014/chart" uri="{C3380CC4-5D6E-409C-BE32-E72D297353CC}">
              <c16:uniqueId val="{00000000-9D2B-453F-82CA-2398433EC645}"/>
            </c:ext>
          </c:extLst>
        </c:ser>
        <c:ser>
          <c:idx val="1"/>
          <c:order val="1"/>
          <c:spPr>
            <a:solidFill>
              <a:schemeClr val="accent2"/>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2-9D2B-453F-82CA-2398433EC645}"/>
              </c:ext>
            </c:extLst>
          </c:dPt>
          <c:val>
            <c:numRef>
              <c:f>Rating!$B$7</c:f>
              <c:numCache>
                <c:formatCode>0.0</c:formatCode>
                <c:ptCount val="1"/>
                <c:pt idx="0">
                  <c:v>1.3734693877551019</c:v>
                </c:pt>
              </c:numCache>
            </c:numRef>
          </c:val>
          <c:extLst>
            <c:ext xmlns:c16="http://schemas.microsoft.com/office/drawing/2014/chart" uri="{C3380CC4-5D6E-409C-BE32-E72D297353CC}">
              <c16:uniqueId val="{00000001-9D2B-453F-82CA-2398433EC645}"/>
            </c:ext>
          </c:extLst>
        </c:ser>
        <c:dLbls>
          <c:showLegendKey val="0"/>
          <c:showVal val="0"/>
          <c:showCatName val="0"/>
          <c:showSerName val="0"/>
          <c:showPercent val="0"/>
          <c:showBubbleSize val="0"/>
        </c:dLbls>
        <c:gapWidth val="0"/>
        <c:overlap val="100"/>
        <c:axId val="73894655"/>
        <c:axId val="73891295"/>
      </c:barChart>
      <c:catAx>
        <c:axId val="73894655"/>
        <c:scaling>
          <c:orientation val="minMax"/>
        </c:scaling>
        <c:delete val="1"/>
        <c:axPos val="l"/>
        <c:numFmt formatCode="General" sourceLinked="1"/>
        <c:majorTickMark val="none"/>
        <c:minorTickMark val="none"/>
        <c:tickLblPos val="nextTo"/>
        <c:crossAx val="73891295"/>
        <c:crosses val="autoZero"/>
        <c:auto val="1"/>
        <c:lblAlgn val="ctr"/>
        <c:lblOffset val="100"/>
        <c:noMultiLvlLbl val="0"/>
      </c:catAx>
      <c:valAx>
        <c:axId val="73891295"/>
        <c:scaling>
          <c:orientation val="minMax"/>
          <c:max val="4"/>
          <c:min val="0"/>
        </c:scaling>
        <c:delete val="1"/>
        <c:axPos val="b"/>
        <c:numFmt formatCode="0.0" sourceLinked="1"/>
        <c:majorTickMark val="none"/>
        <c:minorTickMark val="none"/>
        <c:tickLblPos val="nextTo"/>
        <c:crossAx val="738946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10311750599523"/>
          <c:y val="6.535947712418301E-2"/>
          <c:w val="0.68585131894484419"/>
          <c:h val="0.934640522875817"/>
        </c:manualLayout>
      </c:layout>
      <c:doughnutChart>
        <c:varyColors val="1"/>
        <c:ser>
          <c:idx val="0"/>
          <c:order val="0"/>
          <c:dPt>
            <c:idx val="0"/>
            <c:bubble3D val="0"/>
            <c:spPr>
              <a:gradFill>
                <a:gsLst>
                  <a:gs pos="0">
                    <a:srgbClr val="91AADB">
                      <a:lumMod val="99000"/>
                      <a:lumOff val="1000"/>
                    </a:srgbClr>
                  </a:gs>
                  <a:gs pos="100000">
                    <a:srgbClr val="365FA8"/>
                  </a:gs>
                </a:gsLst>
                <a:lin ang="5400000" scaled="1"/>
              </a:gradFill>
              <a:ln w="19050">
                <a:noFill/>
              </a:ln>
              <a:effectLst/>
            </c:spPr>
            <c:extLst>
              <c:ext xmlns:c16="http://schemas.microsoft.com/office/drawing/2014/chart" uri="{C3380CC4-5D6E-409C-BE32-E72D297353CC}">
                <c16:uniqueId val="{00000001-4AB7-4BF7-865F-35EDFC671917}"/>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4AB7-4BF7-865F-35EDFC671917}"/>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4AB7-4BF7-865F-35EDFC671917}"/>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40293040293040294"/>
          <c:w val="0.88017429193899777"/>
          <c:h val="0.59706959706959706"/>
        </c:manualLayout>
      </c:layout>
      <c:barChart>
        <c:barDir val="bar"/>
        <c:grouping val="stacked"/>
        <c:varyColors val="0"/>
        <c:ser>
          <c:idx val="0"/>
          <c:order val="0"/>
          <c:spPr>
            <a:solidFill>
              <a:schemeClr val="tx1">
                <a:lumMod val="65000"/>
                <a:lumOff val="3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5145-4352-9408-87B849332551}"/>
              </c:ext>
            </c:extLst>
          </c:dPt>
          <c:val>
            <c:numRef>
              <c:f>Rating!$B$6</c:f>
              <c:numCache>
                <c:formatCode>0.0</c:formatCode>
                <c:ptCount val="1"/>
                <c:pt idx="0">
                  <c:v>2.6265306122448981</c:v>
                </c:pt>
              </c:numCache>
            </c:numRef>
          </c:val>
          <c:extLst>
            <c:ext xmlns:c16="http://schemas.microsoft.com/office/drawing/2014/chart" uri="{C3380CC4-5D6E-409C-BE32-E72D297353CC}">
              <c16:uniqueId val="{00000000-5145-4352-9408-87B849332551}"/>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145-4352-9408-87B849332551}"/>
            </c:ext>
          </c:extLst>
        </c:ser>
        <c:dLbls>
          <c:showLegendKey val="0"/>
          <c:showVal val="0"/>
          <c:showCatName val="0"/>
          <c:showSerName val="0"/>
          <c:showPercent val="0"/>
          <c:showBubbleSize val="0"/>
        </c:dLbls>
        <c:gapWidth val="0"/>
        <c:overlap val="100"/>
        <c:axId val="73894655"/>
        <c:axId val="73891295"/>
      </c:barChart>
      <c:catAx>
        <c:axId val="73894655"/>
        <c:scaling>
          <c:orientation val="minMax"/>
        </c:scaling>
        <c:delete val="1"/>
        <c:axPos val="l"/>
        <c:numFmt formatCode="General" sourceLinked="1"/>
        <c:majorTickMark val="none"/>
        <c:minorTickMark val="none"/>
        <c:tickLblPos val="nextTo"/>
        <c:crossAx val="73891295"/>
        <c:crosses val="autoZero"/>
        <c:auto val="1"/>
        <c:lblAlgn val="ctr"/>
        <c:lblOffset val="100"/>
        <c:noMultiLvlLbl val="0"/>
      </c:catAx>
      <c:valAx>
        <c:axId val="73891295"/>
        <c:scaling>
          <c:orientation val="minMax"/>
          <c:max val="4"/>
          <c:min val="0"/>
        </c:scaling>
        <c:delete val="1"/>
        <c:axPos val="b"/>
        <c:numFmt formatCode="0.0" sourceLinked="1"/>
        <c:majorTickMark val="none"/>
        <c:minorTickMark val="none"/>
        <c:tickLblPos val="nextTo"/>
        <c:crossAx val="738946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DATA_Excel_Dashboard.xlsx]Employee By Gender!Gender By Employee</c:name>
    <c:fmtId val="5"/>
  </c:pivotSource>
  <c:chart>
    <c:autoTitleDeleted val="1"/>
    <c:pivotFmts>
      <c:pivotFmt>
        <c:idx val="0"/>
        <c:spPr>
          <a:solidFill>
            <a:schemeClr val="bg1">
              <a:lumMod val="95000"/>
              <a:alpha val="97000"/>
            </a:schemeClr>
          </a:solidFill>
          <a:ln w="19050">
            <a:noFill/>
          </a:ln>
          <a:effectLst/>
        </c:spPr>
        <c:marker>
          <c:symbol val="none"/>
        </c:marker>
        <c:dLbl>
          <c:idx val="0"/>
          <c:delete val="1"/>
          <c:extLst>
            <c:ext xmlns:c15="http://schemas.microsoft.com/office/drawing/2012/chart" uri="{CE6537A1-D6FC-4f65-9D91-7224C49458BB}"/>
          </c:extLst>
        </c:dLbl>
      </c:pivotFmt>
      <c:pivotFmt>
        <c:idx val="1"/>
        <c:spPr>
          <a:solidFill>
            <a:srgbClr val="E226C3">
              <a:alpha val="97000"/>
            </a:srgbClr>
          </a:solidFill>
          <a:ln w="19050">
            <a:noFill/>
          </a:ln>
          <a:effectLst/>
        </c:spPr>
      </c:pivotFmt>
      <c:pivotFmt>
        <c:idx val="2"/>
        <c:spPr>
          <a:solidFill>
            <a:schemeClr val="bg1">
              <a:lumMod val="95000"/>
              <a:alpha val="97000"/>
            </a:schemeClr>
          </a:solidFill>
          <a:ln w="19050">
            <a:noFill/>
          </a:ln>
          <a:effectLst/>
        </c:spPr>
      </c:pivotFmt>
      <c:pivotFmt>
        <c:idx val="3"/>
        <c:spPr>
          <a:solidFill>
            <a:schemeClr val="bg1">
              <a:lumMod val="95000"/>
              <a:alpha val="97000"/>
            </a:schemeClr>
          </a:solidFill>
          <a:ln w="19050">
            <a:noFill/>
          </a:ln>
          <a:effectLst/>
        </c:spPr>
        <c:marker>
          <c:symbol val="none"/>
        </c:marker>
        <c:dLbl>
          <c:idx val="0"/>
          <c:delete val="1"/>
          <c:extLst>
            <c:ext xmlns:c15="http://schemas.microsoft.com/office/drawing/2012/chart" uri="{CE6537A1-D6FC-4f65-9D91-7224C49458BB}"/>
          </c:extLst>
        </c:dLbl>
      </c:pivotFmt>
      <c:pivotFmt>
        <c:idx val="4"/>
        <c:spPr>
          <a:solidFill>
            <a:srgbClr val="E226C3">
              <a:alpha val="97000"/>
            </a:srgbClr>
          </a:solidFill>
          <a:ln w="19050">
            <a:noFill/>
          </a:ln>
          <a:effectLst/>
        </c:spPr>
      </c:pivotFmt>
      <c:pivotFmt>
        <c:idx val="5"/>
        <c:spPr>
          <a:solidFill>
            <a:schemeClr val="bg1">
              <a:lumMod val="95000"/>
              <a:alpha val="97000"/>
            </a:schemeClr>
          </a:solidFill>
          <a:ln w="19050">
            <a:noFill/>
          </a:ln>
          <a:effectLst/>
        </c:spPr>
      </c:pivotFmt>
      <c:pivotFmt>
        <c:idx val="6"/>
        <c:spPr>
          <a:solidFill>
            <a:schemeClr val="bg1">
              <a:lumMod val="95000"/>
              <a:alpha val="97000"/>
            </a:schemeClr>
          </a:solidFill>
          <a:ln w="19050">
            <a:noFill/>
          </a:ln>
          <a:effectLst/>
        </c:spPr>
        <c:marker>
          <c:symbol val="none"/>
        </c:marker>
        <c:dLbl>
          <c:idx val="0"/>
          <c:delete val="1"/>
          <c:extLst>
            <c:ext xmlns:c15="http://schemas.microsoft.com/office/drawing/2012/chart" uri="{CE6537A1-D6FC-4f65-9D91-7224C49458BB}"/>
          </c:extLst>
        </c:dLbl>
      </c:pivotFmt>
      <c:pivotFmt>
        <c:idx val="7"/>
        <c:spPr>
          <a:solidFill>
            <a:srgbClr val="E226C3">
              <a:alpha val="97000"/>
            </a:srgbClr>
          </a:solidFill>
          <a:ln w="19050">
            <a:noFill/>
          </a:ln>
          <a:effectLst/>
        </c:spPr>
      </c:pivotFmt>
      <c:pivotFmt>
        <c:idx val="8"/>
        <c:spPr>
          <a:solidFill>
            <a:schemeClr val="bg1">
              <a:lumMod val="95000"/>
              <a:alpha val="97000"/>
            </a:schemeClr>
          </a:solidFill>
          <a:ln w="19050">
            <a:noFill/>
          </a:ln>
          <a:effectLst/>
        </c:spPr>
      </c:pivotFmt>
      <c:pivotFmt>
        <c:idx val="9"/>
        <c:spPr>
          <a:solidFill>
            <a:schemeClr val="bg1">
              <a:lumMod val="95000"/>
              <a:alpha val="97000"/>
            </a:schemeClr>
          </a:solidFill>
          <a:ln>
            <a:noFill/>
          </a:ln>
        </c:spPr>
        <c:marker>
          <c:symbol val="none"/>
        </c:marker>
        <c:dLbl>
          <c:idx val="0"/>
          <c:delete val="1"/>
          <c:extLst>
            <c:ext xmlns:c15="http://schemas.microsoft.com/office/drawing/2012/chart" uri="{CE6537A1-D6FC-4f65-9D91-7224C49458BB}"/>
          </c:extLst>
        </c:dLbl>
      </c:pivotFmt>
      <c:pivotFmt>
        <c:idx val="10"/>
        <c:spPr>
          <a:gradFill>
            <a:gsLst>
              <a:gs pos="0">
                <a:srgbClr val="F5ADE9"/>
              </a:gs>
              <a:gs pos="100000">
                <a:srgbClr val="E226C3"/>
              </a:gs>
            </a:gsLst>
            <a:lin ang="10800000" scaled="0"/>
          </a:gradFill>
          <a:ln w="19050">
            <a:noFill/>
          </a:ln>
          <a:effectLst/>
        </c:spPr>
      </c:pivotFmt>
      <c:pivotFmt>
        <c:idx val="11"/>
        <c:spPr>
          <a:solidFill>
            <a:schemeClr val="bg1">
              <a:lumMod val="85000"/>
              <a:alpha val="97000"/>
            </a:schemeClr>
          </a:solidFill>
          <a:ln w="19050">
            <a:noFill/>
          </a:ln>
          <a:effectLst/>
        </c:spPr>
      </c:pivotFmt>
    </c:pivotFmts>
    <c:plotArea>
      <c:layout>
        <c:manualLayout>
          <c:layoutTarget val="inner"/>
          <c:xMode val="edge"/>
          <c:yMode val="edge"/>
          <c:x val="0.1504979376039744"/>
          <c:y val="0.15269783851792826"/>
          <c:w val="0.74531118251635109"/>
          <c:h val="0.69460432296414354"/>
        </c:manualLayout>
      </c:layout>
      <c:doughnutChart>
        <c:varyColors val="1"/>
        <c:ser>
          <c:idx val="0"/>
          <c:order val="0"/>
          <c:tx>
            <c:strRef>
              <c:f>'Employee By Gender'!$B$3</c:f>
              <c:strCache>
                <c:ptCount val="1"/>
                <c:pt idx="0">
                  <c:v>Total</c:v>
                </c:pt>
              </c:strCache>
            </c:strRef>
          </c:tx>
          <c:spPr>
            <a:solidFill>
              <a:schemeClr val="bg1">
                <a:lumMod val="95000"/>
                <a:alpha val="97000"/>
              </a:schemeClr>
            </a:solidFill>
            <a:ln>
              <a:noFill/>
            </a:ln>
          </c:spPr>
          <c:dPt>
            <c:idx val="0"/>
            <c:bubble3D val="0"/>
            <c:spPr>
              <a:gradFill>
                <a:gsLst>
                  <a:gs pos="0">
                    <a:srgbClr val="F5ADE9"/>
                  </a:gs>
                  <a:gs pos="100000">
                    <a:srgbClr val="E226C3"/>
                  </a:gs>
                </a:gsLst>
                <a:lin ang="10800000" scaled="0"/>
              </a:gradFill>
              <a:ln w="19050">
                <a:noFill/>
              </a:ln>
              <a:effectLst/>
            </c:spPr>
            <c:extLst>
              <c:ext xmlns:c16="http://schemas.microsoft.com/office/drawing/2014/chart" uri="{C3380CC4-5D6E-409C-BE32-E72D297353CC}">
                <c16:uniqueId val="{0000001F-A854-4D88-AC3A-BB0B7409D16C}"/>
              </c:ext>
            </c:extLst>
          </c:dPt>
          <c:dPt>
            <c:idx val="1"/>
            <c:bubble3D val="0"/>
            <c:spPr>
              <a:solidFill>
                <a:schemeClr val="bg1">
                  <a:lumMod val="85000"/>
                  <a:alpha val="97000"/>
                </a:schemeClr>
              </a:solidFill>
              <a:ln w="19050">
                <a:noFill/>
              </a:ln>
              <a:effectLst/>
            </c:spPr>
            <c:extLst>
              <c:ext xmlns:c16="http://schemas.microsoft.com/office/drawing/2014/chart" uri="{C3380CC4-5D6E-409C-BE32-E72D297353CC}">
                <c16:uniqueId val="{00000021-A854-4D88-AC3A-BB0B7409D16C}"/>
              </c:ext>
            </c:extLst>
          </c:dPt>
          <c:cat>
            <c:strRef>
              <c:f>'Employee By Gender'!$A$4:$A$6</c:f>
              <c:strCache>
                <c:ptCount val="2"/>
                <c:pt idx="0">
                  <c:v>Female</c:v>
                </c:pt>
                <c:pt idx="1">
                  <c:v>Male</c:v>
                </c:pt>
              </c:strCache>
            </c:strRef>
          </c:cat>
          <c:val>
            <c:numRef>
              <c:f>'Employee By Gender'!$B$4:$B$6</c:f>
              <c:numCache>
                <c:formatCode>General</c:formatCode>
                <c:ptCount val="2"/>
                <c:pt idx="0">
                  <c:v>588</c:v>
                </c:pt>
                <c:pt idx="1">
                  <c:v>882</c:v>
                </c:pt>
              </c:numCache>
            </c:numRef>
          </c:val>
          <c:extLst>
            <c:ext xmlns:c16="http://schemas.microsoft.com/office/drawing/2014/chart" uri="{C3380CC4-5D6E-409C-BE32-E72D297353CC}">
              <c16:uniqueId val="{00000022-A854-4D88-AC3A-BB0B7409D16C}"/>
            </c:ext>
          </c:extLst>
        </c:ser>
        <c:dLbls>
          <c:showLegendKey val="0"/>
          <c:showVal val="0"/>
          <c:showCatName val="0"/>
          <c:showSerName val="0"/>
          <c:showPercent val="0"/>
          <c:showBubbleSize val="0"/>
          <c:showLeaderLines val="1"/>
        </c:dLbls>
        <c:firstSliceAng val="8"/>
        <c:holeSize val="7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DATA_Excel_Dashboard.xlsx]Employee By Gender!Gender By Employee</c:name>
    <c:fmtId val="19"/>
  </c:pivotSource>
  <c:chart>
    <c:autoTitleDeleted val="1"/>
    <c:pivotFmts>
      <c:pivotFmt>
        <c:idx val="0"/>
        <c:spPr>
          <a:solidFill>
            <a:schemeClr val="bg1">
              <a:lumMod val="95000"/>
              <a:alpha val="97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226C3">
              <a:alpha val="97000"/>
            </a:srgbClr>
          </a:solidFill>
          <a:ln w="19050">
            <a:noFill/>
          </a:ln>
          <a:effectLst/>
        </c:spPr>
      </c:pivotFmt>
      <c:pivotFmt>
        <c:idx val="2"/>
        <c:spPr>
          <a:solidFill>
            <a:schemeClr val="bg1">
              <a:lumMod val="95000"/>
              <a:alpha val="97000"/>
            </a:schemeClr>
          </a:solidFill>
          <a:ln w="19050">
            <a:noFill/>
          </a:ln>
          <a:effectLst/>
        </c:spPr>
      </c:pivotFmt>
      <c:pivotFmt>
        <c:idx val="3"/>
        <c:spPr>
          <a:solidFill>
            <a:schemeClr val="bg1">
              <a:lumMod val="95000"/>
              <a:alpha val="97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226C3">
              <a:alpha val="97000"/>
            </a:srgbClr>
          </a:solidFill>
          <a:ln w="19050">
            <a:noFill/>
          </a:ln>
          <a:effectLst/>
        </c:spPr>
      </c:pivotFmt>
      <c:pivotFmt>
        <c:idx val="5"/>
        <c:spPr>
          <a:solidFill>
            <a:schemeClr val="bg1">
              <a:lumMod val="95000"/>
              <a:alpha val="97000"/>
            </a:schemeClr>
          </a:solidFill>
          <a:ln w="19050">
            <a:noFill/>
          </a:ln>
          <a:effectLst/>
        </c:spPr>
      </c:pivotFmt>
      <c:pivotFmt>
        <c:idx val="6"/>
        <c:spPr>
          <a:solidFill>
            <a:schemeClr val="bg1">
              <a:lumMod val="85000"/>
              <a:alpha val="97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85000"/>
            </a:schemeClr>
          </a:solidFill>
          <a:ln w="19050">
            <a:noFill/>
          </a:ln>
          <a:effectLst/>
        </c:spPr>
      </c:pivotFmt>
      <c:pivotFmt>
        <c:idx val="8"/>
        <c:spPr>
          <a:gradFill>
            <a:gsLst>
              <a:gs pos="0">
                <a:srgbClr val="467EFC"/>
              </a:gs>
              <a:gs pos="100000">
                <a:srgbClr val="355DA5"/>
              </a:gs>
            </a:gsLst>
            <a:lin ang="10800000" scaled="0"/>
          </a:gradFill>
          <a:ln w="19050">
            <a:noFill/>
          </a:ln>
          <a:effectLst/>
        </c:spPr>
      </c:pivotFmt>
    </c:pivotFmts>
    <c:plotArea>
      <c:layout>
        <c:manualLayout>
          <c:layoutTarget val="inner"/>
          <c:xMode val="edge"/>
          <c:yMode val="edge"/>
          <c:x val="0.13277902604635955"/>
          <c:y val="0.1345288255751739"/>
          <c:w val="0.78272523010595718"/>
          <c:h val="0.68847311396468713"/>
        </c:manualLayout>
      </c:layout>
      <c:doughnutChart>
        <c:varyColors val="1"/>
        <c:ser>
          <c:idx val="0"/>
          <c:order val="0"/>
          <c:tx>
            <c:strRef>
              <c:f>'Employee By Gender'!$B$3</c:f>
              <c:strCache>
                <c:ptCount val="1"/>
                <c:pt idx="0">
                  <c:v>Total</c:v>
                </c:pt>
              </c:strCache>
            </c:strRef>
          </c:tx>
          <c:spPr>
            <a:solidFill>
              <a:schemeClr val="bg1">
                <a:lumMod val="85000"/>
                <a:alpha val="97000"/>
              </a:schemeClr>
            </a:solidFill>
            <a:ln>
              <a:noFill/>
            </a:ln>
          </c:spPr>
          <c:dPt>
            <c:idx val="0"/>
            <c:bubble3D val="0"/>
            <c:explosion val="5"/>
            <c:spPr>
              <a:solidFill>
                <a:schemeClr val="bg1">
                  <a:lumMod val="85000"/>
                </a:schemeClr>
              </a:solidFill>
              <a:ln w="19050">
                <a:noFill/>
              </a:ln>
              <a:effectLst/>
            </c:spPr>
            <c:extLst>
              <c:ext xmlns:c16="http://schemas.microsoft.com/office/drawing/2014/chart" uri="{C3380CC4-5D6E-409C-BE32-E72D297353CC}">
                <c16:uniqueId val="{00000001-9852-40D3-B086-F991FCECB7BE}"/>
              </c:ext>
            </c:extLst>
          </c:dPt>
          <c:dPt>
            <c:idx val="1"/>
            <c:bubble3D val="0"/>
            <c:spPr>
              <a:gradFill>
                <a:gsLst>
                  <a:gs pos="0">
                    <a:srgbClr val="467EFC"/>
                  </a:gs>
                  <a:gs pos="100000">
                    <a:srgbClr val="355DA5"/>
                  </a:gs>
                </a:gsLst>
                <a:lin ang="10800000" scaled="0"/>
              </a:gradFill>
              <a:ln w="19050">
                <a:noFill/>
              </a:ln>
              <a:effectLst/>
            </c:spPr>
            <c:extLst>
              <c:ext xmlns:c16="http://schemas.microsoft.com/office/drawing/2014/chart" uri="{C3380CC4-5D6E-409C-BE32-E72D297353CC}">
                <c16:uniqueId val="{00000003-9852-40D3-B086-F991FCECB7BE}"/>
              </c:ext>
            </c:extLst>
          </c:dPt>
          <c:cat>
            <c:strRef>
              <c:f>'Employee By Gender'!$A$4:$A$6</c:f>
              <c:strCache>
                <c:ptCount val="2"/>
                <c:pt idx="0">
                  <c:v>Female</c:v>
                </c:pt>
                <c:pt idx="1">
                  <c:v>Male</c:v>
                </c:pt>
              </c:strCache>
            </c:strRef>
          </c:cat>
          <c:val>
            <c:numRef>
              <c:f>'Employee By Gender'!$B$4:$B$6</c:f>
              <c:numCache>
                <c:formatCode>General</c:formatCode>
                <c:ptCount val="2"/>
                <c:pt idx="0">
                  <c:v>588</c:v>
                </c:pt>
                <c:pt idx="1">
                  <c:v>882</c:v>
                </c:pt>
              </c:numCache>
            </c:numRef>
          </c:val>
          <c:extLst>
            <c:ext xmlns:c16="http://schemas.microsoft.com/office/drawing/2014/chart" uri="{C3380CC4-5D6E-409C-BE32-E72D297353CC}">
              <c16:uniqueId val="{00000004-9852-40D3-B086-F991FCECB7BE}"/>
            </c:ext>
          </c:extLst>
        </c:ser>
        <c:dLbls>
          <c:showLegendKey val="0"/>
          <c:showVal val="0"/>
          <c:showCatName val="0"/>
          <c:showSerName val="0"/>
          <c:showPercent val="0"/>
          <c:showBubbleSize val="0"/>
          <c:showLeaderLines val="1"/>
        </c:dLbls>
        <c:firstSliceAng val="8"/>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by education!Attrition by 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8.6327637459041543E-3"/>
          <c:w val="0.74326552930883638"/>
          <c:h val="0.95341717800766235"/>
        </c:manualLayout>
      </c:layout>
      <c:barChart>
        <c:barDir val="bar"/>
        <c:grouping val="clustered"/>
        <c:varyColors val="0"/>
        <c:ser>
          <c:idx val="0"/>
          <c:order val="0"/>
          <c:tx>
            <c:strRef>
              <c:f>'Attrition by education'!$B$3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6AB-4522-9FA4-41087A4822EB}"/>
            </c:ext>
          </c:extLst>
        </c:ser>
        <c:dLbls>
          <c:dLblPos val="outEnd"/>
          <c:showLegendKey val="0"/>
          <c:showVal val="1"/>
          <c:showCatName val="0"/>
          <c:showSerName val="0"/>
          <c:showPercent val="0"/>
          <c:showBubbleSize val="0"/>
        </c:dLbls>
        <c:gapWidth val="75"/>
        <c:axId val="529264976"/>
        <c:axId val="529257776"/>
      </c:barChart>
      <c:catAx>
        <c:axId val="52926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29257776"/>
        <c:crosses val="autoZero"/>
        <c:auto val="1"/>
        <c:lblAlgn val="ctr"/>
        <c:lblOffset val="100"/>
        <c:noMultiLvlLbl val="0"/>
      </c:catAx>
      <c:valAx>
        <c:axId val="529257776"/>
        <c:scaling>
          <c:orientation val="minMax"/>
        </c:scaling>
        <c:delete val="1"/>
        <c:axPos val="b"/>
        <c:numFmt formatCode="General" sourceLinked="1"/>
        <c:majorTickMark val="none"/>
        <c:minorTickMark val="none"/>
        <c:tickLblPos val="nextTo"/>
        <c:crossAx val="52926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!Department Wise Attrition</c:name>
    <c:fmtId val="2"/>
  </c:pivotSource>
  <c:chart>
    <c:autoTitleDeleted val="1"/>
    <c:pivotFmts>
      <c:pivotFmt>
        <c:idx val="0"/>
        <c:marker>
          <c:symbol val="none"/>
        </c:marker>
        <c:dLbl>
          <c:idx val="0"/>
          <c:numFmt formatCode="0.00%" sourceLinked="0"/>
          <c:spPr>
            <a:noFill/>
            <a:ln>
              <a:noFill/>
            </a:ln>
            <a:effectLst/>
          </c:spPr>
          <c:txPr>
            <a:bodyPr rot="0" spcFirstLastPara="1" vertOverflow="ellipsis" vert="horz" wrap="square" lIns="36000" tIns="19050" rIns="72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2"/>
          </a:solidFill>
          <a:ln w="19050">
            <a:solidFill>
              <a:schemeClr val="lt1"/>
            </a:solidFill>
          </a:ln>
          <a:effectLst/>
        </c:spPr>
        <c:dLbl>
          <c:idx val="0"/>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Lst>
        </c:dLbl>
      </c:pivotFmt>
      <c:pivotFmt>
        <c:idx val="2"/>
        <c:spPr>
          <a:solidFill>
            <a:schemeClr val="accent1"/>
          </a:solidFill>
          <a:ln w="19050">
            <a:solidFill>
              <a:schemeClr val="lt1"/>
            </a:solidFill>
          </a:ln>
          <a:effectLst/>
        </c:spPr>
      </c:pivotFmt>
      <c:pivotFmt>
        <c:idx val="3"/>
        <c:spPr>
          <a:solidFill>
            <a:schemeClr val="accent3"/>
          </a:solidFill>
          <a:ln w="19050">
            <a:solidFill>
              <a:schemeClr val="lt1"/>
            </a:solidFill>
          </a:ln>
          <a:effectLst/>
        </c:spPr>
      </c:pivotFmt>
      <c:pivotFmt>
        <c:idx val="4"/>
        <c:marker>
          <c:symbol val="none"/>
        </c:marker>
        <c:dLbl>
          <c:idx val="0"/>
          <c:numFmt formatCode="0.00%" sourceLinked="0"/>
          <c:spPr>
            <a:noFill/>
            <a:ln>
              <a:noFill/>
            </a:ln>
            <a:effectLst/>
          </c:spPr>
          <c:txPr>
            <a:bodyPr rot="0" spcFirstLastPara="1" vertOverflow="ellipsis" vert="horz" wrap="square" lIns="36000" tIns="19050" rIns="72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dLbl>
          <c:idx val="0"/>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Lst>
        </c:dLbl>
      </c:pivotFmt>
      <c:pivotFmt>
        <c:idx val="7"/>
        <c:spPr>
          <a:solidFill>
            <a:schemeClr val="accent3"/>
          </a:solidFill>
          <a:ln w="19050">
            <a:solidFill>
              <a:schemeClr val="lt1"/>
            </a:solidFill>
          </a:ln>
          <a:effectLst/>
        </c:spPr>
      </c:pivotFmt>
      <c:pivotFmt>
        <c:idx val="8"/>
        <c:spPr>
          <a:gradFill>
            <a:gsLst>
              <a:gs pos="0">
                <a:schemeClr val="accent6">
                  <a:lumMod val="50000"/>
                </a:schemeClr>
              </a:gs>
              <a:gs pos="100000">
                <a:schemeClr val="accent6">
                  <a:lumMod val="60000"/>
                  <a:lumOff val="40000"/>
                </a:schemeClr>
              </a:gs>
            </a:gsLst>
            <a:lin ang="0" scaled="0"/>
          </a:gradFill>
          <a:ln>
            <a:solidFill>
              <a:schemeClr val="bg1">
                <a:lumMod val="85000"/>
              </a:schemeClr>
            </a:solidFill>
          </a:ln>
        </c:spPr>
        <c:marker>
          <c:symbol val="none"/>
        </c:marker>
        <c:dLbl>
          <c:idx val="0"/>
          <c:numFmt formatCode="0.00%" sourceLinked="0"/>
          <c:spPr>
            <a:noFill/>
            <a:ln>
              <a:noFill/>
            </a:ln>
            <a:effectLst/>
          </c:spPr>
          <c:txPr>
            <a:bodyPr rot="0" spcFirstLastPara="1" vertOverflow="ellipsis" vert="horz" wrap="square" lIns="36000" tIns="19050" rIns="720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gradFill>
            <a:gsLst>
              <a:gs pos="0">
                <a:schemeClr val="accent6">
                  <a:lumMod val="50000"/>
                </a:schemeClr>
              </a:gs>
              <a:gs pos="100000">
                <a:schemeClr val="accent6">
                  <a:lumMod val="60000"/>
                  <a:lumOff val="40000"/>
                </a:schemeClr>
              </a:gs>
            </a:gsLst>
            <a:lin ang="0" scaled="0"/>
          </a:gradFill>
          <a:ln w="19050">
            <a:solidFill>
              <a:schemeClr val="bg1">
                <a:lumMod val="85000"/>
              </a:schemeClr>
            </a:solidFill>
          </a:ln>
          <a:effectLst/>
        </c:spPr>
      </c:pivotFmt>
      <c:pivotFmt>
        <c:idx val="10"/>
        <c:spPr>
          <a:gradFill>
            <a:gsLst>
              <a:gs pos="0">
                <a:schemeClr val="accent2">
                  <a:lumMod val="60000"/>
                  <a:lumOff val="40000"/>
                </a:schemeClr>
              </a:gs>
              <a:gs pos="100000">
                <a:schemeClr val="accent2">
                  <a:lumMod val="50000"/>
                </a:schemeClr>
              </a:gs>
            </a:gsLst>
            <a:lin ang="0" scaled="0"/>
          </a:gradFill>
          <a:ln w="19050">
            <a:solidFill>
              <a:schemeClr val="bg1">
                <a:lumMod val="85000"/>
              </a:schemeClr>
            </a:solidFill>
          </a:ln>
          <a:effectLst/>
        </c:spPr>
        <c:dLbl>
          <c:idx val="0"/>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Lst>
        </c:dLbl>
      </c:pivotFmt>
      <c:pivotFmt>
        <c:idx val="11"/>
        <c:spPr>
          <a:gradFill>
            <a:gsLst>
              <a:gs pos="0">
                <a:schemeClr val="accent3">
                  <a:lumMod val="50000"/>
                </a:schemeClr>
              </a:gs>
              <a:gs pos="100000">
                <a:schemeClr val="accent3">
                  <a:lumMod val="60000"/>
                  <a:lumOff val="40000"/>
                </a:schemeClr>
              </a:gs>
            </a:gsLst>
            <a:lin ang="0" scaled="0"/>
          </a:gradFill>
          <a:ln w="12700">
            <a:solidFill>
              <a:schemeClr val="bg1">
                <a:lumMod val="85000"/>
              </a:schemeClr>
            </a:solidFill>
          </a:ln>
          <a:effectLst/>
        </c:spPr>
      </c:pivotFmt>
    </c:pivotFmts>
    <c:plotArea>
      <c:layout/>
      <c:pieChart>
        <c:varyColors val="1"/>
        <c:ser>
          <c:idx val="0"/>
          <c:order val="0"/>
          <c:tx>
            <c:strRef>
              <c:f>'Attrition '!$B$18</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solidFill>
                <a:schemeClr val="bg1">
                  <a:lumMod val="85000"/>
                </a:schemeClr>
              </a:solidFill>
            </a:ln>
          </c:spPr>
          <c:dPt>
            <c:idx val="0"/>
            <c:bubble3D val="0"/>
            <c:spPr>
              <a:gradFill>
                <a:gsLst>
                  <a:gs pos="0">
                    <a:schemeClr val="accent6">
                      <a:lumMod val="50000"/>
                    </a:schemeClr>
                  </a:gs>
                  <a:gs pos="100000">
                    <a:schemeClr val="accent6">
                      <a:lumMod val="60000"/>
                      <a:lumOff val="40000"/>
                    </a:schemeClr>
                  </a:gs>
                </a:gsLst>
                <a:lin ang="0" scaled="0"/>
              </a:gradFill>
              <a:ln w="19050">
                <a:solidFill>
                  <a:schemeClr val="bg1">
                    <a:lumMod val="85000"/>
                  </a:schemeClr>
                </a:solidFill>
              </a:ln>
              <a:effectLst/>
            </c:spPr>
            <c:extLst>
              <c:ext xmlns:c16="http://schemas.microsoft.com/office/drawing/2014/chart" uri="{C3380CC4-5D6E-409C-BE32-E72D297353CC}">
                <c16:uniqueId val="{00000001-D359-4854-8AF7-E1984369C1B8}"/>
              </c:ext>
            </c:extLst>
          </c:dPt>
          <c:dPt>
            <c:idx val="1"/>
            <c:bubble3D val="0"/>
            <c:spPr>
              <a:gradFill>
                <a:gsLst>
                  <a:gs pos="0">
                    <a:schemeClr val="accent2">
                      <a:lumMod val="60000"/>
                      <a:lumOff val="40000"/>
                    </a:schemeClr>
                  </a:gs>
                  <a:gs pos="100000">
                    <a:schemeClr val="accent2">
                      <a:lumMod val="50000"/>
                    </a:schemeClr>
                  </a:gs>
                </a:gsLst>
                <a:lin ang="0" scaled="0"/>
              </a:gradFill>
              <a:ln w="19050">
                <a:solidFill>
                  <a:schemeClr val="bg1">
                    <a:lumMod val="85000"/>
                  </a:schemeClr>
                </a:solidFill>
              </a:ln>
              <a:effectLst/>
            </c:spPr>
            <c:extLst>
              <c:ext xmlns:c16="http://schemas.microsoft.com/office/drawing/2014/chart" uri="{C3380CC4-5D6E-409C-BE32-E72D297353CC}">
                <c16:uniqueId val="{00000003-D359-4854-8AF7-E1984369C1B8}"/>
              </c:ext>
            </c:extLst>
          </c:dPt>
          <c:dPt>
            <c:idx val="2"/>
            <c:bubble3D val="0"/>
            <c:spPr>
              <a:gradFill>
                <a:gsLst>
                  <a:gs pos="0">
                    <a:schemeClr val="accent3">
                      <a:lumMod val="50000"/>
                    </a:schemeClr>
                  </a:gs>
                  <a:gs pos="100000">
                    <a:schemeClr val="accent3">
                      <a:lumMod val="60000"/>
                      <a:lumOff val="40000"/>
                    </a:schemeClr>
                  </a:gs>
                </a:gsLst>
                <a:lin ang="0" scaled="0"/>
              </a:gradFill>
              <a:ln w="12700">
                <a:solidFill>
                  <a:schemeClr val="bg1">
                    <a:lumMod val="85000"/>
                  </a:schemeClr>
                </a:solidFill>
              </a:ln>
              <a:effectLst/>
            </c:spPr>
            <c:extLst>
              <c:ext xmlns:c16="http://schemas.microsoft.com/office/drawing/2014/chart" uri="{C3380CC4-5D6E-409C-BE32-E72D297353CC}">
                <c16:uniqueId val="{00000005-D359-4854-8AF7-E1984369C1B8}"/>
              </c:ext>
            </c:extLst>
          </c:dPt>
          <c:dLbls>
            <c:dLbl>
              <c:idx val="1"/>
              <c:layout>
                <c:manualLayout>
                  <c:x val="1.923749562784189E-2"/>
                  <c:y val="0.10603048376408218"/>
                </c:manualLayout>
              </c:layout>
              <c:numFmt formatCode="0.00%" sourceLinked="0"/>
              <c:spPr>
                <a:noFill/>
                <a:ln>
                  <a:noFill/>
                </a:ln>
                <a:effectLst/>
              </c:spPr>
              <c:txPr>
                <a:bodyPr rot="0" spcFirstLastPara="1" vertOverflow="ellipsis" vert="horz" wrap="square" lIns="36000" tIns="19050" rIns="720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3272109349395331"/>
                      <c:h val="0.24499668654738238"/>
                    </c:manualLayout>
                  </c15:layout>
                </c:ext>
                <c:ext xmlns:c16="http://schemas.microsoft.com/office/drawing/2014/chart" uri="{C3380CC4-5D6E-409C-BE32-E72D297353CC}">
                  <c16:uniqueId val="{00000003-D359-4854-8AF7-E1984369C1B8}"/>
                </c:ext>
              </c:extLst>
            </c:dLbl>
            <c:numFmt formatCode="0.00%" sourceLinked="0"/>
            <c:spPr>
              <a:noFill/>
              <a:ln>
                <a:noFill/>
              </a:ln>
              <a:effectLst/>
            </c:spPr>
            <c:txPr>
              <a:bodyPr rot="0" spcFirstLastPara="1" vertOverflow="ellipsis" vert="horz" wrap="square" lIns="36000" tIns="19050" rIns="720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'Attrition '!$A$19:$A$22</c:f>
              <c:strCache>
                <c:ptCount val="3"/>
                <c:pt idx="0">
                  <c:v>R&amp;D</c:v>
                </c:pt>
                <c:pt idx="1">
                  <c:v>Sales</c:v>
                </c:pt>
                <c:pt idx="2">
                  <c:v>HR</c:v>
                </c:pt>
              </c:strCache>
            </c:strRef>
          </c:cat>
          <c:val>
            <c:numRef>
              <c:f>'Attrition '!$B$19:$B$22</c:f>
              <c:numCache>
                <c:formatCode>General</c:formatCode>
                <c:ptCount val="3"/>
                <c:pt idx="0">
                  <c:v>133</c:v>
                </c:pt>
                <c:pt idx="1">
                  <c:v>92</c:v>
                </c:pt>
                <c:pt idx="2">
                  <c:v>12</c:v>
                </c:pt>
              </c:numCache>
            </c:numRef>
          </c:val>
          <c:extLst>
            <c:ext xmlns:c16="http://schemas.microsoft.com/office/drawing/2014/chart" uri="{C3380CC4-5D6E-409C-BE32-E72D297353CC}">
              <c16:uniqueId val="{00000006-D359-4854-8AF7-E1984369C1B8}"/>
            </c:ext>
          </c:extLst>
        </c:ser>
        <c:dLbls>
          <c:dLblPos val="outEnd"/>
          <c:showLegendKey val="0"/>
          <c:showVal val="1"/>
          <c:showCatName val="0"/>
          <c:showSerName val="0"/>
          <c:showPercent val="0"/>
          <c:showBubbleSize val="0"/>
          <c:showLeaderLines val="0"/>
        </c:dLbls>
        <c:firstSliceAng val="13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DATA_Excel_Dashboard.xlsx]Attrition !Attrition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100000">
                <a:schemeClr val="accent1">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0913705583756E-2"/>
          <c:y val="5.5555555555555552E-2"/>
          <c:w val="0.9255499153976311"/>
          <c:h val="0.8416746864975212"/>
        </c:manualLayout>
      </c:layout>
      <c:barChart>
        <c:barDir val="col"/>
        <c:grouping val="clustered"/>
        <c:varyColors val="0"/>
        <c:ser>
          <c:idx val="0"/>
          <c:order val="0"/>
          <c:tx>
            <c:strRef>
              <c:f>'Attrition '!$B$31</c:f>
              <c:strCache>
                <c:ptCount val="1"/>
                <c:pt idx="0">
                  <c:v>Total</c:v>
                </c:pt>
              </c:strCache>
            </c:strRef>
          </c:tx>
          <c:spPr>
            <a:gradFill>
              <a:gsLst>
                <a:gs pos="0">
                  <a:schemeClr val="accent1">
                    <a:lumMod val="50000"/>
                  </a:schemeClr>
                </a:gs>
                <a:gs pos="100000">
                  <a:schemeClr val="accent1">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'!$A$32:$A$37</c:f>
              <c:strCache>
                <c:ptCount val="5"/>
                <c:pt idx="0">
                  <c:v>25 - 34</c:v>
                </c:pt>
                <c:pt idx="1">
                  <c:v>35 - 44</c:v>
                </c:pt>
                <c:pt idx="2">
                  <c:v>Under 25</c:v>
                </c:pt>
                <c:pt idx="3">
                  <c:v>45 - 54</c:v>
                </c:pt>
                <c:pt idx="4">
                  <c:v>Over 55</c:v>
                </c:pt>
              </c:strCache>
            </c:strRef>
          </c:cat>
          <c:val>
            <c:numRef>
              <c:f>'Attrition '!$B$32:$B$37</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016-455A-8135-E2C15F744624}"/>
            </c:ext>
          </c:extLst>
        </c:ser>
        <c:dLbls>
          <c:dLblPos val="outEnd"/>
          <c:showLegendKey val="0"/>
          <c:showVal val="1"/>
          <c:showCatName val="0"/>
          <c:showSerName val="0"/>
          <c:showPercent val="0"/>
          <c:showBubbleSize val="0"/>
        </c:dLbls>
        <c:gapWidth val="50"/>
        <c:overlap val="-12"/>
        <c:axId val="529274096"/>
        <c:axId val="529274576"/>
      </c:barChart>
      <c:catAx>
        <c:axId val="52927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29274576"/>
        <c:crosses val="autoZero"/>
        <c:auto val="1"/>
        <c:lblAlgn val="ctr"/>
        <c:lblOffset val="100"/>
        <c:noMultiLvlLbl val="0"/>
      </c:catAx>
      <c:valAx>
        <c:axId val="529274576"/>
        <c:scaling>
          <c:orientation val="minMax"/>
        </c:scaling>
        <c:delete val="1"/>
        <c:axPos val="l"/>
        <c:numFmt formatCode="General" sourceLinked="1"/>
        <c:majorTickMark val="none"/>
        <c:minorTickMark val="none"/>
        <c:tickLblPos val="nextTo"/>
        <c:crossAx val="52927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plotSurface>
          <cx:spPr>
            <a:ln>
              <a:noFill/>
            </a:ln>
          </cx:spPr>
        </cx:plotSurface>
        <cx:series layoutId="funnel" uniqueId="{451827C9-FD25-4A6D-B751-34ABBDF8C33E}">
          <cx:spPr>
            <a:gradFill>
              <a:gsLst>
                <a:gs pos="0">
                  <a:schemeClr val="accent6">
                    <a:lumMod val="60000"/>
                    <a:lumOff val="40000"/>
                  </a:schemeClr>
                </a:gs>
                <a:gs pos="100000">
                  <a:schemeClr val="accent6">
                    <a:lumMod val="50000"/>
                  </a:schemeClr>
                </a:gs>
              </a:gsLst>
              <a:lin ang="5400000" scaled="1"/>
            </a:gradFill>
          </cx:spPr>
          <cx:dataLabels>
            <cx:visibility seriesName="0" categoryName="0" value="1"/>
          </cx:dataLabels>
          <cx:dataId val="0"/>
        </cx:series>
      </cx:plotAreaRegion>
      <cx:axis id="0">
        <cx:catScaling gapWidth="0.0599999987"/>
        <cx:tickLabels/>
        <cx:spPr>
          <a:effectLst>
            <a:softEdge rad="609600"/>
          </a:effectLst>
        </cx:sp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4640BF1-CFCA-41DE-BD73-9A3E4C3A63D4}">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44640BF1-CFCA-41DE-BD73-9A3E4C3A63D4}">
          <cx:tx>
            <cx:txData>
              <cx:f>_xlchart.v1.8</cx:f>
              <cx:v>Attrition</cx:v>
            </cx:txData>
          </cx:tx>
          <cx:dataPt idx="2">
            <cx:spPr>
              <a:solidFill>
                <a:srgbClr val="3E6CC0"/>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ln>
              <a:noFill/>
            </a:ln>
          </cx:spPr>
        </cx:plotSurface>
        <cx:series layoutId="funnel" uniqueId="{451827C9-FD25-4A6D-B751-34ABBDF8C33E}">
          <cx:spPr>
            <a:gradFill>
              <a:gsLst>
                <a:gs pos="0">
                  <a:schemeClr val="accent6">
                    <a:lumMod val="60000"/>
                    <a:lumOff val="40000"/>
                  </a:schemeClr>
                </a:gs>
                <a:gs pos="100000">
                  <a:schemeClr val="accent6">
                    <a:lumMod val="50000"/>
                  </a:schemeClr>
                </a:gs>
              </a:gsLst>
              <a:lin ang="5400000" scaled="1"/>
            </a:gradFill>
          </cx:spPr>
          <cx:dataLabels>
            <cx:visibility seriesName="0" categoryName="0" value="1"/>
          </cx:dataLabels>
          <cx:dataId val="0"/>
        </cx:series>
      </cx:plotAreaRegion>
      <cx:axis id="0">
        <cx:catScaling gapWidth="0.0599999987"/>
        <cx:tickLabels/>
        <cx:spPr>
          <a:effectLst>
            <a:softEdge rad="609600"/>
          </a:effectLst>
        </cx:spPr>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7.xml"/><Relationship Id="rId3" Type="http://schemas.openxmlformats.org/officeDocument/2006/relationships/chart" Target="../charts/chart10.xml"/><Relationship Id="rId7" Type="http://schemas.openxmlformats.org/officeDocument/2006/relationships/chart" Target="../charts/chart13.xml"/><Relationship Id="rId12" Type="http://schemas.microsoft.com/office/2014/relationships/chartEx" Target="../charts/chartEx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11" Type="http://schemas.openxmlformats.org/officeDocument/2006/relationships/chart" Target="../charts/chart16.xml"/><Relationship Id="rId5" Type="http://schemas.openxmlformats.org/officeDocument/2006/relationships/chart" Target="../charts/chart11.xml"/><Relationship Id="rId10" Type="http://schemas.microsoft.com/office/2014/relationships/chartEx" Target="../charts/chartEx3.xml"/><Relationship Id="rId4" Type="http://schemas.openxmlformats.org/officeDocument/2006/relationships/image" Target="../media/image6.png"/><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26670</xdr:colOff>
      <xdr:row>1</xdr:row>
      <xdr:rowOff>163830</xdr:rowOff>
    </xdr:from>
    <xdr:to>
      <xdr:col>9</xdr:col>
      <xdr:colOff>575310</xdr:colOff>
      <xdr:row>15</xdr:row>
      <xdr:rowOff>133350</xdr:rowOff>
    </xdr:to>
    <xdr:graphicFrame macro="">
      <xdr:nvGraphicFramePr>
        <xdr:cNvPr id="2" name="Chart 1">
          <a:extLst>
            <a:ext uri="{FF2B5EF4-FFF2-40B4-BE49-F238E27FC236}">
              <a16:creationId xmlns:a16="http://schemas.microsoft.com/office/drawing/2014/main" id="{30A81186-C34D-8FE4-605D-AC5C64FFC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16</xdr:row>
      <xdr:rowOff>182880</xdr:rowOff>
    </xdr:from>
    <xdr:to>
      <xdr:col>7</xdr:col>
      <xdr:colOff>582930</xdr:colOff>
      <xdr:row>26</xdr:row>
      <xdr:rowOff>118110</xdr:rowOff>
    </xdr:to>
    <xdr:graphicFrame macro="">
      <xdr:nvGraphicFramePr>
        <xdr:cNvPr id="2" name="Chart 1">
          <a:extLst>
            <a:ext uri="{FF2B5EF4-FFF2-40B4-BE49-F238E27FC236}">
              <a16:creationId xmlns:a16="http://schemas.microsoft.com/office/drawing/2014/main" id="{B08D6BF2-1793-DA74-0793-56251A36A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438150</xdr:colOff>
      <xdr:row>28</xdr:row>
      <xdr:rowOff>133350</xdr:rowOff>
    </xdr:from>
    <xdr:to>
      <xdr:col>9</xdr:col>
      <xdr:colOff>167640</xdr:colOff>
      <xdr:row>42</xdr:row>
      <xdr:rowOff>102870</xdr:rowOff>
    </xdr:to>
    <xdr:graphicFrame macro="">
      <xdr:nvGraphicFramePr>
        <xdr:cNvPr id="3" name="Chart 2">
          <a:extLst>
            <a:ext uri="{FF2B5EF4-FFF2-40B4-BE49-F238E27FC236}">
              <a16:creationId xmlns:a16="http://schemas.microsoft.com/office/drawing/2014/main" id="{D12AD1D7-30D0-FDC6-37F7-2A0ACCE99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598170</xdr:colOff>
      <xdr:row>43</xdr:row>
      <xdr:rowOff>3810</xdr:rowOff>
    </xdr:from>
    <xdr:to>
      <xdr:col>12</xdr:col>
      <xdr:colOff>476250</xdr:colOff>
      <xdr:row>56</xdr:row>
      <xdr:rowOff>171450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F8F086E6-2D9D-391E-9F52-265C8C90F1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76850" y="852297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171450</xdr:colOff>
      <xdr:row>0</xdr:row>
      <xdr:rowOff>186690</xdr:rowOff>
    </xdr:from>
    <xdr:to>
      <xdr:col>12</xdr:col>
      <xdr:colOff>49530</xdr:colOff>
      <xdr:row>14</xdr:row>
      <xdr:rowOff>156210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0911D4A-B1AE-BD4B-5C54-03416EF436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955030" y="18669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457200</xdr:colOff>
      <xdr:row>7</xdr:row>
      <xdr:rowOff>137161</xdr:rowOff>
    </xdr:from>
    <xdr:to>
      <xdr:col>7</xdr:col>
      <xdr:colOff>297180</xdr:colOff>
      <xdr:row>12</xdr:row>
      <xdr:rowOff>114301</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049CADB2-0043-6C5F-8538-2E71BF73BBD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073140" y="1524001"/>
              <a:ext cx="1181100" cy="9677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464820</xdr:colOff>
      <xdr:row>8</xdr:row>
      <xdr:rowOff>160020</xdr:rowOff>
    </xdr:from>
    <xdr:to>
      <xdr:col>11</xdr:col>
      <xdr:colOff>60960</xdr:colOff>
      <xdr:row>16</xdr:row>
      <xdr:rowOff>190500</xdr:rowOff>
    </xdr:to>
    <xdr:graphicFrame macro="">
      <xdr:nvGraphicFramePr>
        <xdr:cNvPr id="2" name="Chart 1">
          <a:extLst>
            <a:ext uri="{FF2B5EF4-FFF2-40B4-BE49-F238E27FC236}">
              <a16:creationId xmlns:a16="http://schemas.microsoft.com/office/drawing/2014/main" id="{8D31E451-C60A-D4EB-B257-684A81DDD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205740</xdr:colOff>
      <xdr:row>1</xdr:row>
      <xdr:rowOff>22860</xdr:rowOff>
    </xdr:from>
    <xdr:to>
      <xdr:col>7</xdr:col>
      <xdr:colOff>22860</xdr:colOff>
      <xdr:row>14</xdr:row>
      <xdr:rowOff>142875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BC0D6148-ABA0-EBD1-6D8F-405D6E5E7F4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023360" y="2209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34290</xdr:colOff>
      <xdr:row>17</xdr:row>
      <xdr:rowOff>7620</xdr:rowOff>
    </xdr:from>
    <xdr:to>
      <xdr:col>7</xdr:col>
      <xdr:colOff>582930</xdr:colOff>
      <xdr:row>22</xdr:row>
      <xdr:rowOff>60960</xdr:rowOff>
    </xdr:to>
    <xdr:graphicFrame macro="">
      <xdr:nvGraphicFramePr>
        <xdr:cNvPr id="4" name="Chart 3">
          <a:extLst>
            <a:ext uri="{FF2B5EF4-FFF2-40B4-BE49-F238E27FC236}">
              <a16:creationId xmlns:a16="http://schemas.microsoft.com/office/drawing/2014/main" id="{DE6D50FD-F49F-E431-60F5-202788896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76200</xdr:colOff>
      <xdr:row>2</xdr:row>
      <xdr:rowOff>7620</xdr:rowOff>
    </xdr:from>
    <xdr:to>
      <xdr:col>13</xdr:col>
      <xdr:colOff>563880</xdr:colOff>
      <xdr:row>13</xdr:row>
      <xdr:rowOff>60959</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2BF6DFA8-ACA1-82F8-3A10-9652589C29B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587740" y="403860"/>
              <a:ext cx="1828800" cy="22326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148590</xdr:colOff>
      <xdr:row>9</xdr:row>
      <xdr:rowOff>72390</xdr:rowOff>
    </xdr:from>
    <xdr:to>
      <xdr:col>7</xdr:col>
      <xdr:colOff>327660</xdr:colOff>
      <xdr:row>19</xdr:row>
      <xdr:rowOff>182880</xdr:rowOff>
    </xdr:to>
    <xdr:graphicFrame macro="">
      <xdr:nvGraphicFramePr>
        <xdr:cNvPr id="3" name="Chart 2">
          <a:extLst>
            <a:ext uri="{FF2B5EF4-FFF2-40B4-BE49-F238E27FC236}">
              <a16:creationId xmlns:a16="http://schemas.microsoft.com/office/drawing/2014/main" id="{12A6B4C7-E315-63FA-78D9-4A9001F48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156210</xdr:colOff>
      <xdr:row>9</xdr:row>
      <xdr:rowOff>45720</xdr:rowOff>
    </xdr:from>
    <xdr:to>
      <xdr:col>13</xdr:col>
      <xdr:colOff>144780</xdr:colOff>
      <xdr:row>19</xdr:row>
      <xdr:rowOff>163830</xdr:rowOff>
    </xdr:to>
    <xdr:graphicFrame macro="">
      <xdr:nvGraphicFramePr>
        <xdr:cNvPr id="4" name="Chart 3">
          <a:extLst>
            <a:ext uri="{FF2B5EF4-FFF2-40B4-BE49-F238E27FC236}">
              <a16:creationId xmlns:a16="http://schemas.microsoft.com/office/drawing/2014/main" id="{653CB122-C34E-3D2C-5F1D-F6E354F5B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198120</xdr:colOff>
      <xdr:row>13</xdr:row>
      <xdr:rowOff>53340</xdr:rowOff>
    </xdr:from>
    <xdr:to>
      <xdr:col>5</xdr:col>
      <xdr:colOff>365760</xdr:colOff>
      <xdr:row>16</xdr:row>
      <xdr:rowOff>30480</xdr:rowOff>
    </xdr:to>
    <xdr:sp macro="" textlink="">
      <xdr:nvSpPr>
        <xdr:cNvPr id="5" name="Oval 4">
          <a:extLst>
            <a:ext uri="{FF2B5EF4-FFF2-40B4-BE49-F238E27FC236}">
              <a16:creationId xmlns:a16="http://schemas.microsoft.com/office/drawing/2014/main" id="{5364008E-9613-9BDC-7063-9C09DCD1D562}"/>
            </a:ext>
          </a:extLst>
        </xdr:cNvPr>
        <xdr:cNvSpPr/>
      </xdr:nvSpPr>
      <xdr:spPr>
        <a:xfrm>
          <a:off x="4091940" y="2628900"/>
          <a:ext cx="838200" cy="571500"/>
        </a:xfrm>
        <a:prstGeom prst="ellipse">
          <a:avLst/>
        </a:prstGeom>
        <a:solidFill>
          <a:schemeClr val="lt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CA" sz="1600" b="1">
              <a:solidFill>
                <a:srgbClr val="002060"/>
              </a:solidFill>
            </a:rPr>
            <a:t>40%</a:t>
          </a:r>
        </a:p>
      </xdr:txBody>
    </xdr:sp>
    <xdr:clientData/>
  </xdr:twoCellAnchor>
  <xdr:twoCellAnchor>
    <xdr:from>
      <xdr:col>10</xdr:col>
      <xdr:colOff>114300</xdr:colOff>
      <xdr:row>13</xdr:row>
      <xdr:rowOff>22860</xdr:rowOff>
    </xdr:from>
    <xdr:to>
      <xdr:col>11</xdr:col>
      <xdr:colOff>281940</xdr:colOff>
      <xdr:row>16</xdr:row>
      <xdr:rowOff>0</xdr:rowOff>
    </xdr:to>
    <xdr:sp macro="" textlink="">
      <xdr:nvSpPr>
        <xdr:cNvPr id="6" name="Oval 5">
          <a:extLst>
            <a:ext uri="{FF2B5EF4-FFF2-40B4-BE49-F238E27FC236}">
              <a16:creationId xmlns:a16="http://schemas.microsoft.com/office/drawing/2014/main" id="{ACC6FE54-CA15-49E8-BA45-D9AFD0F3D1D2}"/>
            </a:ext>
          </a:extLst>
        </xdr:cNvPr>
        <xdr:cNvSpPr/>
      </xdr:nvSpPr>
      <xdr:spPr>
        <a:xfrm>
          <a:off x="8031480" y="2598420"/>
          <a:ext cx="838200" cy="571500"/>
        </a:xfrm>
        <a:prstGeom prst="ellipse">
          <a:avLst/>
        </a:prstGeom>
        <a:solidFill>
          <a:schemeClr val="lt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CA" sz="1600" b="1">
              <a:solidFill>
                <a:srgbClr val="D731A4"/>
              </a:solidFill>
            </a:rPr>
            <a:t>60%</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twoCellAnchor>
    <xdr:from>
      <xdr:col>13</xdr:col>
      <xdr:colOff>213360</xdr:colOff>
      <xdr:row>2</xdr:row>
      <xdr:rowOff>7621</xdr:rowOff>
    </xdr:from>
    <xdr:to>
      <xdr:col>17</xdr:col>
      <xdr:colOff>30480</xdr:colOff>
      <xdr:row>6</xdr:row>
      <xdr:rowOff>1</xdr:rowOff>
    </xdr:to>
    <xdr:graphicFrame macro="">
      <xdr:nvGraphicFramePr>
        <xdr:cNvPr id="49" name="Chart 48">
          <a:extLst>
            <a:ext uri="{FF2B5EF4-FFF2-40B4-BE49-F238E27FC236}">
              <a16:creationId xmlns:a16="http://schemas.microsoft.com/office/drawing/2014/main" id="{6C94CDBC-E417-4450-86F0-5832F5EB4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281940</xdr:colOff>
      <xdr:row>2</xdr:row>
      <xdr:rowOff>22860</xdr:rowOff>
    </xdr:from>
    <xdr:to>
      <xdr:col>16</xdr:col>
      <xdr:colOff>586740</xdr:colOff>
      <xdr:row>5</xdr:row>
      <xdr:rowOff>175260</xdr:rowOff>
    </xdr:to>
    <xdr:graphicFrame macro="">
      <xdr:nvGraphicFramePr>
        <xdr:cNvPr id="48" name="Chart 47">
          <a:extLst>
            <a:ext uri="{FF2B5EF4-FFF2-40B4-BE49-F238E27FC236}">
              <a16:creationId xmlns:a16="http://schemas.microsoft.com/office/drawing/2014/main" id="{6443CE09-5F52-47AC-BE64-6308FA2B8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228600</xdr:colOff>
      <xdr:row>1</xdr:row>
      <xdr:rowOff>152400</xdr:rowOff>
    </xdr:from>
    <xdr:to>
      <xdr:col>16</xdr:col>
      <xdr:colOff>640080</xdr:colOff>
      <xdr:row>5</xdr:row>
      <xdr:rowOff>0</xdr:rowOff>
    </xdr:to>
    <xdr:graphicFrame macro="">
      <xdr:nvGraphicFramePr>
        <xdr:cNvPr id="44" name="Chart 43">
          <a:extLst>
            <a:ext uri="{FF2B5EF4-FFF2-40B4-BE49-F238E27FC236}">
              <a16:creationId xmlns:a16="http://schemas.microsoft.com/office/drawing/2014/main" id="{8A04F651-6199-44D7-B00B-9BAD2ADF1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405765</xdr:colOff>
      <xdr:row>1</xdr:row>
      <xdr:rowOff>81915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61085" y="27241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50"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CA" sz="3300" b="1">
                  <a:solidFill>
                    <a:srgbClr val="7030A0"/>
                  </a:solidFill>
                  <a:latin typeface="+mj-lt"/>
                  <a:ea typeface="Lato"/>
                  <a:cs typeface="Lato"/>
                  <a:sym typeface="Lato"/>
                </a:rPr>
                <a:t>HR</a:t>
              </a:r>
              <a:r>
                <a:rPr lang="en-CA" sz="3300" b="1" baseline="0">
                  <a:solidFill>
                    <a:srgbClr val="7030A0"/>
                  </a:solidFill>
                  <a:latin typeface="+mj-lt"/>
                  <a:ea typeface="Lato"/>
                  <a:cs typeface="Lato"/>
                  <a:sym typeface="Lato"/>
                </a:rPr>
                <a:t> HR ANALYTICS DASHBOARD</a:t>
              </a:r>
              <a:endParaRPr sz="3300" b="1">
                <a:solidFill>
                  <a:srgbClr val="7030A0"/>
                </a:solidFill>
                <a:latin typeface="+mj-lt"/>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52882"/>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1007165"/>
              <a:chOff x="1846116" y="1215714"/>
              <a:chExt cx="13403409" cy="1007165"/>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Dashboard!$I$3">
            <xdr:nvSpPr>
              <xdr:cNvPr id="64" name="Shape 64">
                <a:extLst>
                  <a:ext uri="{FF2B5EF4-FFF2-40B4-BE49-F238E27FC236}">
                    <a16:creationId xmlns:a16="http://schemas.microsoft.com/office/drawing/2014/main" id="{00000000-0008-0000-0400-000040000000}"/>
                  </a:ext>
                </a:extLst>
              </xdr:cNvPr>
              <xdr:cNvSpPr/>
            </xdr:nvSpPr>
            <xdr:spPr>
              <a:xfrm>
                <a:off x="12647467" y="1224031"/>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20805641-555F-4C6D-833B-D809F6BC7843}" type="TxLink">
                  <a:rPr lang="en-US" sz="1200" b="0" i="0" u="none" strike="noStrike">
                    <a:solidFill>
                      <a:srgbClr val="000000"/>
                    </a:solidFill>
                    <a:latin typeface="Calibri"/>
                    <a:ea typeface="Calibri"/>
                    <a:cs typeface="Calibri"/>
                  </a:rPr>
                  <a:pPr marL="0" lvl="0" indent="0" algn="ctr" rtl="0">
                    <a:spcBef>
                      <a:spcPts val="0"/>
                    </a:spcBef>
                    <a:spcAft>
                      <a:spcPts val="0"/>
                    </a:spcAft>
                    <a:buNone/>
                  </a:pPr>
                  <a:t> </a:t>
                </a:fld>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solidFill>
                  <a:schemeClr val="accent2"/>
                </a:solidFill>
              </a:endParaRPr>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1</xdr:col>
      <xdr:colOff>581025</xdr:colOff>
      <xdr:row>2</xdr:row>
      <xdr:rowOff>81915</xdr:rowOff>
    </xdr:from>
    <xdr:ext cx="542925" cy="523875"/>
    <xdr:pic>
      <xdr:nvPicPr>
        <xdr:cNvPr id="3" name="image1.png">
          <a:extLst>
            <a:ext uri="{FF2B5EF4-FFF2-40B4-BE49-F238E27FC236}">
              <a16:creationId xmlns:a16="http://schemas.microsoft.com/office/drawing/2014/main" id="{809CC28A-9785-4605-AC17-A46F62C3B739}"/>
            </a:ext>
          </a:extLst>
        </xdr:cNvPr>
        <xdr:cNvPicPr preferRelativeResize="0"/>
      </xdr:nvPicPr>
      <xdr:blipFill>
        <a:blip xmlns:r="http://schemas.openxmlformats.org/officeDocument/2006/relationships" r:embed="rId4" cstate="print"/>
        <a:stretch>
          <a:fillRect/>
        </a:stretch>
      </xdr:blipFill>
      <xdr:spPr>
        <a:xfrm>
          <a:off x="1236345" y="462915"/>
          <a:ext cx="542925" cy="523875"/>
        </a:xfrm>
        <a:prstGeom prst="rect">
          <a:avLst/>
        </a:prstGeom>
        <a:noFill/>
      </xdr:spPr>
    </xdr:pic>
    <xdr:clientData fLocksWithSheet="0"/>
  </xdr:oneCellAnchor>
  <xdr:oneCellAnchor>
    <xdr:from>
      <xdr:col>14</xdr:col>
      <xdr:colOff>106680</xdr:colOff>
      <xdr:row>6</xdr:row>
      <xdr:rowOff>152400</xdr:rowOff>
    </xdr:from>
    <xdr:ext cx="1851660" cy="342900"/>
    <xdr:sp macro="" textlink="">
      <xdr:nvSpPr>
        <xdr:cNvPr id="5" name="TextBox 4">
          <a:extLst>
            <a:ext uri="{FF2B5EF4-FFF2-40B4-BE49-F238E27FC236}">
              <a16:creationId xmlns:a16="http://schemas.microsoft.com/office/drawing/2014/main" id="{24191766-DEF2-C59E-86DC-53A1CEE3F8E7}"/>
            </a:ext>
          </a:extLst>
        </xdr:cNvPr>
        <xdr:cNvSpPr txBox="1"/>
      </xdr:nvSpPr>
      <xdr:spPr>
        <a:xfrm>
          <a:off x="9281160" y="1295400"/>
          <a:ext cx="185166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baseline="0"/>
            <a:t>       </a:t>
          </a:r>
          <a:r>
            <a:rPr lang="en-CA" sz="1400" b="1">
              <a:solidFill>
                <a:schemeClr val="accent2"/>
              </a:solidFill>
            </a:rPr>
            <a:t>Average</a:t>
          </a:r>
          <a:r>
            <a:rPr lang="en-CA" sz="1400" b="1" baseline="0">
              <a:solidFill>
                <a:schemeClr val="accent2"/>
              </a:solidFill>
            </a:rPr>
            <a:t> Age </a:t>
          </a:r>
        </a:p>
      </xdr:txBody>
    </xdr:sp>
    <xdr:clientData/>
  </xdr:oneCellAnchor>
  <xdr:oneCellAnchor>
    <xdr:from>
      <xdr:col>11</xdr:col>
      <xdr:colOff>30480</xdr:colOff>
      <xdr:row>6</xdr:row>
      <xdr:rowOff>175260</xdr:rowOff>
    </xdr:from>
    <xdr:ext cx="1851660" cy="373380"/>
    <xdr:sp macro="" textlink="">
      <xdr:nvSpPr>
        <xdr:cNvPr id="6" name="TextBox 5">
          <a:extLst>
            <a:ext uri="{FF2B5EF4-FFF2-40B4-BE49-F238E27FC236}">
              <a16:creationId xmlns:a16="http://schemas.microsoft.com/office/drawing/2014/main" id="{98FB8C57-9A48-4644-9347-03A010451494}"/>
            </a:ext>
          </a:extLst>
        </xdr:cNvPr>
        <xdr:cNvSpPr txBox="1"/>
      </xdr:nvSpPr>
      <xdr:spPr>
        <a:xfrm>
          <a:off x="7239000" y="1318260"/>
          <a:ext cx="185166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400" b="1" baseline="0"/>
            <a:t>        </a:t>
          </a:r>
          <a:r>
            <a:rPr lang="en-CA" sz="1400" b="1">
              <a:solidFill>
                <a:schemeClr val="accent2"/>
              </a:solidFill>
            </a:rPr>
            <a:t>Attrition</a:t>
          </a:r>
          <a:r>
            <a:rPr lang="en-CA" sz="1400" b="1" baseline="0">
              <a:solidFill>
                <a:schemeClr val="accent2"/>
              </a:solidFill>
            </a:rPr>
            <a:t> Rate </a:t>
          </a:r>
        </a:p>
      </xdr:txBody>
    </xdr:sp>
    <xdr:clientData/>
  </xdr:oneCellAnchor>
  <xdr:oneCellAnchor>
    <xdr:from>
      <xdr:col>7</xdr:col>
      <xdr:colOff>632460</xdr:colOff>
      <xdr:row>6</xdr:row>
      <xdr:rowOff>137160</xdr:rowOff>
    </xdr:from>
    <xdr:ext cx="1851660" cy="419100"/>
    <xdr:sp macro="" textlink="">
      <xdr:nvSpPr>
        <xdr:cNvPr id="7" name="TextBox 6">
          <a:extLst>
            <a:ext uri="{FF2B5EF4-FFF2-40B4-BE49-F238E27FC236}">
              <a16:creationId xmlns:a16="http://schemas.microsoft.com/office/drawing/2014/main" id="{776156AF-5E33-4D45-A39E-FE455CB42C83}"/>
            </a:ext>
          </a:extLst>
        </xdr:cNvPr>
        <xdr:cNvSpPr txBox="1"/>
      </xdr:nvSpPr>
      <xdr:spPr>
        <a:xfrm>
          <a:off x="5219700" y="1280160"/>
          <a:ext cx="1851660"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baseline="0"/>
            <a:t>      </a:t>
          </a:r>
          <a:r>
            <a:rPr lang="en-CA" sz="1400" b="1" baseline="0">
              <a:solidFill>
                <a:schemeClr val="accent2"/>
              </a:solidFill>
            </a:rPr>
            <a:t>Active Employee </a:t>
          </a:r>
        </a:p>
        <a:p>
          <a:pPr algn="l"/>
          <a:r>
            <a:rPr lang="en-CA" sz="2000" b="1" baseline="0"/>
            <a:t>         </a:t>
          </a:r>
          <a:endParaRPr lang="en-CA" sz="2800" b="1">
            <a:solidFill>
              <a:srgbClr val="7030A0"/>
            </a:solidFill>
          </a:endParaRPr>
        </a:p>
      </xdr:txBody>
    </xdr:sp>
    <xdr:clientData/>
  </xdr:oneCellAnchor>
  <xdr:oneCellAnchor>
    <xdr:from>
      <xdr:col>4</xdr:col>
      <xdr:colOff>579120</xdr:colOff>
      <xdr:row>7</xdr:row>
      <xdr:rowOff>15240</xdr:rowOff>
    </xdr:from>
    <xdr:ext cx="1851660" cy="312420"/>
    <xdr:sp macro="" textlink="">
      <xdr:nvSpPr>
        <xdr:cNvPr id="8" name="TextBox 7">
          <a:extLst>
            <a:ext uri="{FF2B5EF4-FFF2-40B4-BE49-F238E27FC236}">
              <a16:creationId xmlns:a16="http://schemas.microsoft.com/office/drawing/2014/main" id="{265EE57E-6C6F-47D2-8D74-7E87B8F8E5E5}"/>
            </a:ext>
          </a:extLst>
        </xdr:cNvPr>
        <xdr:cNvSpPr txBox="1"/>
      </xdr:nvSpPr>
      <xdr:spPr>
        <a:xfrm>
          <a:off x="3200400" y="1348740"/>
          <a:ext cx="1851660" cy="312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CA" sz="1600" b="1" baseline="0"/>
            <a:t>  </a:t>
          </a:r>
          <a:r>
            <a:rPr lang="en-CA" sz="1400" b="1">
              <a:solidFill>
                <a:schemeClr val="accent2"/>
              </a:solidFill>
            </a:rPr>
            <a:t>Attrition</a:t>
          </a:r>
          <a:r>
            <a:rPr lang="en-CA" sz="1400" b="1" baseline="0">
              <a:solidFill>
                <a:schemeClr val="accent2"/>
              </a:solidFill>
            </a:rPr>
            <a:t> </a:t>
          </a:r>
        </a:p>
        <a:p>
          <a:pPr algn="l"/>
          <a:r>
            <a:rPr lang="en-CA" sz="2000" b="1" baseline="0"/>
            <a:t>          </a:t>
          </a:r>
          <a:endParaRPr lang="en-CA" sz="2800" b="1">
            <a:solidFill>
              <a:srgbClr val="7030A0"/>
            </a:solidFill>
          </a:endParaRPr>
        </a:p>
      </xdr:txBody>
    </xdr:sp>
    <xdr:clientData/>
  </xdr:oneCellAnchor>
  <xdr:oneCellAnchor>
    <xdr:from>
      <xdr:col>1</xdr:col>
      <xdr:colOff>502920</xdr:colOff>
      <xdr:row>6</xdr:row>
      <xdr:rowOff>175260</xdr:rowOff>
    </xdr:from>
    <xdr:ext cx="1851660" cy="365760"/>
    <xdr:sp macro="" textlink="">
      <xdr:nvSpPr>
        <xdr:cNvPr id="9" name="TextBox 8">
          <a:extLst>
            <a:ext uri="{FF2B5EF4-FFF2-40B4-BE49-F238E27FC236}">
              <a16:creationId xmlns:a16="http://schemas.microsoft.com/office/drawing/2014/main" id="{18E33CB6-6455-41B2-A12A-1ED3DCBDDB18}"/>
            </a:ext>
          </a:extLst>
        </xdr:cNvPr>
        <xdr:cNvSpPr txBox="1"/>
      </xdr:nvSpPr>
      <xdr:spPr>
        <a:xfrm>
          <a:off x="1158240" y="1318260"/>
          <a:ext cx="1851660" cy="36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baseline="0"/>
            <a:t>     </a:t>
          </a:r>
          <a:r>
            <a:rPr lang="en-CA" sz="1400" b="1" baseline="0">
              <a:solidFill>
                <a:schemeClr val="accent2"/>
              </a:solidFill>
            </a:rPr>
            <a:t>Total Employee </a:t>
          </a:r>
        </a:p>
        <a:p>
          <a:pPr algn="l"/>
          <a:r>
            <a:rPr lang="en-CA" sz="2000" b="1" baseline="0"/>
            <a:t>       </a:t>
          </a:r>
          <a:endParaRPr lang="en-CA" sz="2800" b="1">
            <a:solidFill>
              <a:srgbClr val="7030A0"/>
            </a:solidFill>
          </a:endParaRPr>
        </a:p>
      </xdr:txBody>
    </xdr:sp>
    <xdr:clientData/>
  </xdr:oneCellAnchor>
  <xdr:oneCellAnchor>
    <xdr:from>
      <xdr:col>6</xdr:col>
      <xdr:colOff>304800</xdr:colOff>
      <xdr:row>11</xdr:row>
      <xdr:rowOff>152400</xdr:rowOff>
    </xdr:from>
    <xdr:ext cx="1989584" cy="311496"/>
    <xdr:sp macro="" textlink="">
      <xdr:nvSpPr>
        <xdr:cNvPr id="12" name="TextBox 11">
          <a:extLst>
            <a:ext uri="{FF2B5EF4-FFF2-40B4-BE49-F238E27FC236}">
              <a16:creationId xmlns:a16="http://schemas.microsoft.com/office/drawing/2014/main" id="{D561FAAC-CF78-CBC5-6037-00C0838C95E4}"/>
            </a:ext>
          </a:extLst>
        </xdr:cNvPr>
        <xdr:cNvSpPr txBox="1"/>
      </xdr:nvSpPr>
      <xdr:spPr>
        <a:xfrm>
          <a:off x="4236720" y="2247900"/>
          <a:ext cx="19895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Education</a:t>
          </a:r>
          <a:r>
            <a:rPr lang="en-CA" sz="1400" b="1" baseline="0">
              <a:solidFill>
                <a:schemeClr val="accent2"/>
              </a:solidFill>
            </a:rPr>
            <a:t> wise Attrition</a:t>
          </a:r>
          <a:endParaRPr lang="en-CA" sz="1400" b="1">
            <a:solidFill>
              <a:schemeClr val="accent2"/>
            </a:solidFill>
          </a:endParaRPr>
        </a:p>
      </xdr:txBody>
    </xdr:sp>
    <xdr:clientData/>
  </xdr:oneCellAnchor>
  <xdr:oneCellAnchor>
    <xdr:from>
      <xdr:col>1</xdr:col>
      <xdr:colOff>525780</xdr:colOff>
      <xdr:row>11</xdr:row>
      <xdr:rowOff>160020</xdr:rowOff>
    </xdr:from>
    <xdr:ext cx="2160720" cy="311496"/>
    <xdr:sp macro="" textlink="">
      <xdr:nvSpPr>
        <xdr:cNvPr id="13" name="TextBox 12">
          <a:extLst>
            <a:ext uri="{FF2B5EF4-FFF2-40B4-BE49-F238E27FC236}">
              <a16:creationId xmlns:a16="http://schemas.microsoft.com/office/drawing/2014/main" id="{5CFB87EA-D1AE-4C69-9861-2E45E2E229E0}"/>
            </a:ext>
          </a:extLst>
        </xdr:cNvPr>
        <xdr:cNvSpPr txBox="1"/>
      </xdr:nvSpPr>
      <xdr:spPr>
        <a:xfrm>
          <a:off x="1181100" y="2255520"/>
          <a:ext cx="216072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Total Employee By Gender</a:t>
          </a:r>
        </a:p>
      </xdr:txBody>
    </xdr:sp>
    <xdr:clientData/>
  </xdr:oneCellAnchor>
  <xdr:oneCellAnchor>
    <xdr:from>
      <xdr:col>12</xdr:col>
      <xdr:colOff>76200</xdr:colOff>
      <xdr:row>11</xdr:row>
      <xdr:rowOff>167640</xdr:rowOff>
    </xdr:from>
    <xdr:ext cx="1717008" cy="311496"/>
    <xdr:sp macro="" textlink="">
      <xdr:nvSpPr>
        <xdr:cNvPr id="14" name="TextBox 13">
          <a:extLst>
            <a:ext uri="{FF2B5EF4-FFF2-40B4-BE49-F238E27FC236}">
              <a16:creationId xmlns:a16="http://schemas.microsoft.com/office/drawing/2014/main" id="{A6F1A6E0-A60F-49B9-A779-D568009739D1}"/>
            </a:ext>
          </a:extLst>
        </xdr:cNvPr>
        <xdr:cNvSpPr txBox="1"/>
      </xdr:nvSpPr>
      <xdr:spPr>
        <a:xfrm>
          <a:off x="7940040" y="2263140"/>
          <a:ext cx="171700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Attrition</a:t>
          </a:r>
          <a:r>
            <a:rPr lang="en-CA" sz="1400" b="1" baseline="0">
              <a:solidFill>
                <a:schemeClr val="accent2"/>
              </a:solidFill>
            </a:rPr>
            <a:t> By Job Role</a:t>
          </a:r>
          <a:endParaRPr lang="en-CA" sz="1400" b="1">
            <a:solidFill>
              <a:schemeClr val="accent2"/>
            </a:solidFill>
          </a:endParaRPr>
        </a:p>
      </xdr:txBody>
    </xdr:sp>
    <xdr:clientData/>
  </xdr:oneCellAnchor>
  <xdr:oneCellAnchor>
    <xdr:from>
      <xdr:col>1</xdr:col>
      <xdr:colOff>487680</xdr:colOff>
      <xdr:row>25</xdr:row>
      <xdr:rowOff>114300</xdr:rowOff>
    </xdr:from>
    <xdr:ext cx="2155975" cy="311496"/>
    <xdr:sp macro="" textlink="">
      <xdr:nvSpPr>
        <xdr:cNvPr id="15" name="TextBox 14">
          <a:extLst>
            <a:ext uri="{FF2B5EF4-FFF2-40B4-BE49-F238E27FC236}">
              <a16:creationId xmlns:a16="http://schemas.microsoft.com/office/drawing/2014/main" id="{8D0141A9-B8DF-4E31-8CE7-DA572F2FF7FF}"/>
            </a:ext>
          </a:extLst>
        </xdr:cNvPr>
        <xdr:cNvSpPr txBox="1"/>
      </xdr:nvSpPr>
      <xdr:spPr>
        <a:xfrm>
          <a:off x="1143000" y="4876800"/>
          <a:ext cx="2155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Department</a:t>
          </a:r>
          <a:r>
            <a:rPr lang="en-CA" sz="1400" b="1" baseline="0">
              <a:solidFill>
                <a:schemeClr val="accent2"/>
              </a:solidFill>
            </a:rPr>
            <a:t> wise Attrition</a:t>
          </a:r>
          <a:endParaRPr lang="en-CA" sz="1400" b="1">
            <a:solidFill>
              <a:schemeClr val="accent2"/>
            </a:solidFill>
          </a:endParaRPr>
        </a:p>
      </xdr:txBody>
    </xdr:sp>
    <xdr:clientData/>
  </xdr:oneCellAnchor>
  <xdr:oneCellAnchor>
    <xdr:from>
      <xdr:col>10</xdr:col>
      <xdr:colOff>403860</xdr:colOff>
      <xdr:row>25</xdr:row>
      <xdr:rowOff>106680</xdr:rowOff>
    </xdr:from>
    <xdr:ext cx="2146998" cy="311496"/>
    <xdr:sp macro="" textlink="">
      <xdr:nvSpPr>
        <xdr:cNvPr id="16" name="TextBox 15">
          <a:extLst>
            <a:ext uri="{FF2B5EF4-FFF2-40B4-BE49-F238E27FC236}">
              <a16:creationId xmlns:a16="http://schemas.microsoft.com/office/drawing/2014/main" id="{D7EA9C8F-CEC1-4073-8BA1-991A4237B276}"/>
            </a:ext>
          </a:extLst>
        </xdr:cNvPr>
        <xdr:cNvSpPr txBox="1"/>
      </xdr:nvSpPr>
      <xdr:spPr>
        <a:xfrm>
          <a:off x="6957060" y="4869180"/>
          <a:ext cx="214699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baseline="0">
              <a:solidFill>
                <a:schemeClr val="accent2"/>
              </a:solidFill>
              <a:latin typeface="+mn-lt"/>
              <a:ea typeface="+mn-ea"/>
              <a:cs typeface="+mn-cs"/>
            </a:rPr>
            <a:t>Attrition</a:t>
          </a:r>
          <a:r>
            <a:rPr lang="en-CA" sz="1400" b="1" baseline="0">
              <a:solidFill>
                <a:schemeClr val="accent2"/>
              </a:solidFill>
            </a:rPr>
            <a:t> By Marital Status</a:t>
          </a:r>
          <a:endParaRPr lang="en-CA" sz="1400" b="1">
            <a:solidFill>
              <a:schemeClr val="accent2"/>
            </a:solidFill>
          </a:endParaRPr>
        </a:p>
      </xdr:txBody>
    </xdr:sp>
    <xdr:clientData/>
  </xdr:oneCellAnchor>
  <xdr:oneCellAnchor>
    <xdr:from>
      <xdr:col>6</xdr:col>
      <xdr:colOff>297180</xdr:colOff>
      <xdr:row>25</xdr:row>
      <xdr:rowOff>106680</xdr:rowOff>
    </xdr:from>
    <xdr:ext cx="1884427" cy="311496"/>
    <xdr:sp macro="" textlink="">
      <xdr:nvSpPr>
        <xdr:cNvPr id="19" name="TextBox 18">
          <a:extLst>
            <a:ext uri="{FF2B5EF4-FFF2-40B4-BE49-F238E27FC236}">
              <a16:creationId xmlns:a16="http://schemas.microsoft.com/office/drawing/2014/main" id="{C6E380C8-0540-4BEC-844E-7AC19DD1972A}"/>
            </a:ext>
          </a:extLst>
        </xdr:cNvPr>
        <xdr:cNvSpPr txBox="1"/>
      </xdr:nvSpPr>
      <xdr:spPr>
        <a:xfrm>
          <a:off x="4229100" y="4869180"/>
          <a:ext cx="188442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Attrition</a:t>
          </a:r>
          <a:r>
            <a:rPr lang="en-CA" sz="1400" b="1" baseline="0">
              <a:solidFill>
                <a:schemeClr val="accent2"/>
              </a:solidFill>
            </a:rPr>
            <a:t> By Age Group</a:t>
          </a:r>
          <a:endParaRPr lang="en-CA" sz="1400" b="1">
            <a:solidFill>
              <a:schemeClr val="accent2"/>
            </a:solidFill>
          </a:endParaRPr>
        </a:p>
      </xdr:txBody>
    </xdr:sp>
    <xdr:clientData/>
  </xdr:oneCellAnchor>
  <xdr:oneCellAnchor>
    <xdr:from>
      <xdr:col>13</xdr:col>
      <xdr:colOff>632460</xdr:colOff>
      <xdr:row>25</xdr:row>
      <xdr:rowOff>99060</xdr:rowOff>
    </xdr:from>
    <xdr:ext cx="1027397" cy="311496"/>
    <xdr:sp macro="" textlink="">
      <xdr:nvSpPr>
        <xdr:cNvPr id="20" name="TextBox 19">
          <a:extLst>
            <a:ext uri="{FF2B5EF4-FFF2-40B4-BE49-F238E27FC236}">
              <a16:creationId xmlns:a16="http://schemas.microsoft.com/office/drawing/2014/main" id="{724964D1-C37A-4445-85F7-A25D151CF479}"/>
            </a:ext>
          </a:extLst>
        </xdr:cNvPr>
        <xdr:cNvSpPr txBox="1"/>
      </xdr:nvSpPr>
      <xdr:spPr>
        <a:xfrm>
          <a:off x="9151620" y="4861560"/>
          <a:ext cx="10273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2"/>
              </a:solidFill>
            </a:rPr>
            <a:t>Filter</a:t>
          </a:r>
          <a:r>
            <a:rPr lang="en-CA" sz="1400" b="1" baseline="0">
              <a:solidFill>
                <a:schemeClr val="accent2"/>
              </a:solidFill>
            </a:rPr>
            <a:t> Panel</a:t>
          </a:r>
          <a:endParaRPr lang="en-CA" sz="1400" b="1">
            <a:solidFill>
              <a:schemeClr val="accent2"/>
            </a:solidFill>
          </a:endParaRPr>
        </a:p>
      </xdr:txBody>
    </xdr:sp>
    <xdr:clientData/>
  </xdr:oneCellAnchor>
  <xdr:oneCellAnchor>
    <xdr:from>
      <xdr:col>1</xdr:col>
      <xdr:colOff>472440</xdr:colOff>
      <xdr:row>8</xdr:row>
      <xdr:rowOff>83820</xdr:rowOff>
    </xdr:from>
    <xdr:ext cx="1927860" cy="530658"/>
    <xdr:sp macro="" textlink="Kpi!$A$7">
      <xdr:nvSpPr>
        <xdr:cNvPr id="22" name="TextBox 21">
          <a:extLst>
            <a:ext uri="{FF2B5EF4-FFF2-40B4-BE49-F238E27FC236}">
              <a16:creationId xmlns:a16="http://schemas.microsoft.com/office/drawing/2014/main" id="{5AAA9EA4-E82A-2334-3705-50F5227BEBE2}"/>
            </a:ext>
          </a:extLst>
        </xdr:cNvPr>
        <xdr:cNvSpPr txBox="1"/>
      </xdr:nvSpPr>
      <xdr:spPr>
        <a:xfrm>
          <a:off x="1127760" y="1607820"/>
          <a:ext cx="192786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4219A85B-E272-4D3A-BC24-B6B7D4D1E693}" type="TxLink">
            <a:rPr lang="en-US" sz="2800" b="1" i="0" u="none" strike="noStrike">
              <a:solidFill>
                <a:srgbClr val="7030A0"/>
              </a:solidFill>
              <a:latin typeface="Calibri"/>
              <a:ea typeface="Calibri"/>
              <a:cs typeface="Calibri"/>
            </a:rPr>
            <a:pPr algn="ctr"/>
            <a:t>1470</a:t>
          </a:fld>
          <a:endParaRPr lang="en-CA" sz="2800" b="1">
            <a:solidFill>
              <a:srgbClr val="7030A0"/>
            </a:solidFill>
          </a:endParaRPr>
        </a:p>
      </xdr:txBody>
    </xdr:sp>
    <xdr:clientData/>
  </xdr:oneCellAnchor>
  <xdr:oneCellAnchor>
    <xdr:from>
      <xdr:col>4</xdr:col>
      <xdr:colOff>502920</xdr:colOff>
      <xdr:row>8</xdr:row>
      <xdr:rowOff>99060</xdr:rowOff>
    </xdr:from>
    <xdr:ext cx="1958340" cy="530658"/>
    <xdr:sp macro="" textlink="Kpi!$C$7">
      <xdr:nvSpPr>
        <xdr:cNvPr id="23" name="TextBox 22">
          <a:extLst>
            <a:ext uri="{FF2B5EF4-FFF2-40B4-BE49-F238E27FC236}">
              <a16:creationId xmlns:a16="http://schemas.microsoft.com/office/drawing/2014/main" id="{C58ACC12-A525-4B36-9165-D6D4A66A915F}"/>
            </a:ext>
          </a:extLst>
        </xdr:cNvPr>
        <xdr:cNvSpPr txBox="1"/>
      </xdr:nvSpPr>
      <xdr:spPr>
        <a:xfrm>
          <a:off x="3124200" y="1623060"/>
          <a:ext cx="195834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76DAE637-2999-4CE5-9944-4227EF7CF5AC}" type="TxLink">
            <a:rPr lang="en-US" sz="2800" b="1" i="0" u="none" strike="noStrike">
              <a:solidFill>
                <a:srgbClr val="7030A0"/>
              </a:solidFill>
              <a:latin typeface="Calibri"/>
              <a:ea typeface="Calibri"/>
              <a:cs typeface="Calibri"/>
            </a:rPr>
            <a:pPr marL="0" indent="0" algn="ctr"/>
            <a:t>237</a:t>
          </a:fld>
          <a:endParaRPr lang="en-CA" sz="2800" b="1" i="0" u="none" strike="noStrike">
            <a:solidFill>
              <a:srgbClr val="7030A0"/>
            </a:solidFill>
            <a:latin typeface="Calibri"/>
            <a:ea typeface="Calibri"/>
            <a:cs typeface="Calibri"/>
          </a:endParaRPr>
        </a:p>
      </xdr:txBody>
    </xdr:sp>
    <xdr:clientData/>
  </xdr:oneCellAnchor>
  <xdr:oneCellAnchor>
    <xdr:from>
      <xdr:col>7</xdr:col>
      <xdr:colOff>571500</xdr:colOff>
      <xdr:row>8</xdr:row>
      <xdr:rowOff>83820</xdr:rowOff>
    </xdr:from>
    <xdr:ext cx="1958340" cy="530658"/>
    <xdr:sp macro="" textlink="Kpi!$E$7">
      <xdr:nvSpPr>
        <xdr:cNvPr id="24" name="TextBox 23">
          <a:extLst>
            <a:ext uri="{FF2B5EF4-FFF2-40B4-BE49-F238E27FC236}">
              <a16:creationId xmlns:a16="http://schemas.microsoft.com/office/drawing/2014/main" id="{1A694F21-BF63-4FA6-83DB-35298DBD52D0}"/>
            </a:ext>
          </a:extLst>
        </xdr:cNvPr>
        <xdr:cNvSpPr txBox="1"/>
      </xdr:nvSpPr>
      <xdr:spPr>
        <a:xfrm>
          <a:off x="5158740" y="1607820"/>
          <a:ext cx="195834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A26692CE-778A-40EE-BE12-688283198FA0}" type="TxLink">
            <a:rPr lang="en-US" sz="2800" b="1" i="0" u="none" strike="noStrike">
              <a:solidFill>
                <a:srgbClr val="7030A0"/>
              </a:solidFill>
              <a:latin typeface="Calibri"/>
              <a:ea typeface="Calibri"/>
              <a:cs typeface="Calibri"/>
            </a:rPr>
            <a:pPr marL="0" indent="0" algn="ctr"/>
            <a:t>1233</a:t>
          </a:fld>
          <a:endParaRPr lang="en-CA" sz="2800" b="1" i="0" u="none" strike="noStrike">
            <a:solidFill>
              <a:srgbClr val="7030A0"/>
            </a:solidFill>
            <a:latin typeface="Calibri"/>
            <a:ea typeface="Calibri"/>
            <a:cs typeface="Calibri"/>
          </a:endParaRPr>
        </a:p>
      </xdr:txBody>
    </xdr:sp>
    <xdr:clientData/>
  </xdr:oneCellAnchor>
  <xdr:oneCellAnchor>
    <xdr:from>
      <xdr:col>11</xdr:col>
      <xdr:colOff>0</xdr:colOff>
      <xdr:row>8</xdr:row>
      <xdr:rowOff>99060</xdr:rowOff>
    </xdr:from>
    <xdr:ext cx="1958340" cy="530658"/>
    <xdr:sp macro="" textlink="Kpi!$H$7">
      <xdr:nvSpPr>
        <xdr:cNvPr id="25" name="TextBox 24">
          <a:extLst>
            <a:ext uri="{FF2B5EF4-FFF2-40B4-BE49-F238E27FC236}">
              <a16:creationId xmlns:a16="http://schemas.microsoft.com/office/drawing/2014/main" id="{6ABE03DC-4B29-459C-83EF-977A70A9F1B4}"/>
            </a:ext>
          </a:extLst>
        </xdr:cNvPr>
        <xdr:cNvSpPr txBox="1"/>
      </xdr:nvSpPr>
      <xdr:spPr>
        <a:xfrm>
          <a:off x="7208520" y="1623060"/>
          <a:ext cx="195834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6CBA3971-BD9D-47D5-BBBB-F87CF5AE1C40}" type="TxLink">
            <a:rPr lang="en-US" sz="2800" b="1" i="0" u="none" strike="noStrike">
              <a:solidFill>
                <a:srgbClr val="7030A0"/>
              </a:solidFill>
              <a:latin typeface="Calibri"/>
              <a:ea typeface="Calibri"/>
              <a:cs typeface="Calibri"/>
            </a:rPr>
            <a:pPr marL="0" indent="0" algn="ctr"/>
            <a:t>16.12</a:t>
          </a:fld>
          <a:endParaRPr lang="en-CA" sz="2800" b="1" i="0" u="none" strike="noStrike">
            <a:solidFill>
              <a:srgbClr val="7030A0"/>
            </a:solidFill>
            <a:latin typeface="Calibri"/>
            <a:ea typeface="Calibri"/>
            <a:cs typeface="Calibri"/>
          </a:endParaRPr>
        </a:p>
      </xdr:txBody>
    </xdr:sp>
    <xdr:clientData/>
  </xdr:oneCellAnchor>
  <xdr:oneCellAnchor>
    <xdr:from>
      <xdr:col>14</xdr:col>
      <xdr:colOff>30480</xdr:colOff>
      <xdr:row>8</xdr:row>
      <xdr:rowOff>91440</xdr:rowOff>
    </xdr:from>
    <xdr:ext cx="1958340" cy="530658"/>
    <xdr:sp macro="" textlink="Kpi!$J$7">
      <xdr:nvSpPr>
        <xdr:cNvPr id="26" name="TextBox 25">
          <a:extLst>
            <a:ext uri="{FF2B5EF4-FFF2-40B4-BE49-F238E27FC236}">
              <a16:creationId xmlns:a16="http://schemas.microsoft.com/office/drawing/2014/main" id="{BECE44B0-8086-4F6E-B99C-6D26F0F4FD8C}"/>
            </a:ext>
          </a:extLst>
        </xdr:cNvPr>
        <xdr:cNvSpPr txBox="1"/>
      </xdr:nvSpPr>
      <xdr:spPr>
        <a:xfrm>
          <a:off x="9204960" y="1615440"/>
          <a:ext cx="195834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6BA2CC69-C0A8-4087-BF6C-D606A534A83E}" type="TxLink">
            <a:rPr lang="en-US" sz="2800" b="1" i="0" u="none" strike="noStrike">
              <a:solidFill>
                <a:srgbClr val="7030A0"/>
              </a:solidFill>
              <a:latin typeface="Calibri"/>
              <a:ea typeface="Calibri"/>
              <a:cs typeface="Calibri"/>
            </a:rPr>
            <a:pPr marL="0" indent="0" algn="ctr"/>
            <a:t>37</a:t>
          </a:fld>
          <a:endParaRPr lang="en-CA" sz="2800" b="1" i="0" u="none" strike="noStrike">
            <a:solidFill>
              <a:srgbClr val="7030A0"/>
            </a:solidFill>
            <a:latin typeface="Calibri"/>
            <a:ea typeface="Calibri"/>
            <a:cs typeface="Calibri"/>
          </a:endParaRPr>
        </a:p>
      </xdr:txBody>
    </xdr:sp>
    <xdr:clientData/>
  </xdr:oneCellAnchor>
  <xdr:twoCellAnchor editAs="oneCell">
    <xdr:from>
      <xdr:col>15</xdr:col>
      <xdr:colOff>601980</xdr:colOff>
      <xdr:row>28</xdr:row>
      <xdr:rowOff>76200</xdr:rowOff>
    </xdr:from>
    <xdr:to>
      <xdr:col>17</xdr:col>
      <xdr:colOff>30480</xdr:colOff>
      <xdr:row>32</xdr:row>
      <xdr:rowOff>30479</xdr:rowOff>
    </xdr:to>
    <mc:AlternateContent xmlns:mc="http://schemas.openxmlformats.org/markup-compatibility/2006">
      <mc:Choice xmlns:a14="http://schemas.microsoft.com/office/drawing/2010/main" Requires="a14">
        <xdr:graphicFrame macro="">
          <xdr:nvGraphicFramePr>
            <xdr:cNvPr id="27" name="Gender 1">
              <a:extLst>
                <a:ext uri="{FF2B5EF4-FFF2-40B4-BE49-F238E27FC236}">
                  <a16:creationId xmlns:a16="http://schemas.microsoft.com/office/drawing/2014/main" id="{D0D04C41-EBA5-482E-B241-BC15F863804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431780" y="5410200"/>
              <a:ext cx="739140" cy="71627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480060</xdr:colOff>
      <xdr:row>1</xdr:row>
      <xdr:rowOff>182880</xdr:rowOff>
    </xdr:from>
    <xdr:to>
      <xdr:col>12</xdr:col>
      <xdr:colOff>7620</xdr:colOff>
      <xdr:row>6</xdr:row>
      <xdr:rowOff>0</xdr:rowOff>
    </xdr:to>
    <xdr:sp macro="" textlink="">
      <xdr:nvSpPr>
        <xdr:cNvPr id="30" name="TextBox 29">
          <a:extLst>
            <a:ext uri="{FF2B5EF4-FFF2-40B4-BE49-F238E27FC236}">
              <a16:creationId xmlns:a16="http://schemas.microsoft.com/office/drawing/2014/main" id="{7DB6645E-34C5-6CB0-524B-4B60A4796423}"/>
            </a:ext>
          </a:extLst>
        </xdr:cNvPr>
        <xdr:cNvSpPr txBox="1"/>
      </xdr:nvSpPr>
      <xdr:spPr>
        <a:xfrm>
          <a:off x="7033260" y="373380"/>
          <a:ext cx="83820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050" b="1">
              <a:ln>
                <a:noFill/>
              </a:ln>
              <a:solidFill>
                <a:schemeClr val="accent2"/>
              </a:solidFill>
            </a:rPr>
            <a:t>Job</a:t>
          </a:r>
        </a:p>
        <a:p>
          <a:pPr algn="ctr"/>
          <a:r>
            <a:rPr lang="en-CA" sz="1050" b="1">
              <a:ln>
                <a:noFill/>
              </a:ln>
              <a:solidFill>
                <a:schemeClr val="accent2"/>
              </a:solidFill>
            </a:rPr>
            <a:t>Satisfaction</a:t>
          </a:r>
        </a:p>
        <a:p>
          <a:pPr algn="ctr"/>
          <a:r>
            <a:rPr lang="en-CA" sz="1050" b="1" baseline="0">
              <a:ln>
                <a:noFill/>
              </a:ln>
              <a:solidFill>
                <a:schemeClr val="accent2"/>
              </a:solidFill>
            </a:rPr>
            <a:t>Rating</a:t>
          </a:r>
        </a:p>
      </xdr:txBody>
    </xdr:sp>
    <xdr:clientData/>
  </xdr:twoCellAnchor>
  <xdr:twoCellAnchor>
    <xdr:from>
      <xdr:col>12</xdr:col>
      <xdr:colOff>0</xdr:colOff>
      <xdr:row>1</xdr:row>
      <xdr:rowOff>167640</xdr:rowOff>
    </xdr:from>
    <xdr:to>
      <xdr:col>13</xdr:col>
      <xdr:colOff>403860</xdr:colOff>
      <xdr:row>5</xdr:row>
      <xdr:rowOff>182880</xdr:rowOff>
    </xdr:to>
    <xdr:graphicFrame macro="">
      <xdr:nvGraphicFramePr>
        <xdr:cNvPr id="31" name="Chart 30">
          <a:extLst>
            <a:ext uri="{FF2B5EF4-FFF2-40B4-BE49-F238E27FC236}">
              <a16:creationId xmlns:a16="http://schemas.microsoft.com/office/drawing/2014/main" id="{23D8D272-7E9A-4A6C-8310-16E9B0A01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12</xdr:col>
      <xdr:colOff>164644</xdr:colOff>
      <xdr:row>3</xdr:row>
      <xdr:rowOff>30480</xdr:rowOff>
    </xdr:from>
    <xdr:ext cx="644535" cy="342786"/>
    <xdr:sp macro="" textlink="Rating!B6">
      <xdr:nvSpPr>
        <xdr:cNvPr id="32" name="TextBox 31">
          <a:extLst>
            <a:ext uri="{FF2B5EF4-FFF2-40B4-BE49-F238E27FC236}">
              <a16:creationId xmlns:a16="http://schemas.microsoft.com/office/drawing/2014/main" id="{7C335A14-8E5B-AD43-8BBB-4D7B4424FEAA}"/>
            </a:ext>
          </a:extLst>
        </xdr:cNvPr>
        <xdr:cNvSpPr txBox="1"/>
      </xdr:nvSpPr>
      <xdr:spPr>
        <a:xfrm>
          <a:off x="8028484" y="601980"/>
          <a:ext cx="64453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95BCF9E2-0AAE-43E6-9E60-726602306C76}" type="TxLink">
            <a:rPr lang="en-US" sz="1600" b="1" i="0" u="none" strike="noStrike">
              <a:solidFill>
                <a:srgbClr val="7030A0"/>
              </a:solidFill>
              <a:latin typeface="Calibri"/>
              <a:ea typeface="Calibri"/>
              <a:cs typeface="Calibri"/>
            </a:rPr>
            <a:pPr marL="0" indent="0" algn="ctr"/>
            <a:t>2.6</a:t>
          </a:fld>
          <a:endParaRPr lang="en-CA" sz="1600" b="1" i="0" u="none" strike="noStrike">
            <a:solidFill>
              <a:srgbClr val="7030A0"/>
            </a:solidFill>
            <a:latin typeface="Calibri"/>
            <a:ea typeface="Calibri"/>
            <a:cs typeface="Calibri"/>
          </a:endParaRPr>
        </a:p>
      </xdr:txBody>
    </xdr:sp>
    <xdr:clientData/>
  </xdr:oneCellAnchor>
  <xdr:twoCellAnchor editAs="oneCell">
    <xdr:from>
      <xdr:col>13</xdr:col>
      <xdr:colOff>624840</xdr:colOff>
      <xdr:row>28</xdr:row>
      <xdr:rowOff>76200</xdr:rowOff>
    </xdr:from>
    <xdr:to>
      <xdr:col>15</xdr:col>
      <xdr:colOff>601980</xdr:colOff>
      <xdr:row>36</xdr:row>
      <xdr:rowOff>167462</xdr:rowOff>
    </xdr:to>
    <mc:AlternateContent xmlns:mc="http://schemas.openxmlformats.org/markup-compatibility/2006">
      <mc:Choice xmlns:a14="http://schemas.microsoft.com/office/drawing/2010/main" Requires="a14">
        <xdr:graphicFrame macro="">
          <xdr:nvGraphicFramePr>
            <xdr:cNvPr id="50" name="Education Field 1">
              <a:extLst>
                <a:ext uri="{FF2B5EF4-FFF2-40B4-BE49-F238E27FC236}">
                  <a16:creationId xmlns:a16="http://schemas.microsoft.com/office/drawing/2014/main" id="{B230FBE1-6B24-4A2E-803F-A46DB3DD395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144000" y="5410200"/>
              <a:ext cx="1287780" cy="161526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1</xdr:row>
      <xdr:rowOff>68580</xdr:rowOff>
    </xdr:from>
    <xdr:to>
      <xdr:col>17</xdr:col>
      <xdr:colOff>198120</xdr:colOff>
      <xdr:row>5</xdr:row>
      <xdr:rowOff>0</xdr:rowOff>
    </xdr:to>
    <xdr:graphicFrame macro="">
      <xdr:nvGraphicFramePr>
        <xdr:cNvPr id="51" name="Chart 50">
          <a:extLst>
            <a:ext uri="{FF2B5EF4-FFF2-40B4-BE49-F238E27FC236}">
              <a16:creationId xmlns:a16="http://schemas.microsoft.com/office/drawing/2014/main" id="{984187F1-3E14-44D1-B9F6-06F562364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388619</xdr:colOff>
      <xdr:row>2</xdr:row>
      <xdr:rowOff>129540</xdr:rowOff>
    </xdr:from>
    <xdr:to>
      <xdr:col>16</xdr:col>
      <xdr:colOff>632460</xdr:colOff>
      <xdr:row>5</xdr:row>
      <xdr:rowOff>30480</xdr:rowOff>
    </xdr:to>
    <xdr:sp macro="" textlink="">
      <xdr:nvSpPr>
        <xdr:cNvPr id="46" name="TextBox 21">
          <a:extLst>
            <a:ext uri="{FF2B5EF4-FFF2-40B4-BE49-F238E27FC236}">
              <a16:creationId xmlns:a16="http://schemas.microsoft.com/office/drawing/2014/main" id="{FD1C1070-9580-B716-3934-30B4B7AAAED1}"/>
            </a:ext>
          </a:extLst>
        </xdr:cNvPr>
        <xdr:cNvSpPr txBox="1"/>
      </xdr:nvSpPr>
      <xdr:spPr>
        <a:xfrm>
          <a:off x="8907779" y="510540"/>
          <a:ext cx="2209801" cy="472440"/>
        </a:xfrm>
        <a:custGeom>
          <a:avLst/>
          <a:gdLst>
            <a:gd name="connsiteX0" fmla="*/ 403126 w 2723535"/>
            <a:gd name="connsiteY0" fmla="*/ 45477 h 680884"/>
            <a:gd name="connsiteX1" fmla="*/ 327692 w 2723535"/>
            <a:gd name="connsiteY1" fmla="*/ 270814 h 680884"/>
            <a:gd name="connsiteX2" fmla="*/ 83578 w 2723535"/>
            <a:gd name="connsiteY2" fmla="*/ 270812 h 680884"/>
            <a:gd name="connsiteX3" fmla="*/ 281071 w 2723535"/>
            <a:gd name="connsiteY3" fmla="*/ 410076 h 680884"/>
            <a:gd name="connsiteX4" fmla="*/ 205634 w 2723535"/>
            <a:gd name="connsiteY4" fmla="*/ 635412 h 680884"/>
            <a:gd name="connsiteX5" fmla="*/ 403126 w 2723535"/>
            <a:gd name="connsiteY5" fmla="*/ 496145 h 680884"/>
            <a:gd name="connsiteX6" fmla="*/ 600617 w 2723535"/>
            <a:gd name="connsiteY6" fmla="*/ 635412 h 680884"/>
            <a:gd name="connsiteX7" fmla="*/ 525180 w 2723535"/>
            <a:gd name="connsiteY7" fmla="*/ 410076 h 680884"/>
            <a:gd name="connsiteX8" fmla="*/ 722673 w 2723535"/>
            <a:gd name="connsiteY8" fmla="*/ 270812 h 680884"/>
            <a:gd name="connsiteX9" fmla="*/ 478559 w 2723535"/>
            <a:gd name="connsiteY9" fmla="*/ 270814 h 680884"/>
            <a:gd name="connsiteX10" fmla="*/ 1042221 w 2723535"/>
            <a:gd name="connsiteY10" fmla="*/ 45476 h 680884"/>
            <a:gd name="connsiteX11" fmla="*/ 966787 w 2723535"/>
            <a:gd name="connsiteY11" fmla="*/ 270813 h 680884"/>
            <a:gd name="connsiteX12" fmla="*/ 722673 w 2723535"/>
            <a:gd name="connsiteY12" fmla="*/ 270811 h 680884"/>
            <a:gd name="connsiteX13" fmla="*/ 920166 w 2723535"/>
            <a:gd name="connsiteY13" fmla="*/ 410075 h 680884"/>
            <a:gd name="connsiteX14" fmla="*/ 844729 w 2723535"/>
            <a:gd name="connsiteY14" fmla="*/ 635411 h 680884"/>
            <a:gd name="connsiteX15" fmla="*/ 1042221 w 2723535"/>
            <a:gd name="connsiteY15" fmla="*/ 496144 h 680884"/>
            <a:gd name="connsiteX16" fmla="*/ 1239712 w 2723535"/>
            <a:gd name="connsiteY16" fmla="*/ 635411 h 680884"/>
            <a:gd name="connsiteX17" fmla="*/ 1164275 w 2723535"/>
            <a:gd name="connsiteY17" fmla="*/ 410075 h 680884"/>
            <a:gd name="connsiteX18" fmla="*/ 1361768 w 2723535"/>
            <a:gd name="connsiteY18" fmla="*/ 270811 h 680884"/>
            <a:gd name="connsiteX19" fmla="*/ 1559261 w 2723535"/>
            <a:gd name="connsiteY19" fmla="*/ 410075 h 680884"/>
            <a:gd name="connsiteX20" fmla="*/ 1483824 w 2723535"/>
            <a:gd name="connsiteY20" fmla="*/ 635411 h 680884"/>
            <a:gd name="connsiteX21" fmla="*/ 1681316 w 2723535"/>
            <a:gd name="connsiteY21" fmla="*/ 496144 h 680884"/>
            <a:gd name="connsiteX22" fmla="*/ 1878807 w 2723535"/>
            <a:gd name="connsiteY22" fmla="*/ 635411 h 680884"/>
            <a:gd name="connsiteX23" fmla="*/ 1803370 w 2723535"/>
            <a:gd name="connsiteY23" fmla="*/ 410075 h 680884"/>
            <a:gd name="connsiteX24" fmla="*/ 2000863 w 2723535"/>
            <a:gd name="connsiteY24" fmla="*/ 270811 h 680884"/>
            <a:gd name="connsiteX25" fmla="*/ 1756749 w 2723535"/>
            <a:gd name="connsiteY25" fmla="*/ 270813 h 680884"/>
            <a:gd name="connsiteX26" fmla="*/ 1681316 w 2723535"/>
            <a:gd name="connsiteY26" fmla="*/ 45476 h 680884"/>
            <a:gd name="connsiteX27" fmla="*/ 1605882 w 2723535"/>
            <a:gd name="connsiteY27" fmla="*/ 270813 h 680884"/>
            <a:gd name="connsiteX28" fmla="*/ 1361768 w 2723535"/>
            <a:gd name="connsiteY28" fmla="*/ 270811 h 680884"/>
            <a:gd name="connsiteX29" fmla="*/ 1117654 w 2723535"/>
            <a:gd name="connsiteY29" fmla="*/ 270813 h 680884"/>
            <a:gd name="connsiteX30" fmla="*/ 2320411 w 2723535"/>
            <a:gd name="connsiteY30" fmla="*/ 45475 h 680884"/>
            <a:gd name="connsiteX31" fmla="*/ 2244977 w 2723535"/>
            <a:gd name="connsiteY31" fmla="*/ 270812 h 680884"/>
            <a:gd name="connsiteX32" fmla="*/ 2000863 w 2723535"/>
            <a:gd name="connsiteY32" fmla="*/ 270810 h 680884"/>
            <a:gd name="connsiteX33" fmla="*/ 2198356 w 2723535"/>
            <a:gd name="connsiteY33" fmla="*/ 410074 h 680884"/>
            <a:gd name="connsiteX34" fmla="*/ 2122919 w 2723535"/>
            <a:gd name="connsiteY34" fmla="*/ 635410 h 680884"/>
            <a:gd name="connsiteX35" fmla="*/ 2320411 w 2723535"/>
            <a:gd name="connsiteY35" fmla="*/ 496143 h 680884"/>
            <a:gd name="connsiteX36" fmla="*/ 2517902 w 2723535"/>
            <a:gd name="connsiteY36" fmla="*/ 635410 h 680884"/>
            <a:gd name="connsiteX37" fmla="*/ 2442465 w 2723535"/>
            <a:gd name="connsiteY37" fmla="*/ 410074 h 680884"/>
            <a:gd name="connsiteX38" fmla="*/ 2639958 w 2723535"/>
            <a:gd name="connsiteY38" fmla="*/ 270810 h 680884"/>
            <a:gd name="connsiteX39" fmla="*/ 2395844 w 2723535"/>
            <a:gd name="connsiteY39" fmla="*/ 270812 h 680884"/>
            <a:gd name="connsiteX40" fmla="*/ 0 w 2723535"/>
            <a:gd name="connsiteY40" fmla="*/ 0 h 680884"/>
            <a:gd name="connsiteX41" fmla="*/ 2723535 w 2723535"/>
            <a:gd name="connsiteY41" fmla="*/ 0 h 680884"/>
            <a:gd name="connsiteX42" fmla="*/ 2723535 w 2723535"/>
            <a:gd name="connsiteY42" fmla="*/ 680884 h 680884"/>
            <a:gd name="connsiteX43" fmla="*/ 0 w 2723535"/>
            <a:gd name="connsiteY43" fmla="*/ 680884 h 6808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723535" h="680884">
              <a:moveTo>
                <a:pt x="403126" y="45477"/>
              </a:moveTo>
              <a:lnTo>
                <a:pt x="327692" y="270814"/>
              </a:lnTo>
              <a:lnTo>
                <a:pt x="83578" y="270812"/>
              </a:lnTo>
              <a:lnTo>
                <a:pt x="281071" y="410076"/>
              </a:lnTo>
              <a:lnTo>
                <a:pt x="205634" y="635412"/>
              </a:lnTo>
              <a:lnTo>
                <a:pt x="403126" y="496145"/>
              </a:lnTo>
              <a:lnTo>
                <a:pt x="600617" y="635412"/>
              </a:lnTo>
              <a:lnTo>
                <a:pt x="525180" y="410076"/>
              </a:lnTo>
              <a:lnTo>
                <a:pt x="722673" y="270812"/>
              </a:lnTo>
              <a:lnTo>
                <a:pt x="478559" y="270814"/>
              </a:lnTo>
              <a:close/>
              <a:moveTo>
                <a:pt x="1042221" y="45476"/>
              </a:moveTo>
              <a:lnTo>
                <a:pt x="966787" y="270813"/>
              </a:lnTo>
              <a:lnTo>
                <a:pt x="722673" y="270811"/>
              </a:lnTo>
              <a:lnTo>
                <a:pt x="920166" y="410075"/>
              </a:lnTo>
              <a:lnTo>
                <a:pt x="844729" y="635411"/>
              </a:lnTo>
              <a:lnTo>
                <a:pt x="1042221" y="496144"/>
              </a:lnTo>
              <a:lnTo>
                <a:pt x="1239712" y="635411"/>
              </a:lnTo>
              <a:lnTo>
                <a:pt x="1164275" y="410075"/>
              </a:lnTo>
              <a:lnTo>
                <a:pt x="1361768" y="270811"/>
              </a:lnTo>
              <a:lnTo>
                <a:pt x="1559261" y="410075"/>
              </a:lnTo>
              <a:lnTo>
                <a:pt x="1483824" y="635411"/>
              </a:lnTo>
              <a:lnTo>
                <a:pt x="1681316" y="496144"/>
              </a:lnTo>
              <a:lnTo>
                <a:pt x="1878807" y="635411"/>
              </a:lnTo>
              <a:lnTo>
                <a:pt x="1803370" y="410075"/>
              </a:lnTo>
              <a:lnTo>
                <a:pt x="2000863" y="270811"/>
              </a:lnTo>
              <a:lnTo>
                <a:pt x="1756749" y="270813"/>
              </a:lnTo>
              <a:lnTo>
                <a:pt x="1681316" y="45476"/>
              </a:lnTo>
              <a:lnTo>
                <a:pt x="1605882" y="270813"/>
              </a:lnTo>
              <a:lnTo>
                <a:pt x="1361768" y="270811"/>
              </a:lnTo>
              <a:lnTo>
                <a:pt x="1117654" y="270813"/>
              </a:lnTo>
              <a:close/>
              <a:moveTo>
                <a:pt x="2320411" y="45475"/>
              </a:moveTo>
              <a:lnTo>
                <a:pt x="2244977" y="270812"/>
              </a:lnTo>
              <a:lnTo>
                <a:pt x="2000863" y="270810"/>
              </a:lnTo>
              <a:lnTo>
                <a:pt x="2198356" y="410074"/>
              </a:lnTo>
              <a:lnTo>
                <a:pt x="2122919" y="635410"/>
              </a:lnTo>
              <a:lnTo>
                <a:pt x="2320411" y="496143"/>
              </a:lnTo>
              <a:lnTo>
                <a:pt x="2517902" y="635410"/>
              </a:lnTo>
              <a:lnTo>
                <a:pt x="2442465" y="410074"/>
              </a:lnTo>
              <a:lnTo>
                <a:pt x="2639958" y="270810"/>
              </a:lnTo>
              <a:lnTo>
                <a:pt x="2395844" y="270812"/>
              </a:lnTo>
              <a:close/>
              <a:moveTo>
                <a:pt x="0" y="0"/>
              </a:moveTo>
              <a:lnTo>
                <a:pt x="2723535" y="0"/>
              </a:lnTo>
              <a:lnTo>
                <a:pt x="2723535" y="680884"/>
              </a:lnTo>
              <a:lnTo>
                <a:pt x="0" y="680884"/>
              </a:lnTo>
              <a:close/>
            </a:path>
          </a:pathLst>
        </a:custGeom>
        <a:solidFill>
          <a:schemeClr val="bg1">
            <a:lumMod val="95000"/>
          </a:schemeClr>
        </a:solidFill>
        <a:ln>
          <a:no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CA"/>
        </a:p>
      </xdr:txBody>
    </xdr:sp>
    <xdr:clientData/>
  </xdr:twoCellAnchor>
  <xdr:twoCellAnchor>
    <xdr:from>
      <xdr:col>1</xdr:col>
      <xdr:colOff>487935</xdr:colOff>
      <xdr:row>18</xdr:row>
      <xdr:rowOff>102870</xdr:rowOff>
    </xdr:from>
    <xdr:to>
      <xdr:col>3</xdr:col>
      <xdr:colOff>313458</xdr:colOff>
      <xdr:row>24</xdr:row>
      <xdr:rowOff>160020</xdr:rowOff>
    </xdr:to>
    <xdr:graphicFrame macro="">
      <xdr:nvGraphicFramePr>
        <xdr:cNvPr id="53" name="Chart 52">
          <a:extLst>
            <a:ext uri="{FF2B5EF4-FFF2-40B4-BE49-F238E27FC236}">
              <a16:creationId xmlns:a16="http://schemas.microsoft.com/office/drawing/2014/main" id="{3045EAA1-73CD-499B-877B-4F42AA660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320040</xdr:colOff>
      <xdr:row>18</xdr:row>
      <xdr:rowOff>93344</xdr:rowOff>
    </xdr:from>
    <xdr:to>
      <xdr:col>6</xdr:col>
      <xdr:colOff>99060</xdr:colOff>
      <xdr:row>24</xdr:row>
      <xdr:rowOff>169918</xdr:rowOff>
    </xdr:to>
    <xdr:graphicFrame macro="">
      <xdr:nvGraphicFramePr>
        <xdr:cNvPr id="79" name="Chart 78">
          <a:extLst>
            <a:ext uri="{FF2B5EF4-FFF2-40B4-BE49-F238E27FC236}">
              <a16:creationId xmlns:a16="http://schemas.microsoft.com/office/drawing/2014/main" id="{5FE03EE8-7186-4E63-A36E-7F272F6E4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2</xdr:col>
      <xdr:colOff>126544</xdr:colOff>
      <xdr:row>20</xdr:row>
      <xdr:rowOff>137160</xdr:rowOff>
    </xdr:from>
    <xdr:ext cx="644535" cy="342786"/>
    <xdr:sp macro="" textlink="'Employee By Gender'!$B$4">
      <xdr:nvSpPr>
        <xdr:cNvPr id="80" name="TextBox 79">
          <a:extLst>
            <a:ext uri="{FF2B5EF4-FFF2-40B4-BE49-F238E27FC236}">
              <a16:creationId xmlns:a16="http://schemas.microsoft.com/office/drawing/2014/main" id="{3F2D7907-D6C1-41F6-9948-39E237ED7120}"/>
            </a:ext>
          </a:extLst>
        </xdr:cNvPr>
        <xdr:cNvSpPr txBox="1"/>
      </xdr:nvSpPr>
      <xdr:spPr>
        <a:xfrm>
          <a:off x="1437184" y="3947160"/>
          <a:ext cx="64453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2B5DDD76-850E-482E-B7BC-4406A5316BEC}" type="TxLink">
            <a:rPr lang="en-US" sz="1600" b="1" i="0" u="none" strike="noStrike">
              <a:solidFill>
                <a:srgbClr val="7030A0"/>
              </a:solidFill>
              <a:latin typeface="Calibri"/>
              <a:ea typeface="Calibri"/>
              <a:cs typeface="Calibri"/>
            </a:rPr>
            <a:pPr marL="0" indent="0" algn="ctr"/>
            <a:t>588</a:t>
          </a:fld>
          <a:endParaRPr lang="en-CA" sz="1600" b="1" i="0" u="none" strike="noStrike">
            <a:solidFill>
              <a:srgbClr val="7030A0"/>
            </a:solidFill>
            <a:latin typeface="Calibri"/>
            <a:ea typeface="Calibri"/>
            <a:cs typeface="Calibri"/>
          </a:endParaRPr>
        </a:p>
      </xdr:txBody>
    </xdr:sp>
    <xdr:clientData/>
  </xdr:oneCellAnchor>
  <xdr:oneCellAnchor>
    <xdr:from>
      <xdr:col>4</xdr:col>
      <xdr:colOff>568504</xdr:colOff>
      <xdr:row>20</xdr:row>
      <xdr:rowOff>106680</xdr:rowOff>
    </xdr:from>
    <xdr:ext cx="644535" cy="342786"/>
    <xdr:sp macro="" textlink="'Employee By Gender'!$B$5">
      <xdr:nvSpPr>
        <xdr:cNvPr id="81" name="TextBox 80">
          <a:extLst>
            <a:ext uri="{FF2B5EF4-FFF2-40B4-BE49-F238E27FC236}">
              <a16:creationId xmlns:a16="http://schemas.microsoft.com/office/drawing/2014/main" id="{1C9DA000-4B61-4FBE-976F-FE67D90652C2}"/>
            </a:ext>
          </a:extLst>
        </xdr:cNvPr>
        <xdr:cNvSpPr txBox="1"/>
      </xdr:nvSpPr>
      <xdr:spPr>
        <a:xfrm>
          <a:off x="3189784" y="3916680"/>
          <a:ext cx="64453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B01DDC25-3F37-4AE8-A580-EF0988D99545}" type="TxLink">
            <a:rPr lang="en-US" sz="1600" b="1" i="0" u="none" strike="noStrike">
              <a:solidFill>
                <a:srgbClr val="7030A0"/>
              </a:solidFill>
              <a:latin typeface="Calibri"/>
              <a:ea typeface="Calibri"/>
              <a:cs typeface="Calibri"/>
            </a:rPr>
            <a:pPr marL="0" indent="0" algn="ctr"/>
            <a:t>882</a:t>
          </a:fld>
          <a:endParaRPr lang="en-CA" sz="1600" b="1" i="0" u="none" strike="noStrike">
            <a:solidFill>
              <a:srgbClr val="7030A0"/>
            </a:solidFill>
            <a:latin typeface="Calibri"/>
            <a:ea typeface="Calibri"/>
            <a:cs typeface="Calibri"/>
          </a:endParaRPr>
        </a:p>
      </xdr:txBody>
    </xdr:sp>
    <xdr:clientData/>
  </xdr:oneCellAnchor>
  <xdr:twoCellAnchor>
    <xdr:from>
      <xdr:col>6</xdr:col>
      <xdr:colOff>236220</xdr:colOff>
      <xdr:row>13</xdr:row>
      <xdr:rowOff>91439</xdr:rowOff>
    </xdr:from>
    <xdr:to>
      <xdr:col>11</xdr:col>
      <xdr:colOff>541020</xdr:colOff>
      <xdr:row>24</xdr:row>
      <xdr:rowOff>160020</xdr:rowOff>
    </xdr:to>
    <xdr:graphicFrame macro="">
      <xdr:nvGraphicFramePr>
        <xdr:cNvPr id="82" name="Chart 81">
          <a:extLst>
            <a:ext uri="{FF2B5EF4-FFF2-40B4-BE49-F238E27FC236}">
              <a16:creationId xmlns:a16="http://schemas.microsoft.com/office/drawing/2014/main" id="{E1426C03-5FB0-4957-AE3A-5008D572A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617220</xdr:colOff>
      <xdr:row>13</xdr:row>
      <xdr:rowOff>76200</xdr:rowOff>
    </xdr:from>
    <xdr:to>
      <xdr:col>17</xdr:col>
      <xdr:colOff>60960</xdr:colOff>
      <xdr:row>24</xdr:row>
      <xdr:rowOff>175260</xdr:rowOff>
    </xdr:to>
    <mc:AlternateContent xmlns:mc="http://schemas.openxmlformats.org/markup-compatibility/2006">
      <mc:Choice xmlns:cx1="http://schemas.microsoft.com/office/drawing/2015/9/8/chartex" Requires="cx1">
        <xdr:graphicFrame macro="">
          <xdr:nvGraphicFramePr>
            <xdr:cNvPr id="83" name="Chart 82">
              <a:extLst>
                <a:ext uri="{FF2B5EF4-FFF2-40B4-BE49-F238E27FC236}">
                  <a16:creationId xmlns:a16="http://schemas.microsoft.com/office/drawing/2014/main" id="{A246183E-DFAD-4D92-A01A-42B23EA06C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825740" y="2552700"/>
              <a:ext cx="3375660" cy="219456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495300</xdr:colOff>
      <xdr:row>27</xdr:row>
      <xdr:rowOff>45720</xdr:rowOff>
    </xdr:from>
    <xdr:to>
      <xdr:col>6</xdr:col>
      <xdr:colOff>83820</xdr:colOff>
      <xdr:row>38</xdr:row>
      <xdr:rowOff>30480</xdr:rowOff>
    </xdr:to>
    <xdr:graphicFrame macro="">
      <xdr:nvGraphicFramePr>
        <xdr:cNvPr id="84" name="Chart 83">
          <a:extLst>
            <a:ext uri="{FF2B5EF4-FFF2-40B4-BE49-F238E27FC236}">
              <a16:creationId xmlns:a16="http://schemas.microsoft.com/office/drawing/2014/main" id="{62131B92-526E-419B-8910-3A3186509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337185</xdr:colOff>
      <xdr:row>27</xdr:row>
      <xdr:rowOff>15240</xdr:rowOff>
    </xdr:from>
    <xdr:to>
      <xdr:col>13</xdr:col>
      <xdr:colOff>518160</xdr:colOff>
      <xdr:row>38</xdr:row>
      <xdr:rowOff>38100</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3958B5CF-1548-4592-9E73-41B0091936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6890385" y="5158740"/>
              <a:ext cx="2146935" cy="211836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205740</xdr:colOff>
      <xdr:row>27</xdr:row>
      <xdr:rowOff>22860</xdr:rowOff>
    </xdr:from>
    <xdr:to>
      <xdr:col>10</xdr:col>
      <xdr:colOff>259080</xdr:colOff>
      <xdr:row>38</xdr:row>
      <xdr:rowOff>60960</xdr:rowOff>
    </xdr:to>
    <xdr:graphicFrame macro="">
      <xdr:nvGraphicFramePr>
        <xdr:cNvPr id="86" name="Chart 85">
          <a:extLst>
            <a:ext uri="{FF2B5EF4-FFF2-40B4-BE49-F238E27FC236}">
              <a16:creationId xmlns:a16="http://schemas.microsoft.com/office/drawing/2014/main" id="{165970FB-C38D-4FE4-849B-0FAC84FAC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464820</xdr:colOff>
      <xdr:row>14</xdr:row>
      <xdr:rowOff>45721</xdr:rowOff>
    </xdr:from>
    <xdr:to>
      <xdr:col>4</xdr:col>
      <xdr:colOff>609600</xdr:colOff>
      <xdr:row>16</xdr:row>
      <xdr:rowOff>45720</xdr:rowOff>
    </xdr:to>
    <mc:AlternateContent xmlns:mc="http://schemas.openxmlformats.org/markup-compatibility/2006">
      <mc:Choice xmlns:a14="http://schemas.microsoft.com/office/drawing/2010/main" Requires="a14">
        <xdr:graphicFrame macro="">
          <xdr:nvGraphicFramePr>
            <xdr:cNvPr id="87" name="Gender 3">
              <a:extLst>
                <a:ext uri="{FF2B5EF4-FFF2-40B4-BE49-F238E27FC236}">
                  <a16:creationId xmlns:a16="http://schemas.microsoft.com/office/drawing/2014/main" id="{2B688751-3624-4FB7-9E5D-3B927BFB81E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775460" y="2712721"/>
              <a:ext cx="1455420" cy="3809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ben Joshi" refreshedDate="45804.904382523149" createdVersion="8" refreshedVersion="8" minRefreshableVersion="3" recordCount="1470" xr:uid="{BCBD332D-418A-4FA2-9FD6-9F9370B667F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35405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CEF8B-D847-42C4-8FA9-1BA88C6C9B8B}" name="Attrition by educati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861740-1763-4FB7-B356-BDD8FDB4020B}"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5:B49" firstHeaderRow="1" firstDataRow="1" firstDataCol="1"/>
  <pivotFields count="44">
    <pivotField showAll="0"/>
    <pivotField showAll="0"/>
    <pivotField showAll="0" sortType="ascending">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5AF598-8FCC-402B-A941-E2050A10D447}" name="Attrition by age group"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B37"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FDC468-E6F4-4A90-9339-62D1620F3416}" name="Department Wise Attriti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B22" firstHeaderRow="1" firstDataRow="1" firstDataCol="1"/>
  <pivotFields count="44">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1"/>
          </reference>
        </references>
      </pivotArea>
    </chartFormat>
    <chartFormat chart="2" format="10">
      <pivotArea type="data" outline="0" fieldPosition="0">
        <references count="2">
          <reference field="4294967294" count="1" selected="0">
            <x v="0"/>
          </reference>
          <reference field="4" count="1" selected="0">
            <x v="2"/>
          </reference>
        </references>
      </pivotArea>
    </chartFormat>
    <chartFormat chart="2" format="1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950E4F-03D7-4855-9A3E-6D3F75FF051C}" name="Attrition by job rol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1224B2-C976-46E4-B834-B0F801DCCCCB}" name="Avg_ag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C418D2-982B-4452-B893-B45466D9743E}"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3B97C8-C526-448E-837C-3452DF80E5F4}" name="Total Employe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4283C2-9A31-4BA1-868B-DEA30617A8E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DD5EBBC-3F93-4ADA-BBE9-FE21B9D61E1C}" name="Gender By Employe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8" count="1" selected="0">
            <x v="0"/>
          </reference>
        </references>
      </pivotArea>
    </chartFormat>
    <chartFormat chart="5" format="11">
      <pivotArea type="data" outline="0" fieldPosition="0">
        <references count="2">
          <reference field="4294967294" count="1" selected="0">
            <x v="0"/>
          </reference>
          <reference field="8"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8" count="1" selected="0">
            <x v="0"/>
          </reference>
        </references>
      </pivotArea>
    </chartFormat>
    <chartFormat chart="19" format="8">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846C95B-AAAB-4114-8501-2554F2FA5DD4}" sourceName="Gender">
  <pivotTables>
    <pivotTable tabId="13" name="PivotTable4"/>
    <pivotTable tabId="12" name="PivotTable2"/>
    <pivotTable tabId="12" name="Avg_age"/>
    <pivotTable tabId="8" name="Gender By Employee"/>
    <pivotTable tabId="9" name="Attrition by education"/>
    <pivotTable tabId="10" name="PivotTable9"/>
    <pivotTable tabId="10" name="Department Wise Attrition"/>
    <pivotTable tabId="10" name="Attrition by job role"/>
    <pivotTable tabId="10" name="Attrition by age group"/>
    <pivotTable tabId="12" name="Total Employee"/>
  </pivotTables>
  <data>
    <tabular pivotCacheId="2935405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DBE9E43-16EA-4148-A4BA-C40FCA28BA88}" sourceName="Education Field">
  <pivotTables>
    <pivotTable tabId="13" name="PivotTable4"/>
    <pivotTable tabId="10" name="Attrition by age group"/>
    <pivotTable tabId="10" name="Attrition by job role"/>
    <pivotTable tabId="10" name="Department Wise Attrition"/>
    <pivotTable tabId="10" name="PivotTable9"/>
    <pivotTable tabId="9" name="Attrition by education"/>
    <pivotTable tabId="8" name="Gender By Employee"/>
    <pivotTable tabId="12" name="Avg_age"/>
    <pivotTable tabId="12" name="PivotTable2"/>
    <pivotTable tabId="12" name="Total Employee"/>
  </pivotTables>
  <data>
    <tabular pivotCacheId="29354053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44879A3-2797-4C10-8A55-9035A44BA9CB}" cache="Slicer_Gender1" caption="Gender" style="SlicerStyleLight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9EE6859-B5CF-4824-9D84-B9EE9330D6EC}" cache="Slicer_Gender1" caption="Gender" style="SlicerStyleLight1" rowHeight="260350"/>
  <slicer name="Education Field" xr10:uid="{750E12C4-1FA9-4892-8B91-C92D9704641E}" cache="Slicer_Education_Field" caption="Education Field" style="SlicerStyleLight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C1138EB-2B32-4752-B960-CAE47166E2D0}" cache="Slicer_Gender1" caption="Gender" showCaption="0" style="SlicerStyleLight6" rowHeight="216000"/>
  <slicer name="Gender 3" xr10:uid="{3F405808-E5DE-442C-B879-4B6F4B9DAA49}" cache="Slicer_Gender1" caption="Gender" columnCount="2" showCaption="0" style="SlicerStyleLight6" rowHeight="216000"/>
  <slicer name="Education Field 1" xr10:uid="{5FBDD217-FA07-40E4-896A-259C9D7C5286}" cache="Slicer_Education_Field" caption="Education Field" showCaption="0" style="SlicerStyleLight6"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62A2-60D4-4B39-8354-01235F2C87D3}">
  <dimension ref="A3:B9"/>
  <sheetViews>
    <sheetView workbookViewId="0">
      <selection activeCell="C22" sqref="C22"/>
    </sheetView>
  </sheetViews>
  <sheetFormatPr defaultRowHeight="15.6" x14ac:dyDescent="0.3"/>
  <cols>
    <col min="1" max="1" width="16" bestFit="1" customWidth="1"/>
    <col min="2" max="2" width="22.796875" bestFit="1" customWidth="1"/>
  </cols>
  <sheetData>
    <row r="3" spans="1:2" x14ac:dyDescent="0.3">
      <c r="A3" s="4" t="s">
        <v>1558</v>
      </c>
      <c r="B3" s="2" t="s">
        <v>1560</v>
      </c>
    </row>
    <row r="4" spans="1:2" x14ac:dyDescent="0.3">
      <c r="A4" s="5" t="s">
        <v>134</v>
      </c>
      <c r="B4" s="8">
        <v>5</v>
      </c>
    </row>
    <row r="5" spans="1:2" x14ac:dyDescent="0.3">
      <c r="A5" s="6" t="s">
        <v>65</v>
      </c>
      <c r="B5" s="9">
        <v>31</v>
      </c>
    </row>
    <row r="6" spans="1:2" x14ac:dyDescent="0.3">
      <c r="A6" s="6" t="s">
        <v>55</v>
      </c>
      <c r="B6" s="9">
        <v>44</v>
      </c>
    </row>
    <row r="7" spans="1:2" x14ac:dyDescent="0.3">
      <c r="A7" s="6" t="s">
        <v>71</v>
      </c>
      <c r="B7" s="9">
        <v>58</v>
      </c>
    </row>
    <row r="8" spans="1:2" x14ac:dyDescent="0.3">
      <c r="A8" s="6" t="s">
        <v>77</v>
      </c>
      <c r="B8" s="9">
        <v>99</v>
      </c>
    </row>
    <row r="9" spans="1:2" x14ac:dyDescent="0.3">
      <c r="A9" s="7" t="s">
        <v>1559</v>
      </c>
      <c r="B9" s="10">
        <v>237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5C75-4AD1-4C94-BDB6-BB8E1346C9AE}">
  <dimension ref="A2:E49"/>
  <sheetViews>
    <sheetView topLeftCell="A34" workbookViewId="0">
      <selection activeCell="F5" sqref="F5"/>
    </sheetView>
  </sheetViews>
  <sheetFormatPr defaultRowHeight="15.6" x14ac:dyDescent="0.3"/>
  <cols>
    <col min="1" max="1" width="12.19921875" bestFit="1" customWidth="1"/>
    <col min="2" max="2" width="22.796875" bestFit="1" customWidth="1"/>
    <col min="4" max="4" width="23.296875" bestFit="1" customWidth="1"/>
  </cols>
  <sheetData>
    <row r="2" spans="1:5" x14ac:dyDescent="0.3">
      <c r="A2" t="s">
        <v>1564</v>
      </c>
    </row>
    <row r="3" spans="1:5" x14ac:dyDescent="0.3">
      <c r="A3" s="4" t="s">
        <v>1558</v>
      </c>
      <c r="B3" s="2" t="s">
        <v>1560</v>
      </c>
      <c r="D3" s="12" t="s">
        <v>9</v>
      </c>
      <c r="E3" s="15" t="s">
        <v>0</v>
      </c>
    </row>
    <row r="4" spans="1:5" x14ac:dyDescent="0.3">
      <c r="A4" s="5" t="s">
        <v>83</v>
      </c>
      <c r="B4" s="8">
        <v>9</v>
      </c>
      <c r="D4" t="str">
        <f>A4</f>
        <v>Healthcare Representative</v>
      </c>
      <c r="E4">
        <f>B4</f>
        <v>9</v>
      </c>
    </row>
    <row r="5" spans="1:5" x14ac:dyDescent="0.3">
      <c r="A5" s="6" t="s">
        <v>163</v>
      </c>
      <c r="B5" s="9">
        <v>12</v>
      </c>
      <c r="D5" t="str">
        <f t="shared" ref="D5:D12" si="0">A5</f>
        <v>Human Resources</v>
      </c>
      <c r="E5">
        <f t="shared" ref="E5:E12" si="1">B5</f>
        <v>12</v>
      </c>
    </row>
    <row r="6" spans="1:5" x14ac:dyDescent="0.3">
      <c r="A6" s="6" t="s">
        <v>68</v>
      </c>
      <c r="B6" s="9">
        <v>62</v>
      </c>
      <c r="D6" t="str">
        <f t="shared" si="0"/>
        <v>Laboratory Technician</v>
      </c>
      <c r="E6">
        <f t="shared" si="1"/>
        <v>62</v>
      </c>
    </row>
    <row r="7" spans="1:5" x14ac:dyDescent="0.3">
      <c r="A7" s="6" t="s">
        <v>95</v>
      </c>
      <c r="B7" s="9">
        <v>5</v>
      </c>
      <c r="D7" t="str">
        <f t="shared" si="0"/>
        <v>Manager</v>
      </c>
      <c r="E7">
        <f t="shared" si="1"/>
        <v>5</v>
      </c>
    </row>
    <row r="8" spans="1:5" x14ac:dyDescent="0.3">
      <c r="A8" s="6" t="s">
        <v>81</v>
      </c>
      <c r="B8" s="9">
        <v>10</v>
      </c>
      <c r="D8" t="str">
        <f t="shared" si="0"/>
        <v>Manufacturing Director</v>
      </c>
      <c r="E8">
        <f t="shared" si="1"/>
        <v>10</v>
      </c>
    </row>
    <row r="9" spans="1:5" x14ac:dyDescent="0.3">
      <c r="A9" s="6" t="s">
        <v>101</v>
      </c>
      <c r="B9" s="9">
        <v>2</v>
      </c>
      <c r="D9" t="str">
        <f t="shared" si="0"/>
        <v>Research Director</v>
      </c>
      <c r="E9">
        <f t="shared" si="1"/>
        <v>2</v>
      </c>
    </row>
    <row r="10" spans="1:5" x14ac:dyDescent="0.3">
      <c r="A10" s="6" t="s">
        <v>63</v>
      </c>
      <c r="B10" s="9">
        <v>47</v>
      </c>
      <c r="D10" t="str">
        <f t="shared" si="0"/>
        <v>Research Scientist</v>
      </c>
      <c r="E10">
        <f t="shared" si="1"/>
        <v>47</v>
      </c>
    </row>
    <row r="11" spans="1:5" x14ac:dyDescent="0.3">
      <c r="A11" s="6" t="s">
        <v>52</v>
      </c>
      <c r="B11" s="9">
        <v>57</v>
      </c>
      <c r="D11" t="str">
        <f t="shared" si="0"/>
        <v>Sales Executive</v>
      </c>
      <c r="E11">
        <f t="shared" si="1"/>
        <v>57</v>
      </c>
    </row>
    <row r="12" spans="1:5" x14ac:dyDescent="0.3">
      <c r="A12" s="6" t="s">
        <v>99</v>
      </c>
      <c r="B12" s="9">
        <v>33</v>
      </c>
      <c r="D12" t="str">
        <f t="shared" si="0"/>
        <v>Sales Representative</v>
      </c>
      <c r="E12">
        <f t="shared" si="1"/>
        <v>33</v>
      </c>
    </row>
    <row r="13" spans="1:5" x14ac:dyDescent="0.3">
      <c r="A13" s="7" t="s">
        <v>1559</v>
      </c>
      <c r="B13" s="10">
        <v>237</v>
      </c>
    </row>
    <row r="17" spans="1:2" x14ac:dyDescent="0.3">
      <c r="A17" t="s">
        <v>1561</v>
      </c>
    </row>
    <row r="18" spans="1:2" x14ac:dyDescent="0.3">
      <c r="A18" s="4" t="s">
        <v>1558</v>
      </c>
      <c r="B18" s="2" t="s">
        <v>1560</v>
      </c>
    </row>
    <row r="19" spans="1:2" x14ac:dyDescent="0.3">
      <c r="A19" s="5" t="s">
        <v>60</v>
      </c>
      <c r="B19" s="8">
        <v>133</v>
      </c>
    </row>
    <row r="20" spans="1:2" x14ac:dyDescent="0.3">
      <c r="A20" s="6" t="s">
        <v>48</v>
      </c>
      <c r="B20" s="9">
        <v>92</v>
      </c>
    </row>
    <row r="21" spans="1:2" x14ac:dyDescent="0.3">
      <c r="A21" s="6" t="s">
        <v>161</v>
      </c>
      <c r="B21" s="9">
        <v>12</v>
      </c>
    </row>
    <row r="22" spans="1:2" x14ac:dyDescent="0.3">
      <c r="A22" s="7" t="s">
        <v>1559</v>
      </c>
      <c r="B22" s="10">
        <v>237</v>
      </c>
    </row>
    <row r="30" spans="1:2" x14ac:dyDescent="0.3">
      <c r="A30" t="s">
        <v>1562</v>
      </c>
    </row>
    <row r="31" spans="1:2" x14ac:dyDescent="0.3">
      <c r="A31" s="4" t="s">
        <v>1558</v>
      </c>
      <c r="B31" s="2" t="s">
        <v>1560</v>
      </c>
    </row>
    <row r="32" spans="1:2" x14ac:dyDescent="0.3">
      <c r="A32" s="5" t="s">
        <v>69</v>
      </c>
      <c r="B32" s="8">
        <v>112</v>
      </c>
    </row>
    <row r="33" spans="1:5" x14ac:dyDescent="0.3">
      <c r="A33" s="6" t="s">
        <v>46</v>
      </c>
      <c r="B33" s="9">
        <v>51</v>
      </c>
    </row>
    <row r="34" spans="1:5" x14ac:dyDescent="0.3">
      <c r="A34" s="6" t="s">
        <v>92</v>
      </c>
      <c r="B34" s="9">
        <v>38</v>
      </c>
    </row>
    <row r="35" spans="1:5" x14ac:dyDescent="0.3">
      <c r="A35" s="6" t="s">
        <v>58</v>
      </c>
      <c r="B35" s="9">
        <v>25</v>
      </c>
    </row>
    <row r="36" spans="1:5" x14ac:dyDescent="0.3">
      <c r="A36" s="6" t="s">
        <v>75</v>
      </c>
      <c r="B36" s="9">
        <v>11</v>
      </c>
    </row>
    <row r="37" spans="1:5" x14ac:dyDescent="0.3">
      <c r="A37" s="7" t="s">
        <v>1559</v>
      </c>
      <c r="B37" s="10">
        <v>237</v>
      </c>
    </row>
    <row r="44" spans="1:5" x14ac:dyDescent="0.3">
      <c r="A44" t="s">
        <v>1563</v>
      </c>
    </row>
    <row r="45" spans="1:5" x14ac:dyDescent="0.3">
      <c r="A45" s="4" t="s">
        <v>1558</v>
      </c>
      <c r="B45" s="2" t="s">
        <v>1560</v>
      </c>
    </row>
    <row r="46" spans="1:5" x14ac:dyDescent="0.3">
      <c r="A46" s="5" t="s">
        <v>79</v>
      </c>
      <c r="B46" s="8">
        <v>33</v>
      </c>
      <c r="D46" t="str">
        <f t="shared" ref="D46:E48" si="2">A46</f>
        <v>Divorced</v>
      </c>
      <c r="E46">
        <f t="shared" si="2"/>
        <v>33</v>
      </c>
    </row>
    <row r="47" spans="1:5" x14ac:dyDescent="0.3">
      <c r="A47" s="6" t="s">
        <v>64</v>
      </c>
      <c r="B47" s="9">
        <v>84</v>
      </c>
      <c r="D47" t="str">
        <f t="shared" si="2"/>
        <v>Married</v>
      </c>
      <c r="E47">
        <f t="shared" si="2"/>
        <v>84</v>
      </c>
    </row>
    <row r="48" spans="1:5" x14ac:dyDescent="0.3">
      <c r="A48" s="6" t="s">
        <v>53</v>
      </c>
      <c r="B48" s="9">
        <v>120</v>
      </c>
      <c r="D48" t="str">
        <f t="shared" si="2"/>
        <v>Single</v>
      </c>
      <c r="E48">
        <f t="shared" si="2"/>
        <v>120</v>
      </c>
    </row>
    <row r="49" spans="1:2" x14ac:dyDescent="0.3">
      <c r="A49" s="7" t="s">
        <v>1559</v>
      </c>
      <c r="B49" s="10">
        <v>237</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5AB7-707C-4908-8A97-D92D0DAE8453}">
  <dimension ref="A3:J7"/>
  <sheetViews>
    <sheetView workbookViewId="0">
      <selection activeCell="A3" sqref="A3"/>
    </sheetView>
  </sheetViews>
  <sheetFormatPr defaultRowHeight="15.6" x14ac:dyDescent="0.3"/>
  <cols>
    <col min="1" max="1" width="24.5" bestFit="1" customWidth="1"/>
    <col min="3" max="3" width="22.796875" bestFit="1" customWidth="1"/>
    <col min="10" max="10" width="13.5" bestFit="1" customWidth="1"/>
  </cols>
  <sheetData>
    <row r="3" spans="1:10" x14ac:dyDescent="0.3">
      <c r="A3" t="s">
        <v>1565</v>
      </c>
      <c r="C3" t="s">
        <v>1560</v>
      </c>
      <c r="E3" s="12" t="s">
        <v>1555</v>
      </c>
      <c r="H3" s="12" t="s">
        <v>1556</v>
      </c>
      <c r="J3" t="s">
        <v>1557</v>
      </c>
    </row>
    <row r="4" spans="1:10" x14ac:dyDescent="0.3">
      <c r="A4" s="11">
        <v>1470</v>
      </c>
      <c r="C4" s="11">
        <v>237</v>
      </c>
      <c r="E4">
        <f>A4-C4</f>
        <v>1233</v>
      </c>
      <c r="H4">
        <f>C4/A4*100</f>
        <v>16.122448979591837</v>
      </c>
      <c r="J4" s="14">
        <v>36.923809523809524</v>
      </c>
    </row>
    <row r="6" spans="1:10" x14ac:dyDescent="0.3">
      <c r="A6" s="12" t="s">
        <v>1566</v>
      </c>
      <c r="C6" s="12" t="s">
        <v>0</v>
      </c>
      <c r="E6" s="12" t="s">
        <v>1555</v>
      </c>
      <c r="H6" s="12" t="s">
        <v>1556</v>
      </c>
      <c r="J6" s="12" t="s">
        <v>1567</v>
      </c>
    </row>
    <row r="7" spans="1:10" x14ac:dyDescent="0.3">
      <c r="A7">
        <f>A4</f>
        <v>1470</v>
      </c>
      <c r="C7">
        <f>C4</f>
        <v>237</v>
      </c>
      <c r="E7">
        <f>E4</f>
        <v>1233</v>
      </c>
      <c r="H7" s="3">
        <f>H4</f>
        <v>16.122448979591837</v>
      </c>
      <c r="J7" s="14">
        <f>J4</f>
        <v>36.923809523809524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D6FB4-0B51-4AFF-B084-CC2C2D45BAE1}">
  <dimension ref="A3:C7"/>
  <sheetViews>
    <sheetView workbookViewId="0">
      <selection activeCell="C14" sqref="C14"/>
    </sheetView>
  </sheetViews>
  <sheetFormatPr defaultRowHeight="15.6" x14ac:dyDescent="0.3"/>
  <cols>
    <col min="1" max="1" width="23.69921875" bestFit="1" customWidth="1"/>
  </cols>
  <sheetData>
    <row r="3" spans="1:3" x14ac:dyDescent="0.3">
      <c r="A3" t="s">
        <v>1568</v>
      </c>
    </row>
    <row r="4" spans="1:3" x14ac:dyDescent="0.3">
      <c r="A4" s="3">
        <v>2.6265306122448981</v>
      </c>
    </row>
    <row r="6" spans="1:3" x14ac:dyDescent="0.3">
      <c r="A6" s="12" t="s">
        <v>1569</v>
      </c>
      <c r="B6" s="13">
        <f>A4</f>
        <v>2.6265306122448981</v>
      </c>
      <c r="C6" s="3">
        <f>B6/4</f>
        <v>0.65663265306122454</v>
      </c>
    </row>
    <row r="7" spans="1:3" x14ac:dyDescent="0.3">
      <c r="A7" s="12" t="s">
        <v>1570</v>
      </c>
      <c r="B7" s="13">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CF73-8C42-4637-9D7F-6443A3DC732E}">
  <dimension ref="A3:B6"/>
  <sheetViews>
    <sheetView workbookViewId="0">
      <selection activeCell="B15" sqref="B15"/>
    </sheetView>
  </sheetViews>
  <sheetFormatPr defaultRowHeight="15.6" x14ac:dyDescent="0.3"/>
  <cols>
    <col min="1" max="1" width="12.19921875" bestFit="1" customWidth="1"/>
    <col min="2" max="2" width="21.296875" bestFit="1" customWidth="1"/>
  </cols>
  <sheetData>
    <row r="3" spans="1:2" x14ac:dyDescent="0.3">
      <c r="A3" s="4" t="s">
        <v>1558</v>
      </c>
      <c r="B3" s="2" t="s">
        <v>1554</v>
      </c>
    </row>
    <row r="4" spans="1:2" x14ac:dyDescent="0.3">
      <c r="A4" s="5" t="s">
        <v>51</v>
      </c>
      <c r="B4" s="8">
        <v>588</v>
      </c>
    </row>
    <row r="5" spans="1:2" x14ac:dyDescent="0.3">
      <c r="A5" s="6" t="s">
        <v>62</v>
      </c>
      <c r="B5" s="9">
        <v>882</v>
      </c>
    </row>
    <row r="6" spans="1:2" x14ac:dyDescent="0.3">
      <c r="A6" s="7" t="s">
        <v>1559</v>
      </c>
      <c r="B6" s="10">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A16" workbookViewId="0">
      <selection activeCell="K41" sqref="K4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Attrition by education</vt:lpstr>
      <vt:lpstr>Attrition </vt:lpstr>
      <vt:lpstr>Kpi</vt:lpstr>
      <vt:lpstr>Rating</vt:lpstr>
      <vt:lpstr>Data</vt:lpstr>
      <vt:lpstr>Employee By Gender</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Riyaben Joshi</cp:lastModifiedBy>
  <dcterms:created xsi:type="dcterms:W3CDTF">2022-12-29T16:02:46Z</dcterms:created>
  <dcterms:modified xsi:type="dcterms:W3CDTF">2025-05-28T21:04:12Z</dcterms:modified>
</cp:coreProperties>
</file>