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2315"/>
  </bookViews>
  <sheets>
    <sheet name="SECTION" sheetId="1" r:id="rId1"/>
    <sheet name="STUDENTS" sheetId="2" r:id="rId2"/>
    <sheet name="COURSE" sheetId="3" r:id="rId3"/>
    <sheet name="FACULTY" sheetId="4" r:id="rId4"/>
    <sheet name="ADMIN" sheetId="5" r:id="rId5"/>
    <sheet name="SEMESTER" sheetId="6" r:id="rId6"/>
    <sheet name="COURSE_ALLOCATION" sheetId="7" r:id="rId7"/>
    <sheet name="MARKS" sheetId="8" r:id="rId8"/>
    <sheet name="ATTENDANCE" sheetId="9" r:id="rId9"/>
    <sheet name="GRADES" sheetId="10" r:id="rId10"/>
    <sheet name="FEEDBACK" sheetId="11" r:id="rId11"/>
    <sheet name="COURSEREG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4" i="1" l="1"/>
  <c r="A25" i="1"/>
  <c r="A26" i="1"/>
  <c r="A27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4" i="1"/>
  <c r="A5" i="1"/>
  <c r="A6" i="1"/>
</calcChain>
</file>

<file path=xl/sharedStrings.xml><?xml version="1.0" encoding="utf-8"?>
<sst xmlns="http://schemas.openxmlformats.org/spreadsheetml/2006/main" count="180" uniqueCount="116">
  <si>
    <t>SECID</t>
  </si>
  <si>
    <t>A</t>
  </si>
  <si>
    <t>ROLLNO</t>
  </si>
  <si>
    <t>FNAME</t>
  </si>
  <si>
    <t>LNAME</t>
  </si>
  <si>
    <t>DOB</t>
  </si>
  <si>
    <t>EMAIL</t>
  </si>
  <si>
    <t>CNIC</t>
  </si>
  <si>
    <t>PHONENO</t>
  </si>
  <si>
    <t>ADDRESS</t>
  </si>
  <si>
    <t>CITY</t>
  </si>
  <si>
    <t>COUNTRY</t>
  </si>
  <si>
    <t>DEGREEID (fk)</t>
  </si>
  <si>
    <t>SECID (FK)</t>
  </si>
  <si>
    <t>21I-0410</t>
  </si>
  <si>
    <t>Mohammad</t>
  </si>
  <si>
    <t>i210410@nu.edu.pk</t>
  </si>
  <si>
    <t>35202-0917076-9</t>
  </si>
  <si>
    <t>Attique</t>
  </si>
  <si>
    <t>0331-3994297</t>
  </si>
  <si>
    <t>DHA-V</t>
  </si>
  <si>
    <t>Islamabad</t>
  </si>
  <si>
    <t>Pakistan</t>
  </si>
  <si>
    <t>E</t>
  </si>
  <si>
    <t>21i-0725</t>
  </si>
  <si>
    <t>Fatima</t>
  </si>
  <si>
    <t>Khan</t>
  </si>
  <si>
    <t>i20725@nu.edu.pk</t>
  </si>
  <si>
    <t>35202-0876542-1</t>
  </si>
  <si>
    <t>0347-5713628</t>
  </si>
  <si>
    <t>GULBERG</t>
  </si>
  <si>
    <t>G</t>
  </si>
  <si>
    <t>COURSEID</t>
  </si>
  <si>
    <t>CNAME</t>
  </si>
  <si>
    <t>CCREDHRS</t>
  </si>
  <si>
    <t>PRERED (FK)</t>
  </si>
  <si>
    <t>CALCULUS</t>
  </si>
  <si>
    <t>NULL</t>
  </si>
  <si>
    <t>MT-1003</t>
  </si>
  <si>
    <t>MT-1006</t>
  </si>
  <si>
    <t>DE</t>
  </si>
  <si>
    <t>FAVULTYID</t>
  </si>
  <si>
    <t>JOININGDATE</t>
  </si>
  <si>
    <t>ISB100-100</t>
  </si>
  <si>
    <t>FSD101-200</t>
  </si>
  <si>
    <t>Amna</t>
  </si>
  <si>
    <t>Bahsrat</t>
  </si>
  <si>
    <t>amna.basharat@nu.edu.pk</t>
  </si>
  <si>
    <t>0331-4567890</t>
  </si>
  <si>
    <t>31010-1357924-9</t>
  </si>
  <si>
    <t>Faisal</t>
  </si>
  <si>
    <t>Cheema</t>
  </si>
  <si>
    <t>faisal.cheema@nu.edu.pk</t>
  </si>
  <si>
    <t>0336-2468019</t>
  </si>
  <si>
    <t>31101-1765424-0</t>
  </si>
  <si>
    <t>ADMINID</t>
  </si>
  <si>
    <t>ISBADMIN-101</t>
  </si>
  <si>
    <t>Kashif</t>
  </si>
  <si>
    <t>Munir</t>
  </si>
  <si>
    <t>Kashif.munir@nu.edu.pk</t>
  </si>
  <si>
    <t>0356-1436250</t>
  </si>
  <si>
    <t>21101-4567321-9</t>
  </si>
  <si>
    <t>LHRADMIN-202</t>
  </si>
  <si>
    <t>Umer</t>
  </si>
  <si>
    <t>Abdullah</t>
  </si>
  <si>
    <t>umer.abdullah@nu.edu.pk</t>
  </si>
  <si>
    <t>0341-8765439</t>
  </si>
  <si>
    <t>45209-1234567-1</t>
  </si>
  <si>
    <t>SEMESTER_NAME</t>
  </si>
  <si>
    <t>Start_date</t>
  </si>
  <si>
    <t>end_date</t>
  </si>
  <si>
    <t>Fall 2020</t>
  </si>
  <si>
    <t>Spring 2020</t>
  </si>
  <si>
    <t>FACULTYID (FK)</t>
  </si>
  <si>
    <t>COURSEID (FK)</t>
  </si>
  <si>
    <t>FALL 2020</t>
  </si>
  <si>
    <t>SEMESTER(FK)</t>
  </si>
  <si>
    <t>B</t>
  </si>
  <si>
    <t>MARKSID</t>
  </si>
  <si>
    <t>MARKS_TYPE</t>
  </si>
  <si>
    <t>WEIGHT</t>
  </si>
  <si>
    <t>OBTAINED</t>
  </si>
  <si>
    <t>TOTAL</t>
  </si>
  <si>
    <t>SEMESTER (FK)</t>
  </si>
  <si>
    <t>ROLLNO (FK)</t>
  </si>
  <si>
    <t>COURSEID (FK</t>
  </si>
  <si>
    <t>QUIZ1</t>
  </si>
  <si>
    <t>21i-0410</t>
  </si>
  <si>
    <t>Assignment1</t>
  </si>
  <si>
    <t>DATEE</t>
  </si>
  <si>
    <t>DURATION</t>
  </si>
  <si>
    <t>PRESENCE</t>
  </si>
  <si>
    <t>P</t>
  </si>
  <si>
    <t>GRADE</t>
  </si>
  <si>
    <t>GRADELB</t>
  </si>
  <si>
    <t>GRADEUB</t>
  </si>
  <si>
    <t>SEMESTER</t>
  </si>
  <si>
    <t>A+</t>
  </si>
  <si>
    <t>feedbackID</t>
  </si>
  <si>
    <t>rollNo (FK)</t>
  </si>
  <si>
    <t>CourseID (FK)</t>
  </si>
  <si>
    <t>Semester (FK)</t>
  </si>
  <si>
    <t>Q1</t>
  </si>
  <si>
    <t>Q2</t>
  </si>
  <si>
    <t>Q3</t>
  </si>
  <si>
    <t>Q4</t>
  </si>
  <si>
    <t>Q5</t>
  </si>
  <si>
    <t>CID (FK)</t>
  </si>
  <si>
    <t>secID (FK)</t>
  </si>
  <si>
    <t>Semester (DK)</t>
  </si>
  <si>
    <t>ISB101-200</t>
  </si>
  <si>
    <t>Usman</t>
  </si>
  <si>
    <t>Rashid</t>
  </si>
  <si>
    <t>usman.tashid@nu.edu.pk</t>
  </si>
  <si>
    <t>0336-6254823</t>
  </si>
  <si>
    <t>43526-6253482-0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</si>
</sst>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  <xf numFmtId="14" fontId="0" fillId="0" borderId="0" xfId="0" applyNumberFormat="1"/>
    <xf numFmtId="0" fontId="2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i20725@nu.edu.pk" TargetMode="External"/><Relationship Id="rId1" Type="http://schemas.openxmlformats.org/officeDocument/2006/relationships/hyperlink" Target="mailto:i210410@nu.edu.p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usman.tashid@nu.edu.pk" TargetMode="External"/><Relationship Id="rId2" Type="http://schemas.openxmlformats.org/officeDocument/2006/relationships/hyperlink" Target="mailto:faisal.cheema@nu.edu.pk" TargetMode="External"/><Relationship Id="rId1" Type="http://schemas.openxmlformats.org/officeDocument/2006/relationships/hyperlink" Target="mailto:amna.basharat@nu.edu.pk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umer.abdullah@nu.edu.pk" TargetMode="External"/><Relationship Id="rId1" Type="http://schemas.openxmlformats.org/officeDocument/2006/relationships/hyperlink" Target="mailto:Kashif.munir@nu.edu.p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tabSelected="1" workbookViewId="0">
      <selection activeCell="D7" sqref="D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s="1" t="str">
        <f>CHAR(ROW(A2)+1)</f>
        <v>_x0003_</v>
      </c>
    </row>
    <row r="4" spans="1:1" x14ac:dyDescent="0.25">
      <c r="A4" s="1" t="str">
        <f t="shared" ref="A4:A27" si="0">CHAR(ROW(A3)+64)</f>
        <v>C</v>
      </c>
    </row>
    <row r="5" spans="1:1" x14ac:dyDescent="0.25">
      <c r="A5" s="1" t="str">
        <f t="shared" si="0"/>
        <v>D</v>
      </c>
    </row>
    <row r="6" spans="1:1" x14ac:dyDescent="0.25">
      <c r="A6" s="1" t="str">
        <f t="shared" si="0"/>
        <v>E</v>
      </c>
    </row>
    <row r="7" spans="1:1" x14ac:dyDescent="0.25">
      <c r="A7" s="1" t="str">
        <f t="shared" si="0"/>
        <v>F</v>
      </c>
    </row>
    <row r="8" spans="1:1" x14ac:dyDescent="0.25">
      <c r="A8" s="1" t="str">
        <f t="shared" si="0"/>
        <v>G</v>
      </c>
    </row>
    <row r="9" spans="1:1" x14ac:dyDescent="0.25">
      <c r="A9" s="1" t="str">
        <f t="shared" si="0"/>
        <v>H</v>
      </c>
    </row>
    <row r="10" spans="1:1" x14ac:dyDescent="0.25">
      <c r="A10" s="1" t="str">
        <f t="shared" si="0"/>
        <v>I</v>
      </c>
    </row>
    <row r="11" spans="1:1" x14ac:dyDescent="0.25">
      <c r="A11" s="1" t="str">
        <f t="shared" si="0"/>
        <v>J</v>
      </c>
    </row>
    <row r="12" spans="1:1" x14ac:dyDescent="0.25">
      <c r="A12" s="1" t="str">
        <f t="shared" si="0"/>
        <v>K</v>
      </c>
    </row>
    <row r="13" spans="1:1" x14ac:dyDescent="0.25">
      <c r="A13" s="1" t="str">
        <f t="shared" si="0"/>
        <v>L</v>
      </c>
    </row>
    <row r="14" spans="1:1" x14ac:dyDescent="0.25">
      <c r="A14" s="1" t="str">
        <f t="shared" si="0"/>
        <v>M</v>
      </c>
    </row>
    <row r="15" spans="1:1" x14ac:dyDescent="0.25">
      <c r="A15" s="1" t="str">
        <f t="shared" si="0"/>
        <v>N</v>
      </c>
    </row>
    <row r="16" spans="1:1" x14ac:dyDescent="0.25">
      <c r="A16" s="1" t="str">
        <f t="shared" si="0"/>
        <v>O</v>
      </c>
    </row>
    <row r="17" spans="1:1" x14ac:dyDescent="0.25">
      <c r="A17" s="1" t="str">
        <f t="shared" si="0"/>
        <v>P</v>
      </c>
    </row>
    <row r="18" spans="1:1" x14ac:dyDescent="0.25">
      <c r="A18" s="1" t="str">
        <f t="shared" si="0"/>
        <v>Q</v>
      </c>
    </row>
    <row r="19" spans="1:1" x14ac:dyDescent="0.25">
      <c r="A19" s="1" t="str">
        <f t="shared" si="0"/>
        <v>R</v>
      </c>
    </row>
    <row r="20" spans="1:1" x14ac:dyDescent="0.25">
      <c r="A20" s="1" t="str">
        <f t="shared" si="0"/>
        <v>S</v>
      </c>
    </row>
    <row r="21" spans="1:1" x14ac:dyDescent="0.25">
      <c r="A21" s="1" t="str">
        <f t="shared" si="0"/>
        <v>T</v>
      </c>
    </row>
    <row r="22" spans="1:1" x14ac:dyDescent="0.25">
      <c r="A22" s="1" t="str">
        <f t="shared" si="0"/>
        <v>U</v>
      </c>
    </row>
    <row r="23" spans="1:1" x14ac:dyDescent="0.25">
      <c r="A23" s="1" t="str">
        <f t="shared" si="0"/>
        <v>V</v>
      </c>
    </row>
    <row r="24" spans="1:1" x14ac:dyDescent="0.25">
      <c r="A24" s="1" t="str">
        <f t="shared" si="0"/>
        <v>W</v>
      </c>
    </row>
    <row r="25" spans="1:1" x14ac:dyDescent="0.25">
      <c r="A25" s="1" t="str">
        <f t="shared" si="0"/>
        <v>X</v>
      </c>
    </row>
    <row r="26" spans="1:1" x14ac:dyDescent="0.25">
      <c r="A26" s="1" t="str">
        <f t="shared" si="0"/>
        <v>Y</v>
      </c>
    </row>
    <row r="27" spans="1:1" x14ac:dyDescent="0.25">
      <c r="A27" s="1" t="str">
        <f t="shared" si="0"/>
        <v>Z</v>
      </c>
    </row>
    <row r="28" spans="1:1" x14ac:dyDescent="0.25">
      <c r="A28" s="1"/>
    </row>
    <row r="29" spans="1:1" x14ac:dyDescent="0.25">
      <c r="A29" s="1"/>
    </row>
  </sheetData>
  <conditionalFormatting sqref="A2">
    <cfRule type="containsText" dxfId="1" priority="2" operator="containsText" text="A">
      <formula>NOT(ISERROR(SEARCH("A",A2)))</formula>
    </cfRule>
    <cfRule type="uniqueValues" dxfId="0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H16" sqref="H16"/>
    </sheetView>
  </sheetViews>
  <sheetFormatPr defaultRowHeight="15" x14ac:dyDescent="0.25"/>
  <cols>
    <col min="4" max="4" width="16.28515625" customWidth="1"/>
    <col min="5" max="5" width="15.28515625" customWidth="1"/>
  </cols>
  <sheetData>
    <row r="1" spans="1:6" x14ac:dyDescent="0.25">
      <c r="A1" t="s">
        <v>93</v>
      </c>
      <c r="B1" t="s">
        <v>94</v>
      </c>
      <c r="C1" t="s">
        <v>95</v>
      </c>
      <c r="D1" t="s">
        <v>74</v>
      </c>
      <c r="E1" t="s">
        <v>96</v>
      </c>
      <c r="F1" t="s">
        <v>84</v>
      </c>
    </row>
    <row r="2" spans="1:6" x14ac:dyDescent="0.25">
      <c r="A2" t="s">
        <v>97</v>
      </c>
      <c r="B2">
        <v>80</v>
      </c>
      <c r="C2">
        <v>100</v>
      </c>
      <c r="D2" t="s">
        <v>38</v>
      </c>
      <c r="E2" t="s">
        <v>71</v>
      </c>
      <c r="F2" t="s">
        <v>87</v>
      </c>
    </row>
    <row r="3" spans="1:6" x14ac:dyDescent="0.25">
      <c r="A3" t="s">
        <v>1</v>
      </c>
      <c r="B3">
        <v>75</v>
      </c>
      <c r="C3">
        <v>85</v>
      </c>
      <c r="D3" t="s">
        <v>39</v>
      </c>
      <c r="E3" t="s">
        <v>72</v>
      </c>
      <c r="F3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8" sqref="H8"/>
    </sheetView>
  </sheetViews>
  <sheetFormatPr defaultRowHeight="15" x14ac:dyDescent="0.25"/>
  <cols>
    <col min="1" max="1" width="13.42578125" customWidth="1"/>
    <col min="2" max="2" width="16.140625" customWidth="1"/>
    <col min="3" max="3" width="16.42578125" customWidth="1"/>
    <col min="4" max="4" width="12.85546875" customWidth="1"/>
  </cols>
  <sheetData>
    <row r="1" spans="1:9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</row>
    <row r="2" spans="1:9" x14ac:dyDescent="0.25">
      <c r="A2">
        <v>100</v>
      </c>
      <c r="B2" t="s">
        <v>87</v>
      </c>
      <c r="C2" t="s">
        <v>38</v>
      </c>
      <c r="D2" t="s">
        <v>71</v>
      </c>
      <c r="E2">
        <v>0</v>
      </c>
      <c r="F2">
        <v>1</v>
      </c>
      <c r="G2">
        <v>2</v>
      </c>
      <c r="H2">
        <v>3</v>
      </c>
      <c r="I2">
        <v>4</v>
      </c>
    </row>
    <row r="3" spans="1:9" x14ac:dyDescent="0.25">
      <c r="A3">
        <v>101</v>
      </c>
      <c r="B3" t="s">
        <v>24</v>
      </c>
      <c r="C3" t="s">
        <v>39</v>
      </c>
      <c r="D3" t="s">
        <v>72</v>
      </c>
      <c r="E3">
        <v>4</v>
      </c>
      <c r="F3">
        <v>4</v>
      </c>
      <c r="G3">
        <v>4</v>
      </c>
      <c r="H3">
        <v>4</v>
      </c>
      <c r="I3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 x14ac:dyDescent="0.25"/>
  <cols>
    <col min="1" max="1" width="16.140625" customWidth="1"/>
    <col min="2" max="2" width="13.7109375" customWidth="1"/>
    <col min="4" max="4" width="16.140625" customWidth="1"/>
  </cols>
  <sheetData>
    <row r="1" spans="1:4" x14ac:dyDescent="0.25">
      <c r="A1" t="s">
        <v>99</v>
      </c>
      <c r="B1" t="s">
        <v>107</v>
      </c>
      <c r="C1" t="s">
        <v>108</v>
      </c>
      <c r="D1" t="s">
        <v>109</v>
      </c>
    </row>
    <row r="2" spans="1:4" x14ac:dyDescent="0.25">
      <c r="A2" t="s">
        <v>87</v>
      </c>
      <c r="B2" t="s">
        <v>38</v>
      </c>
      <c r="C2" t="s">
        <v>23</v>
      </c>
      <c r="D2" t="s">
        <v>71</v>
      </c>
    </row>
    <row r="3" spans="1:4" x14ac:dyDescent="0.25">
      <c r="A3" t="s">
        <v>24</v>
      </c>
      <c r="B3" t="s">
        <v>39</v>
      </c>
      <c r="C3" t="s">
        <v>31</v>
      </c>
      <c r="D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D3" sqref="D3"/>
    </sheetView>
  </sheetViews>
  <sheetFormatPr defaultRowHeight="15" x14ac:dyDescent="0.25"/>
  <cols>
    <col min="2" max="2" width="23.85546875" customWidth="1"/>
    <col min="3" max="3" width="18" customWidth="1"/>
    <col min="4" max="4" width="40.5703125" style="5" customWidth="1"/>
    <col min="5" max="5" width="17.42578125" customWidth="1"/>
    <col min="6" max="6" width="29.42578125" customWidth="1"/>
    <col min="7" max="7" width="44.28515625" customWidth="1"/>
    <col min="8" max="8" width="18.7109375" customWidth="1"/>
    <col min="9" max="9" width="19" customWidth="1"/>
    <col min="10" max="10" width="20.85546875" customWidth="1"/>
    <col min="11" max="11" width="16" customWidth="1"/>
    <col min="12" max="12" width="21" customWidth="1"/>
  </cols>
  <sheetData>
    <row r="1" spans="1:12" x14ac:dyDescent="0.25">
      <c r="A1" t="s">
        <v>2</v>
      </c>
      <c r="B1" t="s">
        <v>3</v>
      </c>
      <c r="C1" t="s">
        <v>4</v>
      </c>
      <c r="D1" s="5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 t="s">
        <v>14</v>
      </c>
      <c r="B2" s="2" t="s">
        <v>15</v>
      </c>
      <c r="C2" t="s">
        <v>18</v>
      </c>
      <c r="D2" s="5">
        <v>37500</v>
      </c>
      <c r="E2" s="4" t="s">
        <v>16</v>
      </c>
      <c r="F2" t="s">
        <v>17</v>
      </c>
      <c r="G2" t="s">
        <v>19</v>
      </c>
      <c r="H2" t="s">
        <v>20</v>
      </c>
      <c r="I2" t="s">
        <v>21</v>
      </c>
      <c r="J2" t="s">
        <v>22</v>
      </c>
      <c r="K2">
        <v>1</v>
      </c>
      <c r="L2" t="s">
        <v>23</v>
      </c>
    </row>
    <row r="3" spans="1:12" x14ac:dyDescent="0.25">
      <c r="A3" t="s">
        <v>24</v>
      </c>
      <c r="B3" s="2" t="s">
        <v>25</v>
      </c>
      <c r="C3" t="s">
        <v>26</v>
      </c>
      <c r="D3" s="5">
        <v>37908</v>
      </c>
      <c r="E3" s="4" t="s">
        <v>27</v>
      </c>
      <c r="F3" t="s">
        <v>28</v>
      </c>
      <c r="G3" t="s">
        <v>29</v>
      </c>
      <c r="H3" t="s">
        <v>30</v>
      </c>
      <c r="I3" t="s">
        <v>21</v>
      </c>
      <c r="J3" t="s">
        <v>22</v>
      </c>
      <c r="K3">
        <v>2</v>
      </c>
      <c r="L3" t="s">
        <v>31</v>
      </c>
    </row>
    <row r="4" spans="1:12" x14ac:dyDescent="0.25">
      <c r="B4" s="2"/>
    </row>
    <row r="5" spans="1:12" x14ac:dyDescent="0.25">
      <c r="B5" s="2"/>
    </row>
    <row r="6" spans="1:12" x14ac:dyDescent="0.25">
      <c r="B6" s="2"/>
    </row>
    <row r="7" spans="1:12" x14ac:dyDescent="0.25">
      <c r="B7" s="2"/>
    </row>
    <row r="8" spans="1:12" x14ac:dyDescent="0.25">
      <c r="B8" s="2"/>
    </row>
    <row r="9" spans="1:12" x14ac:dyDescent="0.25">
      <c r="B9" s="2"/>
    </row>
    <row r="10" spans="1:12" x14ac:dyDescent="0.25">
      <c r="B10" s="2"/>
    </row>
    <row r="11" spans="1:12" x14ac:dyDescent="0.25">
      <c r="B11" s="2"/>
    </row>
    <row r="12" spans="1:12" x14ac:dyDescent="0.25">
      <c r="B12" s="2"/>
    </row>
    <row r="13" spans="1:12" x14ac:dyDescent="0.25">
      <c r="B13" s="2"/>
    </row>
    <row r="14" spans="1:12" x14ac:dyDescent="0.25">
      <c r="B14" s="2"/>
    </row>
    <row r="15" spans="1:12" x14ac:dyDescent="0.25">
      <c r="B15" s="2"/>
    </row>
    <row r="16" spans="1:1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</sheetData>
  <hyperlinks>
    <hyperlink ref="E2" r:id="rId1"/>
    <hyperlink ref="E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 t="s">
        <v>38</v>
      </c>
      <c r="B2" t="s">
        <v>36</v>
      </c>
      <c r="C2">
        <v>3</v>
      </c>
      <c r="D2" t="s">
        <v>37</v>
      </c>
    </row>
    <row r="3" spans="1:4" x14ac:dyDescent="0.25">
      <c r="A3" t="s">
        <v>39</v>
      </c>
      <c r="B3" t="s">
        <v>40</v>
      </c>
      <c r="C3">
        <v>3</v>
      </c>
      <c r="D3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"/>
    </sheetView>
  </sheetViews>
  <sheetFormatPr defaultRowHeight="15" x14ac:dyDescent="0.25"/>
  <cols>
    <col min="1" max="1" width="15.140625" customWidth="1"/>
    <col min="2" max="2" width="13.28515625" customWidth="1"/>
    <col min="3" max="3" width="14.28515625" customWidth="1"/>
    <col min="4" max="4" width="12.7109375" customWidth="1"/>
    <col min="5" max="5" width="15.7109375" customWidth="1"/>
    <col min="6" max="6" width="16.7109375" customWidth="1"/>
    <col min="7" max="7" width="12.5703125" style="5" customWidth="1"/>
    <col min="8" max="8" width="14.85546875" customWidth="1"/>
  </cols>
  <sheetData>
    <row r="1" spans="1:8" x14ac:dyDescent="0.25">
      <c r="A1" t="s">
        <v>41</v>
      </c>
      <c r="B1" t="s">
        <v>3</v>
      </c>
      <c r="C1" t="s">
        <v>4</v>
      </c>
      <c r="D1" t="s">
        <v>6</v>
      </c>
      <c r="E1" t="s">
        <v>8</v>
      </c>
      <c r="F1" t="s">
        <v>7</v>
      </c>
      <c r="G1" s="5" t="s">
        <v>5</v>
      </c>
      <c r="H1" t="s">
        <v>42</v>
      </c>
    </row>
    <row r="2" spans="1:8" x14ac:dyDescent="0.25">
      <c r="A2" t="s">
        <v>43</v>
      </c>
      <c r="B2" t="s">
        <v>45</v>
      </c>
      <c r="C2" t="s">
        <v>46</v>
      </c>
      <c r="D2" s="4" t="s">
        <v>47</v>
      </c>
      <c r="E2" t="s">
        <v>48</v>
      </c>
      <c r="F2" t="s">
        <v>49</v>
      </c>
      <c r="G2" s="5">
        <v>34973</v>
      </c>
      <c r="H2" s="3">
        <v>43831</v>
      </c>
    </row>
    <row r="3" spans="1:8" x14ac:dyDescent="0.25">
      <c r="A3" t="s">
        <v>44</v>
      </c>
      <c r="B3" t="s">
        <v>50</v>
      </c>
      <c r="C3" t="s">
        <v>51</v>
      </c>
      <c r="D3" s="4" t="s">
        <v>52</v>
      </c>
      <c r="E3" t="s">
        <v>53</v>
      </c>
      <c r="F3" t="s">
        <v>54</v>
      </c>
      <c r="G3" s="5">
        <v>29295</v>
      </c>
      <c r="H3" s="3">
        <v>43498</v>
      </c>
    </row>
    <row r="4" spans="1:8" x14ac:dyDescent="0.25">
      <c r="A4" t="s">
        <v>110</v>
      </c>
      <c r="B4" t="s">
        <v>111</v>
      </c>
      <c r="C4" t="s">
        <v>112</v>
      </c>
      <c r="D4" s="4" t="s">
        <v>113</v>
      </c>
      <c r="E4" t="s">
        <v>114</v>
      </c>
      <c r="F4" t="s">
        <v>115</v>
      </c>
      <c r="G4" s="5">
        <v>31121</v>
      </c>
      <c r="H4" s="3">
        <v>43526</v>
      </c>
    </row>
  </sheetData>
  <hyperlinks>
    <hyperlink ref="D2" r:id="rId1"/>
    <hyperlink ref="D3" r:id="rId2"/>
    <hyperlink ref="D4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defaultRowHeight="15" x14ac:dyDescent="0.25"/>
  <cols>
    <col min="1" max="1" width="14.7109375" customWidth="1"/>
    <col min="4" max="4" width="20.28515625" customWidth="1"/>
    <col min="5" max="5" width="19.7109375" customWidth="1"/>
    <col min="6" max="6" width="22" customWidth="1"/>
  </cols>
  <sheetData>
    <row r="1" spans="1:6" x14ac:dyDescent="0.25">
      <c r="A1" t="s">
        <v>55</v>
      </c>
      <c r="B1" t="s">
        <v>3</v>
      </c>
      <c r="C1" t="s">
        <v>4</v>
      </c>
      <c r="D1" t="s">
        <v>6</v>
      </c>
      <c r="E1" t="s">
        <v>8</v>
      </c>
      <c r="F1" t="s">
        <v>7</v>
      </c>
    </row>
    <row r="2" spans="1:6" x14ac:dyDescent="0.25">
      <c r="A2" t="s">
        <v>56</v>
      </c>
      <c r="B2" t="s">
        <v>57</v>
      </c>
      <c r="C2" t="s">
        <v>58</v>
      </c>
      <c r="D2" s="4" t="s">
        <v>59</v>
      </c>
      <c r="E2" t="s">
        <v>60</v>
      </c>
      <c r="F2" t="s">
        <v>61</v>
      </c>
    </row>
    <row r="3" spans="1:6" x14ac:dyDescent="0.25">
      <c r="A3" t="s">
        <v>62</v>
      </c>
      <c r="B3" t="s">
        <v>63</v>
      </c>
      <c r="C3" t="s">
        <v>64</v>
      </c>
      <c r="D3" s="4" t="s">
        <v>65</v>
      </c>
      <c r="E3" t="s">
        <v>66</v>
      </c>
      <c r="F3" t="s">
        <v>67</v>
      </c>
    </row>
  </sheetData>
  <hyperlinks>
    <hyperlink ref="D2" r:id="rId1"/>
    <hyperlink ref="D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16" sqref="E16"/>
    </sheetView>
  </sheetViews>
  <sheetFormatPr defaultRowHeight="15" x14ac:dyDescent="0.25"/>
  <cols>
    <col min="1" max="1" width="17" customWidth="1"/>
    <col min="2" max="2" width="18.28515625" style="5" customWidth="1"/>
    <col min="3" max="3" width="14" style="5" customWidth="1"/>
  </cols>
  <sheetData>
    <row r="1" spans="1:3" x14ac:dyDescent="0.25">
      <c r="A1" t="s">
        <v>68</v>
      </c>
      <c r="B1" s="5" t="s">
        <v>69</v>
      </c>
      <c r="C1" s="5" t="s">
        <v>70</v>
      </c>
    </row>
    <row r="2" spans="1:3" x14ac:dyDescent="0.25">
      <c r="A2" t="s">
        <v>71</v>
      </c>
      <c r="B2" s="5">
        <v>44059</v>
      </c>
      <c r="C2" s="5">
        <v>43861</v>
      </c>
    </row>
    <row r="3" spans="1:3" x14ac:dyDescent="0.25">
      <c r="A3" t="s">
        <v>72</v>
      </c>
      <c r="B3" s="5">
        <v>43871</v>
      </c>
      <c r="C3" s="5">
        <v>43992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13" sqref="E13"/>
    </sheetView>
  </sheetViews>
  <sheetFormatPr defaultRowHeight="15" x14ac:dyDescent="0.25"/>
  <cols>
    <col min="1" max="1" width="16.5703125" customWidth="1"/>
    <col min="2" max="2" width="24.28515625" customWidth="1"/>
    <col min="3" max="3" width="19" customWidth="1"/>
    <col min="4" max="4" width="22.85546875" customWidth="1"/>
    <col min="5" max="5" width="22.140625" customWidth="1"/>
  </cols>
  <sheetData>
    <row r="1" spans="1:4" x14ac:dyDescent="0.25">
      <c r="A1" t="s">
        <v>73</v>
      </c>
      <c r="B1" t="s">
        <v>13</v>
      </c>
      <c r="C1" t="s">
        <v>74</v>
      </c>
      <c r="D1" t="s">
        <v>76</v>
      </c>
    </row>
    <row r="2" spans="1:4" x14ac:dyDescent="0.25">
      <c r="A2" t="s">
        <v>43</v>
      </c>
      <c r="B2" t="s">
        <v>23</v>
      </c>
      <c r="C2" t="s">
        <v>38</v>
      </c>
      <c r="D2" t="s">
        <v>75</v>
      </c>
    </row>
    <row r="3" spans="1:4" x14ac:dyDescent="0.25">
      <c r="A3" t="s">
        <v>44</v>
      </c>
      <c r="B3" t="s">
        <v>77</v>
      </c>
      <c r="C3" t="s">
        <v>39</v>
      </c>
      <c r="D3" t="s">
        <v>72</v>
      </c>
    </row>
    <row r="4" spans="1:4" x14ac:dyDescent="0.25">
      <c r="A4" t="s">
        <v>110</v>
      </c>
      <c r="B4" t="s">
        <v>31</v>
      </c>
      <c r="C4" t="s">
        <v>39</v>
      </c>
      <c r="D4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2" sqref="F2"/>
    </sheetView>
  </sheetViews>
  <sheetFormatPr defaultRowHeight="15" x14ac:dyDescent="0.25"/>
  <cols>
    <col min="2" max="2" width="18.28515625" customWidth="1"/>
    <col min="4" max="4" width="16.140625" customWidth="1"/>
    <col min="6" max="6" width="13.5703125" customWidth="1"/>
    <col min="7" max="7" width="14.28515625" customWidth="1"/>
    <col min="8" max="8" width="17.28515625" customWidth="1"/>
  </cols>
  <sheetData>
    <row r="1" spans="1:8" x14ac:dyDescent="0.2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85</v>
      </c>
      <c r="G1" t="s">
        <v>84</v>
      </c>
      <c r="H1" t="s">
        <v>83</v>
      </c>
    </row>
    <row r="2" spans="1:8" x14ac:dyDescent="0.25">
      <c r="A2">
        <v>1</v>
      </c>
      <c r="B2" t="s">
        <v>86</v>
      </c>
      <c r="C2">
        <v>2.5</v>
      </c>
      <c r="D2">
        <v>15</v>
      </c>
      <c r="E2">
        <v>20</v>
      </c>
      <c r="F2" t="s">
        <v>39</v>
      </c>
      <c r="G2" t="s">
        <v>87</v>
      </c>
      <c r="H2" t="s">
        <v>71</v>
      </c>
    </row>
    <row r="3" spans="1:8" x14ac:dyDescent="0.25">
      <c r="A3">
        <v>2</v>
      </c>
      <c r="B3" t="s">
        <v>88</v>
      </c>
      <c r="C3">
        <v>2</v>
      </c>
      <c r="D3">
        <v>150</v>
      </c>
      <c r="E3">
        <v>200</v>
      </c>
      <c r="F3" t="s">
        <v>39</v>
      </c>
      <c r="G3" t="s">
        <v>24</v>
      </c>
      <c r="H3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defaultRowHeight="15" x14ac:dyDescent="0.25"/>
  <cols>
    <col min="1" max="1" width="11.28515625" customWidth="1"/>
    <col min="2" max="2" width="19.140625" customWidth="1"/>
    <col min="3" max="3" width="17.28515625" customWidth="1"/>
    <col min="4" max="4" width="15.5703125" style="5" customWidth="1"/>
    <col min="5" max="5" width="16.7109375" customWidth="1"/>
    <col min="6" max="6" width="19.7109375" customWidth="1"/>
  </cols>
  <sheetData>
    <row r="1" spans="1:6" x14ac:dyDescent="0.25">
      <c r="A1" t="s">
        <v>84</v>
      </c>
      <c r="B1" t="s">
        <v>83</v>
      </c>
      <c r="C1" t="s">
        <v>74</v>
      </c>
      <c r="D1" s="5" t="s">
        <v>89</v>
      </c>
      <c r="E1" t="s">
        <v>90</v>
      </c>
      <c r="F1" t="s">
        <v>91</v>
      </c>
    </row>
    <row r="2" spans="1:6" x14ac:dyDescent="0.25">
      <c r="A2" t="s">
        <v>87</v>
      </c>
      <c r="B2" t="s">
        <v>71</v>
      </c>
      <c r="C2" t="s">
        <v>38</v>
      </c>
      <c r="D2" s="5">
        <v>44089</v>
      </c>
      <c r="E2">
        <v>1.5</v>
      </c>
      <c r="F2" t="s">
        <v>1</v>
      </c>
    </row>
    <row r="3" spans="1:6" x14ac:dyDescent="0.25">
      <c r="A3" t="s">
        <v>24</v>
      </c>
      <c r="B3" t="s">
        <v>72</v>
      </c>
      <c r="C3" t="s">
        <v>39</v>
      </c>
      <c r="D3" s="5">
        <v>43907</v>
      </c>
      <c r="E3">
        <v>1.5</v>
      </c>
      <c r="F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SECTION</vt:lpstr>
      <vt:lpstr>STUDENTS</vt:lpstr>
      <vt:lpstr>COURSE</vt:lpstr>
      <vt:lpstr>FACULTY</vt:lpstr>
      <vt:lpstr>ADMIN</vt:lpstr>
      <vt:lpstr>SEMESTER</vt:lpstr>
      <vt:lpstr>COURSE_ALLOCATION</vt:lpstr>
      <vt:lpstr>MARKS</vt:lpstr>
      <vt:lpstr>ATTENDANCE</vt:lpstr>
      <vt:lpstr>GRADES</vt:lpstr>
      <vt:lpstr>FEEDBACK</vt:lpstr>
      <vt:lpstr>COURSEREG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Attique</dc:creator>
  <cp:lastModifiedBy>Muhammad Riyan</cp:lastModifiedBy>
  <dcterms:created xsi:type="dcterms:W3CDTF">2023-05-05T07:50:33Z</dcterms:created>
  <dcterms:modified xsi:type="dcterms:W3CDTF">2023-05-10T15:00:43Z</dcterms:modified>
</cp:coreProperties>
</file>