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\course2_downloads\IPL\"/>
    </mc:Choice>
  </mc:AlternateContent>
  <bookViews>
    <workbookView xWindow="0" yWindow="0" windowWidth="19200" windowHeight="7755"/>
  </bookViews>
  <sheets>
    <sheet name="PlayerStatsFinal" sheetId="15" r:id="rId1"/>
    <sheet name="PlayerStats" sheetId="14" r:id="rId2"/>
    <sheet name="Full DB" sheetId="2" r:id="rId3"/>
    <sheet name="FullDB Consolidated" sheetId="13" r:id="rId4"/>
    <sheet name="08" sheetId="1" r:id="rId5"/>
    <sheet name="09" sheetId="3" r:id="rId6"/>
    <sheet name="10" sheetId="4" r:id="rId7"/>
    <sheet name="11" sheetId="5" r:id="rId8"/>
    <sheet name="12" sheetId="6" r:id="rId9"/>
    <sheet name="13" sheetId="7" r:id="rId10"/>
    <sheet name="14" sheetId="8" r:id="rId11"/>
    <sheet name="15" sheetId="9" r:id="rId12"/>
    <sheet name="16" sheetId="10" r:id="rId13"/>
    <sheet name="17" sheetId="11" r:id="rId14"/>
  </sheets>
  <definedNames>
    <definedName name="_xlnm._FilterDatabase" localSheetId="13" hidden="1">'17'!$A$1:$N$162</definedName>
    <definedName name="_xlnm._FilterDatabase" localSheetId="2" hidden="1">'Full DB'!$A$1:$H$1</definedName>
    <definedName name="_xlnm._FilterDatabase" localSheetId="1" hidden="1">PlayerStats!$A$1:$E$683</definedName>
    <definedName name="_xlnm._FilterDatabase" localSheetId="0" hidden="1">PlayerStatsFinal!$A$1:$I$188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2" i="15"/>
  <c r="E184" i="15"/>
  <c r="E68" i="15"/>
  <c r="E145" i="15"/>
  <c r="E71" i="15"/>
  <c r="E136" i="15"/>
  <c r="E132" i="15"/>
  <c r="E64" i="15"/>
  <c r="E117" i="15"/>
  <c r="E100" i="15"/>
  <c r="E12" i="15"/>
  <c r="E60" i="15"/>
  <c r="E16" i="15"/>
  <c r="E8" i="15"/>
  <c r="E109" i="15"/>
  <c r="E149" i="15"/>
  <c r="E93" i="15"/>
  <c r="E134" i="15"/>
  <c r="E26" i="15"/>
  <c r="E154" i="15"/>
  <c r="E121" i="15"/>
  <c r="E5" i="15"/>
  <c r="E46" i="15"/>
  <c r="E118" i="15"/>
  <c r="E150" i="15"/>
  <c r="E44" i="15"/>
  <c r="E40" i="15"/>
  <c r="E151" i="15"/>
  <c r="E42" i="15"/>
  <c r="E91" i="15"/>
  <c r="E172" i="15"/>
  <c r="E185" i="15"/>
  <c r="E122" i="15"/>
  <c r="E115" i="15"/>
  <c r="E47" i="15"/>
  <c r="E126" i="15"/>
  <c r="E31" i="15"/>
  <c r="E183" i="15"/>
  <c r="E73" i="15"/>
  <c r="E32" i="15"/>
  <c r="E38" i="15"/>
  <c r="E164" i="15"/>
  <c r="E175" i="15"/>
  <c r="E162" i="15"/>
  <c r="E14" i="15"/>
  <c r="E124" i="15"/>
  <c r="E106" i="15"/>
  <c r="E83" i="15"/>
  <c r="E113" i="15"/>
  <c r="E127" i="15"/>
  <c r="E88" i="15"/>
  <c r="E79" i="15"/>
  <c r="E107" i="15"/>
  <c r="E180" i="15"/>
  <c r="E52" i="15"/>
  <c r="E157" i="15"/>
  <c r="E86" i="15"/>
  <c r="E171" i="15"/>
  <c r="E9" i="15"/>
  <c r="E48" i="15"/>
  <c r="E18" i="15"/>
  <c r="E45" i="15"/>
  <c r="E62" i="15"/>
  <c r="E176" i="15"/>
  <c r="E69" i="15"/>
  <c r="E170" i="15"/>
  <c r="E55" i="15"/>
  <c r="E72" i="15"/>
  <c r="E20" i="15"/>
  <c r="E78" i="15"/>
  <c r="E156" i="15"/>
  <c r="E23" i="15"/>
  <c r="E99" i="15"/>
  <c r="E163" i="15"/>
  <c r="E43" i="15"/>
  <c r="E10" i="15"/>
  <c r="E17" i="15"/>
  <c r="E76" i="15"/>
  <c r="E53" i="15"/>
  <c r="E102" i="15"/>
  <c r="E140" i="15"/>
  <c r="E58" i="15"/>
  <c r="E35" i="15"/>
  <c r="E153" i="15"/>
  <c r="E70" i="15"/>
  <c r="E159" i="15"/>
  <c r="E61" i="15"/>
  <c r="E84" i="15"/>
  <c r="E129" i="15"/>
  <c r="E104" i="15"/>
  <c r="E167" i="15"/>
  <c r="E81" i="15"/>
  <c r="E4" i="15"/>
  <c r="E50" i="15"/>
  <c r="E95" i="15"/>
  <c r="E146" i="15"/>
  <c r="E11" i="15"/>
  <c r="E96" i="15"/>
  <c r="E74" i="15"/>
  <c r="E56" i="15"/>
  <c r="E110" i="15"/>
  <c r="E29" i="15"/>
  <c r="E111" i="15"/>
  <c r="E97" i="15"/>
  <c r="E13" i="15"/>
  <c r="E108" i="15"/>
  <c r="E105" i="15"/>
  <c r="E178" i="15"/>
  <c r="E186" i="15"/>
  <c r="E65" i="15"/>
  <c r="E125" i="15"/>
  <c r="E103" i="15"/>
  <c r="E137" i="15"/>
  <c r="E120" i="15"/>
  <c r="E85" i="15"/>
  <c r="E133" i="15"/>
  <c r="E130" i="15"/>
  <c r="E80" i="15"/>
  <c r="E3" i="15"/>
  <c r="E144" i="15"/>
  <c r="E141" i="15"/>
  <c r="E98" i="15"/>
  <c r="E24" i="15"/>
  <c r="E57" i="15"/>
  <c r="E87" i="15"/>
  <c r="E51" i="15"/>
  <c r="E75" i="15"/>
  <c r="E41" i="15"/>
  <c r="E174" i="15"/>
  <c r="E135" i="15"/>
  <c r="E161" i="15"/>
  <c r="E138" i="15"/>
  <c r="E28" i="15"/>
  <c r="E7" i="15"/>
  <c r="E166" i="15"/>
  <c r="E39" i="15"/>
  <c r="E49" i="15"/>
  <c r="E101" i="15"/>
  <c r="E187" i="15"/>
  <c r="E33" i="15"/>
  <c r="E27" i="15"/>
  <c r="E165" i="15"/>
  <c r="E21" i="15"/>
  <c r="E131" i="15"/>
  <c r="E77" i="15"/>
  <c r="E36" i="15"/>
  <c r="E116" i="15"/>
  <c r="E67" i="15"/>
  <c r="E59" i="15"/>
  <c r="E188" i="15"/>
  <c r="E147" i="15"/>
  <c r="E114" i="15"/>
  <c r="E143" i="15"/>
  <c r="E181" i="15"/>
  <c r="E2" i="15"/>
  <c r="E148" i="15"/>
  <c r="E54" i="15"/>
  <c r="E63" i="15"/>
  <c r="E169" i="15"/>
  <c r="E37" i="15"/>
  <c r="E160" i="15"/>
  <c r="E155" i="15"/>
  <c r="E92" i="15"/>
  <c r="E173" i="15"/>
  <c r="E22" i="15"/>
  <c r="E30" i="15"/>
  <c r="E112" i="15"/>
  <c r="E34" i="15"/>
  <c r="E119" i="15"/>
  <c r="E142" i="15"/>
  <c r="E94" i="15"/>
  <c r="E25" i="15"/>
  <c r="E158" i="15"/>
  <c r="E177" i="15"/>
  <c r="E179" i="15"/>
  <c r="E15" i="15"/>
  <c r="E66" i="15"/>
  <c r="E6" i="15"/>
  <c r="E123" i="15"/>
  <c r="E182" i="15"/>
  <c r="E19" i="15"/>
  <c r="E90" i="15"/>
  <c r="E152" i="15"/>
  <c r="E139" i="15"/>
  <c r="E128" i="15"/>
  <c r="E168" i="15"/>
  <c r="E89" i="15"/>
  <c r="E82" i="15"/>
  <c r="E255" i="14"/>
  <c r="E222" i="14"/>
  <c r="E306" i="14"/>
  <c r="E236" i="14"/>
  <c r="E299" i="14"/>
  <c r="E437" i="14"/>
  <c r="E202" i="14"/>
  <c r="E610" i="14"/>
  <c r="E94" i="14"/>
  <c r="E404" i="14"/>
  <c r="E462" i="14"/>
  <c r="E450" i="14"/>
  <c r="E251" i="14"/>
  <c r="E263" i="14"/>
  <c r="E535" i="14"/>
  <c r="E622" i="14"/>
  <c r="E31" i="14"/>
  <c r="E418" i="14"/>
  <c r="E21" i="14"/>
  <c r="E585" i="14"/>
  <c r="E360" i="14"/>
  <c r="E556" i="14"/>
  <c r="E67" i="14"/>
  <c r="E392" i="14"/>
  <c r="E396" i="14"/>
  <c r="E484" i="14"/>
  <c r="E608" i="14"/>
  <c r="E293" i="14"/>
  <c r="E197" i="14"/>
  <c r="E288" i="14"/>
  <c r="E550" i="14"/>
  <c r="E557" i="14"/>
  <c r="E38" i="14"/>
  <c r="E400" i="14"/>
  <c r="E220" i="14"/>
  <c r="E203" i="14"/>
  <c r="E350" i="14"/>
  <c r="E523" i="14"/>
  <c r="E232" i="14"/>
  <c r="E174" i="14"/>
  <c r="E371" i="14"/>
  <c r="E327" i="14"/>
  <c r="E82" i="14"/>
  <c r="E407" i="14"/>
  <c r="E286" i="14"/>
  <c r="E394" i="14"/>
  <c r="E180" i="14"/>
  <c r="E308" i="14"/>
  <c r="E130" i="14"/>
  <c r="E602" i="14"/>
  <c r="E46" i="14"/>
  <c r="E137" i="14"/>
  <c r="E372" i="14"/>
  <c r="E183" i="14"/>
  <c r="E496" i="14"/>
  <c r="E309" i="14"/>
  <c r="E447" i="14"/>
  <c r="E421" i="14"/>
  <c r="E280" i="14"/>
  <c r="E565" i="14"/>
  <c r="E370" i="14"/>
  <c r="E580" i="14"/>
  <c r="E477" i="14"/>
  <c r="E490" i="14"/>
  <c r="E126" i="14"/>
  <c r="E258" i="14"/>
  <c r="E71" i="14"/>
  <c r="E238" i="14"/>
  <c r="E575" i="14"/>
  <c r="E138" i="14"/>
  <c r="E492" i="14"/>
  <c r="E210" i="14"/>
  <c r="E278" i="14"/>
  <c r="E40" i="14"/>
  <c r="E544" i="14"/>
  <c r="E651" i="14"/>
  <c r="E463" i="14"/>
  <c r="E380" i="14"/>
  <c r="E207" i="14"/>
  <c r="E638" i="14"/>
  <c r="E148" i="14"/>
  <c r="E158" i="14"/>
  <c r="E252" i="14"/>
  <c r="E408" i="14"/>
  <c r="E457" i="14"/>
  <c r="E216" i="14"/>
  <c r="E83" i="14"/>
  <c r="E11" i="14"/>
  <c r="E259" i="14"/>
  <c r="E227" i="14"/>
  <c r="E341" i="14"/>
  <c r="E527" i="14"/>
  <c r="E537" i="14"/>
  <c r="E166" i="14"/>
  <c r="E107" i="14"/>
  <c r="E339" i="14"/>
  <c r="E478" i="14"/>
  <c r="E563" i="14"/>
  <c r="E667" i="14"/>
  <c r="E581" i="14"/>
  <c r="E175" i="14"/>
  <c r="E613" i="14"/>
  <c r="E528" i="14"/>
  <c r="E283" i="14"/>
  <c r="E128" i="14"/>
  <c r="E547" i="14"/>
  <c r="E676" i="14"/>
  <c r="E572" i="14"/>
  <c r="E379" i="14"/>
  <c r="E136" i="14"/>
  <c r="E92" i="14"/>
  <c r="E109" i="14"/>
  <c r="E616" i="14"/>
  <c r="E517" i="14"/>
  <c r="E112" i="14"/>
  <c r="E614" i="14"/>
  <c r="E487" i="14"/>
  <c r="E623" i="14"/>
  <c r="E595" i="14"/>
  <c r="E103" i="14"/>
  <c r="E261" i="14"/>
  <c r="E530" i="14"/>
  <c r="E269" i="14"/>
  <c r="E305" i="14"/>
  <c r="E273" i="14"/>
  <c r="E27" i="14"/>
  <c r="E161" i="14"/>
  <c r="E464" i="14"/>
  <c r="E178" i="14"/>
  <c r="E683" i="14"/>
  <c r="E96" i="14"/>
  <c r="E597" i="14"/>
  <c r="E195" i="14"/>
  <c r="E68" i="14"/>
  <c r="E75" i="14"/>
  <c r="E368" i="14"/>
  <c r="E574" i="14"/>
  <c r="E454" i="14"/>
  <c r="E257" i="14"/>
  <c r="E61" i="14"/>
  <c r="E333" i="14"/>
  <c r="E656" i="14"/>
  <c r="E6" i="14"/>
  <c r="E533" i="14"/>
  <c r="E139" i="14"/>
  <c r="E680" i="14"/>
  <c r="E644" i="14"/>
  <c r="E118" i="14"/>
  <c r="E329" i="14"/>
  <c r="E415" i="14"/>
  <c r="E458" i="14"/>
  <c r="E386" i="14"/>
  <c r="E410" i="14"/>
  <c r="E147" i="14"/>
  <c r="E328" i="14"/>
  <c r="E433" i="14"/>
  <c r="E378" i="14"/>
  <c r="E337" i="14"/>
  <c r="E335" i="14"/>
  <c r="E442" i="14"/>
  <c r="E631" i="14"/>
  <c r="E311" i="14"/>
  <c r="E55" i="14"/>
  <c r="E441" i="14"/>
  <c r="E59" i="14"/>
  <c r="E85" i="14"/>
  <c r="E301" i="14"/>
  <c r="E482" i="14"/>
  <c r="E49" i="14"/>
  <c r="E3" i="14"/>
  <c r="E348" i="14"/>
  <c r="E290" i="14"/>
  <c r="E398" i="14"/>
  <c r="E62" i="14"/>
  <c r="E165" i="14"/>
  <c r="E389" i="14"/>
  <c r="E90" i="14"/>
  <c r="E678" i="14"/>
  <c r="E144" i="14"/>
  <c r="E95" i="14"/>
  <c r="E33" i="14"/>
  <c r="E342" i="14"/>
  <c r="E358" i="14"/>
  <c r="E346" i="14"/>
  <c r="E432" i="14"/>
  <c r="E359" i="14"/>
  <c r="E500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2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3" i="13"/>
  <c r="F4" i="13"/>
  <c r="F5" i="13"/>
  <c r="F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2" i="13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2" i="11"/>
</calcChain>
</file>

<file path=xl/sharedStrings.xml><?xml version="1.0" encoding="utf-8"?>
<sst xmlns="http://schemas.openxmlformats.org/spreadsheetml/2006/main" count="5841" uniqueCount="659">
  <si>
    <t>POS</t>
  </si>
  <si>
    <t>PLAYER</t>
  </si>
  <si>
    <t>Mat</t>
  </si>
  <si>
    <t>Wkts</t>
  </si>
  <si>
    <t>Dots</t>
  </si>
  <si>
    <t>4s</t>
  </si>
  <si>
    <t>6s</t>
  </si>
  <si>
    <t>Catches</t>
  </si>
  <si>
    <t>Stumpings</t>
  </si>
  <si>
    <t>Sanath Jayasuriya</t>
  </si>
  <si>
    <t>Yusuf Pathan</t>
  </si>
  <si>
    <t>Albie Morkel</t>
  </si>
  <si>
    <t>Irfan Pathan</t>
  </si>
  <si>
    <t>Shaun Marsh</t>
  </si>
  <si>
    <t>Manpreet Gony</t>
  </si>
  <si>
    <t>Virender Sehwag</t>
  </si>
  <si>
    <t>Shaun Pollock</t>
  </si>
  <si>
    <t>Piyush Chawla</t>
  </si>
  <si>
    <t>Sohail Tanvir</t>
  </si>
  <si>
    <t>Sourav Ganguly</t>
  </si>
  <si>
    <t>Shane Warne</t>
  </si>
  <si>
    <t>Adam Gilchrist</t>
  </si>
  <si>
    <t>Shanthakumaran Sreesanth</t>
  </si>
  <si>
    <t>Gautam Gambhir</t>
  </si>
  <si>
    <t>Glenn McGrath</t>
  </si>
  <si>
    <t>Praveen Kumar</t>
  </si>
  <si>
    <t>RP Singh</t>
  </si>
  <si>
    <t>Munaf Patel</t>
  </si>
  <si>
    <t>MF Maharoof</t>
  </si>
  <si>
    <t>Rohit Sharma</t>
  </si>
  <si>
    <t>Suresh Raina</t>
  </si>
  <si>
    <t>James Hopes</t>
  </si>
  <si>
    <t>Muttiah Muralitharan</t>
  </si>
  <si>
    <t>Yuvraj Singh</t>
  </si>
  <si>
    <t>Graeme Smith</t>
  </si>
  <si>
    <t>Ashish Nehra</t>
  </si>
  <si>
    <t>Dwayne Bravo</t>
  </si>
  <si>
    <t>MS Dhoni</t>
  </si>
  <si>
    <t>Yo Mahesh</t>
  </si>
  <si>
    <t>Siddharth Trivedi</t>
  </si>
  <si>
    <t>Dale Steyn</t>
  </si>
  <si>
    <t>Zaheer Khan</t>
  </si>
  <si>
    <t>David Hussey</t>
  </si>
  <si>
    <t>Ishant Sharma</t>
  </si>
  <si>
    <t>Jacques Kallis</t>
  </si>
  <si>
    <t>SA Asnodkar</t>
  </si>
  <si>
    <t>Ashok Dinda</t>
  </si>
  <si>
    <t>Kumar Sangakkara</t>
  </si>
  <si>
    <t>Shahid Afridi</t>
  </si>
  <si>
    <t>Venugopal Rao</t>
  </si>
  <si>
    <t>Shikhar Dhawan</t>
  </si>
  <si>
    <t>VRV Singh</t>
  </si>
  <si>
    <t>Makhaya Ntini</t>
  </si>
  <si>
    <t>Rahul Dravid</t>
  </si>
  <si>
    <t>Parthiv Patel</t>
  </si>
  <si>
    <t>Anil Kumble</t>
  </si>
  <si>
    <t>Robin Uthappa</t>
  </si>
  <si>
    <t>Pragyan Ojha</t>
  </si>
  <si>
    <t>Ajit Agarkar</t>
  </si>
  <si>
    <t>Umar Gul</t>
  </si>
  <si>
    <t>Dhawal Kulkarni</t>
  </si>
  <si>
    <t>Laxmi Ratan Shukla</t>
  </si>
  <si>
    <t>Scott Styris</t>
  </si>
  <si>
    <t>Lakshmipathy Balaji</t>
  </si>
  <si>
    <t>Vinay Kumar</t>
  </si>
  <si>
    <t>Mohammad Asif</t>
  </si>
  <si>
    <t>Subramaniam Badrinath</t>
  </si>
  <si>
    <t>Amit Mishra</t>
  </si>
  <si>
    <t>Mark Boucher</t>
  </si>
  <si>
    <t>Dilhara Fernando</t>
  </si>
  <si>
    <t>Brendon McCullum</t>
  </si>
  <si>
    <t>Joginder Sharma</t>
  </si>
  <si>
    <t>SB Bangar</t>
  </si>
  <si>
    <t>Salman Butt</t>
  </si>
  <si>
    <t>Sachin Tendulkar</t>
  </si>
  <si>
    <t>Andrew Symonds</t>
  </si>
  <si>
    <t>Rajat Bhatia</t>
  </si>
  <si>
    <t>Stephen Fleming</t>
  </si>
  <si>
    <t>Herschelle Gibbs</t>
  </si>
  <si>
    <t>Kamran Akmal</t>
  </si>
  <si>
    <t>Matthew Hayden</t>
  </si>
  <si>
    <t>Wriddhiman Saha</t>
  </si>
  <si>
    <t>Abhishek Nayar</t>
  </si>
  <si>
    <t>Virat Kohli</t>
  </si>
  <si>
    <t>DP Vijaykumar</t>
  </si>
  <si>
    <t>Mohammad Kaif</t>
  </si>
  <si>
    <t>S Vidyut</t>
  </si>
  <si>
    <t>Brett Lee</t>
  </si>
  <si>
    <t>Michael Hussey</t>
  </si>
  <si>
    <t>Ravindra Jadeja</t>
  </si>
  <si>
    <t>Balachandra Akhil</t>
  </si>
  <si>
    <t>Tillakaratne Dilshan</t>
  </si>
  <si>
    <t>Mahela Jayawardene</t>
  </si>
  <si>
    <t>Ross Taylor</t>
  </si>
  <si>
    <t>Pradeep Sangwan</t>
  </si>
  <si>
    <t>Dinesh Karthik</t>
  </si>
  <si>
    <t>Luke Pomersbach</t>
  </si>
  <si>
    <t>Chaminda Vaas</t>
  </si>
  <si>
    <t>VVS Laxman</t>
  </si>
  <si>
    <t>Ramesh Powar</t>
  </si>
  <si>
    <t>Murali Kartik</t>
  </si>
  <si>
    <t>P Amarnath</t>
  </si>
  <si>
    <t>Jacob Oram</t>
  </si>
  <si>
    <t>Dwaraka Ravi Teja</t>
  </si>
  <si>
    <t>RR Raje</t>
  </si>
  <si>
    <t>Dominic Thornely</t>
  </si>
  <si>
    <t>Misbah-ul-Haq</t>
  </si>
  <si>
    <t>W Jaffer</t>
  </si>
  <si>
    <t>Manoj Tiwary</t>
  </si>
  <si>
    <t>Shoaib Malik</t>
  </si>
  <si>
    <t>Cameron White</t>
  </si>
  <si>
    <t>NK Patel</t>
  </si>
  <si>
    <t>Shoaib Akhtar</t>
  </si>
  <si>
    <t>Debabrata Das</t>
  </si>
  <si>
    <t>K Goel</t>
  </si>
  <si>
    <t>Harbhajan Singh</t>
  </si>
  <si>
    <t>DNT Zoysa</t>
  </si>
  <si>
    <t>Shreevats Goswami</t>
  </si>
  <si>
    <t>Simon Katich</t>
  </si>
  <si>
    <t>Dinesh Salunkhe</t>
  </si>
  <si>
    <t>Mahesh Rawat</t>
  </si>
  <si>
    <t>Mohammad Hafeez</t>
  </si>
  <si>
    <t>Brett Geeves</t>
  </si>
  <si>
    <t>Siddharth Chitnis</t>
  </si>
  <si>
    <t>LPC Silva</t>
  </si>
  <si>
    <t>AB de Villiers</t>
  </si>
  <si>
    <t>Luke Ronchi</t>
  </si>
  <si>
    <t>Daniel Vettori</t>
  </si>
  <si>
    <t>SB Joshi</t>
  </si>
  <si>
    <t>Ramnaresh Sarwan</t>
  </si>
  <si>
    <t>Pankaj Singh</t>
  </si>
  <si>
    <t>Pinal Shah</t>
  </si>
  <si>
    <t>D Kalyankrishna</t>
  </si>
  <si>
    <t>Arjun Yadav</t>
  </si>
  <si>
    <t>Dimitri Mascarenhas</t>
  </si>
  <si>
    <t>Aakash Chopra</t>
  </si>
  <si>
    <t>WA Mota</t>
  </si>
  <si>
    <t>PM Sarvesh Kumar</t>
  </si>
  <si>
    <t>Ricky Ponting</t>
  </si>
  <si>
    <t>Saurabh Tiwary</t>
  </si>
  <si>
    <t>Ajantha Mendis</t>
  </si>
  <si>
    <t>J Arunkumar</t>
  </si>
  <si>
    <t>Ashley Noffke</t>
  </si>
  <si>
    <t>Andre Nel</t>
  </si>
  <si>
    <t>Chamara Kapugedera</t>
  </si>
  <si>
    <t>Tatenda Taibu</t>
  </si>
  <si>
    <t>Shivnarine Chanderpaul</t>
  </si>
  <si>
    <t>Bharat Chipli</t>
  </si>
  <si>
    <t>Abhinav Mukund</t>
  </si>
  <si>
    <t>Brad Hodge</t>
  </si>
  <si>
    <t>Darren Lehmann</t>
  </si>
  <si>
    <t>DT Patil</t>
  </si>
  <si>
    <t>MA Khote</t>
  </si>
  <si>
    <t>Iqbal Abdulla</t>
  </si>
  <si>
    <t>T Kohli</t>
  </si>
  <si>
    <t>U Kaul</t>
  </si>
  <si>
    <t>Tanmay Srivastava</t>
  </si>
  <si>
    <t>VS Yeligati</t>
  </si>
  <si>
    <t>Abdur Razzak</t>
  </si>
  <si>
    <t>Mithun Manhas</t>
  </si>
  <si>
    <t>Ajinkya Rahane</t>
  </si>
  <si>
    <t>Younis Khan</t>
  </si>
  <si>
    <t>Srikkanth Anirudha</t>
  </si>
  <si>
    <t>H Das</t>
  </si>
  <si>
    <t>P Dharmani</t>
  </si>
  <si>
    <t>Sunny Sohal</t>
  </si>
  <si>
    <t>Manish Pandey</t>
  </si>
  <si>
    <t>RV Pawar</t>
  </si>
  <si>
    <t>Shane Watson</t>
  </si>
  <si>
    <t>Adam Gilchrist</t>
  </si>
  <si>
    <t>Lasith Malinga</t>
  </si>
  <si>
    <t>Dirk Nannes</t>
  </si>
  <si>
    <t>JP Duminy</t>
  </si>
  <si>
    <t>Roelof van der Merwe</t>
  </si>
  <si>
    <t>Tirumalasetti Suman</t>
  </si>
  <si>
    <t>YA Abdulla</t>
  </si>
  <si>
    <t>Shadab Jakati</t>
  </si>
  <si>
    <t>Chris Gayle</t>
  </si>
  <si>
    <t>Ryan Harris</t>
  </si>
  <si>
    <t>Amit Singh</t>
  </si>
  <si>
    <t>Naman Ojha</t>
  </si>
  <si>
    <t>Sudeep Tyagi</t>
  </si>
  <si>
    <t>Jesse Ryder</t>
  </si>
  <si>
    <t>Kevin Pietersen</t>
  </si>
  <si>
    <t>Harmeet Singh Bansal</t>
  </si>
  <si>
    <t>Kamran Khan</t>
  </si>
  <si>
    <t>David Warner</t>
  </si>
  <si>
    <t>Andrew Flintoff</t>
  </si>
  <si>
    <t>Aavishkar Salvi</t>
  </si>
  <si>
    <t>Johan Botha</t>
  </si>
  <si>
    <t>Shoaib Ahmed</t>
  </si>
  <si>
    <t>Ravi Bopara</t>
  </si>
  <si>
    <t>SM Harwood</t>
  </si>
  <si>
    <t>Moises Henriques</t>
  </si>
  <si>
    <t>LA Carseldine</t>
  </si>
  <si>
    <t>Rob Quiney</t>
  </si>
  <si>
    <t>Vikramjeet Malik</t>
  </si>
  <si>
    <t>Abhishek Raut</t>
  </si>
  <si>
    <t>T Thushara</t>
  </si>
  <si>
    <t>D du Preez</t>
  </si>
  <si>
    <t>Charl Langeveldt</t>
  </si>
  <si>
    <t>Ravichandran Ashwin</t>
  </si>
  <si>
    <t>Morne Morkel</t>
  </si>
  <si>
    <t>KP Appanna</t>
  </si>
  <si>
    <t>Anureet Singh</t>
  </si>
  <si>
    <t>Murali Vijay</t>
  </si>
  <si>
    <t>T Henderson</t>
  </si>
  <si>
    <t>Yashpal Singh</t>
  </si>
  <si>
    <t>C Nanda</t>
  </si>
  <si>
    <t>George Bailey</t>
  </si>
  <si>
    <t>Yogesh Nagar</t>
  </si>
  <si>
    <t>GR Napier</t>
  </si>
  <si>
    <t>Azhar Bilakhia</t>
  </si>
  <si>
    <t>R Bishnoi</t>
  </si>
  <si>
    <t>Angelo Mathews</t>
  </si>
  <si>
    <t>Jaskaran Singh</t>
  </si>
  <si>
    <t>SS Shaikh</t>
  </si>
  <si>
    <t>Abhimanyu Mithun</t>
  </si>
  <si>
    <t>Mashrafe Mortaza</t>
  </si>
  <si>
    <t>RR Bose</t>
  </si>
  <si>
    <t>Arindam Ghosh</t>
  </si>
  <si>
    <t>Mohammad Ashraful</t>
  </si>
  <si>
    <t>Paul Valthaty</t>
  </si>
  <si>
    <t>Andrew McDonald</t>
  </si>
  <si>
    <t>RA Shaikh</t>
  </si>
  <si>
    <t>Jacques Kallis</t>
  </si>
  <si>
    <t>Kieron Pollard</t>
  </si>
  <si>
    <t>Shane Watson</t>
  </si>
  <si>
    <t>Ambati Rayudu</t>
  </si>
  <si>
    <t>Doug Bollinger</t>
  </si>
  <si>
    <t>Michael Lumb</t>
  </si>
  <si>
    <t>Paul Collingwood</t>
  </si>
  <si>
    <t>Shaun Tait</t>
  </si>
  <si>
    <t>Shane Bond</t>
  </si>
  <si>
    <t>Ryan McLaren</t>
  </si>
  <si>
    <t>Manvinder Bisla</t>
  </si>
  <si>
    <t>Umesh Yadav</t>
  </si>
  <si>
    <t>Shalabh Srivastava</t>
  </si>
  <si>
    <t>Abhishek Jhunjhunwala</t>
  </si>
  <si>
    <t>Mohnish Mishra</t>
  </si>
  <si>
    <t>Rahul Sharma</t>
  </si>
  <si>
    <t>Juan Theron</t>
  </si>
  <si>
    <t>Faiz Fazal</t>
  </si>
  <si>
    <t>Adam Voges</t>
  </si>
  <si>
    <t>Rajagopal Sathish</t>
  </si>
  <si>
    <t>Sumit Narwal</t>
  </si>
  <si>
    <t>Aditya Dole</t>
  </si>
  <si>
    <t>Cheteshwar Pujara</t>
  </si>
  <si>
    <t>Sarabjit Ladda</t>
  </si>
  <si>
    <t>Mitchell Marsh</t>
  </si>
  <si>
    <t>Jaydev Unadkat</t>
  </si>
  <si>
    <t>Ali Murtaza</t>
  </si>
  <si>
    <t>Owais Shah</t>
  </si>
  <si>
    <t>JM Kemp</t>
  </si>
  <si>
    <t>Anirudh Singh</t>
  </si>
  <si>
    <t>Paras Dogra</t>
  </si>
  <si>
    <t>Bipul Sharma</t>
  </si>
  <si>
    <t>Aditya Tare</t>
  </si>
  <si>
    <t>Kemar Roach</t>
  </si>
  <si>
    <t>Kedar Jadhav</t>
  </si>
  <si>
    <t>Eoin Morgan</t>
  </si>
  <si>
    <t>Bodapati Sumanth</t>
  </si>
  <si>
    <t>Love Ablish</t>
  </si>
  <si>
    <t>Nayan Doshi</t>
  </si>
  <si>
    <t>Adrian Barath</t>
  </si>
  <si>
    <t>Amit Uniyal</t>
  </si>
  <si>
    <t>S Sriram</t>
  </si>
  <si>
    <t>RS Sodhi</t>
  </si>
  <si>
    <t>C Madan</t>
  </si>
  <si>
    <t>Aaron Finch</t>
  </si>
  <si>
    <t>Shrikant Wagh</t>
  </si>
  <si>
    <t>Stuart Binny</t>
  </si>
  <si>
    <t>Damien Martyn</t>
  </si>
  <si>
    <t>RS Gavaskar</t>
  </si>
  <si>
    <t>C Ganapathy</t>
  </si>
  <si>
    <t>Arun Karthik</t>
  </si>
  <si>
    <t>Thisara Perera</t>
  </si>
  <si>
    <t>Amit Paunikar</t>
  </si>
  <si>
    <t>David Warner</t>
  </si>
  <si>
    <t>Bhuvneshwar Kumar</t>
  </si>
  <si>
    <t>Dan Christian</t>
  </si>
  <si>
    <t>Sreenath Arvind</t>
  </si>
  <si>
    <t>Mandeep Singh</t>
  </si>
  <si>
    <t>Shahbaz Nadeem</t>
  </si>
  <si>
    <t>Varun Aaron</t>
  </si>
  <si>
    <t>James Faulkner</t>
  </si>
  <si>
    <t>Tim Southee</t>
  </si>
  <si>
    <t>Alfonso Thomas</t>
  </si>
  <si>
    <t>Wayne Parnell</t>
  </si>
  <si>
    <t>Mayank Agarwal</t>
  </si>
  <si>
    <t>Shakib Al Hasan</t>
  </si>
  <si>
    <t>Ashok Menaria</t>
  </si>
  <si>
    <t>Bhargav Bhatt</t>
  </si>
  <si>
    <t>Suraj Randiv</t>
  </si>
  <si>
    <t>Aiden Blizzard</t>
  </si>
  <si>
    <t>Raiphi Gomez</t>
  </si>
  <si>
    <t>James Franklin</t>
  </si>
  <si>
    <t>P Parameswaran</t>
  </si>
  <si>
    <t>Syed Mohammad</t>
  </si>
  <si>
    <t>Davy Jacobs</t>
  </si>
  <si>
    <t>JJ van der Wath</t>
  </si>
  <si>
    <t>Ryan ten Doeschate</t>
  </si>
  <si>
    <t>Asad Pathan</t>
  </si>
  <si>
    <t>Anand Rajan</t>
  </si>
  <si>
    <t>Travis Birt</t>
  </si>
  <si>
    <t>Michael Klinger</t>
  </si>
  <si>
    <t>Sunny Singh</t>
  </si>
  <si>
    <t>Ryan Ninan</t>
  </si>
  <si>
    <t>Dishant Yagnik</t>
  </si>
  <si>
    <t>Ankeet Chavan</t>
  </si>
  <si>
    <t>Callum Ferguson</t>
  </si>
  <si>
    <t>Nathan McCullum</t>
  </si>
  <si>
    <t>Y Gnaneswara Rao</t>
  </si>
  <si>
    <t>Ishank Jaggi</t>
  </si>
  <si>
    <t>Nuwan Kulasekara</t>
  </si>
  <si>
    <t>Nathan Rimmington</t>
  </si>
  <si>
    <t>Brad Haddin</t>
  </si>
  <si>
    <t>SS Mundhe</t>
  </si>
  <si>
    <t>Sachin Rana</t>
  </si>
  <si>
    <t>Colin Ingram</t>
  </si>
  <si>
    <t>Harpreet Singh</t>
  </si>
  <si>
    <t>P Prasanth</t>
  </si>
  <si>
    <t>Kedar Devdhar</t>
  </si>
  <si>
    <t>I Malhotra</t>
  </si>
  <si>
    <t>Abrar Kazi</t>
  </si>
  <si>
    <t>Unmukt Chand</t>
  </si>
  <si>
    <t>Matthew Wade</t>
  </si>
  <si>
    <t>Tim Paine</t>
  </si>
  <si>
    <t>Chris Gayle</t>
  </si>
  <si>
    <t>Sunil Narine</t>
  </si>
  <si>
    <t>Azhar Mahmood</t>
  </si>
  <si>
    <t>Parvinder Awana</t>
  </si>
  <si>
    <t>Ben Hilfenhaus</t>
  </si>
  <si>
    <t>Faf du Plessis</t>
  </si>
  <si>
    <t>Steve Smith</t>
  </si>
  <si>
    <t>Harshal Patel</t>
  </si>
  <si>
    <t>Marlon Samuels</t>
  </si>
  <si>
    <t>Brad Hogg</t>
  </si>
  <si>
    <t>Kevon Cooper</t>
  </si>
  <si>
    <t>Dwayne Smith</t>
  </si>
  <si>
    <t>Veer Pratap Singh</t>
  </si>
  <si>
    <t>Ashish Reddy</t>
  </si>
  <si>
    <t>Pawan Negi</t>
  </si>
  <si>
    <t>Ankit Sharma</t>
  </si>
  <si>
    <t>Nitin Saini</t>
  </si>
  <si>
    <t>Ajit Chandila</t>
  </si>
  <si>
    <t>Michael Clarke</t>
  </si>
  <si>
    <t>Daniel Harris</t>
  </si>
  <si>
    <t>Andre Russell</t>
  </si>
  <si>
    <t>Robin Peterson</t>
  </si>
  <si>
    <t>Richard Levi</t>
  </si>
  <si>
    <t>Gurkeerat Mann Singh</t>
  </si>
  <si>
    <t>David Miller</t>
  </si>
  <si>
    <t>Akshath Reddy</t>
  </si>
  <si>
    <t>Marchant de Lange</t>
  </si>
  <si>
    <t>Doug Bracewell</t>
  </si>
  <si>
    <t>Anustup Majumdar</t>
  </si>
  <si>
    <t>TP Sudhindra</t>
  </si>
  <si>
    <t>Clint McKay</t>
  </si>
  <si>
    <t>Krishnakant Upadhyay</t>
  </si>
  <si>
    <t>Glenn Maxwell</t>
  </si>
  <si>
    <t>Chris Lynn</t>
  </si>
  <si>
    <t>Abu Nechim</t>
  </si>
  <si>
    <t>Rahul Shukla</t>
  </si>
  <si>
    <t>Tanmay Mishra</t>
  </si>
  <si>
    <t>Raju Bhatkal</t>
  </si>
  <si>
    <t>Luke Wright</t>
  </si>
  <si>
    <t>Biplap Samantray</t>
  </si>
  <si>
    <t>Sunny Gupta</t>
  </si>
  <si>
    <t>Suryakumar Yadav</t>
  </si>
  <si>
    <t>Chris Morris</t>
  </si>
  <si>
    <t>Karn Sharma</t>
  </si>
  <si>
    <t>Sachithra Senanayake</t>
  </si>
  <si>
    <t>Sanju Samson</t>
  </si>
  <si>
    <t>Ben Rohrer</t>
  </si>
  <si>
    <t>Sandeep Sharma</t>
  </si>
  <si>
    <t>Jason Holder</t>
  </si>
  <si>
    <t>Siddarth Kaul</t>
  </si>
  <si>
    <t>Rishi Dhawan</t>
  </si>
  <si>
    <t>Jasprit Bumrah</t>
  </si>
  <si>
    <t>Mohammed Shami</t>
  </si>
  <si>
    <t>Nathan Coulter-Nile</t>
  </si>
  <si>
    <t>Jeevan Mendis</t>
  </si>
  <si>
    <t>Harmeet Singh</t>
  </si>
  <si>
    <t>Lokesh Rahul</t>
  </si>
  <si>
    <t>Ben Laughlin</t>
  </si>
  <si>
    <t>Quinton de Kock</t>
  </si>
  <si>
    <t>Ankit Rajpoot</t>
  </si>
  <si>
    <t>Ishwar Pandey</t>
  </si>
  <si>
    <t>Yuzvendra Chahal</t>
  </si>
  <si>
    <t>Kushal Janith Perera</t>
  </si>
  <si>
    <t>Samuel Badree</t>
  </si>
  <si>
    <t>Michael Neser</t>
  </si>
  <si>
    <t>Udit Birla</t>
  </si>
  <si>
    <t>Sachin Baby</t>
  </si>
  <si>
    <t>Karun Nair</t>
  </si>
  <si>
    <t>Thalaivan Sargunam</t>
  </si>
  <si>
    <t>Axar Patel</t>
  </si>
  <si>
    <t>Mitchell Johnson</t>
  </si>
  <si>
    <t>Mitchell Starc</t>
  </si>
  <si>
    <t>Mohit Sharma</t>
  </si>
  <si>
    <t>Lendl Simmons</t>
  </si>
  <si>
    <t>Corey Anderson</t>
  </si>
  <si>
    <t>Pravin Tambe</t>
  </si>
  <si>
    <t>Manan Vohra</t>
  </si>
  <si>
    <t>Kane Richardson</t>
  </si>
  <si>
    <t>Karanveer Singh</t>
  </si>
  <si>
    <t>Darren Sammy</t>
  </si>
  <si>
    <t>Imran Tahir</t>
  </si>
  <si>
    <t>CM Gautam</t>
  </si>
  <si>
    <t>Shreyas Gopal</t>
  </si>
  <si>
    <t>Yogesh Takawale</t>
  </si>
  <si>
    <t>Shivam Sharma</t>
  </si>
  <si>
    <t>Beuran Hendricks</t>
  </si>
  <si>
    <t>Rahul Tewatia</t>
  </si>
  <si>
    <t>Jimmy Neesham</t>
  </si>
  <si>
    <t>Krishmar Santokie</t>
  </si>
  <si>
    <t>Ben Dunk</t>
  </si>
  <si>
    <t>Ravi Rampaul</t>
  </si>
  <si>
    <t>Parveez Rasool</t>
  </si>
  <si>
    <t>Ben Cutting</t>
  </si>
  <si>
    <t>Pat Cummins</t>
  </si>
  <si>
    <t>John Hastings</t>
  </si>
  <si>
    <t>Rilee Rossouw</t>
  </si>
  <si>
    <t>Pawan Suyal</t>
  </si>
  <si>
    <t>Vijay Zol</t>
  </si>
  <si>
    <t>Nic Maddinson</t>
  </si>
  <si>
    <t>Vijay Shankar</t>
  </si>
  <si>
    <t>Hardik Pandya</t>
  </si>
  <si>
    <t>Mitchell McClenaghan</t>
  </si>
  <si>
    <t>Shreyas Iyer</t>
  </si>
  <si>
    <t>Shardul Thakur</t>
  </si>
  <si>
    <t>Kane Williamson</t>
  </si>
  <si>
    <t>Trent Boult</t>
  </si>
  <si>
    <t>Deepak Hooda</t>
  </si>
  <si>
    <t>David Wiese</t>
  </si>
  <si>
    <t>KC Cariappa</t>
  </si>
  <si>
    <t>Jagadeesha Suchith</t>
  </si>
  <si>
    <t>Jayant Yadav</t>
  </si>
  <si>
    <t>Domnic Joseph</t>
  </si>
  <si>
    <t>Sarfaraz Khan</t>
  </si>
  <si>
    <t>Hanuma Vihari</t>
  </si>
  <si>
    <t>Gurinder Sandhu</t>
  </si>
  <si>
    <t>Sean Abbott</t>
  </si>
  <si>
    <t>Ronit More</t>
  </si>
  <si>
    <t>Barinder Sran</t>
  </si>
  <si>
    <t>Krunal Pandya</t>
  </si>
  <si>
    <t>Rishabh Pant</t>
  </si>
  <si>
    <t>Hashim Amla</t>
  </si>
  <si>
    <t>Jos Buttler</t>
  </si>
  <si>
    <t>Nitish Rana</t>
  </si>
  <si>
    <t>Kuldeep Yadav</t>
  </si>
  <si>
    <t>Ishan Kishan</t>
  </si>
  <si>
    <t>Travis Head</t>
  </si>
  <si>
    <t>Martin Guptill</t>
  </si>
  <si>
    <t>Sam Billings</t>
  </si>
  <si>
    <t>Adam Zampa</t>
  </si>
  <si>
    <t>Marcus Stoinis</t>
  </si>
  <si>
    <t>Mustafizur Rahman</t>
  </si>
  <si>
    <t>Carlos Brathwaite</t>
  </si>
  <si>
    <t>Adam Milne</t>
  </si>
  <si>
    <t>Chris Jordan</t>
  </si>
  <si>
    <t>Shivil Kaushik</t>
  </si>
  <si>
    <t>Murugan Ashwin</t>
  </si>
  <si>
    <t>Deepak Chahar</t>
  </si>
  <si>
    <t>Swapnil Singh</t>
  </si>
  <si>
    <t>Usman Khawaja</t>
  </si>
  <si>
    <t>Pradeep Sahu</t>
  </si>
  <si>
    <t>Tabraiz Shamsi</t>
  </si>
  <si>
    <t>Kyle Abbott</t>
  </si>
  <si>
    <t>Scott Boland</t>
  </si>
  <si>
    <t>Colin Munro</t>
  </si>
  <si>
    <t>Eklavya Dwivedi</t>
  </si>
  <si>
    <t>Farhaan Behardien</t>
  </si>
  <si>
    <t>Nikhil Naik</t>
  </si>
  <si>
    <t>Peter Handscomb</t>
  </si>
  <si>
    <t>Akshdeep Nath</t>
  </si>
  <si>
    <t>Sunil Narine</t>
  </si>
  <si>
    <t>Ben Stokes</t>
  </si>
  <si>
    <t>Rashid Khan</t>
  </si>
  <si>
    <t>Rahul Tripathi</t>
  </si>
  <si>
    <t>Chris Woakes</t>
  </si>
  <si>
    <t>Basil Thampi</t>
  </si>
  <si>
    <t>Washington Sundar</t>
  </si>
  <si>
    <t>Andrew Tye</t>
  </si>
  <si>
    <t>Colin de Grandhomme</t>
  </si>
  <si>
    <t>Mohammed Siraj</t>
  </si>
  <si>
    <t>Kagiso Rabada</t>
  </si>
  <si>
    <t>Aniket Choudhary</t>
  </si>
  <si>
    <t>Tymal Mills</t>
  </si>
  <si>
    <t>Lockie Ferguson</t>
  </si>
  <si>
    <t>Ankit Soni</t>
  </si>
  <si>
    <t>Mohammad Nabi</t>
  </si>
  <si>
    <t>T Natarajan</t>
  </si>
  <si>
    <t>Jason Roy</t>
  </si>
  <si>
    <t>Billy Stanlake</t>
  </si>
  <si>
    <t>Rahul Chahar</t>
  </si>
  <si>
    <t>Sheldon Jackson</t>
  </si>
  <si>
    <t>Nathu Singh</t>
  </si>
  <si>
    <t>Avesh Khan</t>
  </si>
  <si>
    <t>Shubham Agarwal</t>
  </si>
  <si>
    <t>Vishnu Vinod</t>
  </si>
  <si>
    <t>Matt Henry</t>
  </si>
  <si>
    <t>Tejas Baroka</t>
  </si>
  <si>
    <t>Ankit Bawne</t>
  </si>
  <si>
    <t>Darren Bravo</t>
  </si>
  <si>
    <t>Rinku Singh</t>
  </si>
  <si>
    <t>Pts8</t>
  </si>
  <si>
    <t>Pts9</t>
  </si>
  <si>
    <t>Pts10</t>
  </si>
  <si>
    <t>Pts11</t>
  </si>
  <si>
    <t>Pts12</t>
  </si>
  <si>
    <t>Pts13</t>
  </si>
  <si>
    <t>Pts14</t>
  </si>
  <si>
    <t>Pts15</t>
  </si>
  <si>
    <t>Pts16</t>
  </si>
  <si>
    <t>Pts17</t>
  </si>
  <si>
    <t>Total Points Cumulated</t>
  </si>
  <si>
    <t>Pts 16</t>
  </si>
  <si>
    <t>Pts 15</t>
  </si>
  <si>
    <t>Pts 14</t>
  </si>
  <si>
    <t>Season</t>
  </si>
  <si>
    <t>Points</t>
  </si>
  <si>
    <t>Matches</t>
  </si>
  <si>
    <t>Seasons</t>
  </si>
  <si>
    <t xml:space="preserve"> </t>
  </si>
  <si>
    <t>Description: This is Raw IPL Data consolidated from yearly statistics of the IPL tournament for the last 10 Seasons, from 2008 - 2017                                                    Source: www.iplt20.com</t>
  </si>
  <si>
    <t>EXPERTISE</t>
  </si>
  <si>
    <t>AUCTIONED PRICE</t>
  </si>
  <si>
    <t>TEAM</t>
  </si>
  <si>
    <t>Captain</t>
  </si>
  <si>
    <t>Retained Player</t>
  </si>
  <si>
    <t>Mumbai Indians</t>
  </si>
  <si>
    <t>Bowler</t>
  </si>
  <si>
    <t>All-Rounder</t>
  </si>
  <si>
    <t>8,80,00,000</t>
  </si>
  <si>
    <t>Wicket Keeper</t>
  </si>
  <si>
    <t>6,20,00,000</t>
  </si>
  <si>
    <t>5,40,00,000</t>
  </si>
  <si>
    <t>Evin Lewis</t>
  </si>
  <si>
    <t>Batsman</t>
  </si>
  <si>
    <t>3,80,00,000</t>
  </si>
  <si>
    <t>3,20,00,000</t>
  </si>
  <si>
    <t>2,20,00,000</t>
  </si>
  <si>
    <t>1,90,00,000</t>
  </si>
  <si>
    <t>1,50,00,000</t>
  </si>
  <si>
    <t>Jason Behrendorff</t>
  </si>
  <si>
    <t>1,00,00,000</t>
  </si>
  <si>
    <t>80,00,000</t>
  </si>
  <si>
    <t>Tajinder Dhillon Singh</t>
  </si>
  <si>
    <t>55,00,000</t>
  </si>
  <si>
    <t>Akila Dhananjaya</t>
  </si>
  <si>
    <t>50,00,000</t>
  </si>
  <si>
    <t>Nidheesh M D Dinesan</t>
  </si>
  <si>
    <t>20,00,000</t>
  </si>
  <si>
    <t>Aditya Tare</t>
  </si>
  <si>
    <t>Siddhesh Dinesh Lad</t>
  </si>
  <si>
    <t>Mayank Markande</t>
  </si>
  <si>
    <t>Sharad Lumba</t>
  </si>
  <si>
    <t>Anukul Roy</t>
  </si>
  <si>
    <t>Mohsin Khan</t>
  </si>
  <si>
    <t>Chennai Super Kings</t>
  </si>
  <si>
    <t>7,80,00,000</t>
  </si>
  <si>
    <t>6,40,00,000</t>
  </si>
  <si>
    <t>5,00,00,000</t>
  </si>
  <si>
    <t>4,00,00,000</t>
  </si>
  <si>
    <t>2,60,00,000</t>
  </si>
  <si>
    <t>2,00,00,000</t>
  </si>
  <si>
    <t>1,60,00,000</t>
  </si>
  <si>
    <t>Mark Wood</t>
  </si>
  <si>
    <t>Mitchell Santner</t>
  </si>
  <si>
    <t>Lungisani Ngidi</t>
  </si>
  <si>
    <t>40,00,000</t>
  </si>
  <si>
    <t>N Jagadeesan</t>
  </si>
  <si>
    <t>Kanishk Seth</t>
  </si>
  <si>
    <t>Monu Singh</t>
  </si>
  <si>
    <t>Dhruv Shorey</t>
  </si>
  <si>
    <t>Kshitiz Sharma</t>
  </si>
  <si>
    <t>Chaitanya Bishnoi</t>
  </si>
  <si>
    <t>Kolkata Knight Riders</t>
  </si>
  <si>
    <t>9,60,00,000</t>
  </si>
  <si>
    <t>9,40,00,000</t>
  </si>
  <si>
    <t>7,40,00,000</t>
  </si>
  <si>
    <t>5,80,00,000</t>
  </si>
  <si>
    <t>4,20,00,000</t>
  </si>
  <si>
    <t>3,40,00,000</t>
  </si>
  <si>
    <t>Kamlesh Nagarkoti</t>
  </si>
  <si>
    <t>Shivam Mavi</t>
  </si>
  <si>
    <t>3,00,00,000</t>
  </si>
  <si>
    <t>Shubman Gill</t>
  </si>
  <si>
    <t>1,80,00,000</t>
  </si>
  <si>
    <t>Ranganath Vinay Kumar</t>
  </si>
  <si>
    <t>Cameron Delport</t>
  </si>
  <si>
    <t>30,00,000</t>
  </si>
  <si>
    <t>Javon Searless</t>
  </si>
  <si>
    <t>Apoorv Vijay Wankhade</t>
  </si>
  <si>
    <t>Delhi Daredevils</t>
  </si>
  <si>
    <t>9,00,00,000</t>
  </si>
  <si>
    <t>2,80,00,000</t>
  </si>
  <si>
    <t>1,40,00,000</t>
  </si>
  <si>
    <t>Prithvi Shaw</t>
  </si>
  <si>
    <t>1,20,00,000</t>
  </si>
  <si>
    <t>75,00,000</t>
  </si>
  <si>
    <t>70,00,000</t>
  </si>
  <si>
    <t>Abhishek Sharma</t>
  </si>
  <si>
    <t>Manjot Kalra</t>
  </si>
  <si>
    <t>Sandeep Lamichhane</t>
  </si>
  <si>
    <t>Sayan Ghosh</t>
  </si>
  <si>
    <t>Sunrisers Hyderabad</t>
  </si>
  <si>
    <t>11,00,00,000</t>
  </si>
  <si>
    <t>Rashid Khan Arman</t>
  </si>
  <si>
    <t>5,20,00,000</t>
  </si>
  <si>
    <t>3,60,00,000</t>
  </si>
  <si>
    <t>Syed Khaleel Ahmed</t>
  </si>
  <si>
    <t>95,00,000</t>
  </si>
  <si>
    <t>Syed Mehdi Hasan</t>
  </si>
  <si>
    <t>Ricky Bhui</t>
  </si>
  <si>
    <t>Tanmay Agarwal</t>
  </si>
  <si>
    <t>Rajasthan Royals</t>
  </si>
  <si>
    <t>12,50,00,000</t>
  </si>
  <si>
    <t>11,50,00,000</t>
  </si>
  <si>
    <t>8,00,00,000</t>
  </si>
  <si>
    <t>Jofra Archer</t>
  </si>
  <si>
    <t>7,20,00,000</t>
  </si>
  <si>
    <t>Krishnappa Gowtham</t>
  </si>
  <si>
    <t>4,40,00,000</t>
  </si>
  <si>
    <t>Darcy Short</t>
  </si>
  <si>
    <t>Zahir Khan Pakteen</t>
  </si>
  <si>
    <t>60,00,000</t>
  </si>
  <si>
    <t>Dushmantha Chameera</t>
  </si>
  <si>
    <t>Aryaman Vikram Birla</t>
  </si>
  <si>
    <t>Midhun S</t>
  </si>
  <si>
    <t>Prashant Chopra</t>
  </si>
  <si>
    <t>Jatin Saxena</t>
  </si>
  <si>
    <t>Ankit Sharma</t>
  </si>
  <si>
    <t>Mahipal Lomror</t>
  </si>
  <si>
    <t>Royal Challengers Bangalore</t>
  </si>
  <si>
    <t>6,00,00,000</t>
  </si>
  <si>
    <t>Navdeep Saini</t>
  </si>
  <si>
    <t>1,70,00,000</t>
  </si>
  <si>
    <t>Moeen Ali</t>
  </si>
  <si>
    <t>1,10,00,000</t>
  </si>
  <si>
    <t>Kulwant Khejroliya</t>
  </si>
  <si>
    <t>85,00,000</t>
  </si>
  <si>
    <t>Pavan Deshpande</t>
  </si>
  <si>
    <t>Anirudha Ashok Joshi</t>
  </si>
  <si>
    <t>Kings XI Punjab</t>
  </si>
  <si>
    <t>7,60,00,000</t>
  </si>
  <si>
    <t>5,60,00,000</t>
  </si>
  <si>
    <t>Mujeeb Zadran</t>
  </si>
  <si>
    <t>2,40,00,000</t>
  </si>
  <si>
    <t>Ben Dwarshuis</t>
  </si>
  <si>
    <t>Manzoor Dar</t>
  </si>
  <si>
    <t>Pardeep Sahu</t>
  </si>
  <si>
    <t>Mayank Dagar</t>
  </si>
  <si>
    <t>Teams</t>
  </si>
  <si>
    <t>POINTS</t>
  </si>
  <si>
    <t>Matches Played</t>
  </si>
  <si>
    <t>Wickets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</si>
</sst>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workbookViewId="0">
      <pane ySplit="1" topLeftCell="A167" activePane="bottomLeft" state="frozen"/>
      <selection pane="bottomLeft" activeCell="A176" sqref="A176"/>
    </sheetView>
  </sheetViews>
  <sheetFormatPr defaultRowHeight="15" x14ac:dyDescent="0.25"/>
  <cols>
    <col min="1" max="1" width="22.140625" customWidth="1"/>
    <col min="2" max="2" width="28.7109375" customWidth="1"/>
    <col min="3" max="3" width="19.5703125" customWidth="1"/>
    <col min="4" max="4" width="29.28515625" customWidth="1"/>
    <col min="5" max="5" width="13.5703125" customWidth="1"/>
    <col min="6" max="6" width="15.5703125" customWidth="1"/>
    <col min="7" max="7" width="18" customWidth="1"/>
  </cols>
  <sheetData>
    <row r="1" spans="1:9" x14ac:dyDescent="0.25">
      <c r="A1" s="13" t="s">
        <v>1</v>
      </c>
      <c r="B1" s="13" t="s">
        <v>527</v>
      </c>
      <c r="C1" s="13" t="s">
        <v>528</v>
      </c>
      <c r="D1" s="13" t="s">
        <v>529</v>
      </c>
      <c r="E1" s="14" t="s">
        <v>656</v>
      </c>
      <c r="F1" s="14" t="s">
        <v>657</v>
      </c>
      <c r="G1" s="14" t="s">
        <v>658</v>
      </c>
      <c r="H1" s="14" t="s">
        <v>5</v>
      </c>
      <c r="I1" s="14" t="s">
        <v>6</v>
      </c>
    </row>
    <row r="2" spans="1:9" x14ac:dyDescent="0.25">
      <c r="A2" t="s">
        <v>464</v>
      </c>
      <c r="B2" t="s">
        <v>534</v>
      </c>
      <c r="C2" t="s">
        <v>548</v>
      </c>
      <c r="D2" t="s">
        <v>561</v>
      </c>
      <c r="E2">
        <f>VLOOKUP(A2,'FullDB Consolidated'!$A$2:$H$496,8,FALSE)</f>
        <v>44.400000000000006</v>
      </c>
      <c r="F2">
        <f>VLOOKUP(A2,'FullDB Consolidated'!$A$2:$H$496,2,FALSE)</f>
        <v>5</v>
      </c>
      <c r="G2">
        <f>VLOOKUP(A2,'FullDB Consolidated'!$A$2:$H$496,3,FALSE)</f>
        <v>1</v>
      </c>
      <c r="H2">
        <f>VLOOKUP(A2,'FullDB Consolidated'!$A$2:$H$496,5,FALSE)</f>
        <v>0</v>
      </c>
      <c r="I2">
        <f>VLOOKUP(A2,'FullDB Consolidated'!$A$2:$H$496,6,FALSE)</f>
        <v>2</v>
      </c>
    </row>
    <row r="3" spans="1:9" x14ac:dyDescent="0.25">
      <c r="A3" t="s">
        <v>65</v>
      </c>
      <c r="B3" t="s">
        <v>533</v>
      </c>
      <c r="C3" t="s">
        <v>572</v>
      </c>
      <c r="D3" t="s">
        <v>561</v>
      </c>
      <c r="E3">
        <f>VLOOKUP(A3,'FullDB Consolidated'!$A$2:$H$496,8,FALSE)</f>
        <v>47.2</v>
      </c>
      <c r="F3">
        <f>VLOOKUP(A3,'FullDB Consolidated'!$A$2:$H$496,2,FALSE)</f>
        <v>8</v>
      </c>
      <c r="G3">
        <f>VLOOKUP(A3,'FullDB Consolidated'!$A$2:$H$496,3,FALSE)</f>
        <v>8</v>
      </c>
      <c r="H3">
        <f>VLOOKUP(A3,'FullDB Consolidated'!$A$2:$H$496,5,FALSE)</f>
        <v>0</v>
      </c>
      <c r="I3">
        <f>VLOOKUP(A3,'FullDB Consolidated'!$A$2:$H$496,6,FALSE)</f>
        <v>0</v>
      </c>
    </row>
    <row r="4" spans="1:9" x14ac:dyDescent="0.25">
      <c r="A4" t="s">
        <v>455</v>
      </c>
      <c r="B4" t="s">
        <v>536</v>
      </c>
      <c r="C4" t="s">
        <v>547</v>
      </c>
      <c r="D4" t="s">
        <v>561</v>
      </c>
      <c r="E4">
        <f>VLOOKUP(A4,'FullDB Consolidated'!$A$2:$H$496,8,FALSE)</f>
        <v>161.30000000000001</v>
      </c>
      <c r="F4">
        <f>VLOOKUP(A4,'FullDB Consolidated'!$A$2:$H$496,2,FALSE)</f>
        <v>11</v>
      </c>
      <c r="G4">
        <f>VLOOKUP(A4,'FullDB Consolidated'!$A$2:$H$496,3,FALSE)</f>
        <v>0</v>
      </c>
      <c r="H4">
        <f>VLOOKUP(A4,'FullDB Consolidated'!$A$2:$H$496,5,FALSE)</f>
        <v>23</v>
      </c>
      <c r="I4">
        <f>VLOOKUP(A4,'FullDB Consolidated'!$A$2:$H$496,6,FALSE)</f>
        <v>5</v>
      </c>
    </row>
    <row r="5" spans="1:9" x14ac:dyDescent="0.25">
      <c r="A5" t="s">
        <v>333</v>
      </c>
      <c r="B5" t="s">
        <v>540</v>
      </c>
      <c r="C5" t="s">
        <v>568</v>
      </c>
      <c r="D5" t="s">
        <v>561</v>
      </c>
      <c r="E5">
        <f>VLOOKUP(A5,'FullDB Consolidated'!$A$2:$H$496,8,FALSE)</f>
        <v>248.2</v>
      </c>
      <c r="F5">
        <f>VLOOKUP(A5,'FullDB Consolidated'!$A$2:$H$496,2,FALSE)</f>
        <v>53</v>
      </c>
      <c r="G5">
        <f>VLOOKUP(A5,'FullDB Consolidated'!$A$2:$H$496,3,FALSE)</f>
        <v>0</v>
      </c>
      <c r="H5">
        <f>VLOOKUP(A5,'FullDB Consolidated'!$A$2:$H$496,5,FALSE)</f>
        <v>110</v>
      </c>
      <c r="I5">
        <f>VLOOKUP(A5,'FullDB Consolidated'!$A$2:$H$496,6,FALSE)</f>
        <v>38</v>
      </c>
    </row>
    <row r="6" spans="1:9" x14ac:dyDescent="0.25">
      <c r="A6" t="s">
        <v>431</v>
      </c>
      <c r="B6" t="s">
        <v>533</v>
      </c>
      <c r="C6" t="s">
        <v>566</v>
      </c>
      <c r="D6" t="s">
        <v>561</v>
      </c>
      <c r="E6">
        <f>VLOOKUP(A6,'FullDB Consolidated'!$A$2:$H$496,8,FALSE)</f>
        <v>298.8</v>
      </c>
      <c r="F6">
        <f>VLOOKUP(A6,'FullDB Consolidated'!$A$2:$H$496,2,FALSE)</f>
        <v>13</v>
      </c>
      <c r="G6">
        <f>VLOOKUP(A6,'FullDB Consolidated'!$A$2:$H$496,3,FALSE)</f>
        <v>12</v>
      </c>
      <c r="H6">
        <f>VLOOKUP(A6,'FullDB Consolidated'!$A$2:$H$496,5,FALSE)</f>
        <v>1</v>
      </c>
      <c r="I6">
        <f>VLOOKUP(A6,'FullDB Consolidated'!$A$2:$H$496,6,FALSE)</f>
        <v>0</v>
      </c>
    </row>
    <row r="7" spans="1:9" x14ac:dyDescent="0.25">
      <c r="A7" t="s">
        <v>168</v>
      </c>
      <c r="B7" t="s">
        <v>534</v>
      </c>
      <c r="C7" t="s">
        <v>565</v>
      </c>
      <c r="D7" t="s">
        <v>561</v>
      </c>
      <c r="E7">
        <f>VLOOKUP(A7,'FullDB Consolidated'!$A$2:$H$496,8,FALSE)</f>
        <v>396.2</v>
      </c>
      <c r="F7">
        <f>VLOOKUP(A7,'FullDB Consolidated'!$A$2:$H$496,2,FALSE)</f>
        <v>31</v>
      </c>
      <c r="G7">
        <f>VLOOKUP(A7,'FullDB Consolidated'!$A$2:$H$496,3,FALSE)</f>
        <v>30</v>
      </c>
      <c r="H7">
        <f>VLOOKUP(A7,'FullDB Consolidated'!$A$2:$H$496,5,FALSE)</f>
        <v>106</v>
      </c>
      <c r="I7">
        <f>VLOOKUP(A7,'FullDB Consolidated'!$A$2:$H$496,6,FALSE)</f>
        <v>41</v>
      </c>
    </row>
    <row r="8" spans="1:9" x14ac:dyDescent="0.25">
      <c r="A8" s="1" t="s">
        <v>205</v>
      </c>
      <c r="B8" t="s">
        <v>540</v>
      </c>
      <c r="C8" t="s">
        <v>567</v>
      </c>
      <c r="D8" t="s">
        <v>561</v>
      </c>
      <c r="E8">
        <f>VLOOKUP(A8,'FullDB Consolidated'!$A$2:$H$496,8,FALSE)</f>
        <v>513.70000000000005</v>
      </c>
      <c r="F8">
        <f>VLOOKUP(A8,'FullDB Consolidated'!$A$2:$H$496,2,FALSE)</f>
        <v>100</v>
      </c>
      <c r="G8">
        <f>VLOOKUP(A8,'FullDB Consolidated'!$A$2:$H$496,3,FALSE)</f>
        <v>0</v>
      </c>
      <c r="H8">
        <f>VLOOKUP(A8,'FullDB Consolidated'!$A$2:$H$496,5,FALSE)</f>
        <v>237</v>
      </c>
      <c r="I8">
        <f>VLOOKUP(A8,'FullDB Consolidated'!$A$2:$H$496,6,FALSE)</f>
        <v>89</v>
      </c>
    </row>
    <row r="9" spans="1:9" x14ac:dyDescent="0.25">
      <c r="A9" t="s">
        <v>228</v>
      </c>
      <c r="B9" t="s">
        <v>536</v>
      </c>
      <c r="C9" t="s">
        <v>543</v>
      </c>
      <c r="D9" t="s">
        <v>561</v>
      </c>
      <c r="E9">
        <f>VLOOKUP(A9,'FullDB Consolidated'!$A$2:$H$496,8,FALSE)</f>
        <v>610.70000000000005</v>
      </c>
      <c r="F9">
        <f>VLOOKUP(A9,'FullDB Consolidated'!$A$2:$H$496,2,FALSE)</f>
        <v>114</v>
      </c>
      <c r="G9">
        <f>VLOOKUP(A9,'FullDB Consolidated'!$A$2:$H$496,3,FALSE)</f>
        <v>0</v>
      </c>
      <c r="H9">
        <f>VLOOKUP(A9,'FullDB Consolidated'!$A$2:$H$496,5,FALSE)</f>
        <v>205</v>
      </c>
      <c r="I9">
        <f>VLOOKUP(A9,'FullDB Consolidated'!$A$2:$H$496,6,FALSE)</f>
        <v>79</v>
      </c>
    </row>
    <row r="10" spans="1:9" x14ac:dyDescent="0.25">
      <c r="A10" t="s">
        <v>371</v>
      </c>
      <c r="B10" t="s">
        <v>533</v>
      </c>
      <c r="C10" t="s">
        <v>564</v>
      </c>
      <c r="D10" t="s">
        <v>561</v>
      </c>
      <c r="E10">
        <f>VLOOKUP(A10,'FullDB Consolidated'!$A$2:$H$496,8,FALSE)</f>
        <v>733</v>
      </c>
      <c r="F10">
        <f>VLOOKUP(A10,'FullDB Consolidated'!$A$2:$H$496,2,FALSE)</f>
        <v>55</v>
      </c>
      <c r="G10">
        <f>VLOOKUP(A10,'FullDB Consolidated'!$A$2:$H$496,3,FALSE)</f>
        <v>49</v>
      </c>
      <c r="H10">
        <f>VLOOKUP(A10,'FullDB Consolidated'!$A$2:$H$496,5,FALSE)</f>
        <v>18</v>
      </c>
      <c r="I10">
        <f>VLOOKUP(A10,'FullDB Consolidated'!$A$2:$H$496,6,FALSE)</f>
        <v>14</v>
      </c>
    </row>
    <row r="11" spans="1:9" x14ac:dyDescent="0.25">
      <c r="A11" t="s">
        <v>408</v>
      </c>
      <c r="B11" t="s">
        <v>533</v>
      </c>
      <c r="C11" t="s">
        <v>547</v>
      </c>
      <c r="D11" t="s">
        <v>561</v>
      </c>
      <c r="E11">
        <f>VLOOKUP(A11,'FullDB Consolidated'!$A$2:$H$496,8,FALSE)</f>
        <v>822.7</v>
      </c>
      <c r="F11">
        <f>VLOOKUP(A11,'FullDB Consolidated'!$A$2:$H$496,2,FALSE)</f>
        <v>32</v>
      </c>
      <c r="G11">
        <f>VLOOKUP(A11,'FullDB Consolidated'!$A$2:$H$496,3,FALSE)</f>
        <v>47</v>
      </c>
      <c r="H11">
        <f>VLOOKUP(A11,'FullDB Consolidated'!$A$2:$H$496,5,FALSE)</f>
        <v>3</v>
      </c>
      <c r="I11">
        <f>VLOOKUP(A11,'FullDB Consolidated'!$A$2:$H$496,6,FALSE)</f>
        <v>0</v>
      </c>
    </row>
    <row r="12" spans="1:9" x14ac:dyDescent="0.25">
      <c r="A12" s="1" t="s">
        <v>36</v>
      </c>
      <c r="B12" t="s">
        <v>534</v>
      </c>
      <c r="C12" t="s">
        <v>563</v>
      </c>
      <c r="D12" t="s">
        <v>561</v>
      </c>
      <c r="E12">
        <f>VLOOKUP(A12,'FullDB Consolidated'!$A$2:$H$496,8,FALSE)</f>
        <v>826.2</v>
      </c>
      <c r="F12">
        <f>VLOOKUP(A12,'FullDB Consolidated'!$A$2:$H$496,2,FALSE)</f>
        <v>106</v>
      </c>
      <c r="G12">
        <f>VLOOKUP(A12,'FullDB Consolidated'!$A$2:$H$496,3,FALSE)</f>
        <v>122</v>
      </c>
      <c r="H12">
        <f>VLOOKUP(A12,'FullDB Consolidated'!$A$2:$H$496,5,FALSE)</f>
        <v>100</v>
      </c>
      <c r="I12">
        <f>VLOOKUP(A12,'FullDB Consolidated'!$A$2:$H$496,6,FALSE)</f>
        <v>47</v>
      </c>
    </row>
    <row r="13" spans="1:9" x14ac:dyDescent="0.25">
      <c r="A13" t="s">
        <v>259</v>
      </c>
      <c r="B13" t="s">
        <v>534</v>
      </c>
      <c r="C13" t="s">
        <v>562</v>
      </c>
      <c r="D13" t="s">
        <v>561</v>
      </c>
      <c r="E13">
        <f>VLOOKUP(A13,'FullDB Consolidated'!$A$2:$H$496,8,FALSE)</f>
        <v>949.40000000000009</v>
      </c>
      <c r="F13">
        <f>VLOOKUP(A13,'FullDB Consolidated'!$A$2:$H$496,2,FALSE)</f>
        <v>52</v>
      </c>
      <c r="G13">
        <f>VLOOKUP(A13,'FullDB Consolidated'!$A$2:$H$496,3,FALSE)</f>
        <v>0</v>
      </c>
      <c r="H13">
        <f>VLOOKUP(A13,'FullDB Consolidated'!$A$2:$H$496,5,FALSE)</f>
        <v>64</v>
      </c>
      <c r="I13">
        <f>VLOOKUP(A13,'FullDB Consolidated'!$A$2:$H$496,6,FALSE)</f>
        <v>28</v>
      </c>
    </row>
    <row r="14" spans="1:9" x14ac:dyDescent="0.25">
      <c r="A14" t="s">
        <v>115</v>
      </c>
      <c r="B14" t="s">
        <v>533</v>
      </c>
      <c r="C14" t="s">
        <v>567</v>
      </c>
      <c r="D14" t="s">
        <v>561</v>
      </c>
      <c r="E14">
        <f>VLOOKUP(A14,'FullDB Consolidated'!$A$2:$H$496,8,FALSE)</f>
        <v>1427.8000000000002</v>
      </c>
      <c r="F14">
        <f>VLOOKUP(A14,'FullDB Consolidated'!$A$2:$H$496,2,FALSE)</f>
        <v>117</v>
      </c>
      <c r="G14">
        <f>VLOOKUP(A14,'FullDB Consolidated'!$A$2:$H$496,3,FALSE)</f>
        <v>103</v>
      </c>
      <c r="H14">
        <f>VLOOKUP(A14,'FullDB Consolidated'!$A$2:$H$496,5,FALSE)</f>
        <v>63</v>
      </c>
      <c r="I14">
        <f>VLOOKUP(A14,'FullDB Consolidated'!$A$2:$H$496,6,FALSE)</f>
        <v>33</v>
      </c>
    </row>
    <row r="15" spans="1:9" x14ac:dyDescent="0.25">
      <c r="A15" t="s">
        <v>37</v>
      </c>
      <c r="B15" t="s">
        <v>530</v>
      </c>
      <c r="C15" t="s">
        <v>531</v>
      </c>
      <c r="D15" t="s">
        <v>561</v>
      </c>
      <c r="E15">
        <f>VLOOKUP(A15,'FullDB Consolidated'!$A$2:$H$496,8,FALSE)</f>
        <v>1502.1000000000001</v>
      </c>
      <c r="F15">
        <f>VLOOKUP(A15,'FullDB Consolidated'!$A$2:$H$496,2,FALSE)</f>
        <v>141</v>
      </c>
      <c r="G15">
        <f>VLOOKUP(A15,'FullDB Consolidated'!$A$2:$H$496,3,FALSE)</f>
        <v>0</v>
      </c>
      <c r="H15">
        <f>VLOOKUP(A15,'FullDB Consolidated'!$A$2:$H$496,5,FALSE)</f>
        <v>219</v>
      </c>
      <c r="I15">
        <f>VLOOKUP(A15,'FullDB Consolidated'!$A$2:$H$496,6,FALSE)</f>
        <v>131</v>
      </c>
    </row>
    <row r="16" spans="1:9" x14ac:dyDescent="0.25">
      <c r="A16" t="s">
        <v>89</v>
      </c>
      <c r="B16" t="s">
        <v>534</v>
      </c>
      <c r="C16" t="s">
        <v>531</v>
      </c>
      <c r="D16" t="s">
        <v>561</v>
      </c>
      <c r="E16">
        <f>VLOOKUP(A16,'FullDB Consolidated'!$A$2:$H$496,8,FALSE)</f>
        <v>1510.6000000000001</v>
      </c>
      <c r="F16">
        <f>VLOOKUP(A16,'FullDB Consolidated'!$A$2:$H$496,2,FALSE)</f>
        <v>138</v>
      </c>
      <c r="G16">
        <f>VLOOKUP(A16,'FullDB Consolidated'!$A$2:$H$496,3,FALSE)</f>
        <v>82</v>
      </c>
      <c r="H16">
        <f>VLOOKUP(A16,'FullDB Consolidated'!$A$2:$H$496,5,FALSE)</f>
        <v>125</v>
      </c>
      <c r="I16">
        <f>VLOOKUP(A16,'FullDB Consolidated'!$A$2:$H$496,6,FALSE)</f>
        <v>57</v>
      </c>
    </row>
    <row r="17" spans="1:9" x14ac:dyDescent="0.25">
      <c r="A17" t="s">
        <v>30</v>
      </c>
      <c r="B17" t="s">
        <v>534</v>
      </c>
      <c r="C17" t="s">
        <v>531</v>
      </c>
      <c r="D17" t="s">
        <v>561</v>
      </c>
      <c r="E17">
        <f>VLOOKUP(A17,'FullDB Consolidated'!$A$2:$H$496,8,FALSE)</f>
        <v>2239.1999999999998</v>
      </c>
      <c r="F17">
        <f>VLOOKUP(A17,'FullDB Consolidated'!$A$2:$H$496,2,FALSE)</f>
        <v>161</v>
      </c>
      <c r="G17">
        <f>VLOOKUP(A17,'FullDB Consolidated'!$A$2:$H$496,3,FALSE)</f>
        <v>25</v>
      </c>
      <c r="H17">
        <f>VLOOKUP(A17,'FullDB Consolidated'!$A$2:$H$496,5,FALSE)</f>
        <v>402</v>
      </c>
      <c r="I17">
        <f>VLOOKUP(A17,'FullDB Consolidated'!$A$2:$H$496,6,FALSE)</f>
        <v>173</v>
      </c>
    </row>
    <row r="18" spans="1:9" x14ac:dyDescent="0.25">
      <c r="A18" s="1" t="s">
        <v>578</v>
      </c>
      <c r="B18" t="s">
        <v>534</v>
      </c>
      <c r="C18" t="s">
        <v>554</v>
      </c>
      <c r="D18" t="s">
        <v>561</v>
      </c>
      <c r="E18" t="e">
        <f>VLOOKUP(A18,'FullDB Consolidated'!$A$2:$H$496,8,FALSE)</f>
        <v>#N/A</v>
      </c>
      <c r="F18" t="e">
        <f>VLOOKUP(A18,'FullDB Consolidated'!$A$2:$H$496,2,FALSE)</f>
        <v>#N/A</v>
      </c>
      <c r="G18" t="e">
        <f>VLOOKUP(A18,'FullDB Consolidated'!$A$2:$H$496,3,FALSE)</f>
        <v>#N/A</v>
      </c>
      <c r="H18" t="e">
        <f>VLOOKUP(A18,'FullDB Consolidated'!$A$2:$H$496,5,FALSE)</f>
        <v>#N/A</v>
      </c>
      <c r="I18" t="e">
        <f>VLOOKUP(A18,'FullDB Consolidated'!$A$2:$H$496,6,FALSE)</f>
        <v>#N/A</v>
      </c>
    </row>
    <row r="19" spans="1:9" x14ac:dyDescent="0.25">
      <c r="A19" s="1" t="s">
        <v>576</v>
      </c>
      <c r="B19" t="s">
        <v>534</v>
      </c>
      <c r="C19" t="s">
        <v>554</v>
      </c>
      <c r="D19" t="s">
        <v>561</v>
      </c>
      <c r="E19" t="e">
        <f>VLOOKUP(A19,'FullDB Consolidated'!$A$2:$H$496,8,FALSE)</f>
        <v>#N/A</v>
      </c>
      <c r="F19" t="e">
        <f>VLOOKUP(A19,'FullDB Consolidated'!$A$2:$H$496,2,FALSE)</f>
        <v>#N/A</v>
      </c>
      <c r="G19" t="e">
        <f>VLOOKUP(A19,'FullDB Consolidated'!$A$2:$H$496,3,FALSE)</f>
        <v>#N/A</v>
      </c>
      <c r="H19" t="e">
        <f>VLOOKUP(A19,'FullDB Consolidated'!$A$2:$H$496,5,FALSE)</f>
        <v>#N/A</v>
      </c>
      <c r="I19" t="e">
        <f>VLOOKUP(A19,'FullDB Consolidated'!$A$2:$H$496,6,FALSE)</f>
        <v>#N/A</v>
      </c>
    </row>
    <row r="20" spans="1:9" x14ac:dyDescent="0.25">
      <c r="A20" s="1" t="s">
        <v>574</v>
      </c>
      <c r="B20" t="s">
        <v>534</v>
      </c>
      <c r="C20" t="s">
        <v>554</v>
      </c>
      <c r="D20" t="s">
        <v>561</v>
      </c>
      <c r="E20" t="e">
        <f>VLOOKUP(A20,'FullDB Consolidated'!$A$2:$H$496,8,FALSE)</f>
        <v>#N/A</v>
      </c>
      <c r="F20" t="e">
        <f>VLOOKUP(A20,'FullDB Consolidated'!$A$2:$H$496,2,FALSE)</f>
        <v>#N/A</v>
      </c>
      <c r="G20" t="e">
        <f>VLOOKUP(A20,'FullDB Consolidated'!$A$2:$H$496,3,FALSE)</f>
        <v>#N/A</v>
      </c>
      <c r="H20" t="e">
        <f>VLOOKUP(A20,'FullDB Consolidated'!$A$2:$H$496,5,FALSE)</f>
        <v>#N/A</v>
      </c>
      <c r="I20" t="e">
        <f>VLOOKUP(A20,'FullDB Consolidated'!$A$2:$H$496,6,FALSE)</f>
        <v>#N/A</v>
      </c>
    </row>
    <row r="21" spans="1:9" x14ac:dyDescent="0.25">
      <c r="A21" s="1" t="s">
        <v>577</v>
      </c>
      <c r="B21" t="s">
        <v>534</v>
      </c>
      <c r="C21" t="s">
        <v>554</v>
      </c>
      <c r="D21" t="s">
        <v>561</v>
      </c>
      <c r="E21" t="e">
        <f>VLOOKUP(A21,'FullDB Consolidated'!$A$2:$H$496,8,FALSE)</f>
        <v>#N/A</v>
      </c>
      <c r="F21" t="e">
        <f>VLOOKUP(A21,'FullDB Consolidated'!$A$2:$H$496,2,FALSE)</f>
        <v>#N/A</v>
      </c>
      <c r="G21" t="e">
        <f>VLOOKUP(A21,'FullDB Consolidated'!$A$2:$H$496,3,FALSE)</f>
        <v>#N/A</v>
      </c>
      <c r="H21" t="e">
        <f>VLOOKUP(A21,'FullDB Consolidated'!$A$2:$H$496,5,FALSE)</f>
        <v>#N/A</v>
      </c>
      <c r="I21" t="e">
        <f>VLOOKUP(A21,'FullDB Consolidated'!$A$2:$H$496,6,FALSE)</f>
        <v>#N/A</v>
      </c>
    </row>
    <row r="22" spans="1:9" x14ac:dyDescent="0.25">
      <c r="A22" s="1" t="s">
        <v>571</v>
      </c>
      <c r="B22" t="s">
        <v>533</v>
      </c>
      <c r="C22" t="s">
        <v>552</v>
      </c>
      <c r="D22" t="s">
        <v>561</v>
      </c>
      <c r="E22" t="e">
        <f>VLOOKUP(A22,'FullDB Consolidated'!$A$2:$H$496,8,FALSE)</f>
        <v>#N/A</v>
      </c>
      <c r="F22" t="e">
        <f>VLOOKUP(A22,'FullDB Consolidated'!$A$2:$H$496,2,FALSE)</f>
        <v>#N/A</v>
      </c>
      <c r="G22" t="e">
        <f>VLOOKUP(A22,'FullDB Consolidated'!$A$2:$H$496,3,FALSE)</f>
        <v>#N/A</v>
      </c>
      <c r="H22" t="e">
        <f>VLOOKUP(A22,'FullDB Consolidated'!$A$2:$H$496,5,FALSE)</f>
        <v>#N/A</v>
      </c>
      <c r="I22" t="e">
        <f>VLOOKUP(A22,'FullDB Consolidated'!$A$2:$H$496,6,FALSE)</f>
        <v>#N/A</v>
      </c>
    </row>
    <row r="23" spans="1:9" x14ac:dyDescent="0.25">
      <c r="A23" s="1" t="s">
        <v>569</v>
      </c>
      <c r="B23" t="s">
        <v>533</v>
      </c>
      <c r="C23" t="s">
        <v>545</v>
      </c>
      <c r="D23" t="s">
        <v>561</v>
      </c>
      <c r="E23" t="e">
        <f>VLOOKUP(A23,'FullDB Consolidated'!$A$2:$H$496,8,FALSE)</f>
        <v>#N/A</v>
      </c>
      <c r="F23" t="e">
        <f>VLOOKUP(A23,'FullDB Consolidated'!$A$2:$H$496,2,FALSE)</f>
        <v>#N/A</v>
      </c>
      <c r="G23" t="e">
        <f>VLOOKUP(A23,'FullDB Consolidated'!$A$2:$H$496,3,FALSE)</f>
        <v>#N/A</v>
      </c>
      <c r="H23" t="e">
        <f>VLOOKUP(A23,'FullDB Consolidated'!$A$2:$H$496,5,FALSE)</f>
        <v>#N/A</v>
      </c>
      <c r="I23" t="e">
        <f>VLOOKUP(A23,'FullDB Consolidated'!$A$2:$H$496,6,FALSE)</f>
        <v>#N/A</v>
      </c>
    </row>
    <row r="24" spans="1:9" x14ac:dyDescent="0.25">
      <c r="A24" s="1" t="s">
        <v>570</v>
      </c>
      <c r="B24" t="s">
        <v>534</v>
      </c>
      <c r="C24" t="s">
        <v>552</v>
      </c>
      <c r="D24" t="s">
        <v>561</v>
      </c>
      <c r="E24" t="e">
        <f>VLOOKUP(A24,'FullDB Consolidated'!$A$2:$H$496,8,FALSE)</f>
        <v>#N/A</v>
      </c>
      <c r="F24" t="e">
        <f>VLOOKUP(A24,'FullDB Consolidated'!$A$2:$H$496,2,FALSE)</f>
        <v>#N/A</v>
      </c>
      <c r="G24" t="e">
        <f>VLOOKUP(A24,'FullDB Consolidated'!$A$2:$H$496,3,FALSE)</f>
        <v>#N/A</v>
      </c>
      <c r="H24" t="e">
        <f>VLOOKUP(A24,'FullDB Consolidated'!$A$2:$H$496,5,FALSE)</f>
        <v>#N/A</v>
      </c>
      <c r="I24" t="e">
        <f>VLOOKUP(A24,'FullDB Consolidated'!$A$2:$H$496,6,FALSE)</f>
        <v>#N/A</v>
      </c>
    </row>
    <row r="25" spans="1:9" x14ac:dyDescent="0.25">
      <c r="A25" s="1" t="s">
        <v>575</v>
      </c>
      <c r="B25" t="s">
        <v>533</v>
      </c>
      <c r="C25" t="s">
        <v>554</v>
      </c>
      <c r="D25" t="s">
        <v>561</v>
      </c>
      <c r="E25" t="e">
        <f>VLOOKUP(A25,'FullDB Consolidated'!$A$2:$H$496,8,FALSE)</f>
        <v>#N/A</v>
      </c>
      <c r="F25" t="e">
        <f>VLOOKUP(A25,'FullDB Consolidated'!$A$2:$H$496,2,FALSE)</f>
        <v>#N/A</v>
      </c>
      <c r="G25" t="e">
        <f>VLOOKUP(A25,'FullDB Consolidated'!$A$2:$H$496,3,FALSE)</f>
        <v>#N/A</v>
      </c>
      <c r="H25" t="e">
        <f>VLOOKUP(A25,'FullDB Consolidated'!$A$2:$H$496,5,FALSE)</f>
        <v>#N/A</v>
      </c>
      <c r="I25" t="e">
        <f>VLOOKUP(A25,'FullDB Consolidated'!$A$2:$H$496,6,FALSE)</f>
        <v>#N/A</v>
      </c>
    </row>
    <row r="26" spans="1:9" x14ac:dyDescent="0.25">
      <c r="A26" s="1" t="s">
        <v>573</v>
      </c>
      <c r="B26" t="s">
        <v>536</v>
      </c>
      <c r="C26" t="s">
        <v>554</v>
      </c>
      <c r="D26" t="s">
        <v>561</v>
      </c>
      <c r="E26" t="e">
        <f>VLOOKUP(A26,'FullDB Consolidated'!$A$2:$H$496,8,FALSE)</f>
        <v>#N/A</v>
      </c>
      <c r="F26" t="e">
        <f>VLOOKUP(A26,'FullDB Consolidated'!$A$2:$H$496,2,FALSE)</f>
        <v>#N/A</v>
      </c>
      <c r="G26" t="e">
        <f>VLOOKUP(A26,'FullDB Consolidated'!$A$2:$H$496,3,FALSE)</f>
        <v>#N/A</v>
      </c>
      <c r="H26" t="e">
        <f>VLOOKUP(A26,'FullDB Consolidated'!$A$2:$H$496,5,FALSE)</f>
        <v>#N/A</v>
      </c>
      <c r="I26" t="e">
        <f>VLOOKUP(A26,'FullDB Consolidated'!$A$2:$H$496,6,FALSE)</f>
        <v>#N/A</v>
      </c>
    </row>
    <row r="27" spans="1:9" x14ac:dyDescent="0.25">
      <c r="A27" t="s">
        <v>499</v>
      </c>
      <c r="B27" t="s">
        <v>533</v>
      </c>
      <c r="C27" t="s">
        <v>603</v>
      </c>
      <c r="D27" t="s">
        <v>596</v>
      </c>
      <c r="E27">
        <f>VLOOKUP(A27,'FullDB Consolidated'!$A$2:$H$496,8,FALSE)</f>
        <v>7.2</v>
      </c>
      <c r="F27">
        <f>VLOOKUP(A27,'FullDB Consolidated'!$A$2:$H$496,2,FALSE)</f>
        <v>1</v>
      </c>
      <c r="G27">
        <f>VLOOKUP(A27,'FullDB Consolidated'!$A$2:$H$496,3,FALSE)</f>
        <v>1</v>
      </c>
      <c r="H27">
        <f>VLOOKUP(A27,'FullDB Consolidated'!$A$2:$H$496,5,FALSE)</f>
        <v>0</v>
      </c>
      <c r="I27">
        <f>VLOOKUP(A27,'FullDB Consolidated'!$A$2:$H$496,6,FALSE)</f>
        <v>0</v>
      </c>
    </row>
    <row r="28" spans="1:9" x14ac:dyDescent="0.25">
      <c r="A28" s="1" t="s">
        <v>471</v>
      </c>
      <c r="B28" t="s">
        <v>534</v>
      </c>
      <c r="C28" t="s">
        <v>544</v>
      </c>
      <c r="D28" t="s">
        <v>596</v>
      </c>
      <c r="E28">
        <f>VLOOKUP(A28,'FullDB Consolidated'!$A$2:$H$496,8,FALSE)</f>
        <v>8.8000000000000007</v>
      </c>
      <c r="F28">
        <f>VLOOKUP(A28,'FullDB Consolidated'!$A$2:$H$496,2,FALSE)</f>
        <v>4</v>
      </c>
      <c r="G28">
        <f>VLOOKUP(A28,'FullDB Consolidated'!$A$2:$H$496,3,FALSE)</f>
        <v>0</v>
      </c>
      <c r="H28">
        <f>VLOOKUP(A28,'FullDB Consolidated'!$A$2:$H$496,5,FALSE)</f>
        <v>3</v>
      </c>
      <c r="I28">
        <f>VLOOKUP(A28,'FullDB Consolidated'!$A$2:$H$496,6,FALSE)</f>
        <v>0</v>
      </c>
    </row>
    <row r="29" spans="1:9" x14ac:dyDescent="0.25">
      <c r="A29" t="s">
        <v>494</v>
      </c>
      <c r="B29" t="s">
        <v>540</v>
      </c>
      <c r="C29" t="s">
        <v>545</v>
      </c>
      <c r="D29" t="s">
        <v>596</v>
      </c>
      <c r="E29">
        <f>VLOOKUP(A29,'FullDB Consolidated'!$A$2:$H$496,8,FALSE)</f>
        <v>14.2</v>
      </c>
      <c r="F29">
        <f>VLOOKUP(A29,'FullDB Consolidated'!$A$2:$H$496,2,FALSE)</f>
        <v>3</v>
      </c>
      <c r="G29">
        <f>VLOOKUP(A29,'FullDB Consolidated'!$A$2:$H$496,3,FALSE)</f>
        <v>0</v>
      </c>
      <c r="H29">
        <f>VLOOKUP(A29,'FullDB Consolidated'!$A$2:$H$496,5,FALSE)</f>
        <v>9</v>
      </c>
      <c r="I29">
        <f>VLOOKUP(A29,'FullDB Consolidated'!$A$2:$H$496,6,FALSE)</f>
        <v>1</v>
      </c>
    </row>
    <row r="30" spans="1:9" x14ac:dyDescent="0.25">
      <c r="A30" t="s">
        <v>427</v>
      </c>
      <c r="B30" t="s">
        <v>534</v>
      </c>
      <c r="C30" t="s">
        <v>542</v>
      </c>
      <c r="D30" t="s">
        <v>596</v>
      </c>
      <c r="E30">
        <f>VLOOKUP(A30,'FullDB Consolidated'!$A$2:$H$496,8,FALSE)</f>
        <v>18.5</v>
      </c>
      <c r="F30">
        <f>VLOOKUP(A30,'FullDB Consolidated'!$A$2:$H$496,2,FALSE)</f>
        <v>5</v>
      </c>
      <c r="G30">
        <f>VLOOKUP(A30,'FullDB Consolidated'!$A$2:$H$496,3,FALSE)</f>
        <v>0</v>
      </c>
      <c r="H30">
        <f>VLOOKUP(A30,'FullDB Consolidated'!$A$2:$H$496,5,FALSE)</f>
        <v>12</v>
      </c>
      <c r="I30">
        <f>VLOOKUP(A30,'FullDB Consolidated'!$A$2:$H$496,6,FALSE)</f>
        <v>1</v>
      </c>
    </row>
    <row r="31" spans="1:9" x14ac:dyDescent="0.25">
      <c r="A31" t="s">
        <v>487</v>
      </c>
      <c r="B31" t="s">
        <v>533</v>
      </c>
      <c r="C31" t="s">
        <v>584</v>
      </c>
      <c r="D31" t="s">
        <v>596</v>
      </c>
      <c r="E31">
        <f>VLOOKUP(A31,'FullDB Consolidated'!$A$2:$H$496,8,FALSE)</f>
        <v>42.5</v>
      </c>
      <c r="F31">
        <f>VLOOKUP(A31,'FullDB Consolidated'!$A$2:$H$496,2,FALSE)</f>
        <v>6</v>
      </c>
      <c r="G31">
        <f>VLOOKUP(A31,'FullDB Consolidated'!$A$2:$H$496,3,FALSE)</f>
        <v>6</v>
      </c>
      <c r="H31">
        <f>VLOOKUP(A31,'FullDB Consolidated'!$A$2:$H$496,5,FALSE)</f>
        <v>5</v>
      </c>
      <c r="I31">
        <f>VLOOKUP(A31,'FullDB Consolidated'!$A$2:$H$496,6,FALSE)</f>
        <v>1</v>
      </c>
    </row>
    <row r="32" spans="1:9" x14ac:dyDescent="0.25">
      <c r="A32" t="s">
        <v>351</v>
      </c>
      <c r="B32" t="s">
        <v>534</v>
      </c>
      <c r="C32" t="s">
        <v>602</v>
      </c>
      <c r="D32" t="s">
        <v>596</v>
      </c>
      <c r="E32">
        <f>VLOOKUP(A32,'FullDB Consolidated'!$A$2:$H$496,8,FALSE)</f>
        <v>74.7</v>
      </c>
      <c r="F32">
        <f>VLOOKUP(A32,'FullDB Consolidated'!$A$2:$H$496,2,FALSE)</f>
        <v>19</v>
      </c>
      <c r="G32">
        <f>VLOOKUP(A32,'FullDB Consolidated'!$A$2:$H$496,3,FALSE)</f>
        <v>5</v>
      </c>
      <c r="H32">
        <f>VLOOKUP(A32,'FullDB Consolidated'!$A$2:$H$496,5,FALSE)</f>
        <v>26</v>
      </c>
      <c r="I32">
        <f>VLOOKUP(A32,'FullDB Consolidated'!$A$2:$H$496,6,FALSE)</f>
        <v>6</v>
      </c>
    </row>
    <row r="33" spans="1:9" x14ac:dyDescent="0.25">
      <c r="A33" t="s">
        <v>438</v>
      </c>
      <c r="B33" t="s">
        <v>534</v>
      </c>
      <c r="C33" t="s">
        <v>552</v>
      </c>
      <c r="D33" t="s">
        <v>596</v>
      </c>
      <c r="E33">
        <f>VLOOKUP(A33,'FullDB Consolidated'!$A$2:$H$496,8,FALSE)</f>
        <v>79.5</v>
      </c>
      <c r="F33">
        <f>VLOOKUP(A33,'FullDB Consolidated'!$A$2:$H$496,2,FALSE)</f>
        <v>10</v>
      </c>
      <c r="G33">
        <f>VLOOKUP(A33,'FullDB Consolidated'!$A$2:$H$496,3,FALSE)</f>
        <v>4</v>
      </c>
      <c r="H33">
        <f>VLOOKUP(A33,'FullDB Consolidated'!$A$2:$H$496,5,FALSE)</f>
        <v>0</v>
      </c>
      <c r="I33">
        <f>VLOOKUP(A33,'FullDB Consolidated'!$A$2:$H$496,6,FALSE)</f>
        <v>0</v>
      </c>
    </row>
    <row r="34" spans="1:9" x14ac:dyDescent="0.25">
      <c r="A34" t="s">
        <v>414</v>
      </c>
      <c r="B34" t="s">
        <v>534</v>
      </c>
      <c r="C34" t="s">
        <v>588</v>
      </c>
      <c r="D34" t="s">
        <v>596</v>
      </c>
      <c r="E34">
        <f>VLOOKUP(A34,'FullDB Consolidated'!$A$2:$H$496,8,FALSE)</f>
        <v>121.8</v>
      </c>
      <c r="F34">
        <f>VLOOKUP(A34,'FullDB Consolidated'!$A$2:$H$496,2,FALSE)</f>
        <v>7</v>
      </c>
      <c r="G34">
        <f>VLOOKUP(A34,'FullDB Consolidated'!$A$2:$H$496,3,FALSE)</f>
        <v>6</v>
      </c>
      <c r="H34">
        <f>VLOOKUP(A34,'FullDB Consolidated'!$A$2:$H$496,5,FALSE)</f>
        <v>4</v>
      </c>
      <c r="I34">
        <f>VLOOKUP(A34,'FullDB Consolidated'!$A$2:$H$496,6,FALSE)</f>
        <v>1</v>
      </c>
    </row>
    <row r="35" spans="1:9" x14ac:dyDescent="0.25">
      <c r="A35" t="s">
        <v>335</v>
      </c>
      <c r="B35" t="s">
        <v>534</v>
      </c>
      <c r="C35" t="s">
        <v>554</v>
      </c>
      <c r="D35" t="s">
        <v>596</v>
      </c>
      <c r="E35">
        <f>VLOOKUP(A35,'FullDB Consolidated'!$A$2:$H$496,8,FALSE)</f>
        <v>278.39999999999998</v>
      </c>
      <c r="F35">
        <f>VLOOKUP(A35,'FullDB Consolidated'!$A$2:$H$496,2,FALSE)</f>
        <v>36</v>
      </c>
      <c r="G35">
        <f>VLOOKUP(A35,'FullDB Consolidated'!$A$2:$H$496,3,FALSE)</f>
        <v>34</v>
      </c>
      <c r="H35">
        <f>VLOOKUP(A35,'FullDB Consolidated'!$A$2:$H$496,5,FALSE)</f>
        <v>2</v>
      </c>
      <c r="I35">
        <f>VLOOKUP(A35,'FullDB Consolidated'!$A$2:$H$496,6,FALSE)</f>
        <v>3</v>
      </c>
    </row>
    <row r="36" spans="1:9" x14ac:dyDescent="0.25">
      <c r="A36" t="s">
        <v>380</v>
      </c>
      <c r="B36" t="s">
        <v>533</v>
      </c>
      <c r="C36" t="s">
        <v>588</v>
      </c>
      <c r="D36" t="s">
        <v>596</v>
      </c>
      <c r="E36">
        <f>VLOOKUP(A36,'FullDB Consolidated'!$A$2:$H$496,8,FALSE)</f>
        <v>285.7</v>
      </c>
      <c r="F36">
        <f>VLOOKUP(A36,'FullDB Consolidated'!$A$2:$H$496,2,FALSE)</f>
        <v>31</v>
      </c>
      <c r="G36">
        <f>VLOOKUP(A36,'FullDB Consolidated'!$A$2:$H$496,3,FALSE)</f>
        <v>18</v>
      </c>
      <c r="H36">
        <f>VLOOKUP(A36,'FullDB Consolidated'!$A$2:$H$496,5,FALSE)</f>
        <v>4</v>
      </c>
      <c r="I36">
        <f>VLOOKUP(A36,'FullDB Consolidated'!$A$2:$H$496,6,FALSE)</f>
        <v>2</v>
      </c>
    </row>
    <row r="37" spans="1:9" x14ac:dyDescent="0.25">
      <c r="A37" t="s">
        <v>433</v>
      </c>
      <c r="B37" t="s">
        <v>533</v>
      </c>
      <c r="C37" t="s">
        <v>543</v>
      </c>
      <c r="D37" t="s">
        <v>596</v>
      </c>
      <c r="E37">
        <f>VLOOKUP(A37,'FullDB Consolidated'!$A$2:$H$496,8,FALSE)</f>
        <v>290.39999999999998</v>
      </c>
      <c r="F37">
        <f>VLOOKUP(A37,'FullDB Consolidated'!$A$2:$H$496,2,FALSE)</f>
        <v>14</v>
      </c>
      <c r="G37">
        <f>VLOOKUP(A37,'FullDB Consolidated'!$A$2:$H$496,3,FALSE)</f>
        <v>15</v>
      </c>
      <c r="H37">
        <f>VLOOKUP(A37,'FullDB Consolidated'!$A$2:$H$496,5,FALSE)</f>
        <v>0</v>
      </c>
      <c r="I37">
        <f>VLOOKUP(A37,'FullDB Consolidated'!$A$2:$H$496,6,FALSE)</f>
        <v>0</v>
      </c>
    </row>
    <row r="38" spans="1:9" x14ac:dyDescent="0.25">
      <c r="A38" t="s">
        <v>447</v>
      </c>
      <c r="B38" t="s">
        <v>536</v>
      </c>
      <c r="C38" t="s">
        <v>531</v>
      </c>
      <c r="D38" t="s">
        <v>596</v>
      </c>
      <c r="E38">
        <f>VLOOKUP(A38,'FullDB Consolidated'!$A$2:$H$496,8,FALSE)</f>
        <v>485.8</v>
      </c>
      <c r="F38">
        <f>VLOOKUP(A38,'FullDB Consolidated'!$A$2:$H$496,2,FALSE)</f>
        <v>24</v>
      </c>
      <c r="G38">
        <f>VLOOKUP(A38,'FullDB Consolidated'!$A$2:$H$496,3,FALSE)</f>
        <v>0</v>
      </c>
      <c r="H38">
        <f>VLOOKUP(A38,'FullDB Consolidated'!$A$2:$H$496,5,FALSE)</f>
        <v>47</v>
      </c>
      <c r="I38">
        <f>VLOOKUP(A38,'FullDB Consolidated'!$A$2:$H$496,6,FALSE)</f>
        <v>30</v>
      </c>
    </row>
    <row r="39" spans="1:9" x14ac:dyDescent="0.25">
      <c r="A39" t="s">
        <v>280</v>
      </c>
      <c r="B39" t="s">
        <v>534</v>
      </c>
      <c r="C39" t="s">
        <v>545</v>
      </c>
      <c r="D39" t="s">
        <v>596</v>
      </c>
      <c r="E39">
        <f>VLOOKUP(A39,'FullDB Consolidated'!$A$2:$H$496,8,FALSE)</f>
        <v>531.29999999999995</v>
      </c>
      <c r="F39">
        <f>VLOOKUP(A39,'FullDB Consolidated'!$A$2:$H$496,2,FALSE)</f>
        <v>36</v>
      </c>
      <c r="G39">
        <f>VLOOKUP(A39,'FullDB Consolidated'!$A$2:$H$496,3,FALSE)</f>
        <v>30</v>
      </c>
      <c r="H39">
        <f>VLOOKUP(A39,'FullDB Consolidated'!$A$2:$H$496,5,FALSE)</f>
        <v>22</v>
      </c>
      <c r="I39">
        <f>VLOOKUP(A39,'FullDB Consolidated'!$A$2:$H$496,6,FALSE)</f>
        <v>18</v>
      </c>
    </row>
    <row r="40" spans="1:9" x14ac:dyDescent="0.25">
      <c r="A40" t="s">
        <v>180</v>
      </c>
      <c r="B40" t="s">
        <v>536</v>
      </c>
      <c r="C40" t="s">
        <v>599</v>
      </c>
      <c r="D40" t="s">
        <v>596</v>
      </c>
      <c r="E40">
        <f>VLOOKUP(A40,'FullDB Consolidated'!$A$2:$H$496,8,FALSE)</f>
        <v>644.40000000000009</v>
      </c>
      <c r="F40">
        <f>VLOOKUP(A40,'FullDB Consolidated'!$A$2:$H$496,2,FALSE)</f>
        <v>112</v>
      </c>
      <c r="G40">
        <f>VLOOKUP(A40,'FullDB Consolidated'!$A$2:$H$496,3,FALSE)</f>
        <v>0</v>
      </c>
      <c r="H40">
        <f>VLOOKUP(A40,'FullDB Consolidated'!$A$2:$H$496,5,FALSE)</f>
        <v>121</v>
      </c>
      <c r="I40">
        <f>VLOOKUP(A40,'FullDB Consolidated'!$A$2:$H$496,6,FALSE)</f>
        <v>79</v>
      </c>
    </row>
    <row r="41" spans="1:9" x14ac:dyDescent="0.25">
      <c r="A41" t="s">
        <v>283</v>
      </c>
      <c r="B41" t="s">
        <v>533</v>
      </c>
      <c r="C41" t="s">
        <v>542</v>
      </c>
      <c r="D41" t="s">
        <v>596</v>
      </c>
      <c r="E41">
        <f>VLOOKUP(A41,'FullDB Consolidated'!$A$2:$H$496,8,FALSE)</f>
        <v>663.40000000000009</v>
      </c>
      <c r="F41">
        <f>VLOOKUP(A41,'FullDB Consolidated'!$A$2:$H$496,2,FALSE)</f>
        <v>55</v>
      </c>
      <c r="G41">
        <f>VLOOKUP(A41,'FullDB Consolidated'!$A$2:$H$496,3,FALSE)</f>
        <v>37</v>
      </c>
      <c r="H41">
        <f>VLOOKUP(A41,'FullDB Consolidated'!$A$2:$H$496,5,FALSE)</f>
        <v>1</v>
      </c>
      <c r="I41">
        <f>VLOOKUP(A41,'FullDB Consolidated'!$A$2:$H$496,6,FALSE)</f>
        <v>0</v>
      </c>
    </row>
    <row r="42" spans="1:9" x14ac:dyDescent="0.25">
      <c r="A42" t="s">
        <v>430</v>
      </c>
      <c r="B42" t="s">
        <v>540</v>
      </c>
      <c r="C42" t="s">
        <v>531</v>
      </c>
      <c r="D42" t="s">
        <v>596</v>
      </c>
      <c r="E42">
        <f>VLOOKUP(A42,'FullDB Consolidated'!$A$2:$H$496,8,FALSE)</f>
        <v>713.9</v>
      </c>
      <c r="F42">
        <f>VLOOKUP(A42,'FullDB Consolidated'!$A$2:$H$496,2,FALSE)</f>
        <v>32</v>
      </c>
      <c r="G42">
        <f>VLOOKUP(A42,'FullDB Consolidated'!$A$2:$H$496,3,FALSE)</f>
        <v>0</v>
      </c>
      <c r="H42">
        <f>VLOOKUP(A42,'FullDB Consolidated'!$A$2:$H$496,5,FALSE)</f>
        <v>79</v>
      </c>
      <c r="I42">
        <f>VLOOKUP(A42,'FullDB Consolidated'!$A$2:$H$496,6,FALSE)</f>
        <v>32</v>
      </c>
    </row>
    <row r="43" spans="1:9" x14ac:dyDescent="0.25">
      <c r="A43" t="s">
        <v>370</v>
      </c>
      <c r="B43" t="s">
        <v>533</v>
      </c>
      <c r="C43" t="s">
        <v>531</v>
      </c>
      <c r="D43" t="s">
        <v>596</v>
      </c>
      <c r="E43">
        <f>VLOOKUP(A43,'FullDB Consolidated'!$A$2:$H$496,8,FALSE)</f>
        <v>1143</v>
      </c>
      <c r="F43">
        <f>VLOOKUP(A43,'FullDB Consolidated'!$A$2:$H$496,2,FALSE)</f>
        <v>48</v>
      </c>
      <c r="G43">
        <f>VLOOKUP(A43,'FullDB Consolidated'!$A$2:$H$496,3,FALSE)</f>
        <v>53</v>
      </c>
      <c r="H43">
        <f>VLOOKUP(A43,'FullDB Consolidated'!$A$2:$H$496,5,FALSE)</f>
        <v>33</v>
      </c>
      <c r="I43">
        <f>VLOOKUP(A43,'FullDB Consolidated'!$A$2:$H$496,6,FALSE)</f>
        <v>23</v>
      </c>
    </row>
    <row r="44" spans="1:9" x14ac:dyDescent="0.25">
      <c r="A44" t="s">
        <v>360</v>
      </c>
      <c r="B44" t="s">
        <v>534</v>
      </c>
      <c r="C44" t="s">
        <v>597</v>
      </c>
      <c r="D44" t="s">
        <v>596</v>
      </c>
      <c r="E44">
        <f>VLOOKUP(A44,'FullDB Consolidated'!$A$2:$H$496,8,FALSE)</f>
        <v>1167</v>
      </c>
      <c r="F44">
        <f>VLOOKUP(A44,'FullDB Consolidated'!$A$2:$H$496,2,FALSE)</f>
        <v>54</v>
      </c>
      <c r="G44">
        <f>VLOOKUP(A44,'FullDB Consolidated'!$A$2:$H$496,3,FALSE)</f>
        <v>11</v>
      </c>
      <c r="H44">
        <f>VLOOKUP(A44,'FullDB Consolidated'!$A$2:$H$496,5,FALSE)</f>
        <v>94</v>
      </c>
      <c r="I44">
        <f>VLOOKUP(A44,'FullDB Consolidated'!$A$2:$H$496,6,FALSE)</f>
        <v>78</v>
      </c>
    </row>
    <row r="45" spans="1:9" x14ac:dyDescent="0.25">
      <c r="A45" t="s">
        <v>67</v>
      </c>
      <c r="B45" t="s">
        <v>533</v>
      </c>
      <c r="C45" t="s">
        <v>565</v>
      </c>
      <c r="D45" t="s">
        <v>596</v>
      </c>
      <c r="E45">
        <f>VLOOKUP(A45,'FullDB Consolidated'!$A$2:$H$496,8,FALSE)</f>
        <v>1288.0999999999999</v>
      </c>
      <c r="F45">
        <f>VLOOKUP(A45,'FullDB Consolidated'!$A$2:$H$496,2,FALSE)</f>
        <v>109</v>
      </c>
      <c r="G45">
        <f>VLOOKUP(A45,'FullDB Consolidated'!$A$2:$H$496,3,FALSE)</f>
        <v>113</v>
      </c>
      <c r="H45">
        <f>VLOOKUP(A45,'FullDB Consolidated'!$A$2:$H$496,5,FALSE)</f>
        <v>18</v>
      </c>
      <c r="I45">
        <f>VLOOKUP(A45,'FullDB Consolidated'!$A$2:$H$496,6,FALSE)</f>
        <v>5</v>
      </c>
    </row>
    <row r="46" spans="1:9" x14ac:dyDescent="0.25">
      <c r="A46" t="s">
        <v>23</v>
      </c>
      <c r="B46" t="s">
        <v>540</v>
      </c>
      <c r="C46" t="s">
        <v>598</v>
      </c>
      <c r="D46" t="s">
        <v>596</v>
      </c>
      <c r="E46">
        <f>VLOOKUP(A46,'FullDB Consolidated'!$A$2:$H$496,8,FALSE)</f>
        <v>1834</v>
      </c>
      <c r="F46">
        <f>VLOOKUP(A46,'FullDB Consolidated'!$A$2:$H$496,2,FALSE)</f>
        <v>148</v>
      </c>
      <c r="G46">
        <f>VLOOKUP(A46,'FullDB Consolidated'!$A$2:$H$496,3,FALSE)</f>
        <v>0</v>
      </c>
      <c r="H46">
        <f>VLOOKUP(A46,'FullDB Consolidated'!$A$2:$H$496,5,FALSE)</f>
        <v>483</v>
      </c>
      <c r="I46">
        <f>VLOOKUP(A46,'FullDB Consolidated'!$A$2:$H$496,6,FALSE)</f>
        <v>58</v>
      </c>
    </row>
    <row r="47" spans="1:9" x14ac:dyDescent="0.25">
      <c r="A47" s="1" t="s">
        <v>604</v>
      </c>
      <c r="B47" t="s">
        <v>534</v>
      </c>
      <c r="C47" t="s">
        <v>550</v>
      </c>
      <c r="D47" t="s">
        <v>596</v>
      </c>
      <c r="E47" t="e">
        <f>VLOOKUP(A47,'FullDB Consolidated'!$A$2:$H$496,8,FALSE)</f>
        <v>#N/A</v>
      </c>
      <c r="F47" t="e">
        <f>VLOOKUP(A47,'FullDB Consolidated'!$A$2:$H$496,2,FALSE)</f>
        <v>#N/A</v>
      </c>
      <c r="G47" t="e">
        <f>VLOOKUP(A47,'FullDB Consolidated'!$A$2:$H$496,3,FALSE)</f>
        <v>#N/A</v>
      </c>
      <c r="H47" t="e">
        <f>VLOOKUP(A47,'FullDB Consolidated'!$A$2:$H$496,5,FALSE)</f>
        <v>#N/A</v>
      </c>
      <c r="I47" t="e">
        <f>VLOOKUP(A47,'FullDB Consolidated'!$A$2:$H$496,6,FALSE)</f>
        <v>#N/A</v>
      </c>
    </row>
    <row r="48" spans="1:9" x14ac:dyDescent="0.25">
      <c r="A48" s="1" t="s">
        <v>605</v>
      </c>
      <c r="B48" t="s">
        <v>540</v>
      </c>
      <c r="C48" t="s">
        <v>554</v>
      </c>
      <c r="D48" t="s">
        <v>596</v>
      </c>
      <c r="E48" t="e">
        <f>VLOOKUP(A48,'FullDB Consolidated'!$A$2:$H$496,8,FALSE)</f>
        <v>#N/A</v>
      </c>
      <c r="F48" t="e">
        <f>VLOOKUP(A48,'FullDB Consolidated'!$A$2:$H$496,2,FALSE)</f>
        <v>#N/A</v>
      </c>
      <c r="G48" t="e">
        <f>VLOOKUP(A48,'FullDB Consolidated'!$A$2:$H$496,3,FALSE)</f>
        <v>#N/A</v>
      </c>
      <c r="H48" t="e">
        <f>VLOOKUP(A48,'FullDB Consolidated'!$A$2:$H$496,5,FALSE)</f>
        <v>#N/A</v>
      </c>
      <c r="I48" t="e">
        <f>VLOOKUP(A48,'FullDB Consolidated'!$A$2:$H$496,6,FALSE)</f>
        <v>#N/A</v>
      </c>
    </row>
    <row r="49" spans="1:9" x14ac:dyDescent="0.25">
      <c r="A49" s="1" t="s">
        <v>600</v>
      </c>
      <c r="B49" t="s">
        <v>540</v>
      </c>
      <c r="C49" t="s">
        <v>601</v>
      </c>
      <c r="D49" t="s">
        <v>596</v>
      </c>
      <c r="E49" t="e">
        <f>VLOOKUP(A49,'FullDB Consolidated'!$A$2:$H$496,8,FALSE)</f>
        <v>#N/A</v>
      </c>
      <c r="F49" t="e">
        <f>VLOOKUP(A49,'FullDB Consolidated'!$A$2:$H$496,2,FALSE)</f>
        <v>#N/A</v>
      </c>
      <c r="G49" t="e">
        <f>VLOOKUP(A49,'FullDB Consolidated'!$A$2:$H$496,3,FALSE)</f>
        <v>#N/A</v>
      </c>
      <c r="H49" t="e">
        <f>VLOOKUP(A49,'FullDB Consolidated'!$A$2:$H$496,5,FALSE)</f>
        <v>#N/A</v>
      </c>
      <c r="I49" t="e">
        <f>VLOOKUP(A49,'FullDB Consolidated'!$A$2:$H$496,6,FALSE)</f>
        <v>#N/A</v>
      </c>
    </row>
    <row r="50" spans="1:9" x14ac:dyDescent="0.25">
      <c r="A50" s="1" t="s">
        <v>606</v>
      </c>
      <c r="B50" t="s">
        <v>533</v>
      </c>
      <c r="C50" t="s">
        <v>554</v>
      </c>
      <c r="D50" t="s">
        <v>596</v>
      </c>
      <c r="E50" t="e">
        <f>VLOOKUP(A50,'FullDB Consolidated'!$A$2:$H$496,8,FALSE)</f>
        <v>#N/A</v>
      </c>
      <c r="F50" t="e">
        <f>VLOOKUP(A50,'FullDB Consolidated'!$A$2:$H$496,2,FALSE)</f>
        <v>#N/A</v>
      </c>
      <c r="G50" t="e">
        <f>VLOOKUP(A50,'FullDB Consolidated'!$A$2:$H$496,3,FALSE)</f>
        <v>#N/A</v>
      </c>
      <c r="H50" t="e">
        <f>VLOOKUP(A50,'FullDB Consolidated'!$A$2:$H$496,5,FALSE)</f>
        <v>#N/A</v>
      </c>
      <c r="I50" t="e">
        <f>VLOOKUP(A50,'FullDB Consolidated'!$A$2:$H$496,6,FALSE)</f>
        <v>#N/A</v>
      </c>
    </row>
    <row r="51" spans="1:9" x14ac:dyDescent="0.25">
      <c r="A51" s="1" t="s">
        <v>607</v>
      </c>
      <c r="B51" t="s">
        <v>533</v>
      </c>
      <c r="C51" t="s">
        <v>554</v>
      </c>
      <c r="D51" t="s">
        <v>596</v>
      </c>
      <c r="E51" t="e">
        <f>VLOOKUP(A51,'FullDB Consolidated'!$A$2:$H$496,8,FALSE)</f>
        <v>#N/A</v>
      </c>
      <c r="F51" t="e">
        <f>VLOOKUP(A51,'FullDB Consolidated'!$A$2:$H$496,2,FALSE)</f>
        <v>#N/A</v>
      </c>
      <c r="G51" t="e">
        <f>VLOOKUP(A51,'FullDB Consolidated'!$A$2:$H$496,3,FALSE)</f>
        <v>#N/A</v>
      </c>
      <c r="H51" t="e">
        <f>VLOOKUP(A51,'FullDB Consolidated'!$A$2:$H$496,5,FALSE)</f>
        <v>#N/A</v>
      </c>
      <c r="I51" t="e">
        <f>VLOOKUP(A51,'FullDB Consolidated'!$A$2:$H$496,6,FALSE)</f>
        <v>#N/A</v>
      </c>
    </row>
    <row r="52" spans="1:9" x14ac:dyDescent="0.25">
      <c r="A52" t="s">
        <v>476</v>
      </c>
      <c r="B52" t="s">
        <v>534</v>
      </c>
      <c r="C52" t="s">
        <v>547</v>
      </c>
      <c r="D52" t="s">
        <v>646</v>
      </c>
      <c r="E52">
        <f>VLOOKUP(A52,'FullDB Consolidated'!$A$2:$H$496,8,FALSE)</f>
        <v>-1.2</v>
      </c>
      <c r="F52">
        <f>VLOOKUP(A52,'FullDB Consolidated'!$A$2:$H$496,2,FALSE)</f>
        <v>5</v>
      </c>
      <c r="G52">
        <f>VLOOKUP(A52,'FullDB Consolidated'!$A$2:$H$496,3,FALSE)</f>
        <v>0</v>
      </c>
      <c r="H52">
        <f>VLOOKUP(A52,'FullDB Consolidated'!$A$2:$H$496,5,FALSE)</f>
        <v>1</v>
      </c>
      <c r="I52">
        <f>VLOOKUP(A52,'FullDB Consolidated'!$A$2:$H$496,6,FALSE)</f>
        <v>0</v>
      </c>
    </row>
    <row r="53" spans="1:9" x14ac:dyDescent="0.25">
      <c r="A53" t="s">
        <v>484</v>
      </c>
      <c r="B53" t="s">
        <v>533</v>
      </c>
      <c r="C53" t="s">
        <v>623</v>
      </c>
      <c r="D53" t="s">
        <v>646</v>
      </c>
      <c r="E53">
        <f>VLOOKUP(A53,'FullDB Consolidated'!$A$2:$H$496,8,FALSE)</f>
        <v>53.2</v>
      </c>
      <c r="F53">
        <f>VLOOKUP(A53,'FullDB Consolidated'!$A$2:$H$496,2,FALSE)</f>
        <v>6</v>
      </c>
      <c r="G53">
        <f>VLOOKUP(A53,'FullDB Consolidated'!$A$2:$H$496,3,FALSE)</f>
        <v>12</v>
      </c>
      <c r="H53">
        <f>VLOOKUP(A53,'FullDB Consolidated'!$A$2:$H$496,5,FALSE)</f>
        <v>4</v>
      </c>
      <c r="I53">
        <f>VLOOKUP(A53,'FullDB Consolidated'!$A$2:$H$496,6,FALSE)</f>
        <v>3</v>
      </c>
    </row>
    <row r="54" spans="1:9" x14ac:dyDescent="0.25">
      <c r="A54" t="s">
        <v>445</v>
      </c>
      <c r="B54" t="s">
        <v>533</v>
      </c>
      <c r="C54" t="s">
        <v>543</v>
      </c>
      <c r="D54" t="s">
        <v>646</v>
      </c>
      <c r="E54">
        <f>VLOOKUP(A54,'FullDB Consolidated'!$A$2:$H$496,8,FALSE)</f>
        <v>74</v>
      </c>
      <c r="F54">
        <f>VLOOKUP(A54,'FullDB Consolidated'!$A$2:$H$496,2,FALSE)</f>
        <v>16</v>
      </c>
      <c r="G54">
        <f>VLOOKUP(A54,'FullDB Consolidated'!$A$2:$H$496,3,FALSE)</f>
        <v>14</v>
      </c>
      <c r="H54">
        <f>VLOOKUP(A54,'FullDB Consolidated'!$A$2:$H$496,5,FALSE)</f>
        <v>0</v>
      </c>
      <c r="I54">
        <f>VLOOKUP(A54,'FullDB Consolidated'!$A$2:$H$496,6,FALSE)</f>
        <v>0</v>
      </c>
    </row>
    <row r="55" spans="1:9" x14ac:dyDescent="0.25">
      <c r="A55" t="s">
        <v>457</v>
      </c>
      <c r="B55" t="s">
        <v>534</v>
      </c>
      <c r="C55" t="s">
        <v>537</v>
      </c>
      <c r="D55" t="s">
        <v>646</v>
      </c>
      <c r="E55">
        <f>VLOOKUP(A55,'FullDB Consolidated'!$A$2:$H$496,8,FALSE)</f>
        <v>114.3</v>
      </c>
      <c r="F55">
        <f>VLOOKUP(A55,'FullDB Consolidated'!$A$2:$H$496,2,FALSE)</f>
        <v>12</v>
      </c>
      <c r="G55">
        <f>VLOOKUP(A55,'FullDB Consolidated'!$A$2:$H$496,3,FALSE)</f>
        <v>10</v>
      </c>
      <c r="H55">
        <f>VLOOKUP(A55,'FullDB Consolidated'!$A$2:$H$496,5,FALSE)</f>
        <v>14</v>
      </c>
      <c r="I55">
        <f>VLOOKUP(A55,'FullDB Consolidated'!$A$2:$H$496,6,FALSE)</f>
        <v>4</v>
      </c>
    </row>
    <row r="56" spans="1:9" x14ac:dyDescent="0.25">
      <c r="A56" t="s">
        <v>387</v>
      </c>
      <c r="B56" t="s">
        <v>533</v>
      </c>
      <c r="C56" t="s">
        <v>588</v>
      </c>
      <c r="D56" t="s">
        <v>646</v>
      </c>
      <c r="E56">
        <f>VLOOKUP(A56,'FullDB Consolidated'!$A$2:$H$496,8,FALSE)</f>
        <v>127</v>
      </c>
      <c r="F56">
        <f>VLOOKUP(A56,'FullDB Consolidated'!$A$2:$H$496,2,FALSE)</f>
        <v>11</v>
      </c>
      <c r="G56">
        <f>VLOOKUP(A56,'FullDB Consolidated'!$A$2:$H$496,3,FALSE)</f>
        <v>8</v>
      </c>
      <c r="H56">
        <f>VLOOKUP(A56,'FullDB Consolidated'!$A$2:$H$496,5,FALSE)</f>
        <v>1</v>
      </c>
      <c r="I56">
        <f>VLOOKUP(A56,'FullDB Consolidated'!$A$2:$H$496,6,FALSE)</f>
        <v>0</v>
      </c>
    </row>
    <row r="57" spans="1:9" x14ac:dyDescent="0.25">
      <c r="A57" s="1" t="s">
        <v>384</v>
      </c>
      <c r="B57" t="s">
        <v>540</v>
      </c>
      <c r="C57" t="s">
        <v>609</v>
      </c>
      <c r="D57" t="s">
        <v>646</v>
      </c>
      <c r="E57">
        <f>VLOOKUP(A57,'FullDB Consolidated'!$A$2:$H$496,8,FALSE)</f>
        <v>138.19999999999999</v>
      </c>
      <c r="F57">
        <f>VLOOKUP(A57,'FullDB Consolidated'!$A$2:$H$496,2,FALSE)</f>
        <v>39</v>
      </c>
      <c r="G57">
        <f>VLOOKUP(A57,'FullDB Consolidated'!$A$2:$H$496,3,FALSE)</f>
        <v>0</v>
      </c>
      <c r="H57">
        <f>VLOOKUP(A57,'FullDB Consolidated'!$A$2:$H$496,5,FALSE)</f>
        <v>61</v>
      </c>
      <c r="I57">
        <f>VLOOKUP(A57,'FullDB Consolidated'!$A$2:$H$496,6,FALSE)</f>
        <v>24</v>
      </c>
    </row>
    <row r="58" spans="1:9" x14ac:dyDescent="0.25">
      <c r="A58" t="s">
        <v>289</v>
      </c>
      <c r="B58" t="s">
        <v>540</v>
      </c>
      <c r="C58" t="s">
        <v>547</v>
      </c>
      <c r="D58" t="s">
        <v>646</v>
      </c>
      <c r="E58">
        <f>VLOOKUP(A58,'FullDB Consolidated'!$A$2:$H$496,8,FALSE)</f>
        <v>237.8</v>
      </c>
      <c r="F58">
        <f>VLOOKUP(A58,'FullDB Consolidated'!$A$2:$H$496,2,FALSE)</f>
        <v>48</v>
      </c>
      <c r="G58">
        <f>VLOOKUP(A58,'FullDB Consolidated'!$A$2:$H$496,3,FALSE)</f>
        <v>0</v>
      </c>
      <c r="H58">
        <f>VLOOKUP(A58,'FullDB Consolidated'!$A$2:$H$496,5,FALSE)</f>
        <v>76</v>
      </c>
      <c r="I58">
        <f>VLOOKUP(A58,'FullDB Consolidated'!$A$2:$H$496,6,FALSE)</f>
        <v>30</v>
      </c>
    </row>
    <row r="59" spans="1:9" x14ac:dyDescent="0.25">
      <c r="A59" t="s">
        <v>352</v>
      </c>
      <c r="B59" t="s">
        <v>540</v>
      </c>
      <c r="C59" t="s">
        <v>588</v>
      </c>
      <c r="D59" t="s">
        <v>646</v>
      </c>
      <c r="E59">
        <f>VLOOKUP(A59,'FullDB Consolidated'!$A$2:$H$496,8,FALSE)</f>
        <v>450.1</v>
      </c>
      <c r="F59">
        <f>VLOOKUP(A59,'FullDB Consolidated'!$A$2:$H$496,2,FALSE)</f>
        <v>66</v>
      </c>
      <c r="G59">
        <f>VLOOKUP(A59,'FullDB Consolidated'!$A$2:$H$496,3,FALSE)</f>
        <v>0</v>
      </c>
      <c r="H59">
        <f>VLOOKUP(A59,'FullDB Consolidated'!$A$2:$H$496,5,FALSE)</f>
        <v>104</v>
      </c>
      <c r="I59">
        <f>VLOOKUP(A59,'FullDB Consolidated'!$A$2:$H$496,6,FALSE)</f>
        <v>78</v>
      </c>
    </row>
    <row r="60" spans="1:9" x14ac:dyDescent="0.25">
      <c r="A60" s="1" t="s">
        <v>201</v>
      </c>
      <c r="B60" t="s">
        <v>534</v>
      </c>
      <c r="C60" t="s">
        <v>647</v>
      </c>
      <c r="D60" t="s">
        <v>646</v>
      </c>
      <c r="E60">
        <f>VLOOKUP(A60,'FullDB Consolidated'!$A$2:$H$496,8,FALSE)</f>
        <v>583.5</v>
      </c>
      <c r="F60">
        <f>VLOOKUP(A60,'FullDB Consolidated'!$A$2:$H$496,2,FALSE)</f>
        <v>93</v>
      </c>
      <c r="G60">
        <f>VLOOKUP(A60,'FullDB Consolidated'!$A$2:$H$496,3,FALSE)</f>
        <v>85</v>
      </c>
      <c r="H60">
        <f>VLOOKUP(A60,'FullDB Consolidated'!$A$2:$H$496,5,FALSE)</f>
        <v>18</v>
      </c>
      <c r="I60">
        <f>VLOOKUP(A60,'FullDB Consolidated'!$A$2:$H$496,6,FALSE)</f>
        <v>2</v>
      </c>
    </row>
    <row r="61" spans="1:9" x14ac:dyDescent="0.25">
      <c r="A61" t="s">
        <v>395</v>
      </c>
      <c r="B61" t="s">
        <v>540</v>
      </c>
      <c r="C61" t="s">
        <v>648</v>
      </c>
      <c r="D61" t="s">
        <v>646</v>
      </c>
      <c r="E61">
        <f>VLOOKUP(A61,'FullDB Consolidated'!$A$2:$H$496,8,FALSE)</f>
        <v>652.30000000000007</v>
      </c>
      <c r="F61">
        <f>VLOOKUP(A61,'FullDB Consolidated'!$A$2:$H$496,2,FALSE)</f>
        <v>55</v>
      </c>
      <c r="G61">
        <f>VLOOKUP(A61,'FullDB Consolidated'!$A$2:$H$496,3,FALSE)</f>
        <v>0</v>
      </c>
      <c r="H61">
        <f>VLOOKUP(A61,'FullDB Consolidated'!$A$2:$H$496,5,FALSE)</f>
        <v>135</v>
      </c>
      <c r="I61">
        <f>VLOOKUP(A61,'FullDB Consolidated'!$A$2:$H$496,6,FALSE)</f>
        <v>26</v>
      </c>
    </row>
    <row r="62" spans="1:9" x14ac:dyDescent="0.25">
      <c r="A62" t="s">
        <v>108</v>
      </c>
      <c r="B62" t="s">
        <v>540</v>
      </c>
      <c r="C62" t="s">
        <v>547</v>
      </c>
      <c r="D62" t="s">
        <v>646</v>
      </c>
      <c r="E62">
        <f>VLOOKUP(A62,'FullDB Consolidated'!$A$2:$H$496,8,FALSE)</f>
        <v>839.5</v>
      </c>
      <c r="F62">
        <f>VLOOKUP(A62,'FullDB Consolidated'!$A$2:$H$496,2,FALSE)</f>
        <v>93</v>
      </c>
      <c r="G62">
        <f>VLOOKUP(A62,'FullDB Consolidated'!$A$2:$H$496,3,FALSE)</f>
        <v>1</v>
      </c>
      <c r="H62">
        <f>VLOOKUP(A62,'FullDB Consolidated'!$A$2:$H$496,5,FALSE)</f>
        <v>152</v>
      </c>
      <c r="I62">
        <f>VLOOKUP(A62,'FullDB Consolidated'!$A$2:$H$496,6,FALSE)</f>
        <v>39</v>
      </c>
    </row>
    <row r="63" spans="1:9" x14ac:dyDescent="0.25">
      <c r="A63" t="s">
        <v>400</v>
      </c>
      <c r="B63" t="s">
        <v>533</v>
      </c>
      <c r="C63" t="s">
        <v>650</v>
      </c>
      <c r="D63" t="s">
        <v>646</v>
      </c>
      <c r="E63">
        <f>VLOOKUP(A63,'FullDB Consolidated'!$A$2:$H$496,8,FALSE)</f>
        <v>877</v>
      </c>
      <c r="F63">
        <f>VLOOKUP(A63,'FullDB Consolidated'!$A$2:$H$496,2,FALSE)</f>
        <v>60</v>
      </c>
      <c r="G63">
        <f>VLOOKUP(A63,'FullDB Consolidated'!$A$2:$H$496,3,FALSE)</f>
        <v>63</v>
      </c>
      <c r="H63">
        <f>VLOOKUP(A63,'FullDB Consolidated'!$A$2:$H$496,5,FALSE)</f>
        <v>7</v>
      </c>
      <c r="I63">
        <f>VLOOKUP(A63,'FullDB Consolidated'!$A$2:$H$496,6,FALSE)</f>
        <v>4</v>
      </c>
    </row>
    <row r="64" spans="1:9" x14ac:dyDescent="0.25">
      <c r="A64" t="s">
        <v>269</v>
      </c>
      <c r="B64" t="s">
        <v>540</v>
      </c>
      <c r="C64" t="s">
        <v>537</v>
      </c>
      <c r="D64" t="s">
        <v>646</v>
      </c>
      <c r="E64">
        <f>VLOOKUP(A64,'FullDB Consolidated'!$A$2:$H$496,8,FALSE)</f>
        <v>1176.9000000000001</v>
      </c>
      <c r="F64">
        <f>VLOOKUP(A64,'FullDB Consolidated'!$A$2:$H$496,2,FALSE)</f>
        <v>65</v>
      </c>
      <c r="G64">
        <f>VLOOKUP(A64,'FullDB Consolidated'!$A$2:$H$496,3,FALSE)</f>
        <v>1</v>
      </c>
      <c r="H64">
        <f>VLOOKUP(A64,'FullDB Consolidated'!$A$2:$H$496,5,FALSE)</f>
        <v>170</v>
      </c>
      <c r="I64">
        <f>VLOOKUP(A64,'FullDB Consolidated'!$A$2:$H$496,6,FALSE)</f>
        <v>59</v>
      </c>
    </row>
    <row r="65" spans="1:9" x14ac:dyDescent="0.25">
      <c r="A65" t="s">
        <v>328</v>
      </c>
      <c r="B65" t="s">
        <v>540</v>
      </c>
      <c r="C65" t="s">
        <v>567</v>
      </c>
      <c r="D65" t="s">
        <v>646</v>
      </c>
      <c r="E65">
        <f>VLOOKUP(A65,'FullDB Consolidated'!$A$2:$H$496,8,FALSE)</f>
        <v>1269.1000000000001</v>
      </c>
      <c r="F65">
        <f>VLOOKUP(A65,'FullDB Consolidated'!$A$2:$H$496,2,FALSE)</f>
        <v>85</v>
      </c>
      <c r="G65">
        <f>VLOOKUP(A65,'FullDB Consolidated'!$A$2:$H$496,3,FALSE)</f>
        <v>15</v>
      </c>
      <c r="H65">
        <f>VLOOKUP(A65,'FullDB Consolidated'!$A$2:$H$496,5,FALSE)</f>
        <v>237</v>
      </c>
      <c r="I65">
        <f>VLOOKUP(A65,'FullDB Consolidated'!$A$2:$H$496,6,FALSE)</f>
        <v>214</v>
      </c>
    </row>
    <row r="66" spans="1:9" x14ac:dyDescent="0.25">
      <c r="A66" t="s">
        <v>33</v>
      </c>
      <c r="B66" t="s">
        <v>534</v>
      </c>
      <c r="C66" t="s">
        <v>567</v>
      </c>
      <c r="D66" t="s">
        <v>646</v>
      </c>
      <c r="E66">
        <f>VLOOKUP(A66,'FullDB Consolidated'!$A$2:$H$496,8,FALSE)</f>
        <v>1284</v>
      </c>
      <c r="F66">
        <f>VLOOKUP(A66,'FullDB Consolidated'!$A$2:$H$496,2,FALSE)</f>
        <v>107</v>
      </c>
      <c r="G66">
        <f>VLOOKUP(A66,'FullDB Consolidated'!$A$2:$H$496,3,FALSE)</f>
        <v>30</v>
      </c>
      <c r="H66">
        <f>VLOOKUP(A66,'FullDB Consolidated'!$A$2:$H$496,5,FALSE)</f>
        <v>190</v>
      </c>
      <c r="I66">
        <f>VLOOKUP(A66,'FullDB Consolidated'!$A$2:$H$496,6,FALSE)</f>
        <v>126</v>
      </c>
    </row>
    <row r="67" spans="1:9" x14ac:dyDescent="0.25">
      <c r="A67" t="s">
        <v>397</v>
      </c>
      <c r="B67" t="s">
        <v>533</v>
      </c>
      <c r="C67" t="s">
        <v>531</v>
      </c>
      <c r="D67" t="s">
        <v>646</v>
      </c>
      <c r="E67">
        <f>VLOOKUP(A67,'FullDB Consolidated'!$A$2:$H$496,8,FALSE)</f>
        <v>1378.2</v>
      </c>
      <c r="F67">
        <f>VLOOKUP(A67,'FullDB Consolidated'!$A$2:$H$496,2,FALSE)</f>
        <v>59</v>
      </c>
      <c r="G67">
        <f>VLOOKUP(A67,'FullDB Consolidated'!$A$2:$H$496,3,FALSE)</f>
        <v>58</v>
      </c>
      <c r="H67">
        <f>VLOOKUP(A67,'FullDB Consolidated'!$A$2:$H$496,5,FALSE)</f>
        <v>34</v>
      </c>
      <c r="I67">
        <f>VLOOKUP(A67,'FullDB Consolidated'!$A$2:$H$496,6,FALSE)</f>
        <v>28</v>
      </c>
    </row>
    <row r="68" spans="1:9" x14ac:dyDescent="0.25">
      <c r="A68" s="1" t="s">
        <v>651</v>
      </c>
      <c r="B68" t="s">
        <v>533</v>
      </c>
      <c r="C68" t="s">
        <v>599</v>
      </c>
      <c r="D68" t="s">
        <v>646</v>
      </c>
      <c r="E68" t="e">
        <f>VLOOKUP(A68,'FullDB Consolidated'!$A$2:$H$496,8,FALSE)</f>
        <v>#N/A</v>
      </c>
      <c r="F68" t="e">
        <f>VLOOKUP(A68,'FullDB Consolidated'!$A$2:$H$496,2,FALSE)</f>
        <v>#N/A</v>
      </c>
      <c r="G68" t="e">
        <f>VLOOKUP(A68,'FullDB Consolidated'!$A$2:$H$496,3,FALSE)</f>
        <v>#N/A</v>
      </c>
      <c r="H68" t="e">
        <f>VLOOKUP(A68,'FullDB Consolidated'!$A$2:$H$496,5,FALSE)</f>
        <v>#N/A</v>
      </c>
      <c r="I68" t="e">
        <f>VLOOKUP(A68,'FullDB Consolidated'!$A$2:$H$496,6,FALSE)</f>
        <v>#N/A</v>
      </c>
    </row>
    <row r="69" spans="1:9" x14ac:dyDescent="0.25">
      <c r="A69" s="1" t="s">
        <v>652</v>
      </c>
      <c r="B69" t="s">
        <v>534</v>
      </c>
      <c r="C69" t="s">
        <v>554</v>
      </c>
      <c r="D69" t="s">
        <v>646</v>
      </c>
      <c r="E69" t="e">
        <f>VLOOKUP(A69,'FullDB Consolidated'!$A$2:$H$496,8,FALSE)</f>
        <v>#N/A</v>
      </c>
      <c r="F69" t="e">
        <f>VLOOKUP(A69,'FullDB Consolidated'!$A$2:$H$496,2,FALSE)</f>
        <v>#N/A</v>
      </c>
      <c r="G69" t="e">
        <f>VLOOKUP(A69,'FullDB Consolidated'!$A$2:$H$496,3,FALSE)</f>
        <v>#N/A</v>
      </c>
      <c r="H69" t="e">
        <f>VLOOKUP(A69,'FullDB Consolidated'!$A$2:$H$496,5,FALSE)</f>
        <v>#N/A</v>
      </c>
      <c r="I69" t="e">
        <f>VLOOKUP(A69,'FullDB Consolidated'!$A$2:$H$496,6,FALSE)</f>
        <v>#N/A</v>
      </c>
    </row>
    <row r="70" spans="1:9" x14ac:dyDescent="0.25">
      <c r="A70" s="1" t="s">
        <v>654</v>
      </c>
      <c r="B70" t="s">
        <v>534</v>
      </c>
      <c r="C70" t="s">
        <v>554</v>
      </c>
      <c r="D70" t="s">
        <v>646</v>
      </c>
      <c r="E70" t="e">
        <f>VLOOKUP(A70,'FullDB Consolidated'!$A$2:$H$496,8,FALSE)</f>
        <v>#N/A</v>
      </c>
      <c r="F70" t="e">
        <f>VLOOKUP(A70,'FullDB Consolidated'!$A$2:$H$496,2,FALSE)</f>
        <v>#N/A</v>
      </c>
      <c r="G70" t="e">
        <f>VLOOKUP(A70,'FullDB Consolidated'!$A$2:$H$496,3,FALSE)</f>
        <v>#N/A</v>
      </c>
      <c r="H70" t="e">
        <f>VLOOKUP(A70,'FullDB Consolidated'!$A$2:$H$496,5,FALSE)</f>
        <v>#N/A</v>
      </c>
      <c r="I70" t="e">
        <f>VLOOKUP(A70,'FullDB Consolidated'!$A$2:$H$496,6,FALSE)</f>
        <v>#N/A</v>
      </c>
    </row>
    <row r="71" spans="1:9" x14ac:dyDescent="0.25">
      <c r="A71" s="1" t="s">
        <v>649</v>
      </c>
      <c r="B71" t="s">
        <v>533</v>
      </c>
      <c r="C71" t="s">
        <v>565</v>
      </c>
      <c r="D71" t="s">
        <v>646</v>
      </c>
      <c r="E71" t="e">
        <f>VLOOKUP(A71,'FullDB Consolidated'!$A$2:$H$496,8,FALSE)</f>
        <v>#N/A</v>
      </c>
      <c r="F71" t="e">
        <f>VLOOKUP(A71,'FullDB Consolidated'!$A$2:$H$496,2,FALSE)</f>
        <v>#N/A</v>
      </c>
      <c r="G71" t="e">
        <f>VLOOKUP(A71,'FullDB Consolidated'!$A$2:$H$496,3,FALSE)</f>
        <v>#N/A</v>
      </c>
      <c r="H71" t="e">
        <f>VLOOKUP(A71,'FullDB Consolidated'!$A$2:$H$496,5,FALSE)</f>
        <v>#N/A</v>
      </c>
      <c r="I71" t="e">
        <f>VLOOKUP(A71,'FullDB Consolidated'!$A$2:$H$496,6,FALSE)</f>
        <v>#N/A</v>
      </c>
    </row>
    <row r="72" spans="1:9" x14ac:dyDescent="0.25">
      <c r="A72" s="1" t="s">
        <v>653</v>
      </c>
      <c r="B72" t="s">
        <v>533</v>
      </c>
      <c r="C72" t="s">
        <v>554</v>
      </c>
      <c r="D72" t="s">
        <v>646</v>
      </c>
      <c r="E72" t="e">
        <f>VLOOKUP(A72,'FullDB Consolidated'!$A$2:$H$496,8,FALSE)</f>
        <v>#N/A</v>
      </c>
      <c r="F72" t="e">
        <f>VLOOKUP(A72,'FullDB Consolidated'!$A$2:$H$496,2,FALSE)</f>
        <v>#N/A</v>
      </c>
      <c r="G72" t="e">
        <f>VLOOKUP(A72,'FullDB Consolidated'!$A$2:$H$496,3,FALSE)</f>
        <v>#N/A</v>
      </c>
      <c r="H72" t="e">
        <f>VLOOKUP(A72,'FullDB Consolidated'!$A$2:$H$496,5,FALSE)</f>
        <v>#N/A</v>
      </c>
      <c r="I72" t="e">
        <f>VLOOKUP(A72,'FullDB Consolidated'!$A$2:$H$496,6,FALSE)</f>
        <v>#N/A</v>
      </c>
    </row>
    <row r="73" spans="1:9" x14ac:dyDescent="0.25">
      <c r="A73" t="s">
        <v>506</v>
      </c>
      <c r="B73" t="s">
        <v>540</v>
      </c>
      <c r="C73" t="s">
        <v>548</v>
      </c>
      <c r="D73" t="s">
        <v>579</v>
      </c>
      <c r="E73">
        <f>VLOOKUP(A73,'FullDB Consolidated'!$A$2:$H$496,8,FALSE)</f>
        <v>0</v>
      </c>
      <c r="F73">
        <f>VLOOKUP(A73,'FullDB Consolidated'!$A$2:$H$496,2,FALSE)</f>
        <v>1</v>
      </c>
      <c r="G73">
        <f>VLOOKUP(A73,'FullDB Consolidated'!$A$2:$H$496,3,FALSE)</f>
        <v>0</v>
      </c>
      <c r="H73">
        <f>VLOOKUP(A73,'FullDB Consolidated'!$A$2:$H$496,5,FALSE)</f>
        <v>0</v>
      </c>
      <c r="I73">
        <f>VLOOKUP(A73,'FullDB Consolidated'!$A$2:$H$496,6,FALSE)</f>
        <v>0</v>
      </c>
    </row>
    <row r="74" spans="1:9" x14ac:dyDescent="0.25">
      <c r="A74" t="s">
        <v>313</v>
      </c>
      <c r="B74" t="s">
        <v>540</v>
      </c>
      <c r="C74" t="s">
        <v>554</v>
      </c>
      <c r="D74" t="s">
        <v>579</v>
      </c>
      <c r="E74">
        <f>VLOOKUP(A74,'FullDB Consolidated'!$A$2:$H$496,8,FALSE)</f>
        <v>12.5</v>
      </c>
      <c r="F74">
        <f>VLOOKUP(A74,'FullDB Consolidated'!$A$2:$H$496,2,FALSE)</f>
        <v>7</v>
      </c>
      <c r="G74">
        <f>VLOOKUP(A74,'FullDB Consolidated'!$A$2:$H$496,3,FALSE)</f>
        <v>0</v>
      </c>
      <c r="H74">
        <f>VLOOKUP(A74,'FullDB Consolidated'!$A$2:$H$496,5,FALSE)</f>
        <v>6</v>
      </c>
      <c r="I74">
        <f>VLOOKUP(A74,'FullDB Consolidated'!$A$2:$H$496,6,FALSE)</f>
        <v>0</v>
      </c>
    </row>
    <row r="75" spans="1:9" x14ac:dyDescent="0.25">
      <c r="A75" t="s">
        <v>399</v>
      </c>
      <c r="B75" t="s">
        <v>533</v>
      </c>
      <c r="C75" t="s">
        <v>581</v>
      </c>
      <c r="D75" t="s">
        <v>579</v>
      </c>
      <c r="E75">
        <f>VLOOKUP(A75,'FullDB Consolidated'!$A$2:$H$496,8,FALSE)</f>
        <v>208</v>
      </c>
      <c r="F75">
        <f>VLOOKUP(A75,'FullDB Consolidated'!$A$2:$H$496,2,FALSE)</f>
        <v>27</v>
      </c>
      <c r="G75">
        <f>VLOOKUP(A75,'FullDB Consolidated'!$A$2:$H$496,3,FALSE)</f>
        <v>34</v>
      </c>
      <c r="H75">
        <f>VLOOKUP(A75,'FullDB Consolidated'!$A$2:$H$496,5,FALSE)</f>
        <v>10</v>
      </c>
      <c r="I75">
        <f>VLOOKUP(A75,'FullDB Consolidated'!$A$2:$H$496,6,FALSE)</f>
        <v>0</v>
      </c>
    </row>
    <row r="76" spans="1:9" x14ac:dyDescent="0.25">
      <c r="A76" s="1" t="s">
        <v>348</v>
      </c>
      <c r="B76" t="s">
        <v>534</v>
      </c>
      <c r="C76" t="s">
        <v>531</v>
      </c>
      <c r="D76" t="s">
        <v>579</v>
      </c>
      <c r="E76">
        <f>VLOOKUP(A76,'FullDB Consolidated'!$A$2:$H$496,8,FALSE)</f>
        <v>304.3</v>
      </c>
      <c r="F76">
        <f>VLOOKUP(A76,'FullDB Consolidated'!$A$2:$H$496,2,FALSE)</f>
        <v>34</v>
      </c>
      <c r="G76">
        <f>VLOOKUP(A76,'FullDB Consolidated'!$A$2:$H$496,3,FALSE)</f>
        <v>31</v>
      </c>
      <c r="H76">
        <f>VLOOKUP(A76,'FullDB Consolidated'!$A$2:$H$496,5,FALSE)</f>
        <v>48</v>
      </c>
      <c r="I76">
        <f>VLOOKUP(A76,'FullDB Consolidated'!$A$2:$H$496,6,FALSE)</f>
        <v>37</v>
      </c>
    </row>
    <row r="77" spans="1:9" x14ac:dyDescent="0.25">
      <c r="A77" t="s">
        <v>451</v>
      </c>
      <c r="B77" t="s">
        <v>533</v>
      </c>
      <c r="C77" t="s">
        <v>583</v>
      </c>
      <c r="D77" t="s">
        <v>579</v>
      </c>
      <c r="E77">
        <f>VLOOKUP(A77,'FullDB Consolidated'!$A$2:$H$496,8,FALSE)</f>
        <v>310.60000000000002</v>
      </c>
      <c r="F77">
        <f>VLOOKUP(A77,'FullDB Consolidated'!$A$2:$H$496,2,FALSE)</f>
        <v>15</v>
      </c>
      <c r="G77">
        <f>VLOOKUP(A77,'FullDB Consolidated'!$A$2:$H$496,3,FALSE)</f>
        <v>18</v>
      </c>
      <c r="H77">
        <f>VLOOKUP(A77,'FullDB Consolidated'!$A$2:$H$496,5,FALSE)</f>
        <v>2</v>
      </c>
      <c r="I77">
        <f>VLOOKUP(A77,'FullDB Consolidated'!$A$2:$H$496,6,FALSE)</f>
        <v>0</v>
      </c>
    </row>
    <row r="78" spans="1:9" x14ac:dyDescent="0.25">
      <c r="A78" t="s">
        <v>361</v>
      </c>
      <c r="B78" t="s">
        <v>540</v>
      </c>
      <c r="C78" t="s">
        <v>580</v>
      </c>
      <c r="D78" t="s">
        <v>579</v>
      </c>
      <c r="E78">
        <f>VLOOKUP(A78,'FullDB Consolidated'!$A$2:$H$496,8,FALSE)</f>
        <v>338.5</v>
      </c>
      <c r="F78">
        <f>VLOOKUP(A78,'FullDB Consolidated'!$A$2:$H$496,2,FALSE)</f>
        <v>12</v>
      </c>
      <c r="G78">
        <f>VLOOKUP(A78,'FullDB Consolidated'!$A$2:$H$496,3,FALSE)</f>
        <v>0</v>
      </c>
      <c r="H78">
        <f>VLOOKUP(A78,'FullDB Consolidated'!$A$2:$H$496,5,FALSE)</f>
        <v>31</v>
      </c>
      <c r="I78">
        <f>VLOOKUP(A78,'FullDB Consolidated'!$A$2:$H$496,6,FALSE)</f>
        <v>23</v>
      </c>
    </row>
    <row r="79" spans="1:9" x14ac:dyDescent="0.25">
      <c r="A79" t="s">
        <v>450</v>
      </c>
      <c r="B79" t="s">
        <v>534</v>
      </c>
      <c r="C79" t="s">
        <v>585</v>
      </c>
      <c r="D79" t="s">
        <v>579</v>
      </c>
      <c r="E79">
        <f>VLOOKUP(A79,'FullDB Consolidated'!$A$2:$H$496,8,FALSE)</f>
        <v>347.6</v>
      </c>
      <c r="F79">
        <f>VLOOKUP(A79,'FullDB Consolidated'!$A$2:$H$496,2,FALSE)</f>
        <v>17</v>
      </c>
      <c r="G79">
        <f>VLOOKUP(A79,'FullDB Consolidated'!$A$2:$H$496,3,FALSE)</f>
        <v>0</v>
      </c>
      <c r="H79">
        <f>VLOOKUP(A79,'FullDB Consolidated'!$A$2:$H$496,5,FALSE)</f>
        <v>31</v>
      </c>
      <c r="I79">
        <f>VLOOKUP(A79,'FullDB Consolidated'!$A$2:$H$496,6,FALSE)</f>
        <v>25</v>
      </c>
    </row>
    <row r="80" spans="1:9" x14ac:dyDescent="0.25">
      <c r="A80" t="s">
        <v>398</v>
      </c>
      <c r="B80" t="s">
        <v>533</v>
      </c>
      <c r="C80" t="s">
        <v>567</v>
      </c>
      <c r="D80" t="s">
        <v>579</v>
      </c>
      <c r="E80">
        <f>VLOOKUP(A80,'FullDB Consolidated'!$A$2:$H$496,8,FALSE)</f>
        <v>362.5</v>
      </c>
      <c r="F80">
        <f>VLOOKUP(A80,'FullDB Consolidated'!$A$2:$H$496,2,FALSE)</f>
        <v>31</v>
      </c>
      <c r="G80">
        <f>VLOOKUP(A80,'FullDB Consolidated'!$A$2:$H$496,3,FALSE)</f>
        <v>35</v>
      </c>
      <c r="H80">
        <f>VLOOKUP(A80,'FullDB Consolidated'!$A$2:$H$496,5,FALSE)</f>
        <v>6</v>
      </c>
      <c r="I80">
        <f>VLOOKUP(A80,'FullDB Consolidated'!$A$2:$H$496,6,FALSE)</f>
        <v>5</v>
      </c>
    </row>
    <row r="81" spans="1:9" x14ac:dyDescent="0.25">
      <c r="A81" t="s">
        <v>17</v>
      </c>
      <c r="B81" t="s">
        <v>533</v>
      </c>
      <c r="C81" t="s">
        <v>584</v>
      </c>
      <c r="D81" t="s">
        <v>579</v>
      </c>
      <c r="E81">
        <f>VLOOKUP(A81,'FullDB Consolidated'!$A$2:$H$496,8,FALSE)</f>
        <v>909.3</v>
      </c>
      <c r="F81">
        <f>VLOOKUP(A81,'FullDB Consolidated'!$A$2:$H$496,2,FALSE)</f>
        <v>113</v>
      </c>
      <c r="G81">
        <f>VLOOKUP(A81,'FullDB Consolidated'!$A$2:$H$496,3,FALSE)</f>
        <v>115</v>
      </c>
      <c r="H81">
        <f>VLOOKUP(A81,'FullDB Consolidated'!$A$2:$H$496,5,FALSE)</f>
        <v>44</v>
      </c>
      <c r="I81">
        <f>VLOOKUP(A81,'FullDB Consolidated'!$A$2:$H$496,6,FALSE)</f>
        <v>12</v>
      </c>
    </row>
    <row r="82" spans="1:9" x14ac:dyDescent="0.25">
      <c r="A82" t="s">
        <v>95</v>
      </c>
      <c r="B82" t="s">
        <v>536</v>
      </c>
      <c r="C82" t="s">
        <v>582</v>
      </c>
      <c r="D82" t="s">
        <v>579</v>
      </c>
      <c r="E82">
        <f>VLOOKUP(A82,'FullDB Consolidated'!$A$2:$H$496,8,FALSE)</f>
        <v>1419.4</v>
      </c>
      <c r="F82">
        <f>VLOOKUP(A82,'FullDB Consolidated'!$A$2:$H$496,2,FALSE)</f>
        <v>133</v>
      </c>
      <c r="G82">
        <f>VLOOKUP(A82,'FullDB Consolidated'!$A$2:$H$496,3,FALSE)</f>
        <v>0</v>
      </c>
      <c r="H82">
        <f>VLOOKUP(A82,'FullDB Consolidated'!$A$2:$H$496,5,FALSE)</f>
        <v>232</v>
      </c>
      <c r="I82">
        <f>VLOOKUP(A82,'FullDB Consolidated'!$A$2:$H$496,6,FALSE)</f>
        <v>57</v>
      </c>
    </row>
    <row r="83" spans="1:9" x14ac:dyDescent="0.25">
      <c r="A83" t="s">
        <v>477</v>
      </c>
      <c r="B83" t="s">
        <v>533</v>
      </c>
      <c r="C83" t="s">
        <v>531</v>
      </c>
      <c r="D83" t="s">
        <v>579</v>
      </c>
      <c r="E83">
        <f>VLOOKUP(A83,'FullDB Consolidated'!$A$2:$H$496,8,FALSE)</f>
        <v>1488.3</v>
      </c>
      <c r="F83">
        <f>VLOOKUP(A83,'FullDB Consolidated'!$A$2:$H$496,2,FALSE)</f>
        <v>82</v>
      </c>
      <c r="G83">
        <f>VLOOKUP(A83,'FullDB Consolidated'!$A$2:$H$496,3,FALSE)</f>
        <v>95</v>
      </c>
      <c r="H83">
        <f>VLOOKUP(A83,'FullDB Consolidated'!$A$2:$H$496,5,FALSE)</f>
        <v>36</v>
      </c>
      <c r="I83">
        <f>VLOOKUP(A83,'FullDB Consolidated'!$A$2:$H$496,6,FALSE)</f>
        <v>12</v>
      </c>
    </row>
    <row r="84" spans="1:9" x14ac:dyDescent="0.25">
      <c r="A84" t="s">
        <v>56</v>
      </c>
      <c r="B84" t="s">
        <v>536</v>
      </c>
      <c r="C84" t="s">
        <v>563</v>
      </c>
      <c r="D84" t="s">
        <v>579</v>
      </c>
      <c r="E84">
        <f>VLOOKUP(A84,'FullDB Consolidated'!$A$2:$H$496,8,FALSE)</f>
        <v>1930.6000000000001</v>
      </c>
      <c r="F84">
        <f>VLOOKUP(A84,'FullDB Consolidated'!$A$2:$H$496,2,FALSE)</f>
        <v>133</v>
      </c>
      <c r="G84">
        <f>VLOOKUP(A84,'FullDB Consolidated'!$A$2:$H$496,3,FALSE)</f>
        <v>0</v>
      </c>
      <c r="H84">
        <f>VLOOKUP(A84,'FullDB Consolidated'!$A$2:$H$496,5,FALSE)</f>
        <v>329</v>
      </c>
      <c r="I84">
        <f>VLOOKUP(A84,'FullDB Consolidated'!$A$2:$H$496,6,FALSE)</f>
        <v>112</v>
      </c>
    </row>
    <row r="85" spans="1:9" x14ac:dyDescent="0.25">
      <c r="A85" s="1" t="s">
        <v>595</v>
      </c>
      <c r="B85" t="s">
        <v>540</v>
      </c>
      <c r="C85" t="s">
        <v>554</v>
      </c>
      <c r="D85" t="s">
        <v>579</v>
      </c>
      <c r="E85" t="e">
        <f>VLOOKUP(A85,'FullDB Consolidated'!$A$2:$H$496,8,FALSE)</f>
        <v>#N/A</v>
      </c>
      <c r="F85" t="e">
        <f>VLOOKUP(A85,'FullDB Consolidated'!$A$2:$H$496,2,FALSE)</f>
        <v>#N/A</v>
      </c>
      <c r="G85" t="e">
        <f>VLOOKUP(A85,'FullDB Consolidated'!$A$2:$H$496,3,FALSE)</f>
        <v>#N/A</v>
      </c>
      <c r="H85" t="e">
        <f>VLOOKUP(A85,'FullDB Consolidated'!$A$2:$H$496,5,FALSE)</f>
        <v>#N/A</v>
      </c>
      <c r="I85" t="e">
        <f>VLOOKUP(A85,'FullDB Consolidated'!$A$2:$H$496,6,FALSE)</f>
        <v>#N/A</v>
      </c>
    </row>
    <row r="86" spans="1:9" x14ac:dyDescent="0.25">
      <c r="A86" s="1" t="s">
        <v>592</v>
      </c>
      <c r="B86" t="s">
        <v>534</v>
      </c>
      <c r="C86" t="s">
        <v>593</v>
      </c>
      <c r="D86" t="s">
        <v>579</v>
      </c>
      <c r="E86" t="e">
        <f>VLOOKUP(A86,'FullDB Consolidated'!$A$2:$H$496,8,FALSE)</f>
        <v>#N/A</v>
      </c>
      <c r="F86" t="e">
        <f>VLOOKUP(A86,'FullDB Consolidated'!$A$2:$H$496,2,FALSE)</f>
        <v>#N/A</v>
      </c>
      <c r="G86" t="e">
        <f>VLOOKUP(A86,'FullDB Consolidated'!$A$2:$H$496,3,FALSE)</f>
        <v>#N/A</v>
      </c>
      <c r="H86" t="e">
        <f>VLOOKUP(A86,'FullDB Consolidated'!$A$2:$H$496,5,FALSE)</f>
        <v>#N/A</v>
      </c>
      <c r="I86" t="e">
        <f>VLOOKUP(A86,'FullDB Consolidated'!$A$2:$H$496,6,FALSE)</f>
        <v>#N/A</v>
      </c>
    </row>
    <row r="87" spans="1:9" x14ac:dyDescent="0.25">
      <c r="A87" s="1" t="s">
        <v>594</v>
      </c>
      <c r="B87" t="s">
        <v>534</v>
      </c>
      <c r="C87" t="s">
        <v>593</v>
      </c>
      <c r="D87" t="s">
        <v>579</v>
      </c>
      <c r="E87" t="e">
        <f>VLOOKUP(A87,'FullDB Consolidated'!$A$2:$H$496,8,FALSE)</f>
        <v>#N/A</v>
      </c>
      <c r="F87" t="e">
        <f>VLOOKUP(A87,'FullDB Consolidated'!$A$2:$H$496,2,FALSE)</f>
        <v>#N/A</v>
      </c>
      <c r="G87" t="e">
        <f>VLOOKUP(A87,'FullDB Consolidated'!$A$2:$H$496,3,FALSE)</f>
        <v>#N/A</v>
      </c>
      <c r="H87" t="e">
        <f>VLOOKUP(A87,'FullDB Consolidated'!$A$2:$H$496,5,FALSE)</f>
        <v>#N/A</v>
      </c>
      <c r="I87" t="e">
        <f>VLOOKUP(A87,'FullDB Consolidated'!$A$2:$H$496,6,FALSE)</f>
        <v>#N/A</v>
      </c>
    </row>
    <row r="88" spans="1:9" x14ac:dyDescent="0.25">
      <c r="A88" s="1" t="s">
        <v>586</v>
      </c>
      <c r="B88" t="s">
        <v>534</v>
      </c>
      <c r="C88" t="s">
        <v>542</v>
      </c>
      <c r="D88" t="s">
        <v>579</v>
      </c>
      <c r="E88" t="e">
        <f>VLOOKUP(A88,'FullDB Consolidated'!$A$2:$H$496,8,FALSE)</f>
        <v>#N/A</v>
      </c>
      <c r="F88" t="e">
        <f>VLOOKUP(A88,'FullDB Consolidated'!$A$2:$H$496,2,FALSE)</f>
        <v>#N/A</v>
      </c>
      <c r="G88" t="e">
        <f>VLOOKUP(A88,'FullDB Consolidated'!$A$2:$H$496,3,FALSE)</f>
        <v>#N/A</v>
      </c>
      <c r="H88" t="e">
        <f>VLOOKUP(A88,'FullDB Consolidated'!$A$2:$H$496,5,FALSE)</f>
        <v>#N/A</v>
      </c>
      <c r="I88" t="e">
        <f>VLOOKUP(A88,'FullDB Consolidated'!$A$2:$H$496,6,FALSE)</f>
        <v>#N/A</v>
      </c>
    </row>
    <row r="89" spans="1:9" x14ac:dyDescent="0.25">
      <c r="A89" s="1" t="s">
        <v>591</v>
      </c>
      <c r="B89" t="s">
        <v>533</v>
      </c>
      <c r="C89" t="s">
        <v>547</v>
      </c>
      <c r="D89" t="s">
        <v>579</v>
      </c>
      <c r="E89" t="e">
        <f>VLOOKUP(A89,'FullDB Consolidated'!$A$2:$H$496,8,FALSE)</f>
        <v>#N/A</v>
      </c>
      <c r="F89" t="e">
        <f>VLOOKUP(A89,'FullDB Consolidated'!$A$2:$H$496,2,FALSE)</f>
        <v>#N/A</v>
      </c>
      <c r="G89" t="e">
        <f>VLOOKUP(A89,'FullDB Consolidated'!$A$2:$H$496,3,FALSE)</f>
        <v>#N/A</v>
      </c>
      <c r="H89" t="e">
        <f>VLOOKUP(A89,'FullDB Consolidated'!$A$2:$H$496,5,FALSE)</f>
        <v>#N/A</v>
      </c>
      <c r="I89" t="e">
        <f>VLOOKUP(A89,'FullDB Consolidated'!$A$2:$H$496,6,FALSE)</f>
        <v>#N/A</v>
      </c>
    </row>
    <row r="90" spans="1:9" x14ac:dyDescent="0.25">
      <c r="A90" s="1" t="s">
        <v>587</v>
      </c>
      <c r="B90" t="s">
        <v>534</v>
      </c>
      <c r="C90" t="s">
        <v>588</v>
      </c>
      <c r="D90" t="s">
        <v>579</v>
      </c>
      <c r="E90" t="e">
        <f>VLOOKUP(A90,'FullDB Consolidated'!$A$2:$H$496,8,FALSE)</f>
        <v>#N/A</v>
      </c>
      <c r="F90" t="e">
        <f>VLOOKUP(A90,'FullDB Consolidated'!$A$2:$H$496,2,FALSE)</f>
        <v>#N/A</v>
      </c>
      <c r="G90" t="e">
        <f>VLOOKUP(A90,'FullDB Consolidated'!$A$2:$H$496,3,FALSE)</f>
        <v>#N/A</v>
      </c>
      <c r="H90" t="e">
        <f>VLOOKUP(A90,'FullDB Consolidated'!$A$2:$H$496,5,FALSE)</f>
        <v>#N/A</v>
      </c>
      <c r="I90" t="e">
        <f>VLOOKUP(A90,'FullDB Consolidated'!$A$2:$H$496,6,FALSE)</f>
        <v>#N/A</v>
      </c>
    </row>
    <row r="91" spans="1:9" x14ac:dyDescent="0.25">
      <c r="A91" s="1" t="s">
        <v>589</v>
      </c>
      <c r="B91" t="s">
        <v>540</v>
      </c>
      <c r="C91" t="s">
        <v>590</v>
      </c>
      <c r="D91" t="s">
        <v>579</v>
      </c>
      <c r="E91" t="e">
        <f>VLOOKUP(A91,'FullDB Consolidated'!$A$2:$H$496,8,FALSE)</f>
        <v>#N/A</v>
      </c>
      <c r="F91" t="e">
        <f>VLOOKUP(A91,'FullDB Consolidated'!$A$2:$H$496,2,FALSE)</f>
        <v>#N/A</v>
      </c>
      <c r="G91" t="e">
        <f>VLOOKUP(A91,'FullDB Consolidated'!$A$2:$H$496,3,FALSE)</f>
        <v>#N/A</v>
      </c>
      <c r="H91" t="e">
        <f>VLOOKUP(A91,'FullDB Consolidated'!$A$2:$H$496,5,FALSE)</f>
        <v>#N/A</v>
      </c>
      <c r="I91" t="e">
        <f>VLOOKUP(A91,'FullDB Consolidated'!$A$2:$H$496,6,FALSE)</f>
        <v>#N/A</v>
      </c>
    </row>
    <row r="92" spans="1:9" x14ac:dyDescent="0.25">
      <c r="A92" t="s">
        <v>496</v>
      </c>
      <c r="B92" t="s">
        <v>533</v>
      </c>
      <c r="C92" t="s">
        <v>544</v>
      </c>
      <c r="D92" t="s">
        <v>532</v>
      </c>
      <c r="E92">
        <f>VLOOKUP(A92,'FullDB Consolidated'!$A$2:$H$496,8,FALSE)</f>
        <v>12.8</v>
      </c>
      <c r="F92">
        <f>VLOOKUP(A92,'FullDB Consolidated'!$A$2:$H$496,2,FALSE)</f>
        <v>3</v>
      </c>
      <c r="G92">
        <f>VLOOKUP(A92,'FullDB Consolidated'!$A$2:$H$496,3,FALSE)</f>
        <v>2</v>
      </c>
      <c r="H92">
        <f>VLOOKUP(A92,'FullDB Consolidated'!$A$2:$H$496,5,FALSE)</f>
        <v>0</v>
      </c>
      <c r="I92">
        <f>VLOOKUP(A92,'FullDB Consolidated'!$A$2:$H$496,6,FALSE)</f>
        <v>0</v>
      </c>
    </row>
    <row r="93" spans="1:9" x14ac:dyDescent="0.25">
      <c r="A93" t="s">
        <v>458</v>
      </c>
      <c r="B93" t="s">
        <v>533</v>
      </c>
      <c r="C93" t="s">
        <v>543</v>
      </c>
      <c r="D93" t="s">
        <v>532</v>
      </c>
      <c r="E93">
        <f>VLOOKUP(A93,'FullDB Consolidated'!$A$2:$H$496,8,FALSE)</f>
        <v>96.3</v>
      </c>
      <c r="F93">
        <f>VLOOKUP(A93,'FullDB Consolidated'!$A$2:$H$496,2,FALSE)</f>
        <v>17</v>
      </c>
      <c r="G93">
        <f>VLOOKUP(A93,'FullDB Consolidated'!$A$2:$H$496,3,FALSE)</f>
        <v>17</v>
      </c>
      <c r="H93">
        <f>VLOOKUP(A93,'FullDB Consolidated'!$A$2:$H$496,5,FALSE)</f>
        <v>0</v>
      </c>
      <c r="I93">
        <f>VLOOKUP(A93,'FullDB Consolidated'!$A$2:$H$496,6,FALSE)</f>
        <v>0</v>
      </c>
    </row>
    <row r="94" spans="1:9" x14ac:dyDescent="0.25">
      <c r="A94" t="s">
        <v>420</v>
      </c>
      <c r="B94" t="s">
        <v>534</v>
      </c>
      <c r="C94" t="s">
        <v>543</v>
      </c>
      <c r="D94" t="s">
        <v>532</v>
      </c>
      <c r="E94">
        <f>VLOOKUP(A94,'FullDB Consolidated'!$A$2:$H$496,8,FALSE)</f>
        <v>151.69999999999999</v>
      </c>
      <c r="F94">
        <f>VLOOKUP(A94,'FullDB Consolidated'!$A$2:$H$496,2,FALSE)</f>
        <v>9</v>
      </c>
      <c r="G94">
        <f>VLOOKUP(A94,'FullDB Consolidated'!$A$2:$H$496,3,FALSE)</f>
        <v>7</v>
      </c>
      <c r="H94">
        <f>VLOOKUP(A94,'FullDB Consolidated'!$A$2:$H$496,5,FALSE)</f>
        <v>9</v>
      </c>
      <c r="I94">
        <f>VLOOKUP(A94,'FullDB Consolidated'!$A$2:$H$496,6,FALSE)</f>
        <v>10</v>
      </c>
    </row>
    <row r="95" spans="1:9" x14ac:dyDescent="0.25">
      <c r="A95" t="s">
        <v>369</v>
      </c>
      <c r="B95" t="s">
        <v>540</v>
      </c>
      <c r="C95" t="s">
        <v>542</v>
      </c>
      <c r="D95" t="s">
        <v>532</v>
      </c>
      <c r="E95">
        <f>VLOOKUP(A95,'FullDB Consolidated'!$A$2:$H$496,8,FALSE)</f>
        <v>280.7</v>
      </c>
      <c r="F95">
        <f>VLOOKUP(A95,'FullDB Consolidated'!$A$2:$H$496,2,FALSE)</f>
        <v>55</v>
      </c>
      <c r="G95">
        <f>VLOOKUP(A95,'FullDB Consolidated'!$A$2:$H$496,3,FALSE)</f>
        <v>0</v>
      </c>
      <c r="H95">
        <f>VLOOKUP(A95,'FullDB Consolidated'!$A$2:$H$496,5,FALSE)</f>
        <v>55</v>
      </c>
      <c r="I95">
        <f>VLOOKUP(A95,'FullDB Consolidated'!$A$2:$H$496,6,FALSE)</f>
        <v>21</v>
      </c>
    </row>
    <row r="96" spans="1:9" x14ac:dyDescent="0.25">
      <c r="A96" t="s">
        <v>452</v>
      </c>
      <c r="B96" t="s">
        <v>536</v>
      </c>
      <c r="C96" t="s">
        <v>537</v>
      </c>
      <c r="D96" t="s">
        <v>532</v>
      </c>
      <c r="E96">
        <f>VLOOKUP(A96,'FullDB Consolidated'!$A$2:$H$496,8,FALSE)</f>
        <v>291.8</v>
      </c>
      <c r="F96">
        <f>VLOOKUP(A96,'FullDB Consolidated'!$A$2:$H$496,2,FALSE)</f>
        <v>16</v>
      </c>
      <c r="G96">
        <f>VLOOKUP(A96,'FullDB Consolidated'!$A$2:$H$496,3,FALSE)</f>
        <v>0</v>
      </c>
      <c r="H96">
        <f>VLOOKUP(A96,'FullDB Consolidated'!$A$2:$H$496,5,FALSE)</f>
        <v>34</v>
      </c>
      <c r="I96">
        <f>VLOOKUP(A96,'FullDB Consolidated'!$A$2:$H$496,6,FALSE)</f>
        <v>13</v>
      </c>
    </row>
    <row r="97" spans="1:9" x14ac:dyDescent="0.25">
      <c r="A97" t="s">
        <v>94</v>
      </c>
      <c r="B97" t="s">
        <v>533</v>
      </c>
      <c r="C97" t="s">
        <v>545</v>
      </c>
      <c r="D97" t="s">
        <v>532</v>
      </c>
      <c r="E97">
        <f>VLOOKUP(A97,'FullDB Consolidated'!$A$2:$H$496,8,FALSE)</f>
        <v>293.5</v>
      </c>
      <c r="F97">
        <f>VLOOKUP(A97,'FullDB Consolidated'!$A$2:$H$496,2,FALSE)</f>
        <v>38</v>
      </c>
      <c r="G97">
        <f>VLOOKUP(A97,'FullDB Consolidated'!$A$2:$H$496,3,FALSE)</f>
        <v>35</v>
      </c>
      <c r="H97">
        <f>VLOOKUP(A97,'FullDB Consolidated'!$A$2:$H$496,5,FALSE)</f>
        <v>1</v>
      </c>
      <c r="I97">
        <f>VLOOKUP(A97,'FullDB Consolidated'!$A$2:$H$496,6,FALSE)</f>
        <v>0</v>
      </c>
    </row>
    <row r="98" spans="1:9" x14ac:dyDescent="0.25">
      <c r="A98" t="s">
        <v>139</v>
      </c>
      <c r="B98" t="s">
        <v>540</v>
      </c>
      <c r="C98" t="s">
        <v>548</v>
      </c>
      <c r="D98" t="s">
        <v>532</v>
      </c>
      <c r="E98">
        <f>VLOOKUP(A98,'FullDB Consolidated'!$A$2:$H$496,8,FALSE)</f>
        <v>339.40000000000003</v>
      </c>
      <c r="F98">
        <f>VLOOKUP(A98,'FullDB Consolidated'!$A$2:$H$496,2,FALSE)</f>
        <v>81</v>
      </c>
      <c r="G98">
        <f>VLOOKUP(A98,'FullDB Consolidated'!$A$2:$H$496,3,FALSE)</f>
        <v>0</v>
      </c>
      <c r="H98">
        <f>VLOOKUP(A98,'FullDB Consolidated'!$A$2:$H$496,5,FALSE)</f>
        <v>93</v>
      </c>
      <c r="I98">
        <f>VLOOKUP(A98,'FullDB Consolidated'!$A$2:$H$496,6,FALSE)</f>
        <v>45</v>
      </c>
    </row>
    <row r="99" spans="1:9" x14ac:dyDescent="0.25">
      <c r="A99" t="s">
        <v>421</v>
      </c>
      <c r="B99" t="s">
        <v>533</v>
      </c>
      <c r="C99" t="s">
        <v>538</v>
      </c>
      <c r="D99" t="s">
        <v>532</v>
      </c>
      <c r="E99">
        <f>VLOOKUP(A99,'FullDB Consolidated'!$A$2:$H$496,8,FALSE)</f>
        <v>448.6</v>
      </c>
      <c r="F99">
        <f>VLOOKUP(A99,'FullDB Consolidated'!$A$2:$H$496,2,FALSE)</f>
        <v>16</v>
      </c>
      <c r="G99">
        <f>VLOOKUP(A99,'FullDB Consolidated'!$A$2:$H$496,3,FALSE)</f>
        <v>17</v>
      </c>
      <c r="H99">
        <f>VLOOKUP(A99,'FullDB Consolidated'!$A$2:$H$496,5,FALSE)</f>
        <v>5</v>
      </c>
      <c r="I99">
        <f>VLOOKUP(A99,'FullDB Consolidated'!$A$2:$H$496,6,FALSE)</f>
        <v>4</v>
      </c>
    </row>
    <row r="100" spans="1:9" x14ac:dyDescent="0.25">
      <c r="A100" s="1" t="s">
        <v>172</v>
      </c>
      <c r="B100" t="s">
        <v>534</v>
      </c>
      <c r="C100" t="s">
        <v>547</v>
      </c>
      <c r="D100" t="s">
        <v>532</v>
      </c>
      <c r="E100">
        <f>VLOOKUP(A100,'FullDB Consolidated'!$A$2:$H$496,8,FALSE)</f>
        <v>479.6</v>
      </c>
      <c r="F100">
        <f>VLOOKUP(A100,'FullDB Consolidated'!$A$2:$H$496,2,FALSE)</f>
        <v>77</v>
      </c>
      <c r="G100">
        <f>VLOOKUP(A100,'FullDB Consolidated'!$A$2:$H$496,3,FALSE)</f>
        <v>23</v>
      </c>
      <c r="H100">
        <f>VLOOKUP(A100,'FullDB Consolidated'!$A$2:$H$496,5,FALSE)</f>
        <v>123</v>
      </c>
      <c r="I100">
        <f>VLOOKUP(A100,'FullDB Consolidated'!$A$2:$H$496,6,FALSE)</f>
        <v>78</v>
      </c>
    </row>
    <row r="101" spans="1:9" x14ac:dyDescent="0.25">
      <c r="A101" t="s">
        <v>446</v>
      </c>
      <c r="B101" t="s">
        <v>534</v>
      </c>
      <c r="C101" t="s">
        <v>535</v>
      </c>
      <c r="D101" t="s">
        <v>532</v>
      </c>
      <c r="E101">
        <f>VLOOKUP(A101,'FullDB Consolidated'!$A$2:$H$496,8,FALSE)</f>
        <v>506</v>
      </c>
      <c r="F101">
        <f>VLOOKUP(A101,'FullDB Consolidated'!$A$2:$H$496,2,FALSE)</f>
        <v>25</v>
      </c>
      <c r="G101">
        <f>VLOOKUP(A101,'FullDB Consolidated'!$A$2:$H$496,3,FALSE)</f>
        <v>16</v>
      </c>
      <c r="H101">
        <f>VLOOKUP(A101,'FullDB Consolidated'!$A$2:$H$496,5,FALSE)</f>
        <v>46</v>
      </c>
      <c r="I101">
        <f>VLOOKUP(A101,'FullDB Consolidated'!$A$2:$H$496,6,FALSE)</f>
        <v>20</v>
      </c>
    </row>
    <row r="102" spans="1:9" x14ac:dyDescent="0.25">
      <c r="A102" t="s">
        <v>428</v>
      </c>
      <c r="B102" t="s">
        <v>534</v>
      </c>
      <c r="C102" t="s">
        <v>531</v>
      </c>
      <c r="D102" t="s">
        <v>532</v>
      </c>
      <c r="E102">
        <f>VLOOKUP(A102,'FullDB Consolidated'!$A$2:$H$496,8,FALSE)</f>
        <v>894</v>
      </c>
      <c r="F102">
        <f>VLOOKUP(A102,'FullDB Consolidated'!$A$2:$H$496,2,FALSE)</f>
        <v>37</v>
      </c>
      <c r="G102">
        <f>VLOOKUP(A102,'FullDB Consolidated'!$A$2:$H$496,3,FALSE)</f>
        <v>10</v>
      </c>
      <c r="H102">
        <f>VLOOKUP(A102,'FullDB Consolidated'!$A$2:$H$496,5,FALSE)</f>
        <v>24</v>
      </c>
      <c r="I102">
        <f>VLOOKUP(A102,'FullDB Consolidated'!$A$2:$H$496,6,FALSE)</f>
        <v>28</v>
      </c>
    </row>
    <row r="103" spans="1:9" x14ac:dyDescent="0.25">
      <c r="A103" t="s">
        <v>379</v>
      </c>
      <c r="B103" t="s">
        <v>533</v>
      </c>
      <c r="C103" t="s">
        <v>531</v>
      </c>
      <c r="D103" t="s">
        <v>532</v>
      </c>
      <c r="E103">
        <f>VLOOKUP(A103,'FullDB Consolidated'!$A$2:$H$496,8,FALSE)</f>
        <v>900.2</v>
      </c>
      <c r="F103">
        <f>VLOOKUP(A103,'FullDB Consolidated'!$A$2:$H$496,2,FALSE)</f>
        <v>47</v>
      </c>
      <c r="G103">
        <f>VLOOKUP(A103,'FullDB Consolidated'!$A$2:$H$496,3,FALSE)</f>
        <v>46</v>
      </c>
      <c r="H103">
        <f>VLOOKUP(A103,'FullDB Consolidated'!$A$2:$H$496,5,FALSE)</f>
        <v>1</v>
      </c>
      <c r="I103">
        <f>VLOOKUP(A103,'FullDB Consolidated'!$A$2:$H$496,6,FALSE)</f>
        <v>1</v>
      </c>
    </row>
    <row r="104" spans="1:9" x14ac:dyDescent="0.25">
      <c r="A104" t="s">
        <v>29</v>
      </c>
      <c r="B104" t="s">
        <v>530</v>
      </c>
      <c r="C104" t="s">
        <v>531</v>
      </c>
      <c r="D104" t="s">
        <v>532</v>
      </c>
      <c r="E104">
        <f>VLOOKUP(A104,'FullDB Consolidated'!$A$2:$H$496,8,FALSE)</f>
        <v>1673.5</v>
      </c>
      <c r="F104">
        <f>VLOOKUP(A104,'FullDB Consolidated'!$A$2:$H$496,2,FALSE)</f>
        <v>159</v>
      </c>
      <c r="G104">
        <f>VLOOKUP(A104,'FullDB Consolidated'!$A$2:$H$496,3,FALSE)</f>
        <v>15</v>
      </c>
      <c r="H104">
        <f>VLOOKUP(A104,'FullDB Consolidated'!$A$2:$H$496,5,FALSE)</f>
        <v>354</v>
      </c>
      <c r="I104">
        <f>VLOOKUP(A104,'FullDB Consolidated'!$A$2:$H$496,6,FALSE)</f>
        <v>172</v>
      </c>
    </row>
    <row r="105" spans="1:9" x14ac:dyDescent="0.25">
      <c r="A105" t="s">
        <v>226</v>
      </c>
      <c r="B105" t="s">
        <v>534</v>
      </c>
      <c r="C105" t="s">
        <v>538</v>
      </c>
      <c r="D105" t="s">
        <v>532</v>
      </c>
      <c r="E105">
        <f>VLOOKUP(A105,'FullDB Consolidated'!$A$2:$H$496,8,FALSE)</f>
        <v>1809</v>
      </c>
      <c r="F105">
        <f>VLOOKUP(A105,'FullDB Consolidated'!$A$2:$H$496,2,FALSE)</f>
        <v>123</v>
      </c>
      <c r="G105">
        <f>VLOOKUP(A105,'FullDB Consolidated'!$A$2:$H$496,3,FALSE)</f>
        <v>56</v>
      </c>
      <c r="H105">
        <f>VLOOKUP(A105,'FullDB Consolidated'!$A$2:$H$496,5,FALSE)</f>
        <v>157</v>
      </c>
      <c r="I105">
        <f>VLOOKUP(A105,'FullDB Consolidated'!$A$2:$H$496,6,FALSE)</f>
        <v>147</v>
      </c>
    </row>
    <row r="106" spans="1:9" x14ac:dyDescent="0.25">
      <c r="A106" s="1" t="s">
        <v>555</v>
      </c>
      <c r="B106" t="s">
        <v>536</v>
      </c>
      <c r="C106" t="s">
        <v>554</v>
      </c>
      <c r="D106" t="s">
        <v>532</v>
      </c>
      <c r="E106" t="e">
        <f>VLOOKUP(A106,'FullDB Consolidated'!$A$2:$H$496,8,FALSE)</f>
        <v>#N/A</v>
      </c>
      <c r="F106" t="e">
        <f>VLOOKUP(A106,'FullDB Consolidated'!$A$2:$H$496,2,FALSE)</f>
        <v>#N/A</v>
      </c>
      <c r="G106" t="e">
        <f>VLOOKUP(A106,'FullDB Consolidated'!$A$2:$H$496,3,FALSE)</f>
        <v>#N/A</v>
      </c>
      <c r="H106" t="e">
        <f>VLOOKUP(A106,'FullDB Consolidated'!$A$2:$H$496,5,FALSE)</f>
        <v>#N/A</v>
      </c>
      <c r="I106" t="e">
        <f>VLOOKUP(A106,'FullDB Consolidated'!$A$2:$H$496,6,FALSE)</f>
        <v>#N/A</v>
      </c>
    </row>
    <row r="107" spans="1:9" x14ac:dyDescent="0.25">
      <c r="A107" s="1" t="s">
        <v>551</v>
      </c>
      <c r="B107" t="s">
        <v>533</v>
      </c>
      <c r="C107" t="s">
        <v>552</v>
      </c>
      <c r="D107" t="s">
        <v>532</v>
      </c>
      <c r="E107" t="e">
        <f>VLOOKUP(A107,'FullDB Consolidated'!$A$2:$H$496,8,FALSE)</f>
        <v>#N/A</v>
      </c>
      <c r="F107" t="e">
        <f>VLOOKUP(A107,'FullDB Consolidated'!$A$2:$H$496,2,FALSE)</f>
        <v>#N/A</v>
      </c>
      <c r="G107" t="e">
        <f>VLOOKUP(A107,'FullDB Consolidated'!$A$2:$H$496,3,FALSE)</f>
        <v>#N/A</v>
      </c>
      <c r="H107" t="e">
        <f>VLOOKUP(A107,'FullDB Consolidated'!$A$2:$H$496,5,FALSE)</f>
        <v>#N/A</v>
      </c>
      <c r="I107" t="e">
        <f>VLOOKUP(A107,'FullDB Consolidated'!$A$2:$H$496,6,FALSE)</f>
        <v>#N/A</v>
      </c>
    </row>
    <row r="108" spans="1:9" x14ac:dyDescent="0.25">
      <c r="A108" s="1" t="s">
        <v>559</v>
      </c>
      <c r="B108" t="s">
        <v>534</v>
      </c>
      <c r="C108" t="s">
        <v>554</v>
      </c>
      <c r="D108" t="s">
        <v>532</v>
      </c>
      <c r="E108" t="e">
        <f>VLOOKUP(A108,'FullDB Consolidated'!$A$2:$H$496,8,FALSE)</f>
        <v>#N/A</v>
      </c>
      <c r="F108" t="e">
        <f>VLOOKUP(A108,'FullDB Consolidated'!$A$2:$H$496,2,FALSE)</f>
        <v>#N/A</v>
      </c>
      <c r="G108" t="e">
        <f>VLOOKUP(A108,'FullDB Consolidated'!$A$2:$H$496,3,FALSE)</f>
        <v>#N/A</v>
      </c>
      <c r="H108" t="e">
        <f>VLOOKUP(A108,'FullDB Consolidated'!$A$2:$H$496,5,FALSE)</f>
        <v>#N/A</v>
      </c>
      <c r="I108" t="e">
        <f>VLOOKUP(A108,'FullDB Consolidated'!$A$2:$H$496,6,FALSE)</f>
        <v>#N/A</v>
      </c>
    </row>
    <row r="109" spans="1:9" x14ac:dyDescent="0.25">
      <c r="A109" s="1" t="s">
        <v>539</v>
      </c>
      <c r="B109" t="s">
        <v>540</v>
      </c>
      <c r="C109" t="s">
        <v>541</v>
      </c>
      <c r="D109" t="s">
        <v>532</v>
      </c>
      <c r="E109" t="e">
        <f>VLOOKUP(A109,'FullDB Consolidated'!$A$2:$H$496,8,FALSE)</f>
        <v>#N/A</v>
      </c>
      <c r="F109" t="e">
        <f>VLOOKUP(A109,'FullDB Consolidated'!$A$2:$H$496,2,FALSE)</f>
        <v>#N/A</v>
      </c>
      <c r="G109" t="e">
        <f>VLOOKUP(A109,'FullDB Consolidated'!$A$2:$H$496,3,FALSE)</f>
        <v>#N/A</v>
      </c>
      <c r="H109" t="e">
        <f>VLOOKUP(A109,'FullDB Consolidated'!$A$2:$H$496,5,FALSE)</f>
        <v>#N/A</v>
      </c>
      <c r="I109" t="e">
        <f>VLOOKUP(A109,'FullDB Consolidated'!$A$2:$H$496,6,FALSE)</f>
        <v>#N/A</v>
      </c>
    </row>
    <row r="110" spans="1:9" x14ac:dyDescent="0.25">
      <c r="A110" s="1" t="s">
        <v>546</v>
      </c>
      <c r="B110" t="s">
        <v>533</v>
      </c>
      <c r="C110" t="s">
        <v>545</v>
      </c>
      <c r="D110" t="s">
        <v>532</v>
      </c>
      <c r="E110" t="e">
        <f>VLOOKUP(A110,'FullDB Consolidated'!$A$2:$H$496,8,FALSE)</f>
        <v>#N/A</v>
      </c>
      <c r="F110" t="e">
        <f>VLOOKUP(A110,'FullDB Consolidated'!$A$2:$H$496,2,FALSE)</f>
        <v>#N/A</v>
      </c>
      <c r="G110" t="e">
        <f>VLOOKUP(A110,'FullDB Consolidated'!$A$2:$H$496,3,FALSE)</f>
        <v>#N/A</v>
      </c>
      <c r="H110" t="e">
        <f>VLOOKUP(A110,'FullDB Consolidated'!$A$2:$H$496,5,FALSE)</f>
        <v>#N/A</v>
      </c>
      <c r="I110" t="e">
        <f>VLOOKUP(A110,'FullDB Consolidated'!$A$2:$H$496,6,FALSE)</f>
        <v>#N/A</v>
      </c>
    </row>
    <row r="111" spans="1:9" x14ac:dyDescent="0.25">
      <c r="A111" s="1" t="s">
        <v>557</v>
      </c>
      <c r="B111" t="s">
        <v>533</v>
      </c>
      <c r="C111" t="s">
        <v>554</v>
      </c>
      <c r="D111" t="s">
        <v>532</v>
      </c>
      <c r="E111" t="e">
        <f>VLOOKUP(A111,'FullDB Consolidated'!$A$2:$H$496,8,FALSE)</f>
        <v>#N/A</v>
      </c>
      <c r="F111" t="e">
        <f>VLOOKUP(A111,'FullDB Consolidated'!$A$2:$H$496,2,FALSE)</f>
        <v>#N/A</v>
      </c>
      <c r="G111" t="e">
        <f>VLOOKUP(A111,'FullDB Consolidated'!$A$2:$H$496,3,FALSE)</f>
        <v>#N/A</v>
      </c>
      <c r="H111" t="e">
        <f>VLOOKUP(A111,'FullDB Consolidated'!$A$2:$H$496,5,FALSE)</f>
        <v>#N/A</v>
      </c>
      <c r="I111" t="e">
        <f>VLOOKUP(A111,'FullDB Consolidated'!$A$2:$H$496,6,FALSE)</f>
        <v>#N/A</v>
      </c>
    </row>
    <row r="112" spans="1:9" x14ac:dyDescent="0.25">
      <c r="A112" s="1" t="s">
        <v>560</v>
      </c>
      <c r="B112" t="s">
        <v>533</v>
      </c>
      <c r="C112" t="s">
        <v>554</v>
      </c>
      <c r="D112" t="s">
        <v>532</v>
      </c>
      <c r="E112" t="e">
        <f>VLOOKUP(A112,'FullDB Consolidated'!$A$2:$H$496,8,FALSE)</f>
        <v>#N/A</v>
      </c>
      <c r="F112" t="e">
        <f>VLOOKUP(A112,'FullDB Consolidated'!$A$2:$H$496,2,FALSE)</f>
        <v>#N/A</v>
      </c>
      <c r="G112" t="e">
        <f>VLOOKUP(A112,'FullDB Consolidated'!$A$2:$H$496,3,FALSE)</f>
        <v>#N/A</v>
      </c>
      <c r="H112" t="e">
        <f>VLOOKUP(A112,'FullDB Consolidated'!$A$2:$H$496,5,FALSE)</f>
        <v>#N/A</v>
      </c>
      <c r="I112" t="e">
        <f>VLOOKUP(A112,'FullDB Consolidated'!$A$2:$H$496,6,FALSE)</f>
        <v>#N/A</v>
      </c>
    </row>
    <row r="113" spans="1:9" x14ac:dyDescent="0.25">
      <c r="A113" s="1" t="s">
        <v>553</v>
      </c>
      <c r="B113" t="s">
        <v>533</v>
      </c>
      <c r="C113" t="s">
        <v>554</v>
      </c>
      <c r="D113" t="s">
        <v>532</v>
      </c>
      <c r="E113" t="e">
        <f>VLOOKUP(A113,'FullDB Consolidated'!$A$2:$H$496,8,FALSE)</f>
        <v>#N/A</v>
      </c>
      <c r="F113" t="e">
        <f>VLOOKUP(A113,'FullDB Consolidated'!$A$2:$H$496,2,FALSE)</f>
        <v>#N/A</v>
      </c>
      <c r="G113" t="e">
        <f>VLOOKUP(A113,'FullDB Consolidated'!$A$2:$H$496,3,FALSE)</f>
        <v>#N/A</v>
      </c>
      <c r="H113" t="e">
        <f>VLOOKUP(A113,'FullDB Consolidated'!$A$2:$H$496,5,FALSE)</f>
        <v>#N/A</v>
      </c>
      <c r="I113" t="e">
        <f>VLOOKUP(A113,'FullDB Consolidated'!$A$2:$H$496,6,FALSE)</f>
        <v>#N/A</v>
      </c>
    </row>
    <row r="114" spans="1:9" x14ac:dyDescent="0.25">
      <c r="A114" s="1" t="s">
        <v>558</v>
      </c>
      <c r="B114" t="s">
        <v>540</v>
      </c>
      <c r="C114" t="s">
        <v>554</v>
      </c>
      <c r="D114" t="s">
        <v>532</v>
      </c>
      <c r="E114" t="e">
        <f>VLOOKUP(A114,'FullDB Consolidated'!$A$2:$H$496,8,FALSE)</f>
        <v>#N/A</v>
      </c>
      <c r="F114" t="e">
        <f>VLOOKUP(A114,'FullDB Consolidated'!$A$2:$H$496,2,FALSE)</f>
        <v>#N/A</v>
      </c>
      <c r="G114" t="e">
        <f>VLOOKUP(A114,'FullDB Consolidated'!$A$2:$H$496,3,FALSE)</f>
        <v>#N/A</v>
      </c>
      <c r="H114" t="e">
        <f>VLOOKUP(A114,'FullDB Consolidated'!$A$2:$H$496,5,FALSE)</f>
        <v>#N/A</v>
      </c>
      <c r="I114" t="e">
        <f>VLOOKUP(A114,'FullDB Consolidated'!$A$2:$H$496,6,FALSE)</f>
        <v>#N/A</v>
      </c>
    </row>
    <row r="115" spans="1:9" x14ac:dyDescent="0.25">
      <c r="A115" s="1" t="s">
        <v>556</v>
      </c>
      <c r="B115" t="s">
        <v>540</v>
      </c>
      <c r="C115" t="s">
        <v>554</v>
      </c>
      <c r="D115" t="s">
        <v>532</v>
      </c>
      <c r="E115" t="e">
        <f>VLOOKUP(A115,'FullDB Consolidated'!$A$2:$H$496,8,FALSE)</f>
        <v>#N/A</v>
      </c>
      <c r="F115" t="e">
        <f>VLOOKUP(A115,'FullDB Consolidated'!$A$2:$H$496,2,FALSE)</f>
        <v>#N/A</v>
      </c>
      <c r="G115" t="e">
        <f>VLOOKUP(A115,'FullDB Consolidated'!$A$2:$H$496,3,FALSE)</f>
        <v>#N/A</v>
      </c>
      <c r="H115" t="e">
        <f>VLOOKUP(A115,'FullDB Consolidated'!$A$2:$H$496,5,FALSE)</f>
        <v>#N/A</v>
      </c>
      <c r="I115" t="e">
        <f>VLOOKUP(A115,'FullDB Consolidated'!$A$2:$H$496,6,FALSE)</f>
        <v>#N/A</v>
      </c>
    </row>
    <row r="116" spans="1:9" x14ac:dyDescent="0.25">
      <c r="A116" s="1" t="s">
        <v>549</v>
      </c>
      <c r="B116" t="s">
        <v>534</v>
      </c>
      <c r="C116" t="s">
        <v>550</v>
      </c>
      <c r="D116" t="s">
        <v>532</v>
      </c>
      <c r="E116" t="e">
        <f>VLOOKUP(A116,'FullDB Consolidated'!$A$2:$H$496,8,FALSE)</f>
        <v>#N/A</v>
      </c>
      <c r="F116" t="e">
        <f>VLOOKUP(A116,'FullDB Consolidated'!$A$2:$H$496,2,FALSE)</f>
        <v>#N/A</v>
      </c>
      <c r="G116" t="e">
        <f>VLOOKUP(A116,'FullDB Consolidated'!$A$2:$H$496,3,FALSE)</f>
        <v>#N/A</v>
      </c>
      <c r="H116" t="e">
        <f>VLOOKUP(A116,'FullDB Consolidated'!$A$2:$H$496,5,FALSE)</f>
        <v>#N/A</v>
      </c>
      <c r="I116" t="e">
        <f>VLOOKUP(A116,'FullDB Consolidated'!$A$2:$H$496,6,FALSE)</f>
        <v>#N/A</v>
      </c>
    </row>
    <row r="117" spans="1:9" x14ac:dyDescent="0.25">
      <c r="A117" t="s">
        <v>385</v>
      </c>
      <c r="B117" t="s">
        <v>533</v>
      </c>
      <c r="C117" t="s">
        <v>552</v>
      </c>
      <c r="D117" t="s">
        <v>618</v>
      </c>
      <c r="E117">
        <f>VLOOKUP(A117,'FullDB Consolidated'!$A$2:$H$496,8,FALSE)</f>
        <v>6.2</v>
      </c>
      <c r="F117">
        <f>VLOOKUP(A117,'FullDB Consolidated'!$A$2:$H$496,2,FALSE)</f>
        <v>2</v>
      </c>
      <c r="G117">
        <f>VLOOKUP(A117,'FullDB Consolidated'!$A$2:$H$496,3,FALSE)</f>
        <v>1</v>
      </c>
      <c r="H117">
        <f>VLOOKUP(A117,'FullDB Consolidated'!$A$2:$H$496,5,FALSE)</f>
        <v>0</v>
      </c>
      <c r="I117">
        <f>VLOOKUP(A117,'FullDB Consolidated'!$A$2:$H$496,6,FALSE)</f>
        <v>0</v>
      </c>
    </row>
    <row r="118" spans="1:9" x14ac:dyDescent="0.25">
      <c r="A118" s="1" t="s">
        <v>410</v>
      </c>
      <c r="B118" t="s">
        <v>534</v>
      </c>
      <c r="C118" t="s">
        <v>554</v>
      </c>
      <c r="D118" t="s">
        <v>618</v>
      </c>
      <c r="E118">
        <f>VLOOKUP(A118,'FullDB Consolidated'!$A$2:$H$496,8,FALSE)</f>
        <v>32.799999999999997</v>
      </c>
      <c r="F118">
        <f>VLOOKUP(A118,'FullDB Consolidated'!$A$2:$H$496,2,FALSE)</f>
        <v>6</v>
      </c>
      <c r="G118">
        <f>VLOOKUP(A118,'FullDB Consolidated'!$A$2:$H$496,3,FALSE)</f>
        <v>7</v>
      </c>
      <c r="H118">
        <f>VLOOKUP(A118,'FullDB Consolidated'!$A$2:$H$496,5,FALSE)</f>
        <v>1</v>
      </c>
      <c r="I118">
        <f>VLOOKUP(A118,'FullDB Consolidated'!$A$2:$H$496,6,FALSE)</f>
        <v>0</v>
      </c>
    </row>
    <row r="119" spans="1:9" x14ac:dyDescent="0.25">
      <c r="A119" t="s">
        <v>480</v>
      </c>
      <c r="B119" t="s">
        <v>540</v>
      </c>
      <c r="C119" t="s">
        <v>585</v>
      </c>
      <c r="D119" t="s">
        <v>618</v>
      </c>
      <c r="E119">
        <f>VLOOKUP(A119,'FullDB Consolidated'!$A$2:$H$496,8,FALSE)</f>
        <v>89.8</v>
      </c>
      <c r="F119">
        <f>VLOOKUP(A119,'FullDB Consolidated'!$A$2:$H$496,2,FALSE)</f>
        <v>14</v>
      </c>
      <c r="G119">
        <f>VLOOKUP(A119,'FullDB Consolidated'!$A$2:$H$496,3,FALSE)</f>
        <v>0</v>
      </c>
      <c r="H119">
        <f>VLOOKUP(A119,'FullDB Consolidated'!$A$2:$H$496,5,FALSE)</f>
        <v>43</v>
      </c>
      <c r="I119">
        <f>VLOOKUP(A119,'FullDB Consolidated'!$A$2:$H$496,6,FALSE)</f>
        <v>17</v>
      </c>
    </row>
    <row r="120" spans="1:9" x14ac:dyDescent="0.25">
      <c r="A120" t="s">
        <v>204</v>
      </c>
      <c r="B120" t="s">
        <v>533</v>
      </c>
      <c r="C120" t="s">
        <v>593</v>
      </c>
      <c r="D120" t="s">
        <v>618</v>
      </c>
      <c r="E120">
        <f>VLOOKUP(A120,'FullDB Consolidated'!$A$2:$H$496,8,FALSE)</f>
        <v>113.5</v>
      </c>
      <c r="F120">
        <f>VLOOKUP(A120,'FullDB Consolidated'!$A$2:$H$496,2,FALSE)</f>
        <v>20</v>
      </c>
      <c r="G120">
        <f>VLOOKUP(A120,'FullDB Consolidated'!$A$2:$H$496,3,FALSE)</f>
        <v>17</v>
      </c>
      <c r="H120">
        <f>VLOOKUP(A120,'FullDB Consolidated'!$A$2:$H$496,5,FALSE)</f>
        <v>2</v>
      </c>
      <c r="I120">
        <f>VLOOKUP(A120,'FullDB Consolidated'!$A$2:$H$496,6,FALSE)</f>
        <v>1</v>
      </c>
    </row>
    <row r="121" spans="1:9" x14ac:dyDescent="0.25">
      <c r="A121" t="s">
        <v>478</v>
      </c>
      <c r="B121" t="s">
        <v>534</v>
      </c>
      <c r="C121" t="s">
        <v>619</v>
      </c>
      <c r="D121" t="s">
        <v>618</v>
      </c>
      <c r="E121">
        <f>VLOOKUP(A121,'FullDB Consolidated'!$A$2:$H$496,8,FALSE)</f>
        <v>135</v>
      </c>
      <c r="F121">
        <f>VLOOKUP(A121,'FullDB Consolidated'!$A$2:$H$496,2,FALSE)</f>
        <v>12</v>
      </c>
      <c r="G121">
        <f>VLOOKUP(A121,'FullDB Consolidated'!$A$2:$H$496,3,FALSE)</f>
        <v>12</v>
      </c>
      <c r="H121">
        <f>VLOOKUP(A121,'FullDB Consolidated'!$A$2:$H$496,5,FALSE)</f>
        <v>22</v>
      </c>
      <c r="I121">
        <f>VLOOKUP(A121,'FullDB Consolidated'!$A$2:$H$496,6,FALSE)</f>
        <v>15</v>
      </c>
    </row>
    <row r="122" spans="1:9" x14ac:dyDescent="0.25">
      <c r="A122" t="s">
        <v>449</v>
      </c>
      <c r="B122" t="s">
        <v>536</v>
      </c>
      <c r="C122" t="s">
        <v>625</v>
      </c>
      <c r="D122" t="s">
        <v>618</v>
      </c>
      <c r="E122">
        <f>VLOOKUP(A122,'FullDB Consolidated'!$A$2:$H$496,8,FALSE)</f>
        <v>349</v>
      </c>
      <c r="F122">
        <f>VLOOKUP(A122,'FullDB Consolidated'!$A$2:$H$496,2,FALSE)</f>
        <v>24</v>
      </c>
      <c r="G122">
        <f>VLOOKUP(A122,'FullDB Consolidated'!$A$2:$H$496,3,FALSE)</f>
        <v>0</v>
      </c>
      <c r="H122">
        <f>VLOOKUP(A122,'FullDB Consolidated'!$A$2:$H$496,5,FALSE)</f>
        <v>50</v>
      </c>
      <c r="I122">
        <f>VLOOKUP(A122,'FullDB Consolidated'!$A$2:$H$496,6,FALSE)</f>
        <v>26</v>
      </c>
    </row>
    <row r="123" spans="1:9" x14ac:dyDescent="0.25">
      <c r="A123" t="s">
        <v>60</v>
      </c>
      <c r="B123" t="s">
        <v>533</v>
      </c>
      <c r="C123" t="s">
        <v>602</v>
      </c>
      <c r="D123" t="s">
        <v>618</v>
      </c>
      <c r="E123">
        <f>VLOOKUP(A123,'FullDB Consolidated'!$A$2:$H$496,8,FALSE)</f>
        <v>583.6</v>
      </c>
      <c r="F123">
        <f>VLOOKUP(A123,'FullDB Consolidated'!$A$2:$H$496,2,FALSE)</f>
        <v>66</v>
      </c>
      <c r="G123">
        <f>VLOOKUP(A123,'FullDB Consolidated'!$A$2:$H$496,3,FALSE)</f>
        <v>67</v>
      </c>
      <c r="H123">
        <f>VLOOKUP(A123,'FullDB Consolidated'!$A$2:$H$496,5,FALSE)</f>
        <v>5</v>
      </c>
      <c r="I123">
        <f>VLOOKUP(A123,'FullDB Consolidated'!$A$2:$H$496,6,FALSE)</f>
        <v>2</v>
      </c>
    </row>
    <row r="124" spans="1:9" x14ac:dyDescent="0.25">
      <c r="A124" t="s">
        <v>271</v>
      </c>
      <c r="B124" t="s">
        <v>534</v>
      </c>
      <c r="C124" t="s">
        <v>552</v>
      </c>
      <c r="D124" t="s">
        <v>618</v>
      </c>
      <c r="E124">
        <f>VLOOKUP(A124,'FullDB Consolidated'!$A$2:$H$496,8,FALSE)</f>
        <v>587.80000000000007</v>
      </c>
      <c r="F124">
        <f>VLOOKUP(A124,'FullDB Consolidated'!$A$2:$H$496,2,FALSE)</f>
        <v>80</v>
      </c>
      <c r="G124">
        <f>VLOOKUP(A124,'FullDB Consolidated'!$A$2:$H$496,3,FALSE)</f>
        <v>21</v>
      </c>
      <c r="H124">
        <f>VLOOKUP(A124,'FullDB Consolidated'!$A$2:$H$496,5,FALSE)</f>
        <v>59</v>
      </c>
      <c r="I124">
        <f>VLOOKUP(A124,'FullDB Consolidated'!$A$2:$H$496,6,FALSE)</f>
        <v>29</v>
      </c>
    </row>
    <row r="125" spans="1:9" x14ac:dyDescent="0.25">
      <c r="A125" t="s">
        <v>373</v>
      </c>
      <c r="B125" t="s">
        <v>536</v>
      </c>
      <c r="C125" t="s">
        <v>621</v>
      </c>
      <c r="D125" t="s">
        <v>618</v>
      </c>
      <c r="E125">
        <f>VLOOKUP(A125,'FullDB Consolidated'!$A$2:$H$496,8,FALSE)</f>
        <v>915.09999999999991</v>
      </c>
      <c r="F125">
        <f>VLOOKUP(A125,'FullDB Consolidated'!$A$2:$H$496,2,FALSE)</f>
        <v>66</v>
      </c>
      <c r="G125">
        <f>VLOOKUP(A125,'FullDB Consolidated'!$A$2:$H$496,3,FALSE)</f>
        <v>0</v>
      </c>
      <c r="H125">
        <f>VLOOKUP(A125,'FullDB Consolidated'!$A$2:$H$496,5,FALSE)</f>
        <v>112</v>
      </c>
      <c r="I125">
        <f>VLOOKUP(A125,'FullDB Consolidated'!$A$2:$H$496,6,FALSE)</f>
        <v>57</v>
      </c>
    </row>
    <row r="126" spans="1:9" x14ac:dyDescent="0.25">
      <c r="A126" t="s">
        <v>334</v>
      </c>
      <c r="B126" t="s">
        <v>540</v>
      </c>
      <c r="C126" t="s">
        <v>531</v>
      </c>
      <c r="D126" t="s">
        <v>618</v>
      </c>
      <c r="E126">
        <f>VLOOKUP(A126,'FullDB Consolidated'!$A$2:$H$496,8,FALSE)</f>
        <v>945.3</v>
      </c>
      <c r="F126">
        <f>VLOOKUP(A126,'FullDB Consolidated'!$A$2:$H$496,2,FALSE)</f>
        <v>62</v>
      </c>
      <c r="G126">
        <f>VLOOKUP(A126,'FullDB Consolidated'!$A$2:$H$496,3,FALSE)</f>
        <v>0</v>
      </c>
      <c r="H126">
        <f>VLOOKUP(A126,'FullDB Consolidated'!$A$2:$H$496,5,FALSE)</f>
        <v>135</v>
      </c>
      <c r="I126">
        <f>VLOOKUP(A126,'FullDB Consolidated'!$A$2:$H$496,6,FALSE)</f>
        <v>41</v>
      </c>
    </row>
    <row r="127" spans="1:9" x14ac:dyDescent="0.25">
      <c r="A127" t="s">
        <v>160</v>
      </c>
      <c r="B127" t="s">
        <v>540</v>
      </c>
      <c r="C127" t="s">
        <v>565</v>
      </c>
      <c r="D127" t="s">
        <v>618</v>
      </c>
      <c r="E127">
        <f>VLOOKUP(A127,'FullDB Consolidated'!$A$2:$H$496,8,FALSE)</f>
        <v>1391.4000000000003</v>
      </c>
      <c r="F127">
        <f>VLOOKUP(A127,'FullDB Consolidated'!$A$2:$H$496,2,FALSE)</f>
        <v>111</v>
      </c>
      <c r="G127">
        <f>VLOOKUP(A127,'FullDB Consolidated'!$A$2:$H$496,3,FALSE)</f>
        <v>1</v>
      </c>
      <c r="H127">
        <f>VLOOKUP(A127,'FullDB Consolidated'!$A$2:$H$496,5,FALSE)</f>
        <v>320</v>
      </c>
      <c r="I127">
        <f>VLOOKUP(A127,'FullDB Consolidated'!$A$2:$H$496,6,FALSE)</f>
        <v>60</v>
      </c>
    </row>
    <row r="128" spans="1:9" x14ac:dyDescent="0.25">
      <c r="A128" t="s">
        <v>250</v>
      </c>
      <c r="B128" t="s">
        <v>533</v>
      </c>
      <c r="C128" t="s">
        <v>620</v>
      </c>
      <c r="D128" t="s">
        <v>618</v>
      </c>
      <c r="E128">
        <f>VLOOKUP(A128,'FullDB Consolidated'!$A$2:$H$496,8,FALSE)</f>
        <v>1666.7</v>
      </c>
      <c r="F128">
        <f>VLOOKUP(A128,'FullDB Consolidated'!$A$2:$H$496,2,FALSE)</f>
        <v>47</v>
      </c>
      <c r="G128">
        <f>VLOOKUP(A128,'FullDB Consolidated'!$A$2:$H$496,3,FALSE)</f>
        <v>56</v>
      </c>
      <c r="H128">
        <f>VLOOKUP(A128,'FullDB Consolidated'!$A$2:$H$496,5,FALSE)</f>
        <v>0</v>
      </c>
      <c r="I128">
        <f>VLOOKUP(A128,'FullDB Consolidated'!$A$2:$H$496,6,FALSE)</f>
        <v>0</v>
      </c>
    </row>
    <row r="129" spans="1:9" x14ac:dyDescent="0.25">
      <c r="A129" s="1" t="s">
        <v>634</v>
      </c>
      <c r="B129" t="s">
        <v>534</v>
      </c>
      <c r="C129" t="s">
        <v>554</v>
      </c>
      <c r="D129" t="s">
        <v>618</v>
      </c>
      <c r="E129" t="e">
        <f>VLOOKUP(A129,'FullDB Consolidated'!$A$2:$H$496,8,FALSE)</f>
        <v>#N/A</v>
      </c>
      <c r="F129" t="e">
        <f>VLOOKUP(A129,'FullDB Consolidated'!$A$2:$H$496,2,FALSE)</f>
        <v>#N/A</v>
      </c>
      <c r="G129" t="e">
        <f>VLOOKUP(A129,'FullDB Consolidated'!$A$2:$H$496,3,FALSE)</f>
        <v>#N/A</v>
      </c>
      <c r="H129" t="e">
        <f>VLOOKUP(A129,'FullDB Consolidated'!$A$2:$H$496,5,FALSE)</f>
        <v>#N/A</v>
      </c>
      <c r="I129" t="e">
        <f>VLOOKUP(A129,'FullDB Consolidated'!$A$2:$H$496,6,FALSE)</f>
        <v>#N/A</v>
      </c>
    </row>
    <row r="130" spans="1:9" x14ac:dyDescent="0.25">
      <c r="A130" s="1" t="s">
        <v>630</v>
      </c>
      <c r="B130" t="s">
        <v>534</v>
      </c>
      <c r="C130" t="s">
        <v>593</v>
      </c>
      <c r="D130" t="s">
        <v>618</v>
      </c>
      <c r="E130" t="e">
        <f>VLOOKUP(A130,'FullDB Consolidated'!$A$2:$H$496,8,FALSE)</f>
        <v>#N/A</v>
      </c>
      <c r="F130" t="e">
        <f>VLOOKUP(A130,'FullDB Consolidated'!$A$2:$H$496,2,FALSE)</f>
        <v>#N/A</v>
      </c>
      <c r="G130" t="e">
        <f>VLOOKUP(A130,'FullDB Consolidated'!$A$2:$H$496,3,FALSE)</f>
        <v>#N/A</v>
      </c>
      <c r="H130" t="e">
        <f>VLOOKUP(A130,'FullDB Consolidated'!$A$2:$H$496,5,FALSE)</f>
        <v>#N/A</v>
      </c>
      <c r="I130" t="e">
        <f>VLOOKUP(A130,'FullDB Consolidated'!$A$2:$H$496,6,FALSE)</f>
        <v>#N/A</v>
      </c>
    </row>
    <row r="131" spans="1:9" x14ac:dyDescent="0.25">
      <c r="A131" s="1" t="s">
        <v>626</v>
      </c>
      <c r="B131" t="s">
        <v>534</v>
      </c>
      <c r="C131" t="s">
        <v>565</v>
      </c>
      <c r="D131" t="s">
        <v>618</v>
      </c>
      <c r="E131" t="e">
        <f>VLOOKUP(A131,'FullDB Consolidated'!$A$2:$H$496,8,FALSE)</f>
        <v>#N/A</v>
      </c>
      <c r="F131" t="e">
        <f>VLOOKUP(A131,'FullDB Consolidated'!$A$2:$H$496,2,FALSE)</f>
        <v>#N/A</v>
      </c>
      <c r="G131" t="e">
        <f>VLOOKUP(A131,'FullDB Consolidated'!$A$2:$H$496,3,FALSE)</f>
        <v>#N/A</v>
      </c>
      <c r="H131" t="e">
        <f>VLOOKUP(A131,'FullDB Consolidated'!$A$2:$H$496,5,FALSE)</f>
        <v>#N/A</v>
      </c>
      <c r="I131" t="e">
        <f>VLOOKUP(A131,'FullDB Consolidated'!$A$2:$H$496,6,FALSE)</f>
        <v>#N/A</v>
      </c>
    </row>
    <row r="132" spans="1:9" x14ac:dyDescent="0.25">
      <c r="A132" s="1" t="s">
        <v>629</v>
      </c>
      <c r="B132" t="s">
        <v>533</v>
      </c>
      <c r="C132" t="s">
        <v>552</v>
      </c>
      <c r="D132" t="s">
        <v>618</v>
      </c>
      <c r="E132" t="e">
        <f>VLOOKUP(A132,'FullDB Consolidated'!$A$2:$H$496,8,FALSE)</f>
        <v>#N/A</v>
      </c>
      <c r="F132" t="e">
        <f>VLOOKUP(A132,'FullDB Consolidated'!$A$2:$H$496,2,FALSE)</f>
        <v>#N/A</v>
      </c>
      <c r="G132" t="e">
        <f>VLOOKUP(A132,'FullDB Consolidated'!$A$2:$H$496,3,FALSE)</f>
        <v>#N/A</v>
      </c>
      <c r="H132" t="e">
        <f>VLOOKUP(A132,'FullDB Consolidated'!$A$2:$H$496,5,FALSE)</f>
        <v>#N/A</v>
      </c>
      <c r="I132" t="e">
        <f>VLOOKUP(A132,'FullDB Consolidated'!$A$2:$H$496,6,FALSE)</f>
        <v>#N/A</v>
      </c>
    </row>
    <row r="133" spans="1:9" x14ac:dyDescent="0.25">
      <c r="A133" s="1" t="s">
        <v>633</v>
      </c>
      <c r="B133" t="s">
        <v>534</v>
      </c>
      <c r="C133" t="s">
        <v>554</v>
      </c>
      <c r="D133" t="s">
        <v>618</v>
      </c>
      <c r="E133" t="e">
        <f>VLOOKUP(A133,'FullDB Consolidated'!$A$2:$H$496,8,FALSE)</f>
        <v>#N/A</v>
      </c>
      <c r="F133" t="e">
        <f>VLOOKUP(A133,'FullDB Consolidated'!$A$2:$H$496,2,FALSE)</f>
        <v>#N/A</v>
      </c>
      <c r="G133" t="e">
        <f>VLOOKUP(A133,'FullDB Consolidated'!$A$2:$H$496,3,FALSE)</f>
        <v>#N/A</v>
      </c>
      <c r="H133" t="e">
        <f>VLOOKUP(A133,'FullDB Consolidated'!$A$2:$H$496,5,FALSE)</f>
        <v>#N/A</v>
      </c>
      <c r="I133" t="e">
        <f>VLOOKUP(A133,'FullDB Consolidated'!$A$2:$H$496,6,FALSE)</f>
        <v>#N/A</v>
      </c>
    </row>
    <row r="134" spans="1:9" x14ac:dyDescent="0.25">
      <c r="A134" s="1" t="s">
        <v>622</v>
      </c>
      <c r="B134" t="s">
        <v>534</v>
      </c>
      <c r="C134" t="s">
        <v>623</v>
      </c>
      <c r="D134" t="s">
        <v>618</v>
      </c>
      <c r="E134" t="e">
        <f>VLOOKUP(A134,'FullDB Consolidated'!$A$2:$H$496,8,FALSE)</f>
        <v>#N/A</v>
      </c>
      <c r="F134" t="e">
        <f>VLOOKUP(A134,'FullDB Consolidated'!$A$2:$H$496,2,FALSE)</f>
        <v>#N/A</v>
      </c>
      <c r="G134" t="e">
        <f>VLOOKUP(A134,'FullDB Consolidated'!$A$2:$H$496,3,FALSE)</f>
        <v>#N/A</v>
      </c>
      <c r="H134" t="e">
        <f>VLOOKUP(A134,'FullDB Consolidated'!$A$2:$H$496,5,FALSE)</f>
        <v>#N/A</v>
      </c>
      <c r="I134" t="e">
        <f>VLOOKUP(A134,'FullDB Consolidated'!$A$2:$H$496,6,FALSE)</f>
        <v>#N/A</v>
      </c>
    </row>
    <row r="135" spans="1:9" x14ac:dyDescent="0.25">
      <c r="A135" s="1" t="s">
        <v>624</v>
      </c>
      <c r="B135" t="s">
        <v>533</v>
      </c>
      <c r="C135" t="s">
        <v>537</v>
      </c>
      <c r="D135" t="s">
        <v>618</v>
      </c>
      <c r="E135" t="e">
        <f>VLOOKUP(A135,'FullDB Consolidated'!$A$2:$H$496,8,FALSE)</f>
        <v>#N/A</v>
      </c>
      <c r="F135" t="e">
        <f>VLOOKUP(A135,'FullDB Consolidated'!$A$2:$H$496,2,FALSE)</f>
        <v>#N/A</v>
      </c>
      <c r="G135" t="e">
        <f>VLOOKUP(A135,'FullDB Consolidated'!$A$2:$H$496,3,FALSE)</f>
        <v>#N/A</v>
      </c>
      <c r="H135" t="e">
        <f>VLOOKUP(A135,'FullDB Consolidated'!$A$2:$H$496,5,FALSE)</f>
        <v>#N/A</v>
      </c>
      <c r="I135" t="e">
        <f>VLOOKUP(A135,'FullDB Consolidated'!$A$2:$H$496,6,FALSE)</f>
        <v>#N/A</v>
      </c>
    </row>
    <row r="136" spans="1:9" x14ac:dyDescent="0.25">
      <c r="A136" s="1" t="s">
        <v>635</v>
      </c>
      <c r="B136" t="s">
        <v>534</v>
      </c>
      <c r="C136" t="s">
        <v>554</v>
      </c>
      <c r="D136" t="s">
        <v>618</v>
      </c>
      <c r="E136" t="e">
        <f>VLOOKUP(A136,'FullDB Consolidated'!$A$2:$H$496,8,FALSE)</f>
        <v>#N/A</v>
      </c>
      <c r="F136" t="e">
        <f>VLOOKUP(A136,'FullDB Consolidated'!$A$2:$H$496,2,FALSE)</f>
        <v>#N/A</v>
      </c>
      <c r="G136" t="e">
        <f>VLOOKUP(A136,'FullDB Consolidated'!$A$2:$H$496,3,FALSE)</f>
        <v>#N/A</v>
      </c>
      <c r="H136" t="e">
        <f>VLOOKUP(A136,'FullDB Consolidated'!$A$2:$H$496,5,FALSE)</f>
        <v>#N/A</v>
      </c>
      <c r="I136" t="e">
        <f>VLOOKUP(A136,'FullDB Consolidated'!$A$2:$H$496,6,FALSE)</f>
        <v>#N/A</v>
      </c>
    </row>
    <row r="137" spans="1:9" x14ac:dyDescent="0.25">
      <c r="A137" s="1" t="s">
        <v>631</v>
      </c>
      <c r="B137" t="s">
        <v>534</v>
      </c>
      <c r="C137" t="s">
        <v>554</v>
      </c>
      <c r="D137" t="s">
        <v>618</v>
      </c>
      <c r="E137" t="e">
        <f>VLOOKUP(A137,'FullDB Consolidated'!$A$2:$H$496,8,FALSE)</f>
        <v>#N/A</v>
      </c>
      <c r="F137" t="e">
        <f>VLOOKUP(A137,'FullDB Consolidated'!$A$2:$H$496,2,FALSE)</f>
        <v>#N/A</v>
      </c>
      <c r="G137" t="e">
        <f>VLOOKUP(A137,'FullDB Consolidated'!$A$2:$H$496,3,FALSE)</f>
        <v>#N/A</v>
      </c>
      <c r="H137" t="e">
        <f>VLOOKUP(A137,'FullDB Consolidated'!$A$2:$H$496,5,FALSE)</f>
        <v>#N/A</v>
      </c>
      <c r="I137" t="e">
        <f>VLOOKUP(A137,'FullDB Consolidated'!$A$2:$H$496,6,FALSE)</f>
        <v>#N/A</v>
      </c>
    </row>
    <row r="138" spans="1:9" x14ac:dyDescent="0.25">
      <c r="A138" s="1" t="s">
        <v>632</v>
      </c>
      <c r="B138" t="s">
        <v>536</v>
      </c>
      <c r="C138" t="s">
        <v>554</v>
      </c>
      <c r="D138" t="s">
        <v>618</v>
      </c>
      <c r="E138" t="e">
        <f>VLOOKUP(A138,'FullDB Consolidated'!$A$2:$H$496,8,FALSE)</f>
        <v>#N/A</v>
      </c>
      <c r="F138" t="e">
        <f>VLOOKUP(A138,'FullDB Consolidated'!$A$2:$H$496,2,FALSE)</f>
        <v>#N/A</v>
      </c>
      <c r="G138" t="e">
        <f>VLOOKUP(A138,'FullDB Consolidated'!$A$2:$H$496,3,FALSE)</f>
        <v>#N/A</v>
      </c>
      <c r="H138" t="e">
        <f>VLOOKUP(A138,'FullDB Consolidated'!$A$2:$H$496,5,FALSE)</f>
        <v>#N/A</v>
      </c>
      <c r="I138" t="e">
        <f>VLOOKUP(A138,'FullDB Consolidated'!$A$2:$H$496,6,FALSE)</f>
        <v>#N/A</v>
      </c>
    </row>
    <row r="139" spans="1:9" x14ac:dyDescent="0.25">
      <c r="A139" s="1" t="s">
        <v>627</v>
      </c>
      <c r="B139" t="s">
        <v>533</v>
      </c>
      <c r="C139" t="s">
        <v>628</v>
      </c>
      <c r="D139" t="s">
        <v>618</v>
      </c>
      <c r="E139" t="e">
        <f>VLOOKUP(A139,'FullDB Consolidated'!$A$2:$H$496,8,FALSE)</f>
        <v>#N/A</v>
      </c>
      <c r="F139" t="e">
        <f>VLOOKUP(A139,'FullDB Consolidated'!$A$2:$H$496,2,FALSE)</f>
        <v>#N/A</v>
      </c>
      <c r="G139" t="e">
        <f>VLOOKUP(A139,'FullDB Consolidated'!$A$2:$H$496,3,FALSE)</f>
        <v>#N/A</v>
      </c>
      <c r="H139" t="e">
        <f>VLOOKUP(A139,'FullDB Consolidated'!$A$2:$H$496,5,FALSE)</f>
        <v>#N/A</v>
      </c>
      <c r="I139" t="e">
        <f>VLOOKUP(A139,'FullDB Consolidated'!$A$2:$H$496,6,FALSE)</f>
        <v>#N/A</v>
      </c>
    </row>
    <row r="140" spans="1:9" x14ac:dyDescent="0.25">
      <c r="A140" t="s">
        <v>488</v>
      </c>
      <c r="B140" t="s">
        <v>533</v>
      </c>
      <c r="C140" t="s">
        <v>593</v>
      </c>
      <c r="D140" t="s">
        <v>636</v>
      </c>
      <c r="E140">
        <f>VLOOKUP(A140,'FullDB Consolidated'!$A$2:$H$496,8,FALSE)</f>
        <v>32.799999999999997</v>
      </c>
      <c r="F140">
        <f>VLOOKUP(A140,'FullDB Consolidated'!$A$2:$H$496,2,FALSE)</f>
        <v>5</v>
      </c>
      <c r="G140">
        <f>VLOOKUP(A140,'FullDB Consolidated'!$A$2:$H$496,3,FALSE)</f>
        <v>5</v>
      </c>
      <c r="H140">
        <f>VLOOKUP(A140,'FullDB Consolidated'!$A$2:$H$496,5,FALSE)</f>
        <v>1</v>
      </c>
      <c r="I140">
        <f>VLOOKUP(A140,'FullDB Consolidated'!$A$2:$H$496,6,FALSE)</f>
        <v>1</v>
      </c>
    </row>
    <row r="141" spans="1:9" x14ac:dyDescent="0.25">
      <c r="A141" s="1" t="s">
        <v>440</v>
      </c>
      <c r="B141" t="s">
        <v>533</v>
      </c>
      <c r="C141" t="s">
        <v>531</v>
      </c>
      <c r="D141" t="s">
        <v>636</v>
      </c>
      <c r="E141">
        <f>VLOOKUP(A141,'FullDB Consolidated'!$A$2:$H$496,8,FALSE)</f>
        <v>34.299999999999997</v>
      </c>
      <c r="F141">
        <f>VLOOKUP(A141,'FullDB Consolidated'!$A$2:$H$496,2,FALSE)</f>
        <v>18</v>
      </c>
      <c r="G141">
        <f>VLOOKUP(A141,'FullDB Consolidated'!$A$2:$H$496,3,FALSE)</f>
        <v>0</v>
      </c>
      <c r="H141">
        <f>VLOOKUP(A141,'FullDB Consolidated'!$A$2:$H$496,5,FALSE)</f>
        <v>19</v>
      </c>
      <c r="I141">
        <f>VLOOKUP(A141,'FullDB Consolidated'!$A$2:$H$496,6,FALSE)</f>
        <v>6</v>
      </c>
    </row>
    <row r="142" spans="1:9" x14ac:dyDescent="0.25">
      <c r="A142" s="1" t="s">
        <v>463</v>
      </c>
      <c r="B142" t="s">
        <v>533</v>
      </c>
      <c r="C142" t="s">
        <v>543</v>
      </c>
      <c r="D142" t="s">
        <v>636</v>
      </c>
      <c r="E142">
        <f>VLOOKUP(A142,'FullDB Consolidated'!$A$2:$H$496,8,FALSE)</f>
        <v>39.799999999999997</v>
      </c>
      <c r="F142">
        <f>VLOOKUP(A142,'FullDB Consolidated'!$A$2:$H$496,2,FALSE)</f>
        <v>10</v>
      </c>
      <c r="G142">
        <f>VLOOKUP(A142,'FullDB Consolidated'!$A$2:$H$496,3,FALSE)</f>
        <v>7</v>
      </c>
      <c r="H142">
        <f>VLOOKUP(A142,'FullDB Consolidated'!$A$2:$H$496,5,FALSE)</f>
        <v>0</v>
      </c>
      <c r="I142">
        <f>VLOOKUP(A142,'FullDB Consolidated'!$A$2:$H$496,6,FALSE)</f>
        <v>0</v>
      </c>
    </row>
    <row r="143" spans="1:9" x14ac:dyDescent="0.25">
      <c r="A143" t="s">
        <v>486</v>
      </c>
      <c r="B143" t="s">
        <v>533</v>
      </c>
      <c r="C143" t="s">
        <v>566</v>
      </c>
      <c r="D143" t="s">
        <v>636</v>
      </c>
      <c r="E143">
        <f>VLOOKUP(A143,'FullDB Consolidated'!$A$2:$H$496,8,FALSE)</f>
        <v>42.8</v>
      </c>
      <c r="F143">
        <f>VLOOKUP(A143,'FullDB Consolidated'!$A$2:$H$496,2,FALSE)</f>
        <v>6</v>
      </c>
      <c r="G143">
        <f>VLOOKUP(A143,'FullDB Consolidated'!$A$2:$H$496,3,FALSE)</f>
        <v>10</v>
      </c>
      <c r="H143">
        <f>VLOOKUP(A143,'FullDB Consolidated'!$A$2:$H$496,5,FALSE)</f>
        <v>0</v>
      </c>
      <c r="I143">
        <f>VLOOKUP(A143,'FullDB Consolidated'!$A$2:$H$496,6,FALSE)</f>
        <v>0</v>
      </c>
    </row>
    <row r="144" spans="1:9" x14ac:dyDescent="0.25">
      <c r="A144" t="s">
        <v>485</v>
      </c>
      <c r="B144" t="s">
        <v>534</v>
      </c>
      <c r="C144" t="s">
        <v>543</v>
      </c>
      <c r="D144" t="s">
        <v>636</v>
      </c>
      <c r="E144">
        <f>VLOOKUP(A144,'FullDB Consolidated'!$A$2:$H$496,8,FALSE)</f>
        <v>49</v>
      </c>
      <c r="F144">
        <f>VLOOKUP(A144,'FullDB Consolidated'!$A$2:$H$496,2,FALSE)</f>
        <v>12</v>
      </c>
      <c r="G144">
        <f>VLOOKUP(A144,'FullDB Consolidated'!$A$2:$H$496,3,FALSE)</f>
        <v>4</v>
      </c>
      <c r="H144">
        <f>VLOOKUP(A144,'FullDB Consolidated'!$A$2:$H$496,5,FALSE)</f>
        <v>10</v>
      </c>
      <c r="I144">
        <f>VLOOKUP(A144,'FullDB Consolidated'!$A$2:$H$496,6,FALSE)</f>
        <v>6</v>
      </c>
    </row>
    <row r="145" spans="1:9" x14ac:dyDescent="0.25">
      <c r="A145" t="s">
        <v>483</v>
      </c>
      <c r="B145" t="s">
        <v>534</v>
      </c>
      <c r="C145" t="s">
        <v>542</v>
      </c>
      <c r="D145" t="s">
        <v>636</v>
      </c>
      <c r="E145">
        <f>VLOOKUP(A145,'FullDB Consolidated'!$A$2:$H$496,8,FALSE)</f>
        <v>60.8</v>
      </c>
      <c r="F145">
        <f>VLOOKUP(A145,'FullDB Consolidated'!$A$2:$H$496,2,FALSE)</f>
        <v>11</v>
      </c>
      <c r="G145">
        <f>VLOOKUP(A145,'FullDB Consolidated'!$A$2:$H$496,3,FALSE)</f>
        <v>8</v>
      </c>
      <c r="H145">
        <f>VLOOKUP(A145,'FullDB Consolidated'!$A$2:$H$496,5,FALSE)</f>
        <v>0</v>
      </c>
      <c r="I145">
        <f>VLOOKUP(A145,'FullDB Consolidated'!$A$2:$H$496,6,FALSE)</f>
        <v>0</v>
      </c>
    </row>
    <row r="146" spans="1:9" x14ac:dyDescent="0.25">
      <c r="A146" t="s">
        <v>481</v>
      </c>
      <c r="B146" t="s">
        <v>534</v>
      </c>
      <c r="C146" t="s">
        <v>582</v>
      </c>
      <c r="D146" t="s">
        <v>636</v>
      </c>
      <c r="E146">
        <f>VLOOKUP(A146,'FullDB Consolidated'!$A$2:$H$496,8,FALSE)</f>
        <v>87.5</v>
      </c>
      <c r="F146">
        <f>VLOOKUP(A146,'FullDB Consolidated'!$A$2:$H$496,2,FALSE)</f>
        <v>13</v>
      </c>
      <c r="G146">
        <f>VLOOKUP(A146,'FullDB Consolidated'!$A$2:$H$496,3,FALSE)</f>
        <v>17</v>
      </c>
      <c r="H146">
        <f>VLOOKUP(A146,'FullDB Consolidated'!$A$2:$H$496,5,FALSE)</f>
        <v>4</v>
      </c>
      <c r="I146">
        <f>VLOOKUP(A146,'FullDB Consolidated'!$A$2:$H$496,6,FALSE)</f>
        <v>1</v>
      </c>
    </row>
    <row r="147" spans="1:9" x14ac:dyDescent="0.25">
      <c r="A147" s="1" t="s">
        <v>386</v>
      </c>
      <c r="B147" t="s">
        <v>536</v>
      </c>
      <c r="C147" t="s">
        <v>598</v>
      </c>
      <c r="D147" t="s">
        <v>636</v>
      </c>
      <c r="E147">
        <f>VLOOKUP(A147,'FullDB Consolidated'!$A$2:$H$496,8,FALSE)</f>
        <v>161.69999999999999</v>
      </c>
      <c r="F147">
        <f>VLOOKUP(A147,'FullDB Consolidated'!$A$2:$H$496,2,FALSE)</f>
        <v>26</v>
      </c>
      <c r="G147">
        <f>VLOOKUP(A147,'FullDB Consolidated'!$A$2:$H$496,3,FALSE)</f>
        <v>0</v>
      </c>
      <c r="H147">
        <f>VLOOKUP(A147,'FullDB Consolidated'!$A$2:$H$496,5,FALSE)</f>
        <v>90</v>
      </c>
      <c r="I147">
        <f>VLOOKUP(A147,'FullDB Consolidated'!$A$2:$H$496,6,FALSE)</f>
        <v>21</v>
      </c>
    </row>
    <row r="148" spans="1:9" x14ac:dyDescent="0.25">
      <c r="A148" t="s">
        <v>286</v>
      </c>
      <c r="B148" t="s">
        <v>533</v>
      </c>
      <c r="C148" t="s">
        <v>547</v>
      </c>
      <c r="D148" t="s">
        <v>636</v>
      </c>
      <c r="E148">
        <f>VLOOKUP(A148,'FullDB Consolidated'!$A$2:$H$496,8,FALSE)</f>
        <v>384.7</v>
      </c>
      <c r="F148">
        <f>VLOOKUP(A148,'FullDB Consolidated'!$A$2:$H$496,2,FALSE)</f>
        <v>29</v>
      </c>
      <c r="G148">
        <f>VLOOKUP(A148,'FullDB Consolidated'!$A$2:$H$496,3,FALSE)</f>
        <v>22</v>
      </c>
      <c r="H148">
        <f>VLOOKUP(A148,'FullDB Consolidated'!$A$2:$H$496,5,FALSE)</f>
        <v>3</v>
      </c>
      <c r="I148">
        <f>VLOOKUP(A148,'FullDB Consolidated'!$A$2:$H$496,6,FALSE)</f>
        <v>3</v>
      </c>
    </row>
    <row r="149" spans="1:9" x14ac:dyDescent="0.25">
      <c r="A149" t="s">
        <v>404</v>
      </c>
      <c r="B149" t="s">
        <v>540</v>
      </c>
      <c r="C149" t="s">
        <v>641</v>
      </c>
      <c r="D149" t="s">
        <v>636</v>
      </c>
      <c r="E149">
        <f>VLOOKUP(A149,'FullDB Consolidated'!$A$2:$H$496,8,FALSE)</f>
        <v>533.5</v>
      </c>
      <c r="F149">
        <f>VLOOKUP(A149,'FullDB Consolidated'!$A$2:$H$496,2,FALSE)</f>
        <v>33</v>
      </c>
      <c r="G149">
        <f>VLOOKUP(A149,'FullDB Consolidated'!$A$2:$H$496,3,FALSE)</f>
        <v>0</v>
      </c>
      <c r="H149">
        <f>VLOOKUP(A149,'FullDB Consolidated'!$A$2:$H$496,5,FALSE)</f>
        <v>73</v>
      </c>
      <c r="I149">
        <f>VLOOKUP(A149,'FullDB Consolidated'!$A$2:$H$496,6,FALSE)</f>
        <v>33</v>
      </c>
    </row>
    <row r="150" spans="1:9" x14ac:dyDescent="0.25">
      <c r="A150" t="s">
        <v>282</v>
      </c>
      <c r="B150" t="s">
        <v>534</v>
      </c>
      <c r="C150" t="s">
        <v>599</v>
      </c>
      <c r="D150" t="s">
        <v>636</v>
      </c>
      <c r="E150">
        <f>VLOOKUP(A150,'FullDB Consolidated'!$A$2:$H$496,8,FALSE)</f>
        <v>695.8</v>
      </c>
      <c r="F150">
        <f>VLOOKUP(A150,'FullDB Consolidated'!$A$2:$H$496,2,FALSE)</f>
        <v>67</v>
      </c>
      <c r="G150">
        <f>VLOOKUP(A150,'FullDB Consolidated'!$A$2:$H$496,3,FALSE)</f>
        <v>1</v>
      </c>
      <c r="H150">
        <f>VLOOKUP(A150,'FullDB Consolidated'!$A$2:$H$496,5,FALSE)</f>
        <v>133</v>
      </c>
      <c r="I150">
        <f>VLOOKUP(A150,'FullDB Consolidated'!$A$2:$H$496,6,FALSE)</f>
        <v>18</v>
      </c>
    </row>
    <row r="151" spans="1:9" x14ac:dyDescent="0.25">
      <c r="A151" t="s">
        <v>381</v>
      </c>
      <c r="B151" t="s">
        <v>533</v>
      </c>
      <c r="C151" t="s">
        <v>543</v>
      </c>
      <c r="D151" t="s">
        <v>636</v>
      </c>
      <c r="E151">
        <f>VLOOKUP(A151,'FullDB Consolidated'!$A$2:$H$496,8,FALSE)</f>
        <v>700.2</v>
      </c>
      <c r="F151">
        <f>VLOOKUP(A151,'FullDB Consolidated'!$A$2:$H$496,2,FALSE)</f>
        <v>26</v>
      </c>
      <c r="G151">
        <f>VLOOKUP(A151,'FullDB Consolidated'!$A$2:$H$496,3,FALSE)</f>
        <v>36</v>
      </c>
      <c r="H151">
        <f>VLOOKUP(A151,'FullDB Consolidated'!$A$2:$H$496,5,FALSE)</f>
        <v>3</v>
      </c>
      <c r="I151">
        <f>VLOOKUP(A151,'FullDB Consolidated'!$A$2:$H$496,6,FALSE)</f>
        <v>4</v>
      </c>
    </row>
    <row r="152" spans="1:9" x14ac:dyDescent="0.25">
      <c r="A152" t="s">
        <v>389</v>
      </c>
      <c r="B152" t="s">
        <v>533</v>
      </c>
      <c r="C152" t="s">
        <v>637</v>
      </c>
      <c r="D152" t="s">
        <v>636</v>
      </c>
      <c r="E152">
        <f>VLOOKUP(A152,'FullDB Consolidated'!$A$2:$H$496,8,FALSE)</f>
        <v>869.40000000000009</v>
      </c>
      <c r="F152">
        <f>VLOOKUP(A152,'FullDB Consolidated'!$A$2:$H$496,2,FALSE)</f>
        <v>56</v>
      </c>
      <c r="G152">
        <f>VLOOKUP(A152,'FullDB Consolidated'!$A$2:$H$496,3,FALSE)</f>
        <v>70</v>
      </c>
      <c r="H152">
        <f>VLOOKUP(A152,'FullDB Consolidated'!$A$2:$H$496,5,FALSE)</f>
        <v>0</v>
      </c>
      <c r="I152">
        <f>VLOOKUP(A152,'FullDB Consolidated'!$A$2:$H$496,6,FALSE)</f>
        <v>0</v>
      </c>
    </row>
    <row r="153" spans="1:9" x14ac:dyDescent="0.25">
      <c r="A153" t="s">
        <v>342</v>
      </c>
      <c r="B153" t="s">
        <v>534</v>
      </c>
      <c r="C153" t="s">
        <v>547</v>
      </c>
      <c r="D153" t="s">
        <v>636</v>
      </c>
      <c r="E153">
        <f>VLOOKUP(A153,'FullDB Consolidated'!$A$2:$H$496,8,FALSE)</f>
        <v>1047.9000000000001</v>
      </c>
      <c r="F153">
        <f>VLOOKUP(A153,'FullDB Consolidated'!$A$2:$H$496,2,FALSE)</f>
        <v>41</v>
      </c>
      <c r="G153">
        <f>VLOOKUP(A153,'FullDB Consolidated'!$A$2:$H$496,3,FALSE)</f>
        <v>30</v>
      </c>
      <c r="H153">
        <f>VLOOKUP(A153,'FullDB Consolidated'!$A$2:$H$496,5,FALSE)</f>
        <v>26</v>
      </c>
      <c r="I153">
        <f>VLOOKUP(A153,'FullDB Consolidated'!$A$2:$H$496,6,FALSE)</f>
        <v>16</v>
      </c>
    </row>
    <row r="154" spans="1:9" x14ac:dyDescent="0.25">
      <c r="A154" t="s">
        <v>125</v>
      </c>
      <c r="B154" t="s">
        <v>540</v>
      </c>
      <c r="C154" t="s">
        <v>531</v>
      </c>
      <c r="D154" t="s">
        <v>636</v>
      </c>
      <c r="E154">
        <f>VLOOKUP(A154,'FullDB Consolidated'!$A$2:$H$496,8,FALSE)</f>
        <v>1301.2</v>
      </c>
      <c r="F154">
        <f>VLOOKUP(A154,'FullDB Consolidated'!$A$2:$H$496,2,FALSE)</f>
        <v>129</v>
      </c>
      <c r="G154">
        <f>VLOOKUP(A154,'FullDB Consolidated'!$A$2:$H$496,3,FALSE)</f>
        <v>0</v>
      </c>
      <c r="H154">
        <f>VLOOKUP(A154,'FullDB Consolidated'!$A$2:$H$496,5,FALSE)</f>
        <v>287</v>
      </c>
      <c r="I154">
        <f>VLOOKUP(A154,'FullDB Consolidated'!$A$2:$H$496,6,FALSE)</f>
        <v>156</v>
      </c>
    </row>
    <row r="155" spans="1:9" x14ac:dyDescent="0.25">
      <c r="A155" t="s">
        <v>236</v>
      </c>
      <c r="B155" t="s">
        <v>533</v>
      </c>
      <c r="C155" t="s">
        <v>584</v>
      </c>
      <c r="D155" t="s">
        <v>636</v>
      </c>
      <c r="E155">
        <f>VLOOKUP(A155,'FullDB Consolidated'!$A$2:$H$496,8,FALSE)</f>
        <v>1404.1</v>
      </c>
      <c r="F155">
        <f>VLOOKUP(A155,'FullDB Consolidated'!$A$2:$H$496,2,FALSE)</f>
        <v>78</v>
      </c>
      <c r="G155">
        <f>VLOOKUP(A155,'FullDB Consolidated'!$A$2:$H$496,3,FALSE)</f>
        <v>75</v>
      </c>
      <c r="H155">
        <f>VLOOKUP(A155,'FullDB Consolidated'!$A$2:$H$496,5,FALSE)</f>
        <v>5</v>
      </c>
      <c r="I155">
        <f>VLOOKUP(A155,'FullDB Consolidated'!$A$2:$H$496,6,FALSE)</f>
        <v>2</v>
      </c>
    </row>
    <row r="156" spans="1:9" x14ac:dyDescent="0.25">
      <c r="A156" t="s">
        <v>54</v>
      </c>
      <c r="B156" t="s">
        <v>536</v>
      </c>
      <c r="C156" t="s">
        <v>639</v>
      </c>
      <c r="D156" t="s">
        <v>636</v>
      </c>
      <c r="E156">
        <f>VLOOKUP(A156,'FullDB Consolidated'!$A$2:$H$496,8,FALSE)</f>
        <v>1411.1000000000001</v>
      </c>
      <c r="F156">
        <f>VLOOKUP(A156,'FullDB Consolidated'!$A$2:$H$496,2,FALSE)</f>
        <v>106</v>
      </c>
      <c r="G156">
        <f>VLOOKUP(A156,'FullDB Consolidated'!$A$2:$H$496,3,FALSE)</f>
        <v>0</v>
      </c>
      <c r="H156">
        <f>VLOOKUP(A156,'FullDB Consolidated'!$A$2:$H$496,5,FALSE)</f>
        <v>260</v>
      </c>
      <c r="I156">
        <f>VLOOKUP(A156,'FullDB Consolidated'!$A$2:$H$496,6,FALSE)</f>
        <v>31</v>
      </c>
    </row>
    <row r="157" spans="1:9" x14ac:dyDescent="0.25">
      <c r="A157" t="s">
        <v>70</v>
      </c>
      <c r="B157" t="s">
        <v>540</v>
      </c>
      <c r="C157" t="s">
        <v>612</v>
      </c>
      <c r="D157" t="s">
        <v>636</v>
      </c>
      <c r="E157">
        <f>VLOOKUP(A157,'FullDB Consolidated'!$A$2:$H$496,8,FALSE)</f>
        <v>1494.6</v>
      </c>
      <c r="F157">
        <f>VLOOKUP(A157,'FullDB Consolidated'!$A$2:$H$496,2,FALSE)</f>
        <v>103</v>
      </c>
      <c r="G157">
        <f>VLOOKUP(A157,'FullDB Consolidated'!$A$2:$H$496,3,FALSE)</f>
        <v>0</v>
      </c>
      <c r="H157">
        <f>VLOOKUP(A157,'FullDB Consolidated'!$A$2:$H$496,5,FALSE)</f>
        <v>277</v>
      </c>
      <c r="I157">
        <f>VLOOKUP(A157,'FullDB Consolidated'!$A$2:$H$496,6,FALSE)</f>
        <v>124</v>
      </c>
    </row>
    <row r="158" spans="1:9" x14ac:dyDescent="0.25">
      <c r="A158" t="s">
        <v>83</v>
      </c>
      <c r="B158" t="s">
        <v>530</v>
      </c>
      <c r="C158" t="s">
        <v>531</v>
      </c>
      <c r="D158" t="s">
        <v>636</v>
      </c>
      <c r="E158">
        <f>VLOOKUP(A158,'FullDB Consolidated'!$A$2:$H$496,8,FALSE)</f>
        <v>1624.3</v>
      </c>
      <c r="F158">
        <f>VLOOKUP(A158,'FullDB Consolidated'!$A$2:$H$496,2,FALSE)</f>
        <v>149</v>
      </c>
      <c r="G158">
        <f>VLOOKUP(A158,'FullDB Consolidated'!$A$2:$H$496,3,FALSE)</f>
        <v>4</v>
      </c>
      <c r="H158">
        <f>VLOOKUP(A158,'FullDB Consolidated'!$A$2:$H$496,5,FALSE)</f>
        <v>382</v>
      </c>
      <c r="I158">
        <f>VLOOKUP(A158,'FullDB Consolidated'!$A$2:$H$496,6,FALSE)</f>
        <v>160</v>
      </c>
    </row>
    <row r="159" spans="1:9" x14ac:dyDescent="0.25">
      <c r="A159" s="1" t="s">
        <v>645</v>
      </c>
      <c r="B159" t="s">
        <v>534</v>
      </c>
      <c r="C159" t="s">
        <v>554</v>
      </c>
      <c r="D159" t="s">
        <v>636</v>
      </c>
      <c r="E159" t="e">
        <f>VLOOKUP(A159,'FullDB Consolidated'!$A$2:$H$496,8,FALSE)</f>
        <v>#N/A</v>
      </c>
      <c r="F159" t="e">
        <f>VLOOKUP(A159,'FullDB Consolidated'!$A$2:$H$496,2,FALSE)</f>
        <v>#N/A</v>
      </c>
      <c r="G159" t="e">
        <f>VLOOKUP(A159,'FullDB Consolidated'!$A$2:$H$496,3,FALSE)</f>
        <v>#N/A</v>
      </c>
      <c r="H159" t="e">
        <f>VLOOKUP(A159,'FullDB Consolidated'!$A$2:$H$496,5,FALSE)</f>
        <v>#N/A</v>
      </c>
      <c r="I159" t="e">
        <f>VLOOKUP(A159,'FullDB Consolidated'!$A$2:$H$496,6,FALSE)</f>
        <v>#N/A</v>
      </c>
    </row>
    <row r="160" spans="1:9" x14ac:dyDescent="0.25">
      <c r="A160" s="1" t="s">
        <v>642</v>
      </c>
      <c r="B160" t="s">
        <v>533</v>
      </c>
      <c r="C160" t="s">
        <v>643</v>
      </c>
      <c r="D160" t="s">
        <v>636</v>
      </c>
      <c r="E160" t="e">
        <f>VLOOKUP(A160,'FullDB Consolidated'!$A$2:$H$496,8,FALSE)</f>
        <v>#N/A</v>
      </c>
      <c r="F160" t="e">
        <f>VLOOKUP(A160,'FullDB Consolidated'!$A$2:$H$496,2,FALSE)</f>
        <v>#N/A</v>
      </c>
      <c r="G160" t="e">
        <f>VLOOKUP(A160,'FullDB Consolidated'!$A$2:$H$496,3,FALSE)</f>
        <v>#N/A</v>
      </c>
      <c r="H160" t="e">
        <f>VLOOKUP(A160,'FullDB Consolidated'!$A$2:$H$496,5,FALSE)</f>
        <v>#N/A</v>
      </c>
      <c r="I160" t="e">
        <f>VLOOKUP(A160,'FullDB Consolidated'!$A$2:$H$496,6,FALSE)</f>
        <v>#N/A</v>
      </c>
    </row>
    <row r="161" spans="1:9" x14ac:dyDescent="0.25">
      <c r="A161" s="1" t="s">
        <v>640</v>
      </c>
      <c r="B161" t="s">
        <v>534</v>
      </c>
      <c r="C161" t="s">
        <v>639</v>
      </c>
      <c r="D161" t="s">
        <v>636</v>
      </c>
      <c r="E161" t="e">
        <f>VLOOKUP(A161,'FullDB Consolidated'!$A$2:$H$496,8,FALSE)</f>
        <v>#N/A</v>
      </c>
      <c r="F161" t="e">
        <f>VLOOKUP(A161,'FullDB Consolidated'!$A$2:$H$496,2,FALSE)</f>
        <v>#N/A</v>
      </c>
      <c r="G161" t="e">
        <f>VLOOKUP(A161,'FullDB Consolidated'!$A$2:$H$496,3,FALSE)</f>
        <v>#N/A</v>
      </c>
      <c r="H161" t="e">
        <f>VLOOKUP(A161,'FullDB Consolidated'!$A$2:$H$496,5,FALSE)</f>
        <v>#N/A</v>
      </c>
      <c r="I161" t="e">
        <f>VLOOKUP(A161,'FullDB Consolidated'!$A$2:$H$496,6,FALSE)</f>
        <v>#N/A</v>
      </c>
    </row>
    <row r="162" spans="1:9" x14ac:dyDescent="0.25">
      <c r="A162" s="1" t="s">
        <v>638</v>
      </c>
      <c r="B162" t="s">
        <v>533</v>
      </c>
      <c r="C162" t="s">
        <v>588</v>
      </c>
      <c r="D162" t="s">
        <v>636</v>
      </c>
      <c r="E162" t="e">
        <f>VLOOKUP(A162,'FullDB Consolidated'!$A$2:$H$496,8,FALSE)</f>
        <v>#N/A</v>
      </c>
      <c r="F162" t="e">
        <f>VLOOKUP(A162,'FullDB Consolidated'!$A$2:$H$496,2,FALSE)</f>
        <v>#N/A</v>
      </c>
      <c r="G162" t="e">
        <f>VLOOKUP(A162,'FullDB Consolidated'!$A$2:$H$496,3,FALSE)</f>
        <v>#N/A</v>
      </c>
      <c r="H162" t="e">
        <f>VLOOKUP(A162,'FullDB Consolidated'!$A$2:$H$496,5,FALSE)</f>
        <v>#N/A</v>
      </c>
      <c r="I162" t="e">
        <f>VLOOKUP(A162,'FullDB Consolidated'!$A$2:$H$496,6,FALSE)</f>
        <v>#N/A</v>
      </c>
    </row>
    <row r="163" spans="1:9" x14ac:dyDescent="0.25">
      <c r="A163" s="1" t="s">
        <v>644</v>
      </c>
      <c r="B163" t="s">
        <v>534</v>
      </c>
      <c r="C163" t="s">
        <v>554</v>
      </c>
      <c r="D163" t="s">
        <v>636</v>
      </c>
      <c r="E163" t="e">
        <f>VLOOKUP(A163,'FullDB Consolidated'!$A$2:$H$496,8,FALSE)</f>
        <v>#N/A</v>
      </c>
      <c r="F163" t="e">
        <f>VLOOKUP(A163,'FullDB Consolidated'!$A$2:$H$496,2,FALSE)</f>
        <v>#N/A</v>
      </c>
      <c r="G163" t="e">
        <f>VLOOKUP(A163,'FullDB Consolidated'!$A$2:$H$496,3,FALSE)</f>
        <v>#N/A</v>
      </c>
      <c r="H163" t="e">
        <f>VLOOKUP(A163,'FullDB Consolidated'!$A$2:$H$496,5,FALSE)</f>
        <v>#N/A</v>
      </c>
      <c r="I163" t="e">
        <f>VLOOKUP(A163,'FullDB Consolidated'!$A$2:$H$496,6,FALSE)</f>
        <v>#N/A</v>
      </c>
    </row>
    <row r="164" spans="1:9" x14ac:dyDescent="0.25">
      <c r="A164" t="s">
        <v>495</v>
      </c>
      <c r="B164" t="s">
        <v>540</v>
      </c>
      <c r="C164" t="s">
        <v>552</v>
      </c>
      <c r="D164" t="s">
        <v>608</v>
      </c>
      <c r="E164">
        <f>VLOOKUP(A164,'FullDB Consolidated'!$A$2:$H$496,8,FALSE)</f>
        <v>13.2</v>
      </c>
      <c r="F164">
        <f>VLOOKUP(A164,'FullDB Consolidated'!$A$2:$H$496,2,FALSE)</f>
        <v>2</v>
      </c>
      <c r="G164">
        <f>VLOOKUP(A164,'FullDB Consolidated'!$A$2:$H$496,3,FALSE)</f>
        <v>2</v>
      </c>
      <c r="H164">
        <f>VLOOKUP(A164,'FullDB Consolidated'!$A$2:$H$496,5,FALSE)</f>
        <v>0</v>
      </c>
      <c r="I164">
        <f>VLOOKUP(A164,'FullDB Consolidated'!$A$2:$H$496,6,FALSE)</f>
        <v>0</v>
      </c>
    </row>
    <row r="165" spans="1:9" x14ac:dyDescent="0.25">
      <c r="A165" t="s">
        <v>493</v>
      </c>
      <c r="B165" t="s">
        <v>533</v>
      </c>
      <c r="C165" t="s">
        <v>572</v>
      </c>
      <c r="D165" t="s">
        <v>608</v>
      </c>
      <c r="E165">
        <f>VLOOKUP(A165,'FullDB Consolidated'!$A$2:$H$496,8,FALSE)</f>
        <v>15.5</v>
      </c>
      <c r="F165">
        <f>VLOOKUP(A165,'FullDB Consolidated'!$A$2:$H$496,2,FALSE)</f>
        <v>6</v>
      </c>
      <c r="G165">
        <f>VLOOKUP(A165,'FullDB Consolidated'!$A$2:$H$496,3,FALSE)</f>
        <v>2</v>
      </c>
      <c r="H165">
        <f>VLOOKUP(A165,'FullDB Consolidated'!$A$2:$H$496,5,FALSE)</f>
        <v>0</v>
      </c>
      <c r="I165">
        <f>VLOOKUP(A165,'FullDB Consolidated'!$A$2:$H$496,6,FALSE)</f>
        <v>0</v>
      </c>
    </row>
    <row r="166" spans="1:9" x14ac:dyDescent="0.25">
      <c r="A166" t="s">
        <v>492</v>
      </c>
      <c r="B166" t="s">
        <v>534</v>
      </c>
      <c r="C166" t="s">
        <v>547</v>
      </c>
      <c r="D166" t="s">
        <v>608</v>
      </c>
      <c r="E166">
        <f>VLOOKUP(A166,'FullDB Consolidated'!$A$2:$H$496,8,FALSE)</f>
        <v>20.5</v>
      </c>
      <c r="F166">
        <f>VLOOKUP(A166,'FullDB Consolidated'!$A$2:$H$496,2,FALSE)</f>
        <v>3</v>
      </c>
      <c r="G166">
        <f>VLOOKUP(A166,'FullDB Consolidated'!$A$2:$H$496,3,FALSE)</f>
        <v>2</v>
      </c>
      <c r="H166">
        <f>VLOOKUP(A166,'FullDB Consolidated'!$A$2:$H$496,5,FALSE)</f>
        <v>0</v>
      </c>
      <c r="I166">
        <f>VLOOKUP(A166,'FullDB Consolidated'!$A$2:$H$496,6,FALSE)</f>
        <v>0</v>
      </c>
    </row>
    <row r="167" spans="1:9" x14ac:dyDescent="0.25">
      <c r="A167" t="s">
        <v>394</v>
      </c>
      <c r="B167" t="s">
        <v>540</v>
      </c>
      <c r="C167" t="s">
        <v>554</v>
      </c>
      <c r="D167" t="s">
        <v>608</v>
      </c>
      <c r="E167">
        <f>VLOOKUP(A167,'FullDB Consolidated'!$A$2:$H$496,8,FALSE)</f>
        <v>57.3</v>
      </c>
      <c r="F167">
        <f>VLOOKUP(A167,'FullDB Consolidated'!$A$2:$H$496,2,FALSE)</f>
        <v>18</v>
      </c>
      <c r="G167">
        <f>VLOOKUP(A167,'FullDB Consolidated'!$A$2:$H$496,3,FALSE)</f>
        <v>2</v>
      </c>
      <c r="H167">
        <f>VLOOKUP(A167,'FullDB Consolidated'!$A$2:$H$496,5,FALSE)</f>
        <v>11</v>
      </c>
      <c r="I167">
        <f>VLOOKUP(A167,'FullDB Consolidated'!$A$2:$H$496,6,FALSE)</f>
        <v>5</v>
      </c>
    </row>
    <row r="168" spans="1:9" x14ac:dyDescent="0.25">
      <c r="A168" t="s">
        <v>117</v>
      </c>
      <c r="B168" t="s">
        <v>536</v>
      </c>
      <c r="C168" t="s">
        <v>547</v>
      </c>
      <c r="D168" t="s">
        <v>608</v>
      </c>
      <c r="E168">
        <f>VLOOKUP(A168,'FullDB Consolidated'!$A$2:$H$496,8,FALSE)</f>
        <v>58.6</v>
      </c>
      <c r="F168">
        <f>VLOOKUP(A168,'FullDB Consolidated'!$A$2:$H$496,2,FALSE)</f>
        <v>23</v>
      </c>
      <c r="G168">
        <f>VLOOKUP(A168,'FullDB Consolidated'!$A$2:$H$496,3,FALSE)</f>
        <v>0</v>
      </c>
      <c r="H168">
        <f>VLOOKUP(A168,'FullDB Consolidated'!$A$2:$H$496,5,FALSE)</f>
        <v>26</v>
      </c>
      <c r="I168">
        <f>VLOOKUP(A168,'FullDB Consolidated'!$A$2:$H$496,6,FALSE)</f>
        <v>2</v>
      </c>
    </row>
    <row r="169" spans="1:9" x14ac:dyDescent="0.25">
      <c r="A169" t="s">
        <v>482</v>
      </c>
      <c r="B169" t="s">
        <v>533</v>
      </c>
      <c r="C169" t="s">
        <v>614</v>
      </c>
      <c r="D169" t="s">
        <v>608</v>
      </c>
      <c r="E169">
        <f>VLOOKUP(A169,'FullDB Consolidated'!$A$2:$H$496,8,FALSE)</f>
        <v>62.8</v>
      </c>
      <c r="F169">
        <f>VLOOKUP(A169,'FullDB Consolidated'!$A$2:$H$496,2,FALSE)</f>
        <v>12</v>
      </c>
      <c r="G169">
        <f>VLOOKUP(A169,'FullDB Consolidated'!$A$2:$H$496,3,FALSE)</f>
        <v>11</v>
      </c>
      <c r="H169">
        <f>VLOOKUP(A169,'FullDB Consolidated'!$A$2:$H$496,5,FALSE)</f>
        <v>1</v>
      </c>
      <c r="I169">
        <f>VLOOKUP(A169,'FullDB Consolidated'!$A$2:$H$496,6,FALSE)</f>
        <v>1</v>
      </c>
    </row>
    <row r="170" spans="1:9" x14ac:dyDescent="0.25">
      <c r="A170" t="s">
        <v>461</v>
      </c>
      <c r="B170" t="s">
        <v>534</v>
      </c>
      <c r="C170" t="s">
        <v>547</v>
      </c>
      <c r="D170" t="s">
        <v>608</v>
      </c>
      <c r="E170">
        <f>VLOOKUP(A170,'FullDB Consolidated'!$A$2:$H$496,8,FALSE)</f>
        <v>65.599999999999994</v>
      </c>
      <c r="F170">
        <f>VLOOKUP(A170,'FullDB Consolidated'!$A$2:$H$496,2,FALSE)</f>
        <v>10</v>
      </c>
      <c r="G170">
        <f>VLOOKUP(A170,'FullDB Consolidated'!$A$2:$H$496,3,FALSE)</f>
        <v>12</v>
      </c>
      <c r="H170">
        <f>VLOOKUP(A170,'FullDB Consolidated'!$A$2:$H$496,5,FALSE)</f>
        <v>0</v>
      </c>
      <c r="I170">
        <f>VLOOKUP(A170,'FullDB Consolidated'!$A$2:$H$496,6,FALSE)</f>
        <v>0</v>
      </c>
    </row>
    <row r="171" spans="1:9" x14ac:dyDescent="0.25">
      <c r="A171" t="s">
        <v>459</v>
      </c>
      <c r="B171" t="s">
        <v>534</v>
      </c>
      <c r="C171" t="s">
        <v>567</v>
      </c>
      <c r="D171" t="s">
        <v>608</v>
      </c>
      <c r="E171">
        <f>VLOOKUP(A171,'FullDB Consolidated'!$A$2:$H$496,8,FALSE)</f>
        <v>81.7</v>
      </c>
      <c r="F171">
        <f>VLOOKUP(A171,'FullDB Consolidated'!$A$2:$H$496,2,FALSE)</f>
        <v>10</v>
      </c>
      <c r="G171">
        <f>VLOOKUP(A171,'FullDB Consolidated'!$A$2:$H$496,3,FALSE)</f>
        <v>8</v>
      </c>
      <c r="H171">
        <f>VLOOKUP(A171,'FullDB Consolidated'!$A$2:$H$496,5,FALSE)</f>
        <v>8</v>
      </c>
      <c r="I171">
        <f>VLOOKUP(A171,'FullDB Consolidated'!$A$2:$H$496,6,FALSE)</f>
        <v>8</v>
      </c>
    </row>
    <row r="172" spans="1:9" x14ac:dyDescent="0.25">
      <c r="A172" t="s">
        <v>377</v>
      </c>
      <c r="B172" t="s">
        <v>533</v>
      </c>
      <c r="C172" t="s">
        <v>541</v>
      </c>
      <c r="D172" t="s">
        <v>608</v>
      </c>
      <c r="E172">
        <f>VLOOKUP(A172,'FullDB Consolidated'!$A$2:$H$496,8,FALSE)</f>
        <v>109.9</v>
      </c>
      <c r="F172">
        <f>VLOOKUP(A172,'FullDB Consolidated'!$A$2:$H$496,2,FALSE)</f>
        <v>21</v>
      </c>
      <c r="G172">
        <f>VLOOKUP(A172,'FullDB Consolidated'!$A$2:$H$496,3,FALSE)</f>
        <v>22</v>
      </c>
      <c r="H172">
        <f>VLOOKUP(A172,'FullDB Consolidated'!$A$2:$H$496,5,FALSE)</f>
        <v>0</v>
      </c>
      <c r="I172">
        <f>VLOOKUP(A172,'FullDB Consolidated'!$A$2:$H$496,6,FALSE)</f>
        <v>0</v>
      </c>
    </row>
    <row r="173" spans="1:9" x14ac:dyDescent="0.25">
      <c r="A173" t="s">
        <v>434</v>
      </c>
      <c r="B173" t="s">
        <v>534</v>
      </c>
      <c r="C173" t="s">
        <v>612</v>
      </c>
      <c r="D173" t="s">
        <v>608</v>
      </c>
      <c r="E173">
        <f>VLOOKUP(A173,'FullDB Consolidated'!$A$2:$H$496,8,FALSE)</f>
        <v>321.3</v>
      </c>
      <c r="F173">
        <f>VLOOKUP(A173,'FullDB Consolidated'!$A$2:$H$496,2,FALSE)</f>
        <v>41</v>
      </c>
      <c r="G173">
        <f>VLOOKUP(A173,'FullDB Consolidated'!$A$2:$H$496,3,FALSE)</f>
        <v>6</v>
      </c>
      <c r="H173">
        <f>VLOOKUP(A173,'FullDB Consolidated'!$A$2:$H$496,5,FALSE)</f>
        <v>20</v>
      </c>
      <c r="I173">
        <f>VLOOKUP(A173,'FullDB Consolidated'!$A$2:$H$496,6,FALSE)</f>
        <v>20</v>
      </c>
    </row>
    <row r="174" spans="1:9" x14ac:dyDescent="0.25">
      <c r="A174" t="s">
        <v>290</v>
      </c>
      <c r="B174" t="s">
        <v>534</v>
      </c>
      <c r="C174" t="s">
        <v>567</v>
      </c>
      <c r="D174" t="s">
        <v>608</v>
      </c>
      <c r="E174">
        <f>VLOOKUP(A174,'FullDB Consolidated'!$A$2:$H$496,8,FALSE)</f>
        <v>331.90000000000003</v>
      </c>
      <c r="F174">
        <f>VLOOKUP(A174,'FullDB Consolidated'!$A$2:$H$496,2,FALSE)</f>
        <v>43</v>
      </c>
      <c r="G174">
        <f>VLOOKUP(A174,'FullDB Consolidated'!$A$2:$H$496,3,FALSE)</f>
        <v>43</v>
      </c>
      <c r="H174">
        <f>VLOOKUP(A174,'FullDB Consolidated'!$A$2:$H$496,5,FALSE)</f>
        <v>44</v>
      </c>
      <c r="I174">
        <f>VLOOKUP(A174,'FullDB Consolidated'!$A$2:$H$496,6,FALSE)</f>
        <v>15</v>
      </c>
    </row>
    <row r="175" spans="1:9" x14ac:dyDescent="0.25">
      <c r="A175" t="s">
        <v>256</v>
      </c>
      <c r="B175" t="s">
        <v>534</v>
      </c>
      <c r="C175" t="s">
        <v>554</v>
      </c>
      <c r="D175" t="s">
        <v>608</v>
      </c>
      <c r="E175">
        <f>VLOOKUP(A175,'FullDB Consolidated'!$A$2:$H$496,8,FALSE)</f>
        <v>430.8</v>
      </c>
      <c r="F175">
        <f>VLOOKUP(A175,'FullDB Consolidated'!$A$2:$H$496,2,FALSE)</f>
        <v>32</v>
      </c>
      <c r="G175">
        <f>VLOOKUP(A175,'FullDB Consolidated'!$A$2:$H$496,3,FALSE)</f>
        <v>16</v>
      </c>
      <c r="H175">
        <f>VLOOKUP(A175,'FullDB Consolidated'!$A$2:$H$496,5,FALSE)</f>
        <v>11</v>
      </c>
      <c r="I175">
        <f>VLOOKUP(A175,'FullDB Consolidated'!$A$2:$H$496,6,FALSE)</f>
        <v>9</v>
      </c>
    </row>
    <row r="176" spans="1:9" x14ac:dyDescent="0.25">
      <c r="A176" t="s">
        <v>432</v>
      </c>
      <c r="B176" t="s">
        <v>540</v>
      </c>
      <c r="C176" t="s">
        <v>588</v>
      </c>
      <c r="D176" t="s">
        <v>608</v>
      </c>
      <c r="E176">
        <f>VLOOKUP(A176,'FullDB Consolidated'!$A$2:$H$496,8,FALSE)</f>
        <v>460.1</v>
      </c>
      <c r="F176">
        <f>VLOOKUP(A176,'FullDB Consolidated'!$A$2:$H$496,2,FALSE)</f>
        <v>15</v>
      </c>
      <c r="G176">
        <f>VLOOKUP(A176,'FullDB Consolidated'!$A$2:$H$496,3,FALSE)</f>
        <v>0</v>
      </c>
      <c r="H176">
        <f>VLOOKUP(A176,'FullDB Consolidated'!$A$2:$H$496,5,FALSE)</f>
        <v>35</v>
      </c>
      <c r="I176">
        <f>VLOOKUP(A176,'FullDB Consolidated'!$A$2:$H$496,6,FALSE)</f>
        <v>11</v>
      </c>
    </row>
    <row r="177" spans="1:9" x14ac:dyDescent="0.25">
      <c r="A177" t="s">
        <v>81</v>
      </c>
      <c r="B177" t="s">
        <v>536</v>
      </c>
      <c r="C177" t="s">
        <v>564</v>
      </c>
      <c r="D177" t="s">
        <v>608</v>
      </c>
      <c r="E177">
        <f>VLOOKUP(A177,'FullDB Consolidated'!$A$2:$H$496,8,FALSE)</f>
        <v>985.3</v>
      </c>
      <c r="F177">
        <f>VLOOKUP(A177,'FullDB Consolidated'!$A$2:$H$496,2,FALSE)</f>
        <v>101</v>
      </c>
      <c r="G177">
        <f>VLOOKUP(A177,'FullDB Consolidated'!$A$2:$H$496,3,FALSE)</f>
        <v>0</v>
      </c>
      <c r="H177">
        <f>VLOOKUP(A177,'FullDB Consolidated'!$A$2:$H$496,5,FALSE)</f>
        <v>124</v>
      </c>
      <c r="I177">
        <f>VLOOKUP(A177,'FullDB Consolidated'!$A$2:$H$496,6,FALSE)</f>
        <v>53</v>
      </c>
    </row>
    <row r="178" spans="1:9" x14ac:dyDescent="0.25">
      <c r="A178" t="s">
        <v>375</v>
      </c>
      <c r="B178" t="s">
        <v>533</v>
      </c>
      <c r="C178" t="s">
        <v>588</v>
      </c>
      <c r="D178" t="s">
        <v>608</v>
      </c>
      <c r="E178">
        <f>VLOOKUP(A178,'FullDB Consolidated'!$A$2:$H$496,8,FALSE)</f>
        <v>1028.4000000000001</v>
      </c>
      <c r="F178">
        <f>VLOOKUP(A178,'FullDB Consolidated'!$A$2:$H$496,2,FALSE)</f>
        <v>56</v>
      </c>
      <c r="G178">
        <f>VLOOKUP(A178,'FullDB Consolidated'!$A$2:$H$496,3,FALSE)</f>
        <v>71</v>
      </c>
      <c r="H178">
        <f>VLOOKUP(A178,'FullDB Consolidated'!$A$2:$H$496,5,FALSE)</f>
        <v>1</v>
      </c>
      <c r="I178">
        <f>VLOOKUP(A178,'FullDB Consolidated'!$A$2:$H$496,6,FALSE)</f>
        <v>0</v>
      </c>
    </row>
    <row r="179" spans="1:9" x14ac:dyDescent="0.25">
      <c r="A179" t="s">
        <v>10</v>
      </c>
      <c r="B179" t="s">
        <v>534</v>
      </c>
      <c r="C179" t="s">
        <v>544</v>
      </c>
      <c r="D179" t="s">
        <v>608</v>
      </c>
      <c r="E179">
        <f>VLOOKUP(A179,'FullDB Consolidated'!$A$2:$H$496,8,FALSE)</f>
        <v>1168.2</v>
      </c>
      <c r="F179">
        <f>VLOOKUP(A179,'FullDB Consolidated'!$A$2:$H$496,2,FALSE)</f>
        <v>133</v>
      </c>
      <c r="G179">
        <f>VLOOKUP(A179,'FullDB Consolidated'!$A$2:$H$496,3,FALSE)</f>
        <v>41</v>
      </c>
      <c r="H179">
        <f>VLOOKUP(A179,'FullDB Consolidated'!$A$2:$H$496,5,FALSE)</f>
        <v>209</v>
      </c>
      <c r="I179">
        <f>VLOOKUP(A179,'FullDB Consolidated'!$A$2:$H$496,6,FALSE)</f>
        <v>132</v>
      </c>
    </row>
    <row r="180" spans="1:9" x14ac:dyDescent="0.25">
      <c r="A180" t="s">
        <v>166</v>
      </c>
      <c r="B180" t="s">
        <v>540</v>
      </c>
      <c r="C180" t="s">
        <v>609</v>
      </c>
      <c r="D180" t="s">
        <v>608</v>
      </c>
      <c r="E180">
        <f>VLOOKUP(A180,'FullDB Consolidated'!$A$2:$H$496,8,FALSE)</f>
        <v>1363.3</v>
      </c>
      <c r="F180">
        <f>VLOOKUP(A180,'FullDB Consolidated'!$A$2:$H$496,2,FALSE)</f>
        <v>103</v>
      </c>
      <c r="G180">
        <f>VLOOKUP(A180,'FullDB Consolidated'!$A$2:$H$496,3,FALSE)</f>
        <v>0</v>
      </c>
      <c r="H180">
        <f>VLOOKUP(A180,'FullDB Consolidated'!$A$2:$H$496,5,FALSE)</f>
        <v>197</v>
      </c>
      <c r="I180">
        <f>VLOOKUP(A180,'FullDB Consolidated'!$A$2:$H$496,6,FALSE)</f>
        <v>64</v>
      </c>
    </row>
    <row r="181" spans="1:9" x14ac:dyDescent="0.25">
      <c r="A181" t="s">
        <v>278</v>
      </c>
      <c r="B181" t="s">
        <v>530</v>
      </c>
      <c r="C181" t="s">
        <v>531</v>
      </c>
      <c r="D181" t="s">
        <v>608</v>
      </c>
      <c r="E181">
        <f>VLOOKUP(A181,'FullDB Consolidated'!$A$2:$H$496,8,FALSE)</f>
        <v>1505.3</v>
      </c>
      <c r="F181">
        <f>VLOOKUP(A181,'FullDB Consolidated'!$A$2:$H$496,2,FALSE)</f>
        <v>55</v>
      </c>
      <c r="G181">
        <f>VLOOKUP(A181,'FullDB Consolidated'!$A$2:$H$496,3,FALSE)</f>
        <v>0</v>
      </c>
      <c r="H181">
        <f>VLOOKUP(A181,'FullDB Consolidated'!$A$2:$H$496,5,FALSE)</f>
        <v>201</v>
      </c>
      <c r="I181">
        <f>VLOOKUP(A181,'FullDB Consolidated'!$A$2:$H$496,6,FALSE)</f>
        <v>82</v>
      </c>
    </row>
    <row r="182" spans="1:9" x14ac:dyDescent="0.25">
      <c r="A182" t="s">
        <v>50</v>
      </c>
      <c r="B182" t="s">
        <v>540</v>
      </c>
      <c r="C182" t="s">
        <v>611</v>
      </c>
      <c r="D182" t="s">
        <v>608</v>
      </c>
      <c r="E182">
        <f>VLOOKUP(A182,'FullDB Consolidated'!$A$2:$H$496,8,FALSE)</f>
        <v>1819.1</v>
      </c>
      <c r="F182">
        <f>VLOOKUP(A182,'FullDB Consolidated'!$A$2:$H$496,2,FALSE)</f>
        <v>127</v>
      </c>
      <c r="G182">
        <f>VLOOKUP(A182,'FullDB Consolidated'!$A$2:$H$496,3,FALSE)</f>
        <v>4</v>
      </c>
      <c r="H182">
        <f>VLOOKUP(A182,'FullDB Consolidated'!$A$2:$H$496,5,FALSE)</f>
        <v>401</v>
      </c>
      <c r="I182">
        <f>VLOOKUP(A182,'FullDB Consolidated'!$A$2:$H$496,6,FALSE)</f>
        <v>71</v>
      </c>
    </row>
    <row r="183" spans="1:9" x14ac:dyDescent="0.25">
      <c r="A183" t="s">
        <v>279</v>
      </c>
      <c r="B183" t="s">
        <v>533</v>
      </c>
      <c r="C183" t="s">
        <v>531</v>
      </c>
      <c r="D183" t="s">
        <v>608</v>
      </c>
      <c r="E183">
        <f>VLOOKUP(A183,'FullDB Consolidated'!$A$2:$H$496,8,FALSE)</f>
        <v>2115.5</v>
      </c>
      <c r="F183">
        <f>VLOOKUP(A183,'FullDB Consolidated'!$A$2:$H$496,2,FALSE)</f>
        <v>90</v>
      </c>
      <c r="G183">
        <f>VLOOKUP(A183,'FullDB Consolidated'!$A$2:$H$496,3,FALSE)</f>
        <v>111</v>
      </c>
      <c r="H183">
        <f>VLOOKUP(A183,'FullDB Consolidated'!$A$2:$H$496,5,FALSE)</f>
        <v>15</v>
      </c>
      <c r="I183">
        <f>VLOOKUP(A183,'FullDB Consolidated'!$A$2:$H$496,6,FALSE)</f>
        <v>3</v>
      </c>
    </row>
    <row r="184" spans="1:9" x14ac:dyDescent="0.25">
      <c r="A184" s="1" t="s">
        <v>610</v>
      </c>
      <c r="B184" t="s">
        <v>533</v>
      </c>
      <c r="C184" t="s">
        <v>597</v>
      </c>
      <c r="D184" t="s">
        <v>608</v>
      </c>
      <c r="E184" t="e">
        <f>VLOOKUP(A184,'FullDB Consolidated'!$A$2:$H$496,8,FALSE)</f>
        <v>#N/A</v>
      </c>
      <c r="F184" t="e">
        <f>VLOOKUP(A184,'FullDB Consolidated'!$A$2:$H$496,2,FALSE)</f>
        <v>#N/A</v>
      </c>
      <c r="G184" t="e">
        <f>VLOOKUP(A184,'FullDB Consolidated'!$A$2:$H$496,3,FALSE)</f>
        <v>#N/A</v>
      </c>
      <c r="H184" t="e">
        <f>VLOOKUP(A184,'FullDB Consolidated'!$A$2:$H$496,5,FALSE)</f>
        <v>#N/A</v>
      </c>
      <c r="I184" t="e">
        <f>VLOOKUP(A184,'FullDB Consolidated'!$A$2:$H$496,6,FALSE)</f>
        <v>#N/A</v>
      </c>
    </row>
    <row r="185" spans="1:9" x14ac:dyDescent="0.25">
      <c r="A185" s="1" t="s">
        <v>616</v>
      </c>
      <c r="B185" t="s">
        <v>540</v>
      </c>
      <c r="C185" t="s">
        <v>554</v>
      </c>
      <c r="D185" t="s">
        <v>608</v>
      </c>
      <c r="E185" t="e">
        <f>VLOOKUP(A185,'FullDB Consolidated'!$A$2:$H$496,8,FALSE)</f>
        <v>#N/A</v>
      </c>
      <c r="F185" t="e">
        <f>VLOOKUP(A185,'FullDB Consolidated'!$A$2:$H$496,2,FALSE)</f>
        <v>#N/A</v>
      </c>
      <c r="G185" t="e">
        <f>VLOOKUP(A185,'FullDB Consolidated'!$A$2:$H$496,3,FALSE)</f>
        <v>#N/A</v>
      </c>
      <c r="H185" t="e">
        <f>VLOOKUP(A185,'FullDB Consolidated'!$A$2:$H$496,5,FALSE)</f>
        <v>#N/A</v>
      </c>
      <c r="I185" t="e">
        <f>VLOOKUP(A185,'FullDB Consolidated'!$A$2:$H$496,6,FALSE)</f>
        <v>#N/A</v>
      </c>
    </row>
    <row r="186" spans="1:9" x14ac:dyDescent="0.25">
      <c r="A186" s="1" t="s">
        <v>613</v>
      </c>
      <c r="B186" t="s">
        <v>533</v>
      </c>
      <c r="C186" t="s">
        <v>588</v>
      </c>
      <c r="D186" t="s">
        <v>608</v>
      </c>
      <c r="E186" t="e">
        <f>VLOOKUP(A186,'FullDB Consolidated'!$A$2:$H$496,8,FALSE)</f>
        <v>#N/A</v>
      </c>
      <c r="F186" t="e">
        <f>VLOOKUP(A186,'FullDB Consolidated'!$A$2:$H$496,2,FALSE)</f>
        <v>#N/A</v>
      </c>
      <c r="G186" t="e">
        <f>VLOOKUP(A186,'FullDB Consolidated'!$A$2:$H$496,3,FALSE)</f>
        <v>#N/A</v>
      </c>
      <c r="H186" t="e">
        <f>VLOOKUP(A186,'FullDB Consolidated'!$A$2:$H$496,5,FALSE)</f>
        <v>#N/A</v>
      </c>
      <c r="I186" t="e">
        <f>VLOOKUP(A186,'FullDB Consolidated'!$A$2:$H$496,6,FALSE)</f>
        <v>#N/A</v>
      </c>
    </row>
    <row r="187" spans="1:9" x14ac:dyDescent="0.25">
      <c r="A187" s="1" t="s">
        <v>615</v>
      </c>
      <c r="B187" t="s">
        <v>534</v>
      </c>
      <c r="C187" t="s">
        <v>554</v>
      </c>
      <c r="D187" t="s">
        <v>608</v>
      </c>
      <c r="E187" t="e">
        <f>VLOOKUP(A187,'FullDB Consolidated'!$A$2:$H$496,8,FALSE)</f>
        <v>#N/A</v>
      </c>
      <c r="F187" t="e">
        <f>VLOOKUP(A187,'FullDB Consolidated'!$A$2:$H$496,2,FALSE)</f>
        <v>#N/A</v>
      </c>
      <c r="G187" t="e">
        <f>VLOOKUP(A187,'FullDB Consolidated'!$A$2:$H$496,3,FALSE)</f>
        <v>#N/A</v>
      </c>
      <c r="H187" t="e">
        <f>VLOOKUP(A187,'FullDB Consolidated'!$A$2:$H$496,5,FALSE)</f>
        <v>#N/A</v>
      </c>
      <c r="I187" t="e">
        <f>VLOOKUP(A187,'FullDB Consolidated'!$A$2:$H$496,6,FALSE)</f>
        <v>#N/A</v>
      </c>
    </row>
    <row r="188" spans="1:9" x14ac:dyDescent="0.25">
      <c r="A188" s="1" t="s">
        <v>617</v>
      </c>
      <c r="B188" t="s">
        <v>540</v>
      </c>
      <c r="C188" t="s">
        <v>554</v>
      </c>
      <c r="D188" t="s">
        <v>608</v>
      </c>
      <c r="E188" t="e">
        <f>VLOOKUP(A188,'FullDB Consolidated'!$A$2:$H$496,8,FALSE)</f>
        <v>#N/A</v>
      </c>
      <c r="F188" t="e">
        <f>VLOOKUP(A188,'FullDB Consolidated'!$A$2:$H$496,2,FALSE)</f>
        <v>#N/A</v>
      </c>
      <c r="G188" t="e">
        <f>VLOOKUP(A188,'FullDB Consolidated'!$A$2:$H$496,3,FALSE)</f>
        <v>#N/A</v>
      </c>
      <c r="H188" t="e">
        <f>VLOOKUP(A188,'FullDB Consolidated'!$A$2:$H$496,5,FALSE)</f>
        <v>#N/A</v>
      </c>
      <c r="I188" t="e">
        <f>VLOOKUP(A188,'FullDB Consolidated'!$A$2:$H$496,6,FALSE)</f>
        <v>#N/A</v>
      </c>
    </row>
  </sheetData>
  <autoFilter ref="A1:I18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activeCell="C1" sqref="C1"/>
    </sheetView>
  </sheetViews>
  <sheetFormatPr defaultRowHeight="15" x14ac:dyDescent="0.25"/>
  <cols>
    <col min="2" max="2" width="19.42578125" customWidth="1"/>
  </cols>
  <sheetData>
    <row r="1" spans="1:10" x14ac:dyDescent="0.25">
      <c r="A1" t="s">
        <v>0</v>
      </c>
      <c r="B1" t="s">
        <v>1</v>
      </c>
      <c r="C1" t="s">
        <v>512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168</v>
      </c>
      <c r="C2">
        <v>193</v>
      </c>
      <c r="D2">
        <v>16</v>
      </c>
      <c r="E2">
        <v>13</v>
      </c>
      <c r="F2">
        <v>101</v>
      </c>
      <c r="G2">
        <v>59</v>
      </c>
      <c r="H2">
        <v>22</v>
      </c>
      <c r="I2">
        <v>6</v>
      </c>
      <c r="J2">
        <v>0</v>
      </c>
    </row>
    <row r="3" spans="1:10" x14ac:dyDescent="0.25">
      <c r="A3">
        <v>3</v>
      </c>
      <c r="B3" t="s">
        <v>36</v>
      </c>
      <c r="C3">
        <v>160</v>
      </c>
      <c r="D3">
        <v>18</v>
      </c>
      <c r="E3">
        <v>32</v>
      </c>
      <c r="F3">
        <v>135</v>
      </c>
      <c r="G3">
        <v>11</v>
      </c>
      <c r="H3">
        <v>3</v>
      </c>
      <c r="I3">
        <v>14</v>
      </c>
      <c r="J3">
        <v>0</v>
      </c>
    </row>
    <row r="4" spans="1:10" x14ac:dyDescent="0.25">
      <c r="A4">
        <v>5</v>
      </c>
      <c r="B4" t="s">
        <v>40</v>
      </c>
      <c r="C4">
        <v>152.19999999999999</v>
      </c>
      <c r="D4">
        <v>17</v>
      </c>
      <c r="E4">
        <v>19</v>
      </c>
      <c r="F4">
        <v>211</v>
      </c>
      <c r="G4">
        <v>5</v>
      </c>
      <c r="H4">
        <v>2</v>
      </c>
      <c r="I4">
        <v>3</v>
      </c>
      <c r="J4">
        <v>0</v>
      </c>
    </row>
    <row r="5" spans="1:10" x14ac:dyDescent="0.25">
      <c r="A5">
        <v>7</v>
      </c>
      <c r="B5" t="s">
        <v>226</v>
      </c>
      <c r="C5">
        <v>147</v>
      </c>
      <c r="D5">
        <v>18</v>
      </c>
      <c r="E5">
        <v>10</v>
      </c>
      <c r="F5">
        <v>60</v>
      </c>
      <c r="G5">
        <v>27</v>
      </c>
      <c r="H5">
        <v>29</v>
      </c>
      <c r="I5">
        <v>12</v>
      </c>
      <c r="J5">
        <v>0</v>
      </c>
    </row>
    <row r="6" spans="1:10" x14ac:dyDescent="0.25">
      <c r="A6">
        <v>9</v>
      </c>
      <c r="B6" t="s">
        <v>88</v>
      </c>
      <c r="C6">
        <v>143.5</v>
      </c>
      <c r="D6">
        <v>17</v>
      </c>
      <c r="E6">
        <v>0</v>
      </c>
      <c r="F6">
        <v>0</v>
      </c>
      <c r="G6">
        <v>81</v>
      </c>
      <c r="H6">
        <v>17</v>
      </c>
      <c r="I6">
        <v>10</v>
      </c>
      <c r="J6">
        <v>0</v>
      </c>
    </row>
    <row r="7" spans="1:10" x14ac:dyDescent="0.25">
      <c r="A7">
        <v>11</v>
      </c>
      <c r="B7" t="s">
        <v>329</v>
      </c>
      <c r="C7">
        <v>139.5</v>
      </c>
      <c r="D7">
        <v>16</v>
      </c>
      <c r="E7">
        <v>22</v>
      </c>
      <c r="F7">
        <v>180</v>
      </c>
      <c r="G7">
        <v>0</v>
      </c>
      <c r="H7">
        <v>2</v>
      </c>
      <c r="I7">
        <v>6</v>
      </c>
      <c r="J7">
        <v>0</v>
      </c>
    </row>
    <row r="8" spans="1:10" x14ac:dyDescent="0.25">
      <c r="A8">
        <v>13</v>
      </c>
      <c r="B8" t="s">
        <v>83</v>
      </c>
      <c r="C8">
        <v>127.2</v>
      </c>
      <c r="D8">
        <v>16</v>
      </c>
      <c r="E8">
        <v>0</v>
      </c>
      <c r="F8">
        <v>0</v>
      </c>
      <c r="G8">
        <v>64</v>
      </c>
      <c r="H8">
        <v>22</v>
      </c>
      <c r="I8">
        <v>7</v>
      </c>
      <c r="J8">
        <v>0</v>
      </c>
    </row>
    <row r="9" spans="1:10" x14ac:dyDescent="0.25">
      <c r="A9">
        <v>15</v>
      </c>
      <c r="B9" t="s">
        <v>64</v>
      </c>
      <c r="C9">
        <v>125</v>
      </c>
      <c r="D9">
        <v>16</v>
      </c>
      <c r="E9">
        <v>23</v>
      </c>
      <c r="F9">
        <v>124</v>
      </c>
      <c r="G9">
        <v>6</v>
      </c>
      <c r="H9">
        <v>3</v>
      </c>
      <c r="I9">
        <v>8</v>
      </c>
      <c r="J9">
        <v>0</v>
      </c>
    </row>
    <row r="10" spans="1:10" x14ac:dyDescent="0.25">
      <c r="A10">
        <v>17</v>
      </c>
      <c r="B10" t="s">
        <v>279</v>
      </c>
      <c r="C10">
        <v>114.2</v>
      </c>
      <c r="D10">
        <v>16</v>
      </c>
      <c r="E10">
        <v>13</v>
      </c>
      <c r="F10">
        <v>167</v>
      </c>
      <c r="G10">
        <v>3</v>
      </c>
      <c r="H10">
        <v>1</v>
      </c>
      <c r="I10">
        <v>2</v>
      </c>
      <c r="J10">
        <v>0</v>
      </c>
    </row>
    <row r="11" spans="1:10" x14ac:dyDescent="0.25">
      <c r="A11">
        <v>19</v>
      </c>
      <c r="B11" t="s">
        <v>170</v>
      </c>
      <c r="C11">
        <v>113.5</v>
      </c>
      <c r="D11">
        <v>17</v>
      </c>
      <c r="E11">
        <v>20</v>
      </c>
      <c r="F11">
        <v>147</v>
      </c>
      <c r="G11">
        <v>1</v>
      </c>
      <c r="H11">
        <v>0</v>
      </c>
      <c r="I11">
        <v>3</v>
      </c>
      <c r="J11">
        <v>0</v>
      </c>
    </row>
    <row r="12" spans="1:10" x14ac:dyDescent="0.25">
      <c r="A12">
        <v>21</v>
      </c>
      <c r="B12" t="s">
        <v>89</v>
      </c>
      <c r="C12">
        <v>109.5</v>
      </c>
      <c r="D12">
        <v>18</v>
      </c>
      <c r="E12">
        <v>13</v>
      </c>
      <c r="F12">
        <v>95</v>
      </c>
      <c r="G12">
        <v>17</v>
      </c>
      <c r="H12">
        <v>6</v>
      </c>
      <c r="I12">
        <v>6</v>
      </c>
      <c r="J12">
        <v>0</v>
      </c>
    </row>
    <row r="13" spans="1:10" x14ac:dyDescent="0.25">
      <c r="A13">
        <v>23</v>
      </c>
      <c r="B13" t="s">
        <v>30</v>
      </c>
      <c r="C13">
        <v>109.2</v>
      </c>
      <c r="D13">
        <v>18</v>
      </c>
      <c r="E13">
        <v>1</v>
      </c>
      <c r="F13">
        <v>2</v>
      </c>
      <c r="G13">
        <v>50</v>
      </c>
      <c r="H13">
        <v>18</v>
      </c>
      <c r="I13">
        <v>10</v>
      </c>
      <c r="J13">
        <v>0</v>
      </c>
    </row>
    <row r="14" spans="1:10" x14ac:dyDescent="0.25">
      <c r="A14">
        <v>25</v>
      </c>
      <c r="B14" t="s">
        <v>12</v>
      </c>
      <c r="C14">
        <v>106</v>
      </c>
      <c r="D14">
        <v>15</v>
      </c>
      <c r="E14">
        <v>10</v>
      </c>
      <c r="F14">
        <v>134</v>
      </c>
      <c r="G14">
        <v>9</v>
      </c>
      <c r="H14">
        <v>3</v>
      </c>
      <c r="I14">
        <v>4</v>
      </c>
      <c r="J14">
        <v>0</v>
      </c>
    </row>
    <row r="15" spans="1:10" x14ac:dyDescent="0.25">
      <c r="A15">
        <v>27</v>
      </c>
      <c r="B15" t="s">
        <v>29</v>
      </c>
      <c r="C15">
        <v>103</v>
      </c>
      <c r="D15">
        <v>19</v>
      </c>
      <c r="E15">
        <v>0</v>
      </c>
      <c r="F15">
        <v>3</v>
      </c>
      <c r="G15">
        <v>35</v>
      </c>
      <c r="H15">
        <v>28</v>
      </c>
      <c r="I15">
        <v>7</v>
      </c>
      <c r="J15">
        <v>0</v>
      </c>
    </row>
    <row r="16" spans="1:10" x14ac:dyDescent="0.25">
      <c r="A16">
        <v>29</v>
      </c>
      <c r="B16" t="s">
        <v>269</v>
      </c>
      <c r="C16">
        <v>102.2</v>
      </c>
      <c r="D16">
        <v>14</v>
      </c>
      <c r="E16">
        <v>1</v>
      </c>
      <c r="F16">
        <v>5</v>
      </c>
      <c r="G16">
        <v>54</v>
      </c>
      <c r="H16">
        <v>16</v>
      </c>
      <c r="I16">
        <v>2</v>
      </c>
      <c r="J16">
        <v>0</v>
      </c>
    </row>
    <row r="17" spans="1:10" x14ac:dyDescent="0.25">
      <c r="A17">
        <v>31</v>
      </c>
      <c r="B17" t="s">
        <v>339</v>
      </c>
      <c r="C17">
        <v>100.2</v>
      </c>
      <c r="D17">
        <v>13</v>
      </c>
      <c r="E17">
        <v>2</v>
      </c>
      <c r="F17">
        <v>7</v>
      </c>
      <c r="G17">
        <v>40</v>
      </c>
      <c r="H17">
        <v>19</v>
      </c>
      <c r="I17">
        <v>8</v>
      </c>
      <c r="J17">
        <v>0</v>
      </c>
    </row>
    <row r="18" spans="1:10" x14ac:dyDescent="0.25">
      <c r="A18">
        <v>33</v>
      </c>
      <c r="B18" t="s">
        <v>271</v>
      </c>
      <c r="C18">
        <v>95</v>
      </c>
      <c r="D18">
        <v>17</v>
      </c>
      <c r="E18">
        <v>6</v>
      </c>
      <c r="F18">
        <v>57</v>
      </c>
      <c r="G18">
        <v>25</v>
      </c>
      <c r="H18">
        <v>12</v>
      </c>
      <c r="I18">
        <v>3</v>
      </c>
      <c r="J18">
        <v>0</v>
      </c>
    </row>
    <row r="19" spans="1:10" x14ac:dyDescent="0.25">
      <c r="A19">
        <v>35</v>
      </c>
      <c r="B19" t="s">
        <v>53</v>
      </c>
      <c r="C19">
        <v>92.5</v>
      </c>
      <c r="D19">
        <v>18</v>
      </c>
      <c r="E19">
        <v>0</v>
      </c>
      <c r="F19">
        <v>0</v>
      </c>
      <c r="G19">
        <v>64</v>
      </c>
      <c r="H19">
        <v>5</v>
      </c>
      <c r="I19">
        <v>3</v>
      </c>
      <c r="J19">
        <v>0</v>
      </c>
    </row>
    <row r="20" spans="1:10" x14ac:dyDescent="0.25">
      <c r="A20">
        <v>37</v>
      </c>
      <c r="B20" t="s">
        <v>370</v>
      </c>
      <c r="C20">
        <v>89</v>
      </c>
      <c r="D20">
        <v>16</v>
      </c>
      <c r="E20">
        <v>15</v>
      </c>
      <c r="F20">
        <v>113</v>
      </c>
      <c r="G20">
        <v>0</v>
      </c>
      <c r="H20">
        <v>0</v>
      </c>
      <c r="I20">
        <v>5</v>
      </c>
      <c r="J20">
        <v>0</v>
      </c>
    </row>
    <row r="21" spans="1:10" x14ac:dyDescent="0.25">
      <c r="A21">
        <v>39</v>
      </c>
      <c r="B21" t="s">
        <v>352</v>
      </c>
      <c r="C21">
        <v>87</v>
      </c>
      <c r="D21">
        <v>12</v>
      </c>
      <c r="E21">
        <v>0</v>
      </c>
      <c r="F21">
        <v>0</v>
      </c>
      <c r="G21">
        <v>28</v>
      </c>
      <c r="H21">
        <v>24</v>
      </c>
      <c r="I21">
        <v>8</v>
      </c>
      <c r="J21">
        <v>0</v>
      </c>
    </row>
    <row r="22" spans="1:10" x14ac:dyDescent="0.25">
      <c r="A22">
        <v>41</v>
      </c>
      <c r="B22" t="s">
        <v>46</v>
      </c>
      <c r="C22">
        <v>85.5</v>
      </c>
      <c r="D22">
        <v>13</v>
      </c>
      <c r="E22">
        <v>16</v>
      </c>
      <c r="F22">
        <v>105</v>
      </c>
      <c r="G22">
        <v>1</v>
      </c>
      <c r="H22">
        <v>0</v>
      </c>
      <c r="I22">
        <v>3</v>
      </c>
      <c r="J22">
        <v>0</v>
      </c>
    </row>
    <row r="23" spans="1:10" x14ac:dyDescent="0.25">
      <c r="A23">
        <v>43</v>
      </c>
      <c r="B23" t="s">
        <v>160</v>
      </c>
      <c r="C23">
        <v>84.2</v>
      </c>
      <c r="D23">
        <v>18</v>
      </c>
      <c r="E23">
        <v>0</v>
      </c>
      <c r="F23">
        <v>0</v>
      </c>
      <c r="G23">
        <v>42</v>
      </c>
      <c r="H23">
        <v>11</v>
      </c>
      <c r="I23">
        <v>10</v>
      </c>
      <c r="J23">
        <v>0</v>
      </c>
    </row>
    <row r="24" spans="1:10" x14ac:dyDescent="0.25">
      <c r="A24">
        <v>45</v>
      </c>
      <c r="B24" t="s">
        <v>186</v>
      </c>
      <c r="C24">
        <v>83.2</v>
      </c>
      <c r="D24">
        <v>16</v>
      </c>
      <c r="E24">
        <v>0</v>
      </c>
      <c r="F24">
        <v>0</v>
      </c>
      <c r="G24">
        <v>41</v>
      </c>
      <c r="H24">
        <v>14</v>
      </c>
      <c r="I24">
        <v>6</v>
      </c>
      <c r="J24">
        <v>0</v>
      </c>
    </row>
    <row r="25" spans="1:10" x14ac:dyDescent="0.25">
      <c r="A25">
        <v>47</v>
      </c>
      <c r="B25" t="s">
        <v>371</v>
      </c>
      <c r="C25">
        <v>79.2</v>
      </c>
      <c r="D25">
        <v>13</v>
      </c>
      <c r="E25">
        <v>11</v>
      </c>
      <c r="F25">
        <v>88</v>
      </c>
      <c r="G25">
        <v>6</v>
      </c>
      <c r="H25">
        <v>2</v>
      </c>
      <c r="I25">
        <v>4</v>
      </c>
      <c r="J25">
        <v>0</v>
      </c>
    </row>
    <row r="26" spans="1:10" x14ac:dyDescent="0.25">
      <c r="A26">
        <v>49</v>
      </c>
      <c r="B26" t="s">
        <v>125</v>
      </c>
      <c r="C26">
        <v>78.8</v>
      </c>
      <c r="D26">
        <v>14</v>
      </c>
      <c r="E26">
        <v>0</v>
      </c>
      <c r="F26">
        <v>0</v>
      </c>
      <c r="G26">
        <v>34</v>
      </c>
      <c r="H26">
        <v>15</v>
      </c>
      <c r="I26">
        <v>8</v>
      </c>
      <c r="J26">
        <v>0</v>
      </c>
    </row>
    <row r="27" spans="1:10" x14ac:dyDescent="0.25">
      <c r="A27">
        <v>51</v>
      </c>
      <c r="B27" t="s">
        <v>23</v>
      </c>
      <c r="C27">
        <v>75</v>
      </c>
      <c r="D27">
        <v>16</v>
      </c>
      <c r="E27">
        <v>0</v>
      </c>
      <c r="F27">
        <v>0</v>
      </c>
      <c r="G27">
        <v>51</v>
      </c>
      <c r="H27">
        <v>5</v>
      </c>
      <c r="I27">
        <v>2</v>
      </c>
      <c r="J27">
        <v>0</v>
      </c>
    </row>
    <row r="28" spans="1:10" x14ac:dyDescent="0.25">
      <c r="A28">
        <v>53</v>
      </c>
      <c r="B28" t="s">
        <v>250</v>
      </c>
      <c r="C28">
        <v>75</v>
      </c>
      <c r="D28">
        <v>13</v>
      </c>
      <c r="E28">
        <v>13</v>
      </c>
      <c r="F28">
        <v>102</v>
      </c>
      <c r="G28">
        <v>0</v>
      </c>
      <c r="H28">
        <v>0</v>
      </c>
      <c r="I28">
        <v>1</v>
      </c>
      <c r="J28">
        <v>0</v>
      </c>
    </row>
    <row r="29" spans="1:10" x14ac:dyDescent="0.25">
      <c r="A29">
        <v>55</v>
      </c>
      <c r="B29" t="s">
        <v>193</v>
      </c>
      <c r="C29">
        <v>73.8</v>
      </c>
      <c r="D29">
        <v>10</v>
      </c>
      <c r="E29">
        <v>7</v>
      </c>
      <c r="F29">
        <v>50</v>
      </c>
      <c r="G29">
        <v>20</v>
      </c>
      <c r="H29">
        <v>3</v>
      </c>
      <c r="I29">
        <v>5</v>
      </c>
      <c r="J29">
        <v>0</v>
      </c>
    </row>
    <row r="30" spans="1:10" x14ac:dyDescent="0.25">
      <c r="A30">
        <v>57</v>
      </c>
      <c r="B30" t="s">
        <v>283</v>
      </c>
      <c r="C30">
        <v>70.8</v>
      </c>
      <c r="D30">
        <v>12</v>
      </c>
      <c r="E30">
        <v>9</v>
      </c>
      <c r="F30">
        <v>95</v>
      </c>
      <c r="G30">
        <v>1</v>
      </c>
      <c r="H30">
        <v>0</v>
      </c>
      <c r="I30">
        <v>5</v>
      </c>
      <c r="J30">
        <v>0</v>
      </c>
    </row>
    <row r="31" spans="1:10" x14ac:dyDescent="0.25">
      <c r="A31">
        <v>59</v>
      </c>
      <c r="B31" t="s">
        <v>15</v>
      </c>
      <c r="C31">
        <v>68</v>
      </c>
      <c r="D31">
        <v>13</v>
      </c>
      <c r="E31">
        <v>0</v>
      </c>
      <c r="F31">
        <v>0</v>
      </c>
      <c r="G31">
        <v>41</v>
      </c>
      <c r="H31">
        <v>6</v>
      </c>
      <c r="I31">
        <v>5</v>
      </c>
      <c r="J31">
        <v>0</v>
      </c>
    </row>
    <row r="32" spans="1:10" x14ac:dyDescent="0.25">
      <c r="A32">
        <v>61</v>
      </c>
      <c r="B32" t="s">
        <v>260</v>
      </c>
      <c r="C32">
        <v>65.2</v>
      </c>
      <c r="D32">
        <v>14</v>
      </c>
      <c r="E32">
        <v>0</v>
      </c>
      <c r="F32">
        <v>0</v>
      </c>
      <c r="G32">
        <v>28</v>
      </c>
      <c r="H32">
        <v>13</v>
      </c>
      <c r="I32">
        <v>6</v>
      </c>
      <c r="J32">
        <v>0</v>
      </c>
    </row>
    <row r="33" spans="1:10" x14ac:dyDescent="0.25">
      <c r="A33">
        <v>63</v>
      </c>
      <c r="B33" t="s">
        <v>76</v>
      </c>
      <c r="C33">
        <v>64</v>
      </c>
      <c r="D33">
        <v>15</v>
      </c>
      <c r="E33">
        <v>11</v>
      </c>
      <c r="F33">
        <v>59</v>
      </c>
      <c r="G33">
        <v>8</v>
      </c>
      <c r="H33">
        <v>3</v>
      </c>
      <c r="I33">
        <v>0</v>
      </c>
      <c r="J33">
        <v>0</v>
      </c>
    </row>
    <row r="34" spans="1:10" x14ac:dyDescent="0.25">
      <c r="A34">
        <v>65</v>
      </c>
      <c r="B34" t="s">
        <v>249</v>
      </c>
      <c r="C34">
        <v>63.5</v>
      </c>
      <c r="D34">
        <v>9</v>
      </c>
      <c r="E34">
        <v>7</v>
      </c>
      <c r="F34">
        <v>35</v>
      </c>
      <c r="G34">
        <v>6</v>
      </c>
      <c r="H34">
        <v>10</v>
      </c>
      <c r="I34">
        <v>7</v>
      </c>
      <c r="J34">
        <v>0</v>
      </c>
    </row>
    <row r="35" spans="1:10" x14ac:dyDescent="0.25">
      <c r="A35">
        <v>67</v>
      </c>
      <c r="B35" t="s">
        <v>35</v>
      </c>
      <c r="C35">
        <v>62.5</v>
      </c>
      <c r="D35">
        <v>10</v>
      </c>
      <c r="E35">
        <v>11</v>
      </c>
      <c r="F35">
        <v>84</v>
      </c>
      <c r="G35">
        <v>0</v>
      </c>
      <c r="H35">
        <v>0</v>
      </c>
      <c r="I35">
        <v>1</v>
      </c>
      <c r="J35">
        <v>0</v>
      </c>
    </row>
    <row r="36" spans="1:10" x14ac:dyDescent="0.25">
      <c r="A36">
        <v>69</v>
      </c>
      <c r="B36" t="s">
        <v>74</v>
      </c>
      <c r="C36">
        <v>61.2</v>
      </c>
      <c r="D36">
        <v>14</v>
      </c>
      <c r="E36">
        <v>0</v>
      </c>
      <c r="F36">
        <v>0</v>
      </c>
      <c r="G36">
        <v>38</v>
      </c>
      <c r="H36">
        <v>5</v>
      </c>
      <c r="I36">
        <v>4</v>
      </c>
      <c r="J36">
        <v>0</v>
      </c>
    </row>
    <row r="37" spans="1:10" x14ac:dyDescent="0.25">
      <c r="A37">
        <v>71</v>
      </c>
      <c r="B37" t="s">
        <v>50</v>
      </c>
      <c r="C37">
        <v>58.8</v>
      </c>
      <c r="D37">
        <v>10</v>
      </c>
      <c r="E37">
        <v>0</v>
      </c>
      <c r="F37">
        <v>0</v>
      </c>
      <c r="G37">
        <v>37</v>
      </c>
      <c r="H37">
        <v>5</v>
      </c>
      <c r="I37">
        <v>3</v>
      </c>
      <c r="J37">
        <v>0</v>
      </c>
    </row>
    <row r="38" spans="1:10" x14ac:dyDescent="0.25">
      <c r="A38">
        <v>73</v>
      </c>
      <c r="B38" t="s">
        <v>205</v>
      </c>
      <c r="C38">
        <v>57.8</v>
      </c>
      <c r="D38">
        <v>15</v>
      </c>
      <c r="E38">
        <v>0</v>
      </c>
      <c r="F38">
        <v>0</v>
      </c>
      <c r="G38">
        <v>27</v>
      </c>
      <c r="H38">
        <v>8</v>
      </c>
      <c r="I38">
        <v>8</v>
      </c>
      <c r="J38">
        <v>0</v>
      </c>
    </row>
    <row r="39" spans="1:10" x14ac:dyDescent="0.25">
      <c r="A39">
        <v>75</v>
      </c>
      <c r="B39" t="s">
        <v>372</v>
      </c>
      <c r="C39">
        <v>54.8</v>
      </c>
      <c r="D39">
        <v>8</v>
      </c>
      <c r="E39">
        <v>9</v>
      </c>
      <c r="F39">
        <v>73</v>
      </c>
      <c r="G39">
        <v>0</v>
      </c>
      <c r="H39">
        <v>0</v>
      </c>
      <c r="I39">
        <v>2</v>
      </c>
      <c r="J39">
        <v>0</v>
      </c>
    </row>
    <row r="40" spans="1:10" x14ac:dyDescent="0.25">
      <c r="A40">
        <v>77</v>
      </c>
      <c r="B40" t="s">
        <v>282</v>
      </c>
      <c r="C40">
        <v>52.5</v>
      </c>
      <c r="D40">
        <v>16</v>
      </c>
      <c r="E40">
        <v>0</v>
      </c>
      <c r="F40">
        <v>0</v>
      </c>
      <c r="G40">
        <v>36</v>
      </c>
      <c r="H40">
        <v>0</v>
      </c>
      <c r="I40">
        <v>6</v>
      </c>
      <c r="J40">
        <v>0</v>
      </c>
    </row>
    <row r="41" spans="1:10" x14ac:dyDescent="0.25">
      <c r="A41">
        <v>79</v>
      </c>
      <c r="B41" t="s">
        <v>110</v>
      </c>
      <c r="C41">
        <v>51.5</v>
      </c>
      <c r="D41">
        <v>13</v>
      </c>
      <c r="E41">
        <v>1</v>
      </c>
      <c r="F41">
        <v>5</v>
      </c>
      <c r="G41">
        <v>18</v>
      </c>
      <c r="H41">
        <v>7</v>
      </c>
      <c r="I41">
        <v>10</v>
      </c>
      <c r="J41">
        <v>0</v>
      </c>
    </row>
    <row r="42" spans="1:10" x14ac:dyDescent="0.25">
      <c r="A42">
        <v>81</v>
      </c>
      <c r="B42" t="s">
        <v>373</v>
      </c>
      <c r="C42">
        <v>48.8</v>
      </c>
      <c r="D42">
        <v>11</v>
      </c>
      <c r="E42">
        <v>0</v>
      </c>
      <c r="F42">
        <v>0</v>
      </c>
      <c r="G42">
        <v>19</v>
      </c>
      <c r="H42">
        <v>5</v>
      </c>
      <c r="I42">
        <v>13</v>
      </c>
      <c r="J42">
        <v>0</v>
      </c>
    </row>
    <row r="43" spans="1:10" x14ac:dyDescent="0.25">
      <c r="A43">
        <v>83</v>
      </c>
      <c r="B43" t="s">
        <v>228</v>
      </c>
      <c r="C43">
        <v>44.5</v>
      </c>
      <c r="D43">
        <v>19</v>
      </c>
      <c r="E43">
        <v>0</v>
      </c>
      <c r="F43">
        <v>0</v>
      </c>
      <c r="G43">
        <v>22</v>
      </c>
      <c r="H43">
        <v>4</v>
      </c>
      <c r="I43">
        <v>8</v>
      </c>
      <c r="J43">
        <v>0</v>
      </c>
    </row>
    <row r="44" spans="1:10" x14ac:dyDescent="0.25">
      <c r="A44">
        <v>85</v>
      </c>
      <c r="B44" t="s">
        <v>189</v>
      </c>
      <c r="C44">
        <v>41.5</v>
      </c>
      <c r="D44">
        <v>6</v>
      </c>
      <c r="E44">
        <v>5</v>
      </c>
      <c r="F44">
        <v>37</v>
      </c>
      <c r="G44">
        <v>5</v>
      </c>
      <c r="H44">
        <v>1</v>
      </c>
      <c r="I44">
        <v>5</v>
      </c>
      <c r="J44">
        <v>0</v>
      </c>
    </row>
    <row r="45" spans="1:10" x14ac:dyDescent="0.25">
      <c r="A45">
        <v>87</v>
      </c>
      <c r="B45" t="s">
        <v>374</v>
      </c>
      <c r="C45">
        <v>39.200000000000003</v>
      </c>
      <c r="D45">
        <v>8</v>
      </c>
      <c r="E45">
        <v>0</v>
      </c>
      <c r="F45">
        <v>1</v>
      </c>
      <c r="G45">
        <v>21</v>
      </c>
      <c r="H45">
        <v>5</v>
      </c>
      <c r="I45">
        <v>3</v>
      </c>
      <c r="J45">
        <v>0</v>
      </c>
    </row>
    <row r="46" spans="1:10" x14ac:dyDescent="0.25">
      <c r="A46">
        <v>89</v>
      </c>
      <c r="B46" t="s">
        <v>341</v>
      </c>
      <c r="C46">
        <v>37.799999999999997</v>
      </c>
      <c r="D46">
        <v>12</v>
      </c>
      <c r="E46">
        <v>3</v>
      </c>
      <c r="F46">
        <v>10</v>
      </c>
      <c r="G46">
        <v>8</v>
      </c>
      <c r="H46">
        <v>5</v>
      </c>
      <c r="I46">
        <v>7</v>
      </c>
      <c r="J46">
        <v>0</v>
      </c>
    </row>
    <row r="47" spans="1:10" x14ac:dyDescent="0.25">
      <c r="A47">
        <v>91</v>
      </c>
      <c r="B47" t="s">
        <v>171</v>
      </c>
      <c r="C47">
        <v>35.799999999999997</v>
      </c>
      <c r="D47">
        <v>5</v>
      </c>
      <c r="E47">
        <v>4</v>
      </c>
      <c r="F47">
        <v>50</v>
      </c>
      <c r="G47">
        <v>0</v>
      </c>
      <c r="H47">
        <v>0</v>
      </c>
      <c r="I47">
        <v>3</v>
      </c>
      <c r="J47">
        <v>0</v>
      </c>
    </row>
    <row r="48" spans="1:10" x14ac:dyDescent="0.25">
      <c r="A48">
        <v>93</v>
      </c>
      <c r="B48" t="s">
        <v>375</v>
      </c>
      <c r="C48">
        <v>34.5</v>
      </c>
      <c r="D48">
        <v>4</v>
      </c>
      <c r="E48">
        <v>8</v>
      </c>
      <c r="F48">
        <v>41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95</v>
      </c>
      <c r="B49" t="s">
        <v>325</v>
      </c>
      <c r="C49">
        <v>33.200000000000003</v>
      </c>
      <c r="D49">
        <v>9</v>
      </c>
      <c r="E49">
        <v>0</v>
      </c>
      <c r="F49">
        <v>0</v>
      </c>
      <c r="G49">
        <v>17</v>
      </c>
      <c r="H49">
        <v>4</v>
      </c>
      <c r="I49">
        <v>4</v>
      </c>
      <c r="J49">
        <v>0</v>
      </c>
    </row>
    <row r="50" spans="1:10" x14ac:dyDescent="0.25">
      <c r="A50">
        <v>97</v>
      </c>
      <c r="B50" t="s">
        <v>376</v>
      </c>
      <c r="C50">
        <v>30.8</v>
      </c>
      <c r="D50">
        <v>6</v>
      </c>
      <c r="E50">
        <v>2</v>
      </c>
      <c r="F50">
        <v>47</v>
      </c>
      <c r="G50">
        <v>0</v>
      </c>
      <c r="H50">
        <v>0</v>
      </c>
      <c r="I50">
        <v>3</v>
      </c>
      <c r="J50">
        <v>0</v>
      </c>
    </row>
    <row r="51" spans="1:10" x14ac:dyDescent="0.25">
      <c r="A51">
        <v>99</v>
      </c>
      <c r="B51" t="s">
        <v>377</v>
      </c>
      <c r="C51">
        <v>30.2</v>
      </c>
      <c r="D51">
        <v>6</v>
      </c>
      <c r="E51">
        <v>4</v>
      </c>
      <c r="F51">
        <v>44</v>
      </c>
      <c r="G51">
        <v>0</v>
      </c>
      <c r="H51">
        <v>0</v>
      </c>
      <c r="I51">
        <v>1</v>
      </c>
      <c r="J51">
        <v>0</v>
      </c>
    </row>
    <row r="52" spans="1:10" x14ac:dyDescent="0.25">
      <c r="A52">
        <v>101</v>
      </c>
      <c r="B52" t="s">
        <v>108</v>
      </c>
      <c r="C52">
        <v>29.2</v>
      </c>
      <c r="D52">
        <v>10</v>
      </c>
      <c r="E52">
        <v>0</v>
      </c>
      <c r="F52">
        <v>0</v>
      </c>
      <c r="G52">
        <v>12</v>
      </c>
      <c r="H52">
        <v>1</v>
      </c>
      <c r="I52">
        <v>10</v>
      </c>
      <c r="J52">
        <v>0</v>
      </c>
    </row>
    <row r="53" spans="1:10" x14ac:dyDescent="0.25">
      <c r="A53">
        <v>103</v>
      </c>
      <c r="B53" t="s">
        <v>378</v>
      </c>
      <c r="C53">
        <v>28</v>
      </c>
      <c r="D53">
        <v>6</v>
      </c>
      <c r="E53">
        <v>2</v>
      </c>
      <c r="F53">
        <v>34</v>
      </c>
      <c r="G53">
        <v>3</v>
      </c>
      <c r="H53">
        <v>0</v>
      </c>
      <c r="I53">
        <v>3</v>
      </c>
      <c r="J53">
        <v>0</v>
      </c>
    </row>
    <row r="54" spans="1:10" x14ac:dyDescent="0.25">
      <c r="A54">
        <v>105</v>
      </c>
      <c r="B54" t="s">
        <v>166</v>
      </c>
      <c r="C54">
        <v>26.5</v>
      </c>
      <c r="D54">
        <v>7</v>
      </c>
      <c r="E54">
        <v>0</v>
      </c>
      <c r="F54">
        <v>0</v>
      </c>
      <c r="G54">
        <v>11</v>
      </c>
      <c r="H54">
        <v>3</v>
      </c>
      <c r="I54">
        <v>6</v>
      </c>
      <c r="J54">
        <v>0</v>
      </c>
    </row>
    <row r="55" spans="1:10" x14ac:dyDescent="0.25">
      <c r="A55">
        <v>107</v>
      </c>
      <c r="B55" t="s">
        <v>257</v>
      </c>
      <c r="C55">
        <v>26.2</v>
      </c>
      <c r="D55">
        <v>5</v>
      </c>
      <c r="E55">
        <v>0</v>
      </c>
      <c r="F55">
        <v>0</v>
      </c>
      <c r="G55">
        <v>14</v>
      </c>
      <c r="H55">
        <v>5</v>
      </c>
      <c r="I55">
        <v>0</v>
      </c>
      <c r="J55">
        <v>0</v>
      </c>
    </row>
    <row r="56" spans="1:10" x14ac:dyDescent="0.25">
      <c r="A56">
        <v>109</v>
      </c>
      <c r="B56" t="s">
        <v>184</v>
      </c>
      <c r="C56">
        <v>23.5</v>
      </c>
      <c r="D56">
        <v>3</v>
      </c>
      <c r="E56">
        <v>5</v>
      </c>
      <c r="F56">
        <v>27</v>
      </c>
      <c r="G56">
        <v>0</v>
      </c>
      <c r="H56">
        <v>0</v>
      </c>
      <c r="I56">
        <v>1</v>
      </c>
      <c r="J56">
        <v>0</v>
      </c>
    </row>
    <row r="57" spans="1:10" x14ac:dyDescent="0.25">
      <c r="A57">
        <v>111</v>
      </c>
      <c r="B57" t="s">
        <v>178</v>
      </c>
      <c r="C57">
        <v>21.8</v>
      </c>
      <c r="D57">
        <v>3</v>
      </c>
      <c r="E57">
        <v>1</v>
      </c>
      <c r="F57">
        <v>40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113</v>
      </c>
      <c r="B58" t="s">
        <v>27</v>
      </c>
      <c r="C58">
        <v>21.2</v>
      </c>
      <c r="D58">
        <v>4</v>
      </c>
      <c r="E58">
        <v>3</v>
      </c>
      <c r="F58">
        <v>32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115</v>
      </c>
      <c r="B59" t="s">
        <v>173</v>
      </c>
      <c r="C59">
        <v>20.2</v>
      </c>
      <c r="D59">
        <v>3</v>
      </c>
      <c r="E59">
        <v>3</v>
      </c>
      <c r="F59">
        <v>25</v>
      </c>
      <c r="G59">
        <v>2</v>
      </c>
      <c r="H59">
        <v>0</v>
      </c>
      <c r="I59">
        <v>0</v>
      </c>
      <c r="J59">
        <v>0</v>
      </c>
    </row>
    <row r="60" spans="1:10" x14ac:dyDescent="0.25">
      <c r="A60">
        <v>117</v>
      </c>
      <c r="B60" t="s">
        <v>275</v>
      </c>
      <c r="C60">
        <v>19.2</v>
      </c>
      <c r="D60">
        <v>12</v>
      </c>
      <c r="E60">
        <v>0</v>
      </c>
      <c r="F60">
        <v>0</v>
      </c>
      <c r="G60">
        <v>3</v>
      </c>
      <c r="H60">
        <v>1</v>
      </c>
      <c r="I60">
        <v>9</v>
      </c>
      <c r="J60">
        <v>2</v>
      </c>
    </row>
    <row r="61" spans="1:10" x14ac:dyDescent="0.25">
      <c r="A61">
        <v>119</v>
      </c>
      <c r="B61" t="s">
        <v>247</v>
      </c>
      <c r="C61">
        <v>18.8</v>
      </c>
      <c r="D61">
        <v>4</v>
      </c>
      <c r="E61">
        <v>0</v>
      </c>
      <c r="F61">
        <v>0</v>
      </c>
      <c r="G61">
        <v>14</v>
      </c>
      <c r="H61">
        <v>0</v>
      </c>
      <c r="I61">
        <v>1</v>
      </c>
      <c r="J61">
        <v>0</v>
      </c>
    </row>
    <row r="62" spans="1:10" x14ac:dyDescent="0.25">
      <c r="A62">
        <v>121</v>
      </c>
      <c r="B62" t="s">
        <v>301</v>
      </c>
      <c r="C62">
        <v>18</v>
      </c>
      <c r="D62">
        <v>4</v>
      </c>
      <c r="E62">
        <v>0</v>
      </c>
      <c r="F62">
        <v>4</v>
      </c>
      <c r="G62">
        <v>9</v>
      </c>
      <c r="H62">
        <v>2</v>
      </c>
      <c r="I62">
        <v>1</v>
      </c>
      <c r="J62">
        <v>0</v>
      </c>
    </row>
    <row r="63" spans="1:10" x14ac:dyDescent="0.25">
      <c r="A63">
        <v>123</v>
      </c>
      <c r="B63" t="s">
        <v>113</v>
      </c>
      <c r="C63">
        <v>17.5</v>
      </c>
      <c r="D63">
        <v>10</v>
      </c>
      <c r="E63">
        <v>0</v>
      </c>
      <c r="F63">
        <v>0</v>
      </c>
      <c r="G63">
        <v>5</v>
      </c>
      <c r="H63">
        <v>5</v>
      </c>
      <c r="I63">
        <v>2</v>
      </c>
      <c r="J63">
        <v>0</v>
      </c>
    </row>
    <row r="64" spans="1:10" x14ac:dyDescent="0.25">
      <c r="A64">
        <v>125</v>
      </c>
      <c r="B64" t="s">
        <v>91</v>
      </c>
      <c r="C64">
        <v>17.5</v>
      </c>
      <c r="D64">
        <v>5</v>
      </c>
      <c r="E64">
        <v>0</v>
      </c>
      <c r="F64">
        <v>0</v>
      </c>
      <c r="G64">
        <v>12</v>
      </c>
      <c r="H64">
        <v>0</v>
      </c>
      <c r="I64">
        <v>2</v>
      </c>
      <c r="J64">
        <v>0</v>
      </c>
    </row>
    <row r="65" spans="1:10" x14ac:dyDescent="0.25">
      <c r="A65">
        <v>127</v>
      </c>
      <c r="B65" t="s">
        <v>303</v>
      </c>
      <c r="C65">
        <v>16.8</v>
      </c>
      <c r="D65">
        <v>2</v>
      </c>
      <c r="E65">
        <v>2</v>
      </c>
      <c r="F65">
        <v>24</v>
      </c>
      <c r="G65">
        <v>0</v>
      </c>
      <c r="H65">
        <v>0</v>
      </c>
      <c r="I65">
        <v>1</v>
      </c>
      <c r="J65">
        <v>0</v>
      </c>
    </row>
    <row r="66" spans="1:10" x14ac:dyDescent="0.25">
      <c r="A66">
        <v>129</v>
      </c>
      <c r="B66" t="s">
        <v>251</v>
      </c>
      <c r="C66">
        <v>16.2</v>
      </c>
      <c r="D66">
        <v>3</v>
      </c>
      <c r="E66">
        <v>3</v>
      </c>
      <c r="F66">
        <v>17</v>
      </c>
      <c r="G66">
        <v>1</v>
      </c>
      <c r="H66">
        <v>0</v>
      </c>
      <c r="I66">
        <v>1</v>
      </c>
      <c r="J66">
        <v>0</v>
      </c>
    </row>
    <row r="67" spans="1:10" x14ac:dyDescent="0.25">
      <c r="A67">
        <v>131</v>
      </c>
      <c r="B67" t="s">
        <v>309</v>
      </c>
      <c r="C67">
        <v>15.8</v>
      </c>
      <c r="D67">
        <v>3</v>
      </c>
      <c r="E67">
        <v>1</v>
      </c>
      <c r="F67">
        <v>28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133</v>
      </c>
      <c r="B68" t="s">
        <v>363</v>
      </c>
      <c r="C68">
        <v>15.2</v>
      </c>
      <c r="D68">
        <v>3</v>
      </c>
      <c r="E68">
        <v>3</v>
      </c>
      <c r="F68">
        <v>15</v>
      </c>
      <c r="G68">
        <v>0</v>
      </c>
      <c r="H68">
        <v>0</v>
      </c>
      <c r="I68">
        <v>2</v>
      </c>
      <c r="J68">
        <v>0</v>
      </c>
    </row>
    <row r="69" spans="1:10" x14ac:dyDescent="0.25">
      <c r="A69">
        <v>135</v>
      </c>
      <c r="B69" t="s">
        <v>234</v>
      </c>
      <c r="C69">
        <v>15</v>
      </c>
      <c r="D69">
        <v>2</v>
      </c>
      <c r="E69">
        <v>3</v>
      </c>
      <c r="F69">
        <v>17</v>
      </c>
      <c r="G69">
        <v>0</v>
      </c>
      <c r="H69">
        <v>0</v>
      </c>
      <c r="I69">
        <v>1</v>
      </c>
      <c r="J69">
        <v>0</v>
      </c>
    </row>
    <row r="70" spans="1:10" x14ac:dyDescent="0.25">
      <c r="A70">
        <v>137</v>
      </c>
      <c r="B70" t="s">
        <v>139</v>
      </c>
      <c r="C70">
        <v>14.5</v>
      </c>
      <c r="D70">
        <v>9</v>
      </c>
      <c r="E70">
        <v>0</v>
      </c>
      <c r="F70">
        <v>0</v>
      </c>
      <c r="G70">
        <v>4</v>
      </c>
      <c r="H70">
        <v>4</v>
      </c>
      <c r="I70">
        <v>2</v>
      </c>
      <c r="J70">
        <v>0</v>
      </c>
    </row>
    <row r="71" spans="1:10" x14ac:dyDescent="0.25">
      <c r="A71">
        <v>139</v>
      </c>
      <c r="B71" t="s">
        <v>379</v>
      </c>
      <c r="C71">
        <v>13.2</v>
      </c>
      <c r="D71">
        <v>2</v>
      </c>
      <c r="E71">
        <v>3</v>
      </c>
      <c r="F71">
        <v>16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141</v>
      </c>
      <c r="B72" t="s">
        <v>380</v>
      </c>
      <c r="C72">
        <v>12.2</v>
      </c>
      <c r="D72">
        <v>3</v>
      </c>
      <c r="E72">
        <v>1</v>
      </c>
      <c r="F72">
        <v>21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143</v>
      </c>
      <c r="B73" t="s">
        <v>298</v>
      </c>
      <c r="C73">
        <v>11.5</v>
      </c>
      <c r="D73">
        <v>4</v>
      </c>
      <c r="E73">
        <v>3</v>
      </c>
      <c r="F73">
        <v>10</v>
      </c>
      <c r="G73">
        <v>1</v>
      </c>
      <c r="H73">
        <v>0</v>
      </c>
      <c r="I73">
        <v>0</v>
      </c>
      <c r="J73">
        <v>0</v>
      </c>
    </row>
    <row r="74" spans="1:10" x14ac:dyDescent="0.25">
      <c r="A74">
        <v>145</v>
      </c>
      <c r="B74" t="s">
        <v>381</v>
      </c>
      <c r="C74">
        <v>10.199999999999999</v>
      </c>
      <c r="D74">
        <v>1</v>
      </c>
      <c r="E74">
        <v>1</v>
      </c>
      <c r="F74">
        <v>11</v>
      </c>
      <c r="G74">
        <v>0</v>
      </c>
      <c r="H74">
        <v>1</v>
      </c>
      <c r="I74">
        <v>1</v>
      </c>
      <c r="J74">
        <v>0</v>
      </c>
    </row>
    <row r="75" spans="1:10" x14ac:dyDescent="0.25">
      <c r="A75">
        <v>147</v>
      </c>
      <c r="B75" t="s">
        <v>382</v>
      </c>
      <c r="C75">
        <v>9.8000000000000007</v>
      </c>
      <c r="D75">
        <v>3</v>
      </c>
      <c r="E75">
        <v>1</v>
      </c>
      <c r="F75">
        <v>11</v>
      </c>
      <c r="G75">
        <v>0</v>
      </c>
      <c r="H75">
        <v>0</v>
      </c>
      <c r="I75">
        <v>2</v>
      </c>
      <c r="J75">
        <v>0</v>
      </c>
    </row>
    <row r="76" spans="1:10" x14ac:dyDescent="0.25">
      <c r="A76">
        <v>149</v>
      </c>
      <c r="B76" t="s">
        <v>96</v>
      </c>
      <c r="C76">
        <v>8</v>
      </c>
      <c r="D76">
        <v>3</v>
      </c>
      <c r="E76">
        <v>0</v>
      </c>
      <c r="F76">
        <v>0</v>
      </c>
      <c r="G76">
        <v>5</v>
      </c>
      <c r="H76">
        <v>1</v>
      </c>
      <c r="I76">
        <v>0</v>
      </c>
      <c r="J76">
        <v>0</v>
      </c>
    </row>
    <row r="77" spans="1:10" x14ac:dyDescent="0.25">
      <c r="A77">
        <v>151</v>
      </c>
      <c r="B77" t="s">
        <v>138</v>
      </c>
      <c r="C77">
        <v>8</v>
      </c>
      <c r="D77">
        <v>6</v>
      </c>
      <c r="E77">
        <v>0</v>
      </c>
      <c r="F77">
        <v>0</v>
      </c>
      <c r="G77">
        <v>3</v>
      </c>
      <c r="H77">
        <v>1</v>
      </c>
      <c r="I77">
        <v>2</v>
      </c>
      <c r="J77">
        <v>0</v>
      </c>
    </row>
    <row r="78" spans="1:10" x14ac:dyDescent="0.25">
      <c r="A78">
        <v>153</v>
      </c>
      <c r="B78" t="s">
        <v>61</v>
      </c>
      <c r="C78">
        <v>7.8</v>
      </c>
      <c r="D78">
        <v>4</v>
      </c>
      <c r="E78">
        <v>1</v>
      </c>
      <c r="F78">
        <v>7</v>
      </c>
      <c r="G78">
        <v>0</v>
      </c>
      <c r="H78">
        <v>0</v>
      </c>
      <c r="I78">
        <v>2</v>
      </c>
      <c r="J78">
        <v>0</v>
      </c>
    </row>
    <row r="79" spans="1:10" x14ac:dyDescent="0.25">
      <c r="A79">
        <v>155</v>
      </c>
      <c r="B79" t="s">
        <v>383</v>
      </c>
      <c r="C79">
        <v>7.8</v>
      </c>
      <c r="D79">
        <v>1</v>
      </c>
      <c r="E79">
        <v>1</v>
      </c>
      <c r="F79">
        <v>12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157</v>
      </c>
      <c r="B80" t="s">
        <v>384</v>
      </c>
      <c r="C80">
        <v>7.5</v>
      </c>
      <c r="D80">
        <v>5</v>
      </c>
      <c r="E80">
        <v>0</v>
      </c>
      <c r="F80">
        <v>0</v>
      </c>
      <c r="G80">
        <v>4</v>
      </c>
      <c r="H80">
        <v>0</v>
      </c>
      <c r="I80">
        <v>2</v>
      </c>
      <c r="J80">
        <v>0</v>
      </c>
    </row>
    <row r="81" spans="1:10" x14ac:dyDescent="0.25">
      <c r="A81">
        <v>159</v>
      </c>
      <c r="B81" t="s">
        <v>280</v>
      </c>
      <c r="C81">
        <v>7</v>
      </c>
      <c r="D81">
        <v>2</v>
      </c>
      <c r="E81">
        <v>0</v>
      </c>
      <c r="F81">
        <v>14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161</v>
      </c>
      <c r="B82" t="s">
        <v>93</v>
      </c>
      <c r="C82">
        <v>6.8</v>
      </c>
      <c r="D82">
        <v>5</v>
      </c>
      <c r="E82">
        <v>0</v>
      </c>
      <c r="F82">
        <v>0</v>
      </c>
      <c r="G82">
        <v>2</v>
      </c>
      <c r="H82">
        <v>1</v>
      </c>
      <c r="I82">
        <v>2</v>
      </c>
      <c r="J82">
        <v>0</v>
      </c>
    </row>
    <row r="83" spans="1:10" x14ac:dyDescent="0.25">
      <c r="A83">
        <v>162</v>
      </c>
      <c r="B83" t="s">
        <v>385</v>
      </c>
      <c r="C83">
        <v>6.2</v>
      </c>
      <c r="D83">
        <v>2</v>
      </c>
      <c r="E83">
        <v>1</v>
      </c>
      <c r="F83">
        <v>9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163</v>
      </c>
      <c r="B84" t="s">
        <v>348</v>
      </c>
      <c r="C84">
        <v>6.2</v>
      </c>
      <c r="D84">
        <v>3</v>
      </c>
      <c r="E84">
        <v>0</v>
      </c>
      <c r="F84">
        <v>10</v>
      </c>
      <c r="G84">
        <v>0</v>
      </c>
      <c r="H84">
        <v>0</v>
      </c>
      <c r="I84">
        <v>1</v>
      </c>
      <c r="J84">
        <v>0</v>
      </c>
    </row>
    <row r="85" spans="1:10" x14ac:dyDescent="0.25">
      <c r="A85">
        <v>164</v>
      </c>
      <c r="B85" t="s">
        <v>359</v>
      </c>
      <c r="C85">
        <v>6.2</v>
      </c>
      <c r="D85">
        <v>2</v>
      </c>
      <c r="E85">
        <v>0</v>
      </c>
      <c r="F85">
        <v>10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>
        <v>165</v>
      </c>
      <c r="B86" t="s">
        <v>217</v>
      </c>
      <c r="C86">
        <v>6.2</v>
      </c>
      <c r="D86">
        <v>1</v>
      </c>
      <c r="E86">
        <v>1</v>
      </c>
      <c r="F86">
        <v>9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166</v>
      </c>
      <c r="B87" t="s">
        <v>386</v>
      </c>
      <c r="C87">
        <v>6.2</v>
      </c>
      <c r="D87">
        <v>3</v>
      </c>
      <c r="E87">
        <v>0</v>
      </c>
      <c r="F87">
        <v>0</v>
      </c>
      <c r="G87">
        <v>1</v>
      </c>
      <c r="H87">
        <v>0</v>
      </c>
      <c r="I87">
        <v>3</v>
      </c>
      <c r="J87">
        <v>1</v>
      </c>
    </row>
    <row r="88" spans="1:10" x14ac:dyDescent="0.25">
      <c r="A88">
        <v>167</v>
      </c>
      <c r="B88" t="s">
        <v>387</v>
      </c>
      <c r="C88">
        <v>5.8</v>
      </c>
      <c r="D88">
        <v>2</v>
      </c>
      <c r="E88">
        <v>1</v>
      </c>
      <c r="F88">
        <v>8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168</v>
      </c>
      <c r="B89" t="s">
        <v>295</v>
      </c>
      <c r="C89">
        <v>5.8</v>
      </c>
      <c r="D89">
        <v>2</v>
      </c>
      <c r="E89">
        <v>0</v>
      </c>
      <c r="F89">
        <v>4</v>
      </c>
      <c r="G89">
        <v>1</v>
      </c>
      <c r="H89">
        <v>0</v>
      </c>
      <c r="I89">
        <v>2</v>
      </c>
      <c r="J89">
        <v>0</v>
      </c>
    </row>
    <row r="90" spans="1:10" x14ac:dyDescent="0.25">
      <c r="A90">
        <v>169</v>
      </c>
      <c r="B90" t="s">
        <v>102</v>
      </c>
      <c r="C90">
        <v>5.5</v>
      </c>
      <c r="D90">
        <v>1</v>
      </c>
      <c r="E90">
        <v>0</v>
      </c>
      <c r="F90">
        <v>11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170</v>
      </c>
      <c r="B91" t="s">
        <v>388</v>
      </c>
      <c r="C91">
        <v>5.2</v>
      </c>
      <c r="D91">
        <v>2</v>
      </c>
      <c r="E91">
        <v>1</v>
      </c>
      <c r="F91">
        <v>7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171</v>
      </c>
      <c r="B92" t="s">
        <v>94</v>
      </c>
      <c r="C92">
        <v>4.8</v>
      </c>
      <c r="D92">
        <v>2</v>
      </c>
      <c r="E92">
        <v>0</v>
      </c>
      <c r="F92">
        <v>7</v>
      </c>
      <c r="G92">
        <v>1</v>
      </c>
      <c r="H92">
        <v>0</v>
      </c>
      <c r="I92">
        <v>0</v>
      </c>
      <c r="J92">
        <v>0</v>
      </c>
    </row>
    <row r="93" spans="1:10" x14ac:dyDescent="0.25">
      <c r="A93">
        <v>172</v>
      </c>
      <c r="B93" t="s">
        <v>389</v>
      </c>
      <c r="C93">
        <v>4</v>
      </c>
      <c r="D93">
        <v>1</v>
      </c>
      <c r="E93">
        <v>0</v>
      </c>
      <c r="F93">
        <v>8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173</v>
      </c>
      <c r="B94" t="s">
        <v>159</v>
      </c>
      <c r="C94">
        <v>3.8</v>
      </c>
      <c r="D94">
        <v>3</v>
      </c>
      <c r="E94">
        <v>0</v>
      </c>
      <c r="F94">
        <v>0</v>
      </c>
      <c r="G94">
        <v>1</v>
      </c>
      <c r="H94">
        <v>0</v>
      </c>
      <c r="I94">
        <v>2</v>
      </c>
      <c r="J94">
        <v>0</v>
      </c>
    </row>
    <row r="95" spans="1:10" x14ac:dyDescent="0.25">
      <c r="A95">
        <v>174</v>
      </c>
      <c r="B95" t="s">
        <v>390</v>
      </c>
      <c r="C95">
        <v>3.8</v>
      </c>
      <c r="D95">
        <v>2</v>
      </c>
      <c r="E95">
        <v>0</v>
      </c>
      <c r="F95">
        <v>0</v>
      </c>
      <c r="G95">
        <v>3</v>
      </c>
      <c r="H95">
        <v>0</v>
      </c>
      <c r="I95">
        <v>0</v>
      </c>
      <c r="J95">
        <v>0</v>
      </c>
    </row>
    <row r="96" spans="1:10" x14ac:dyDescent="0.25">
      <c r="A96">
        <v>175</v>
      </c>
      <c r="B96" t="s">
        <v>223</v>
      </c>
      <c r="C96">
        <v>3.8</v>
      </c>
      <c r="D96">
        <v>1</v>
      </c>
      <c r="E96">
        <v>1</v>
      </c>
      <c r="F96">
        <v>4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176</v>
      </c>
      <c r="B97" t="s">
        <v>343</v>
      </c>
      <c r="C97">
        <v>3.8</v>
      </c>
      <c r="D97">
        <v>1</v>
      </c>
      <c r="E97">
        <v>0</v>
      </c>
      <c r="F97">
        <v>5</v>
      </c>
      <c r="G97">
        <v>0</v>
      </c>
      <c r="H97">
        <v>0</v>
      </c>
      <c r="I97">
        <v>1</v>
      </c>
      <c r="J97">
        <v>0</v>
      </c>
    </row>
    <row r="98" spans="1:10" x14ac:dyDescent="0.25">
      <c r="A98">
        <v>177</v>
      </c>
      <c r="B98" t="s">
        <v>134</v>
      </c>
      <c r="C98">
        <v>3.5</v>
      </c>
      <c r="D98">
        <v>1</v>
      </c>
      <c r="E98">
        <v>0</v>
      </c>
      <c r="F98">
        <v>7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178</v>
      </c>
      <c r="B99" t="s">
        <v>391</v>
      </c>
      <c r="C99">
        <v>3.5</v>
      </c>
      <c r="D99">
        <v>1</v>
      </c>
      <c r="E99">
        <v>0</v>
      </c>
      <c r="F99">
        <v>7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179</v>
      </c>
      <c r="B100" t="s">
        <v>248</v>
      </c>
      <c r="C100">
        <v>3.2</v>
      </c>
      <c r="D100">
        <v>1</v>
      </c>
      <c r="E100">
        <v>1</v>
      </c>
      <c r="F100">
        <v>3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180</v>
      </c>
      <c r="B101" t="s">
        <v>147</v>
      </c>
      <c r="C101">
        <v>3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</row>
    <row r="102" spans="1:10" x14ac:dyDescent="0.25">
      <c r="A102">
        <v>181</v>
      </c>
      <c r="B102" t="s">
        <v>180</v>
      </c>
      <c r="C102">
        <v>2.5</v>
      </c>
      <c r="D102">
        <v>2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</row>
    <row r="103" spans="1:10" x14ac:dyDescent="0.25">
      <c r="A103">
        <v>182</v>
      </c>
      <c r="B103" t="s">
        <v>392</v>
      </c>
      <c r="C103">
        <v>2.5</v>
      </c>
      <c r="D103">
        <v>1</v>
      </c>
      <c r="E103">
        <v>0</v>
      </c>
      <c r="F103">
        <v>5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183</v>
      </c>
      <c r="B104" t="s">
        <v>120</v>
      </c>
      <c r="C104">
        <v>2.5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</row>
    <row r="105" spans="1:10" x14ac:dyDescent="0.25">
      <c r="A105">
        <v>184</v>
      </c>
      <c r="B105" t="s">
        <v>393</v>
      </c>
      <c r="C105">
        <v>2.5</v>
      </c>
      <c r="D105">
        <v>2</v>
      </c>
      <c r="E105">
        <v>0</v>
      </c>
      <c r="F105">
        <v>0</v>
      </c>
      <c r="G105">
        <v>1</v>
      </c>
      <c r="H105">
        <v>0</v>
      </c>
      <c r="I105">
        <v>1</v>
      </c>
      <c r="J105">
        <v>0</v>
      </c>
    </row>
    <row r="106" spans="1:10" x14ac:dyDescent="0.25">
      <c r="A106">
        <v>185</v>
      </c>
      <c r="B106" t="s">
        <v>337</v>
      </c>
      <c r="C106">
        <v>2.5</v>
      </c>
      <c r="D106">
        <v>1</v>
      </c>
      <c r="E106">
        <v>0</v>
      </c>
      <c r="F106">
        <v>5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186</v>
      </c>
      <c r="B107" t="s">
        <v>252</v>
      </c>
      <c r="C107">
        <v>2.5</v>
      </c>
      <c r="D107">
        <v>2</v>
      </c>
      <c r="E107">
        <v>0</v>
      </c>
      <c r="F107">
        <v>0</v>
      </c>
      <c r="G107">
        <v>2</v>
      </c>
      <c r="H107">
        <v>0</v>
      </c>
      <c r="I107">
        <v>0</v>
      </c>
      <c r="J107">
        <v>0</v>
      </c>
    </row>
    <row r="108" spans="1:10" x14ac:dyDescent="0.25">
      <c r="A108">
        <v>187</v>
      </c>
      <c r="B108" t="s">
        <v>394</v>
      </c>
      <c r="C108">
        <v>2.5</v>
      </c>
      <c r="D108">
        <v>4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</row>
    <row r="109" spans="1:10" x14ac:dyDescent="0.25">
      <c r="A109">
        <v>188</v>
      </c>
      <c r="B109" t="s">
        <v>342</v>
      </c>
      <c r="C109">
        <v>1.5</v>
      </c>
      <c r="D109">
        <v>1</v>
      </c>
      <c r="E109">
        <v>0</v>
      </c>
      <c r="F109">
        <v>3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189</v>
      </c>
      <c r="B110" t="s">
        <v>70</v>
      </c>
      <c r="C110">
        <v>1.2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</row>
    <row r="111" spans="1:10" x14ac:dyDescent="0.25">
      <c r="A111">
        <v>190</v>
      </c>
      <c r="B111" t="s">
        <v>255</v>
      </c>
      <c r="C111">
        <v>1.2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</row>
    <row r="112" spans="1:10" x14ac:dyDescent="0.25">
      <c r="A112">
        <v>191</v>
      </c>
      <c r="B112" t="s">
        <v>148</v>
      </c>
      <c r="C112">
        <v>1.2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</row>
    <row r="113" spans="1:10" x14ac:dyDescent="0.25">
      <c r="A113">
        <v>192</v>
      </c>
      <c r="B113" t="s">
        <v>162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193</v>
      </c>
      <c r="B114" t="s">
        <v>49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194</v>
      </c>
      <c r="B115" t="s">
        <v>222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>
        <v>195</v>
      </c>
      <c r="B116" t="s">
        <v>291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v>196</v>
      </c>
      <c r="B117" t="s">
        <v>395</v>
      </c>
      <c r="C117">
        <v>0</v>
      </c>
      <c r="D117">
        <v>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>
        <v>197</v>
      </c>
      <c r="B118" t="s">
        <v>103</v>
      </c>
      <c r="C118">
        <v>0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198</v>
      </c>
      <c r="B119" t="s">
        <v>396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workbookViewId="0">
      <selection activeCell="B1" sqref="B1"/>
    </sheetView>
  </sheetViews>
  <sheetFormatPr defaultRowHeight="15" x14ac:dyDescent="0.25"/>
  <cols>
    <col min="2" max="2" width="19.140625" customWidth="1"/>
  </cols>
  <sheetData>
    <row r="1" spans="1:10" x14ac:dyDescent="0.25">
      <c r="A1" t="s">
        <v>0</v>
      </c>
      <c r="B1" t="s">
        <v>1</v>
      </c>
      <c r="C1" t="s">
        <v>513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360</v>
      </c>
      <c r="C2">
        <v>143</v>
      </c>
      <c r="D2">
        <v>16</v>
      </c>
      <c r="E2">
        <v>1</v>
      </c>
      <c r="F2">
        <v>14</v>
      </c>
      <c r="G2">
        <v>48</v>
      </c>
      <c r="H2">
        <v>36</v>
      </c>
      <c r="I2">
        <v>9</v>
      </c>
      <c r="J2">
        <v>0</v>
      </c>
    </row>
    <row r="3" spans="1:10" x14ac:dyDescent="0.25">
      <c r="A3">
        <v>2</v>
      </c>
      <c r="B3" t="s">
        <v>339</v>
      </c>
      <c r="C3">
        <v>142.80000000000001</v>
      </c>
      <c r="D3">
        <v>16</v>
      </c>
      <c r="E3">
        <v>4</v>
      </c>
      <c r="F3">
        <v>15</v>
      </c>
      <c r="G3">
        <v>50</v>
      </c>
      <c r="H3">
        <v>34</v>
      </c>
      <c r="I3">
        <v>5</v>
      </c>
      <c r="J3">
        <v>0</v>
      </c>
    </row>
    <row r="4" spans="1:10" x14ac:dyDescent="0.25">
      <c r="A4">
        <v>3</v>
      </c>
      <c r="B4" t="s">
        <v>56</v>
      </c>
      <c r="C4">
        <v>134</v>
      </c>
      <c r="D4">
        <v>16</v>
      </c>
      <c r="E4">
        <v>0</v>
      </c>
      <c r="F4">
        <v>0</v>
      </c>
      <c r="G4">
        <v>74</v>
      </c>
      <c r="H4">
        <v>18</v>
      </c>
      <c r="I4">
        <v>1</v>
      </c>
      <c r="J4">
        <v>7</v>
      </c>
    </row>
    <row r="5" spans="1:10" x14ac:dyDescent="0.25">
      <c r="A5">
        <v>4</v>
      </c>
      <c r="B5" t="s">
        <v>30</v>
      </c>
      <c r="C5">
        <v>129.5</v>
      </c>
      <c r="D5">
        <v>16</v>
      </c>
      <c r="E5">
        <v>1</v>
      </c>
      <c r="F5">
        <v>34</v>
      </c>
      <c r="G5">
        <v>51</v>
      </c>
      <c r="H5">
        <v>19</v>
      </c>
      <c r="I5">
        <v>11</v>
      </c>
      <c r="J5">
        <v>0</v>
      </c>
    </row>
    <row r="6" spans="1:10" x14ac:dyDescent="0.25">
      <c r="A6">
        <v>5</v>
      </c>
      <c r="B6" t="s">
        <v>397</v>
      </c>
      <c r="C6">
        <v>126.2</v>
      </c>
      <c r="D6">
        <v>17</v>
      </c>
      <c r="E6">
        <v>17</v>
      </c>
      <c r="F6">
        <v>157</v>
      </c>
      <c r="G6">
        <v>6</v>
      </c>
      <c r="H6">
        <v>1</v>
      </c>
      <c r="I6">
        <v>7</v>
      </c>
      <c r="J6">
        <v>0</v>
      </c>
    </row>
    <row r="7" spans="1:10" x14ac:dyDescent="0.25">
      <c r="A7">
        <v>6</v>
      </c>
      <c r="B7" t="s">
        <v>290</v>
      </c>
      <c r="C7">
        <v>119.2</v>
      </c>
      <c r="D7">
        <v>13</v>
      </c>
      <c r="E7">
        <v>11</v>
      </c>
      <c r="F7">
        <v>113</v>
      </c>
      <c r="G7">
        <v>22</v>
      </c>
      <c r="H7">
        <v>7</v>
      </c>
      <c r="I7">
        <v>3</v>
      </c>
      <c r="J7">
        <v>0</v>
      </c>
    </row>
    <row r="8" spans="1:10" x14ac:dyDescent="0.25">
      <c r="A8">
        <v>7</v>
      </c>
      <c r="B8" t="s">
        <v>477</v>
      </c>
      <c r="C8">
        <v>117.8</v>
      </c>
      <c r="D8">
        <v>16</v>
      </c>
      <c r="E8">
        <v>21</v>
      </c>
      <c r="F8">
        <v>157</v>
      </c>
      <c r="G8">
        <v>0</v>
      </c>
      <c r="H8">
        <v>0</v>
      </c>
      <c r="I8">
        <v>2</v>
      </c>
      <c r="J8">
        <v>0</v>
      </c>
    </row>
    <row r="9" spans="1:10" x14ac:dyDescent="0.25">
      <c r="A9">
        <v>8</v>
      </c>
      <c r="B9" t="s">
        <v>279</v>
      </c>
      <c r="C9">
        <v>113.5</v>
      </c>
      <c r="D9">
        <v>14</v>
      </c>
      <c r="E9">
        <v>20</v>
      </c>
      <c r="F9">
        <v>152</v>
      </c>
      <c r="G9">
        <v>0</v>
      </c>
      <c r="H9">
        <v>0</v>
      </c>
      <c r="I9">
        <v>2</v>
      </c>
      <c r="J9">
        <v>0</v>
      </c>
    </row>
    <row r="10" spans="1:10" x14ac:dyDescent="0.25">
      <c r="A10">
        <v>9</v>
      </c>
      <c r="B10" t="s">
        <v>398</v>
      </c>
      <c r="C10">
        <v>112.5</v>
      </c>
      <c r="D10">
        <v>14</v>
      </c>
      <c r="E10">
        <v>17</v>
      </c>
      <c r="F10">
        <v>135</v>
      </c>
      <c r="G10">
        <v>4</v>
      </c>
      <c r="H10">
        <v>3</v>
      </c>
      <c r="I10">
        <v>4</v>
      </c>
      <c r="J10">
        <v>0</v>
      </c>
    </row>
    <row r="11" spans="1:10" x14ac:dyDescent="0.25">
      <c r="A11">
        <v>10</v>
      </c>
      <c r="B11" t="s">
        <v>399</v>
      </c>
      <c r="C11">
        <v>110.5</v>
      </c>
      <c r="D11">
        <v>14</v>
      </c>
      <c r="E11">
        <v>14</v>
      </c>
      <c r="F11">
        <v>127</v>
      </c>
      <c r="G11">
        <v>9</v>
      </c>
      <c r="H11">
        <v>0</v>
      </c>
      <c r="I11">
        <v>9</v>
      </c>
      <c r="J11">
        <v>0</v>
      </c>
    </row>
    <row r="12" spans="1:10" x14ac:dyDescent="0.25">
      <c r="A12">
        <v>11</v>
      </c>
      <c r="B12" t="s">
        <v>89</v>
      </c>
      <c r="C12">
        <v>109.2</v>
      </c>
      <c r="D12">
        <v>16</v>
      </c>
      <c r="E12">
        <v>19</v>
      </c>
      <c r="F12">
        <v>102</v>
      </c>
      <c r="G12">
        <v>9</v>
      </c>
      <c r="H12">
        <v>5</v>
      </c>
      <c r="I12">
        <v>4</v>
      </c>
      <c r="J12">
        <v>0</v>
      </c>
    </row>
    <row r="13" spans="1:10" x14ac:dyDescent="0.25">
      <c r="A13">
        <v>12</v>
      </c>
      <c r="B13" t="s">
        <v>15</v>
      </c>
      <c r="C13">
        <v>107.8</v>
      </c>
      <c r="D13">
        <v>17</v>
      </c>
      <c r="E13">
        <v>0</v>
      </c>
      <c r="F13">
        <v>0</v>
      </c>
      <c r="G13">
        <v>56</v>
      </c>
      <c r="H13">
        <v>18</v>
      </c>
      <c r="I13">
        <v>5</v>
      </c>
      <c r="J13">
        <v>0</v>
      </c>
    </row>
    <row r="14" spans="1:10" x14ac:dyDescent="0.25">
      <c r="A14">
        <v>13</v>
      </c>
      <c r="B14" t="s">
        <v>33</v>
      </c>
      <c r="C14">
        <v>106.8</v>
      </c>
      <c r="D14">
        <v>14</v>
      </c>
      <c r="E14">
        <v>5</v>
      </c>
      <c r="F14">
        <v>33</v>
      </c>
      <c r="G14">
        <v>22</v>
      </c>
      <c r="H14">
        <v>28</v>
      </c>
      <c r="I14">
        <v>4</v>
      </c>
      <c r="J14">
        <v>0</v>
      </c>
    </row>
    <row r="15" spans="1:10" x14ac:dyDescent="0.25">
      <c r="A15">
        <v>14</v>
      </c>
      <c r="B15" t="s">
        <v>115</v>
      </c>
      <c r="C15">
        <v>103.2</v>
      </c>
      <c r="D15">
        <v>14</v>
      </c>
      <c r="E15">
        <v>14</v>
      </c>
      <c r="F15">
        <v>138</v>
      </c>
      <c r="G15">
        <v>2</v>
      </c>
      <c r="H15">
        <v>2</v>
      </c>
      <c r="I15">
        <v>3</v>
      </c>
      <c r="J15">
        <v>0</v>
      </c>
    </row>
    <row r="16" spans="1:10" x14ac:dyDescent="0.25">
      <c r="A16">
        <v>15</v>
      </c>
      <c r="B16" t="s">
        <v>400</v>
      </c>
      <c r="C16">
        <v>103</v>
      </c>
      <c r="D16">
        <v>16</v>
      </c>
      <c r="E16">
        <v>23</v>
      </c>
      <c r="F16">
        <v>118</v>
      </c>
      <c r="G16">
        <v>0</v>
      </c>
      <c r="H16">
        <v>0</v>
      </c>
      <c r="I16">
        <v>3</v>
      </c>
      <c r="J16">
        <v>0</v>
      </c>
    </row>
    <row r="17" spans="1:10" x14ac:dyDescent="0.25">
      <c r="A17">
        <v>16</v>
      </c>
      <c r="B17" t="s">
        <v>202</v>
      </c>
      <c r="C17">
        <v>102.5</v>
      </c>
      <c r="D17">
        <v>12</v>
      </c>
      <c r="E17">
        <v>12</v>
      </c>
      <c r="F17">
        <v>148</v>
      </c>
      <c r="G17">
        <v>0</v>
      </c>
      <c r="H17">
        <v>0</v>
      </c>
      <c r="I17">
        <v>6</v>
      </c>
      <c r="J17">
        <v>0</v>
      </c>
    </row>
    <row r="18" spans="1:10" x14ac:dyDescent="0.25">
      <c r="A18">
        <v>17</v>
      </c>
      <c r="B18" t="s">
        <v>40</v>
      </c>
      <c r="C18">
        <v>101.8</v>
      </c>
      <c r="D18">
        <v>14</v>
      </c>
      <c r="E18">
        <v>11</v>
      </c>
      <c r="F18">
        <v>145</v>
      </c>
      <c r="G18">
        <v>1</v>
      </c>
      <c r="H18">
        <v>0</v>
      </c>
      <c r="I18">
        <v>7</v>
      </c>
      <c r="J18">
        <v>0</v>
      </c>
    </row>
    <row r="19" spans="1:10" x14ac:dyDescent="0.25">
      <c r="A19">
        <v>18</v>
      </c>
      <c r="B19" t="s">
        <v>278</v>
      </c>
      <c r="C19">
        <v>100.8</v>
      </c>
      <c r="D19">
        <v>14</v>
      </c>
      <c r="E19">
        <v>0</v>
      </c>
      <c r="F19">
        <v>0</v>
      </c>
      <c r="G19">
        <v>39</v>
      </c>
      <c r="H19">
        <v>24</v>
      </c>
      <c r="I19">
        <v>8</v>
      </c>
      <c r="J19">
        <v>0</v>
      </c>
    </row>
    <row r="20" spans="1:10" x14ac:dyDescent="0.25">
      <c r="A20">
        <v>19</v>
      </c>
      <c r="B20" t="s">
        <v>172</v>
      </c>
      <c r="C20">
        <v>100.2</v>
      </c>
      <c r="D20">
        <v>14</v>
      </c>
      <c r="E20">
        <v>3</v>
      </c>
      <c r="F20">
        <v>60</v>
      </c>
      <c r="G20">
        <v>22</v>
      </c>
      <c r="H20">
        <v>20</v>
      </c>
      <c r="I20">
        <v>2</v>
      </c>
      <c r="J20">
        <v>0</v>
      </c>
    </row>
    <row r="21" spans="1:10" x14ac:dyDescent="0.25">
      <c r="A21">
        <v>20</v>
      </c>
      <c r="B21" t="s">
        <v>201</v>
      </c>
      <c r="C21">
        <v>99.2</v>
      </c>
      <c r="D21">
        <v>16</v>
      </c>
      <c r="E21">
        <v>16</v>
      </c>
      <c r="F21">
        <v>130</v>
      </c>
      <c r="G21">
        <v>4</v>
      </c>
      <c r="H21">
        <v>0</v>
      </c>
      <c r="I21">
        <v>1</v>
      </c>
      <c r="J21">
        <v>0</v>
      </c>
    </row>
    <row r="22" spans="1:10" x14ac:dyDescent="0.25">
      <c r="A22">
        <v>21</v>
      </c>
      <c r="B22" t="s">
        <v>352</v>
      </c>
      <c r="C22">
        <v>96.8</v>
      </c>
      <c r="D22">
        <v>16</v>
      </c>
      <c r="E22">
        <v>0</v>
      </c>
      <c r="F22">
        <v>0</v>
      </c>
      <c r="G22">
        <v>34</v>
      </c>
      <c r="H22">
        <v>21</v>
      </c>
      <c r="I22">
        <v>14</v>
      </c>
      <c r="J22">
        <v>0</v>
      </c>
    </row>
    <row r="23" spans="1:10" x14ac:dyDescent="0.25">
      <c r="A23">
        <v>22</v>
      </c>
      <c r="B23" t="s">
        <v>285</v>
      </c>
      <c r="C23">
        <v>95.8</v>
      </c>
      <c r="D23">
        <v>13</v>
      </c>
      <c r="E23">
        <v>11</v>
      </c>
      <c r="F23">
        <v>72</v>
      </c>
      <c r="G23">
        <v>8</v>
      </c>
      <c r="H23">
        <v>16</v>
      </c>
      <c r="I23">
        <v>2</v>
      </c>
      <c r="J23">
        <v>0</v>
      </c>
    </row>
    <row r="24" spans="1:10" x14ac:dyDescent="0.25">
      <c r="A24">
        <v>23</v>
      </c>
      <c r="B24" t="s">
        <v>227</v>
      </c>
      <c r="C24">
        <v>92.8</v>
      </c>
      <c r="D24">
        <v>13</v>
      </c>
      <c r="E24">
        <v>7</v>
      </c>
      <c r="F24">
        <v>57</v>
      </c>
      <c r="G24">
        <v>19</v>
      </c>
      <c r="H24">
        <v>14</v>
      </c>
      <c r="I24">
        <v>3</v>
      </c>
      <c r="J24">
        <v>0</v>
      </c>
    </row>
    <row r="25" spans="1:10" x14ac:dyDescent="0.25">
      <c r="A25">
        <v>24</v>
      </c>
      <c r="B25" t="s">
        <v>371</v>
      </c>
      <c r="C25">
        <v>89.8</v>
      </c>
      <c r="D25">
        <v>14</v>
      </c>
      <c r="E25">
        <v>15</v>
      </c>
      <c r="F25">
        <v>114</v>
      </c>
      <c r="G25">
        <v>1</v>
      </c>
      <c r="H25">
        <v>3</v>
      </c>
      <c r="I25">
        <v>0</v>
      </c>
      <c r="J25">
        <v>0</v>
      </c>
    </row>
    <row r="26" spans="1:10" x14ac:dyDescent="0.25">
      <c r="A26">
        <v>25</v>
      </c>
      <c r="B26" t="s">
        <v>81</v>
      </c>
      <c r="C26">
        <v>87.8</v>
      </c>
      <c r="D26">
        <v>17</v>
      </c>
      <c r="E26">
        <v>0</v>
      </c>
      <c r="F26">
        <v>0</v>
      </c>
      <c r="G26">
        <v>33</v>
      </c>
      <c r="H26">
        <v>18</v>
      </c>
      <c r="I26">
        <v>8</v>
      </c>
      <c r="J26">
        <v>4</v>
      </c>
    </row>
    <row r="27" spans="1:10" x14ac:dyDescent="0.25">
      <c r="A27">
        <v>26</v>
      </c>
      <c r="B27" t="s">
        <v>375</v>
      </c>
      <c r="C27">
        <v>87.2</v>
      </c>
      <c r="D27">
        <v>11</v>
      </c>
      <c r="E27">
        <v>18</v>
      </c>
      <c r="F27">
        <v>109</v>
      </c>
      <c r="G27">
        <v>0</v>
      </c>
      <c r="H27">
        <v>0</v>
      </c>
      <c r="I27">
        <v>1</v>
      </c>
      <c r="J27">
        <v>0</v>
      </c>
    </row>
    <row r="28" spans="1:10" x14ac:dyDescent="0.25">
      <c r="A28">
        <v>27</v>
      </c>
      <c r="B28" t="s">
        <v>401</v>
      </c>
      <c r="C28">
        <v>83.5</v>
      </c>
      <c r="D28">
        <v>8</v>
      </c>
      <c r="E28">
        <v>1</v>
      </c>
      <c r="F28">
        <v>2</v>
      </c>
      <c r="G28">
        <v>43</v>
      </c>
      <c r="H28">
        <v>14</v>
      </c>
      <c r="I28">
        <v>2</v>
      </c>
      <c r="J28">
        <v>0</v>
      </c>
    </row>
    <row r="29" spans="1:10" x14ac:dyDescent="0.25">
      <c r="A29">
        <v>28</v>
      </c>
      <c r="B29" t="s">
        <v>402</v>
      </c>
      <c r="C29">
        <v>83.2</v>
      </c>
      <c r="D29">
        <v>12</v>
      </c>
      <c r="E29">
        <v>4</v>
      </c>
      <c r="F29">
        <v>35</v>
      </c>
      <c r="G29">
        <v>21</v>
      </c>
      <c r="H29">
        <v>15</v>
      </c>
      <c r="I29">
        <v>5</v>
      </c>
      <c r="J29">
        <v>0</v>
      </c>
    </row>
    <row r="30" spans="1:10" x14ac:dyDescent="0.25">
      <c r="A30">
        <v>29</v>
      </c>
      <c r="B30" t="s">
        <v>125</v>
      </c>
      <c r="C30">
        <v>83.2</v>
      </c>
      <c r="D30">
        <v>14</v>
      </c>
      <c r="E30">
        <v>0</v>
      </c>
      <c r="F30">
        <v>0</v>
      </c>
      <c r="G30">
        <v>26</v>
      </c>
      <c r="H30">
        <v>24</v>
      </c>
      <c r="I30">
        <v>7</v>
      </c>
      <c r="J30">
        <v>0</v>
      </c>
    </row>
    <row r="31" spans="1:10" x14ac:dyDescent="0.25">
      <c r="A31">
        <v>30</v>
      </c>
      <c r="B31" t="s">
        <v>389</v>
      </c>
      <c r="C31">
        <v>82.2</v>
      </c>
      <c r="D31">
        <v>14</v>
      </c>
      <c r="E31">
        <v>12</v>
      </c>
      <c r="F31">
        <v>115</v>
      </c>
      <c r="G31">
        <v>0</v>
      </c>
      <c r="H31">
        <v>0</v>
      </c>
      <c r="I31">
        <v>3</v>
      </c>
      <c r="J31">
        <v>0</v>
      </c>
    </row>
    <row r="32" spans="1:10" x14ac:dyDescent="0.25">
      <c r="A32">
        <v>31</v>
      </c>
      <c r="B32" t="s">
        <v>70</v>
      </c>
      <c r="C32">
        <v>80.8</v>
      </c>
      <c r="D32">
        <v>14</v>
      </c>
      <c r="E32">
        <v>0</v>
      </c>
      <c r="F32">
        <v>0</v>
      </c>
      <c r="G32">
        <v>32</v>
      </c>
      <c r="H32">
        <v>19</v>
      </c>
      <c r="I32">
        <v>6</v>
      </c>
      <c r="J32">
        <v>0</v>
      </c>
    </row>
    <row r="33" spans="1:10" x14ac:dyDescent="0.25">
      <c r="A33">
        <v>32</v>
      </c>
      <c r="B33" t="s">
        <v>378</v>
      </c>
      <c r="C33">
        <v>80.8</v>
      </c>
      <c r="D33">
        <v>13</v>
      </c>
      <c r="E33">
        <v>13</v>
      </c>
      <c r="F33">
        <v>85</v>
      </c>
      <c r="G33">
        <v>8</v>
      </c>
      <c r="H33">
        <v>1</v>
      </c>
      <c r="I33">
        <v>3</v>
      </c>
      <c r="J33">
        <v>0</v>
      </c>
    </row>
    <row r="34" spans="1:10" x14ac:dyDescent="0.25">
      <c r="A34">
        <v>33</v>
      </c>
      <c r="B34" t="s">
        <v>50</v>
      </c>
      <c r="C34">
        <v>79.8</v>
      </c>
      <c r="D34">
        <v>14</v>
      </c>
      <c r="E34">
        <v>0</v>
      </c>
      <c r="F34">
        <v>0</v>
      </c>
      <c r="G34">
        <v>49</v>
      </c>
      <c r="H34">
        <v>7</v>
      </c>
      <c r="I34">
        <v>5</v>
      </c>
      <c r="J34">
        <v>0</v>
      </c>
    </row>
    <row r="35" spans="1:10" x14ac:dyDescent="0.25">
      <c r="A35">
        <v>34</v>
      </c>
      <c r="B35" t="s">
        <v>170</v>
      </c>
      <c r="C35">
        <v>77.5</v>
      </c>
      <c r="D35">
        <v>10</v>
      </c>
      <c r="E35">
        <v>16</v>
      </c>
      <c r="F35">
        <v>99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35</v>
      </c>
      <c r="B36" t="s">
        <v>284</v>
      </c>
      <c r="C36">
        <v>77.2</v>
      </c>
      <c r="D36">
        <v>10</v>
      </c>
      <c r="E36">
        <v>16</v>
      </c>
      <c r="F36">
        <v>90</v>
      </c>
      <c r="G36">
        <v>2</v>
      </c>
      <c r="H36">
        <v>1</v>
      </c>
      <c r="I36">
        <v>0</v>
      </c>
      <c r="J36">
        <v>0</v>
      </c>
    </row>
    <row r="37" spans="1:10" x14ac:dyDescent="0.25">
      <c r="A37">
        <v>36</v>
      </c>
      <c r="B37" t="s">
        <v>29</v>
      </c>
      <c r="C37">
        <v>76.8</v>
      </c>
      <c r="D37">
        <v>15</v>
      </c>
      <c r="E37">
        <v>1</v>
      </c>
      <c r="F37">
        <v>4</v>
      </c>
      <c r="G37">
        <v>31</v>
      </c>
      <c r="H37">
        <v>16</v>
      </c>
      <c r="I37">
        <v>5</v>
      </c>
      <c r="J37">
        <v>0</v>
      </c>
    </row>
    <row r="38" spans="1:10" x14ac:dyDescent="0.25">
      <c r="A38">
        <v>37</v>
      </c>
      <c r="B38" t="s">
        <v>17</v>
      </c>
      <c r="C38">
        <v>74.5</v>
      </c>
      <c r="D38">
        <v>11</v>
      </c>
      <c r="E38">
        <v>14</v>
      </c>
      <c r="F38">
        <v>79</v>
      </c>
      <c r="G38">
        <v>4</v>
      </c>
      <c r="H38">
        <v>1</v>
      </c>
      <c r="I38">
        <v>3</v>
      </c>
      <c r="J38">
        <v>0</v>
      </c>
    </row>
    <row r="39" spans="1:10" x14ac:dyDescent="0.25">
      <c r="A39">
        <v>38</v>
      </c>
      <c r="B39" t="s">
        <v>226</v>
      </c>
      <c r="C39">
        <v>73.8</v>
      </c>
      <c r="D39">
        <v>15</v>
      </c>
      <c r="E39">
        <v>2</v>
      </c>
      <c r="F39">
        <v>33</v>
      </c>
      <c r="G39">
        <v>15</v>
      </c>
      <c r="H39">
        <v>15</v>
      </c>
      <c r="I39">
        <v>7</v>
      </c>
      <c r="J39">
        <v>0</v>
      </c>
    </row>
    <row r="40" spans="1:10" x14ac:dyDescent="0.25">
      <c r="A40">
        <v>39</v>
      </c>
      <c r="B40" t="s">
        <v>403</v>
      </c>
      <c r="C40">
        <v>73.2</v>
      </c>
      <c r="D40">
        <v>13</v>
      </c>
      <c r="E40">
        <v>15</v>
      </c>
      <c r="F40">
        <v>89</v>
      </c>
      <c r="G40">
        <v>0</v>
      </c>
      <c r="H40">
        <v>0</v>
      </c>
      <c r="I40">
        <v>2</v>
      </c>
      <c r="J40">
        <v>0</v>
      </c>
    </row>
    <row r="41" spans="1:10" x14ac:dyDescent="0.25">
      <c r="A41">
        <v>40</v>
      </c>
      <c r="B41" t="s">
        <v>388</v>
      </c>
      <c r="C41">
        <v>71.5</v>
      </c>
      <c r="D41">
        <v>13</v>
      </c>
      <c r="E41">
        <v>6</v>
      </c>
      <c r="F41">
        <v>112</v>
      </c>
      <c r="G41">
        <v>0</v>
      </c>
      <c r="H41">
        <v>0</v>
      </c>
      <c r="I41">
        <v>4</v>
      </c>
      <c r="J41">
        <v>0</v>
      </c>
    </row>
    <row r="42" spans="1:10" x14ac:dyDescent="0.25">
      <c r="A42">
        <v>41</v>
      </c>
      <c r="B42" t="s">
        <v>373</v>
      </c>
      <c r="C42">
        <v>69.8</v>
      </c>
      <c r="D42">
        <v>13</v>
      </c>
      <c r="E42">
        <v>0</v>
      </c>
      <c r="F42">
        <v>0</v>
      </c>
      <c r="G42">
        <v>25</v>
      </c>
      <c r="H42">
        <v>17</v>
      </c>
      <c r="I42">
        <v>5</v>
      </c>
      <c r="J42">
        <v>2</v>
      </c>
    </row>
    <row r="43" spans="1:10" x14ac:dyDescent="0.25">
      <c r="A43">
        <v>42</v>
      </c>
      <c r="B43" t="s">
        <v>236</v>
      </c>
      <c r="C43">
        <v>69.2</v>
      </c>
      <c r="D43">
        <v>12</v>
      </c>
      <c r="E43">
        <v>11</v>
      </c>
      <c r="F43">
        <v>95</v>
      </c>
      <c r="G43">
        <v>0</v>
      </c>
      <c r="H43">
        <v>0</v>
      </c>
      <c r="I43">
        <v>2</v>
      </c>
      <c r="J43">
        <v>0</v>
      </c>
    </row>
    <row r="44" spans="1:10" x14ac:dyDescent="0.25">
      <c r="A44">
        <v>43</v>
      </c>
      <c r="B44" t="s">
        <v>395</v>
      </c>
      <c r="C44">
        <v>68.2</v>
      </c>
      <c r="D44">
        <v>11</v>
      </c>
      <c r="E44">
        <v>0</v>
      </c>
      <c r="F44">
        <v>0</v>
      </c>
      <c r="G44">
        <v>38</v>
      </c>
      <c r="H44">
        <v>9</v>
      </c>
      <c r="I44">
        <v>4</v>
      </c>
      <c r="J44">
        <v>0</v>
      </c>
    </row>
    <row r="45" spans="1:10" x14ac:dyDescent="0.25">
      <c r="A45">
        <v>44</v>
      </c>
      <c r="B45" t="s">
        <v>37</v>
      </c>
      <c r="C45">
        <v>67.5</v>
      </c>
      <c r="D45">
        <v>16</v>
      </c>
      <c r="E45">
        <v>0</v>
      </c>
      <c r="F45">
        <v>0</v>
      </c>
      <c r="G45">
        <v>22</v>
      </c>
      <c r="H45">
        <v>20</v>
      </c>
      <c r="I45">
        <v>3</v>
      </c>
      <c r="J45">
        <v>1</v>
      </c>
    </row>
    <row r="46" spans="1:10" x14ac:dyDescent="0.25">
      <c r="A46">
        <v>45</v>
      </c>
      <c r="B46" t="s">
        <v>95</v>
      </c>
      <c r="C46">
        <v>65.5</v>
      </c>
      <c r="D46">
        <v>14</v>
      </c>
      <c r="E46">
        <v>0</v>
      </c>
      <c r="F46">
        <v>0</v>
      </c>
      <c r="G46">
        <v>28</v>
      </c>
      <c r="H46">
        <v>11</v>
      </c>
      <c r="I46">
        <v>7</v>
      </c>
      <c r="J46">
        <v>2</v>
      </c>
    </row>
    <row r="47" spans="1:10" x14ac:dyDescent="0.25">
      <c r="A47">
        <v>46</v>
      </c>
      <c r="B47" t="s">
        <v>404</v>
      </c>
      <c r="C47">
        <v>65.5</v>
      </c>
      <c r="D47">
        <v>8</v>
      </c>
      <c r="E47">
        <v>0</v>
      </c>
      <c r="F47">
        <v>0</v>
      </c>
      <c r="G47">
        <v>27</v>
      </c>
      <c r="H47">
        <v>16</v>
      </c>
      <c r="I47">
        <v>3</v>
      </c>
      <c r="J47">
        <v>0</v>
      </c>
    </row>
    <row r="48" spans="1:10" x14ac:dyDescent="0.25">
      <c r="A48">
        <v>47</v>
      </c>
      <c r="B48" t="s">
        <v>76</v>
      </c>
      <c r="C48">
        <v>65.5</v>
      </c>
      <c r="D48">
        <v>12</v>
      </c>
      <c r="E48">
        <v>12</v>
      </c>
      <c r="F48">
        <v>56</v>
      </c>
      <c r="G48">
        <v>4</v>
      </c>
      <c r="H48">
        <v>3</v>
      </c>
      <c r="I48">
        <v>5</v>
      </c>
      <c r="J48">
        <v>0</v>
      </c>
    </row>
    <row r="49" spans="1:10" x14ac:dyDescent="0.25">
      <c r="A49">
        <v>48</v>
      </c>
      <c r="B49" t="s">
        <v>83</v>
      </c>
      <c r="C49">
        <v>65.5</v>
      </c>
      <c r="D49">
        <v>14</v>
      </c>
      <c r="E49">
        <v>0</v>
      </c>
      <c r="F49">
        <v>0</v>
      </c>
      <c r="G49">
        <v>23</v>
      </c>
      <c r="H49">
        <v>16</v>
      </c>
      <c r="I49">
        <v>7</v>
      </c>
      <c r="J49">
        <v>0</v>
      </c>
    </row>
    <row r="50" spans="1:10" x14ac:dyDescent="0.25">
      <c r="A50">
        <v>49</v>
      </c>
      <c r="B50" t="s">
        <v>166</v>
      </c>
      <c r="C50">
        <v>65</v>
      </c>
      <c r="D50">
        <v>16</v>
      </c>
      <c r="E50">
        <v>0</v>
      </c>
      <c r="F50">
        <v>0</v>
      </c>
      <c r="G50">
        <v>35</v>
      </c>
      <c r="H50">
        <v>10</v>
      </c>
      <c r="I50">
        <v>3</v>
      </c>
      <c r="J50">
        <v>0</v>
      </c>
    </row>
    <row r="51" spans="1:10" x14ac:dyDescent="0.25">
      <c r="A51">
        <v>50</v>
      </c>
      <c r="B51" t="s">
        <v>380</v>
      </c>
      <c r="C51">
        <v>63.2</v>
      </c>
      <c r="D51">
        <v>12</v>
      </c>
      <c r="E51">
        <v>7</v>
      </c>
      <c r="F51">
        <v>102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51</v>
      </c>
      <c r="B52" t="s">
        <v>269</v>
      </c>
      <c r="C52">
        <v>62</v>
      </c>
      <c r="D52">
        <v>13</v>
      </c>
      <c r="E52">
        <v>0</v>
      </c>
      <c r="F52">
        <v>0</v>
      </c>
      <c r="G52">
        <v>31</v>
      </c>
      <c r="H52">
        <v>9</v>
      </c>
      <c r="I52">
        <v>6</v>
      </c>
      <c r="J52">
        <v>0</v>
      </c>
    </row>
    <row r="53" spans="1:10" x14ac:dyDescent="0.25">
      <c r="A53">
        <v>52</v>
      </c>
      <c r="B53" t="s">
        <v>333</v>
      </c>
      <c r="C53">
        <v>61</v>
      </c>
      <c r="D53">
        <v>15</v>
      </c>
      <c r="E53">
        <v>0</v>
      </c>
      <c r="F53">
        <v>0</v>
      </c>
      <c r="G53">
        <v>26</v>
      </c>
      <c r="H53">
        <v>7</v>
      </c>
      <c r="I53">
        <v>13</v>
      </c>
      <c r="J53">
        <v>0</v>
      </c>
    </row>
    <row r="54" spans="1:10" x14ac:dyDescent="0.25">
      <c r="A54">
        <v>53</v>
      </c>
      <c r="B54" t="s">
        <v>10</v>
      </c>
      <c r="C54">
        <v>60.5</v>
      </c>
      <c r="D54">
        <v>15</v>
      </c>
      <c r="E54">
        <v>0</v>
      </c>
      <c r="F54">
        <v>1</v>
      </c>
      <c r="G54">
        <v>15</v>
      </c>
      <c r="H54">
        <v>20</v>
      </c>
      <c r="I54">
        <v>5</v>
      </c>
      <c r="J54">
        <v>0</v>
      </c>
    </row>
    <row r="55" spans="1:10" x14ac:dyDescent="0.25">
      <c r="A55">
        <v>54</v>
      </c>
      <c r="B55" t="s">
        <v>228</v>
      </c>
      <c r="C55">
        <v>60.2</v>
      </c>
      <c r="D55">
        <v>15</v>
      </c>
      <c r="E55">
        <v>0</v>
      </c>
      <c r="F55">
        <v>0</v>
      </c>
      <c r="G55">
        <v>31</v>
      </c>
      <c r="H55">
        <v>8</v>
      </c>
      <c r="I55">
        <v>6</v>
      </c>
      <c r="J55">
        <v>0</v>
      </c>
    </row>
    <row r="56" spans="1:10" x14ac:dyDescent="0.25">
      <c r="A56">
        <v>55</v>
      </c>
      <c r="B56" t="s">
        <v>160</v>
      </c>
      <c r="C56">
        <v>60.2</v>
      </c>
      <c r="D56">
        <v>13</v>
      </c>
      <c r="E56">
        <v>0</v>
      </c>
      <c r="F56">
        <v>0</v>
      </c>
      <c r="G56">
        <v>38</v>
      </c>
      <c r="H56">
        <v>3</v>
      </c>
      <c r="I56">
        <v>6</v>
      </c>
      <c r="J56">
        <v>0</v>
      </c>
    </row>
    <row r="57" spans="1:10" x14ac:dyDescent="0.25">
      <c r="A57">
        <v>56</v>
      </c>
      <c r="B57" t="s">
        <v>183</v>
      </c>
      <c r="C57">
        <v>57.2</v>
      </c>
      <c r="D57">
        <v>11</v>
      </c>
      <c r="E57">
        <v>0</v>
      </c>
      <c r="F57">
        <v>0</v>
      </c>
      <c r="G57">
        <v>34</v>
      </c>
      <c r="H57">
        <v>7</v>
      </c>
      <c r="I57">
        <v>2</v>
      </c>
      <c r="J57">
        <v>0</v>
      </c>
    </row>
    <row r="58" spans="1:10" x14ac:dyDescent="0.25">
      <c r="A58">
        <v>57</v>
      </c>
      <c r="B58" t="s">
        <v>63</v>
      </c>
      <c r="C58">
        <v>57</v>
      </c>
      <c r="D58">
        <v>9</v>
      </c>
      <c r="E58">
        <v>12</v>
      </c>
      <c r="F58">
        <v>72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58</v>
      </c>
      <c r="B59" t="s">
        <v>180</v>
      </c>
      <c r="C59">
        <v>56</v>
      </c>
      <c r="D59">
        <v>11</v>
      </c>
      <c r="E59">
        <v>0</v>
      </c>
      <c r="F59">
        <v>0</v>
      </c>
      <c r="G59">
        <v>14</v>
      </c>
      <c r="H59">
        <v>17</v>
      </c>
      <c r="I59">
        <v>6</v>
      </c>
      <c r="J59">
        <v>1</v>
      </c>
    </row>
    <row r="60" spans="1:10" x14ac:dyDescent="0.25">
      <c r="A60">
        <v>59</v>
      </c>
      <c r="B60" t="s">
        <v>23</v>
      </c>
      <c r="C60">
        <v>55.8</v>
      </c>
      <c r="D60">
        <v>16</v>
      </c>
      <c r="E60">
        <v>0</v>
      </c>
      <c r="F60">
        <v>0</v>
      </c>
      <c r="G60">
        <v>36</v>
      </c>
      <c r="H60">
        <v>4</v>
      </c>
      <c r="I60">
        <v>3</v>
      </c>
      <c r="J60">
        <v>0</v>
      </c>
    </row>
    <row r="61" spans="1:10" x14ac:dyDescent="0.25">
      <c r="A61">
        <v>60</v>
      </c>
      <c r="B61" t="s">
        <v>379</v>
      </c>
      <c r="C61">
        <v>54.8</v>
      </c>
      <c r="D61">
        <v>11</v>
      </c>
      <c r="E61">
        <v>5</v>
      </c>
      <c r="F61">
        <v>92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 t="s">
        <v>54</v>
      </c>
      <c r="C62">
        <v>54.2</v>
      </c>
      <c r="D62">
        <v>12</v>
      </c>
      <c r="E62">
        <v>0</v>
      </c>
      <c r="F62">
        <v>0</v>
      </c>
      <c r="G62">
        <v>30</v>
      </c>
      <c r="H62">
        <v>1</v>
      </c>
      <c r="I62">
        <v>11</v>
      </c>
      <c r="J62">
        <v>1</v>
      </c>
    </row>
    <row r="63" spans="1:10" x14ac:dyDescent="0.25">
      <c r="A63">
        <v>62</v>
      </c>
      <c r="B63" t="s">
        <v>288</v>
      </c>
      <c r="C63">
        <v>54</v>
      </c>
      <c r="D63">
        <v>8</v>
      </c>
      <c r="E63">
        <v>6</v>
      </c>
      <c r="F63">
        <v>82</v>
      </c>
      <c r="G63">
        <v>0</v>
      </c>
      <c r="H63">
        <v>0</v>
      </c>
      <c r="I63">
        <v>2</v>
      </c>
      <c r="J63">
        <v>0</v>
      </c>
    </row>
    <row r="64" spans="1:10" x14ac:dyDescent="0.25">
      <c r="A64">
        <v>63</v>
      </c>
      <c r="B64" t="s">
        <v>60</v>
      </c>
      <c r="C64">
        <v>52.8</v>
      </c>
      <c r="D64">
        <v>8</v>
      </c>
      <c r="E64">
        <v>6</v>
      </c>
      <c r="F64">
        <v>70</v>
      </c>
      <c r="G64">
        <v>1</v>
      </c>
      <c r="H64">
        <v>2</v>
      </c>
      <c r="I64">
        <v>2</v>
      </c>
      <c r="J64">
        <v>0</v>
      </c>
    </row>
    <row r="65" spans="1:10" x14ac:dyDescent="0.25">
      <c r="A65">
        <v>64</v>
      </c>
      <c r="B65" t="s">
        <v>44</v>
      </c>
      <c r="C65">
        <v>52.2</v>
      </c>
      <c r="D65">
        <v>8</v>
      </c>
      <c r="E65">
        <v>4</v>
      </c>
      <c r="F65">
        <v>39</v>
      </c>
      <c r="G65">
        <v>13</v>
      </c>
      <c r="H65">
        <v>4</v>
      </c>
      <c r="I65">
        <v>2</v>
      </c>
      <c r="J65">
        <v>0</v>
      </c>
    </row>
    <row r="66" spans="1:10" x14ac:dyDescent="0.25">
      <c r="A66">
        <v>65</v>
      </c>
      <c r="B66" t="s">
        <v>209</v>
      </c>
      <c r="C66">
        <v>51.2</v>
      </c>
      <c r="D66">
        <v>17</v>
      </c>
      <c r="E66">
        <v>0</v>
      </c>
      <c r="F66">
        <v>0</v>
      </c>
      <c r="G66">
        <v>19</v>
      </c>
      <c r="H66">
        <v>10</v>
      </c>
      <c r="I66">
        <v>8</v>
      </c>
      <c r="J66">
        <v>0</v>
      </c>
    </row>
    <row r="67" spans="1:10" x14ac:dyDescent="0.25">
      <c r="A67">
        <v>66</v>
      </c>
      <c r="B67" t="s">
        <v>405</v>
      </c>
      <c r="C67">
        <v>50.5</v>
      </c>
      <c r="D67">
        <v>7</v>
      </c>
      <c r="E67">
        <v>9</v>
      </c>
      <c r="F67">
        <v>62</v>
      </c>
      <c r="G67">
        <v>0</v>
      </c>
      <c r="H67">
        <v>0</v>
      </c>
      <c r="I67">
        <v>3</v>
      </c>
      <c r="J67">
        <v>0</v>
      </c>
    </row>
    <row r="68" spans="1:10" x14ac:dyDescent="0.25">
      <c r="A68">
        <v>67</v>
      </c>
      <c r="B68" t="s">
        <v>332</v>
      </c>
      <c r="C68">
        <v>50.2</v>
      </c>
      <c r="D68">
        <v>8</v>
      </c>
      <c r="E68">
        <v>8</v>
      </c>
      <c r="F68">
        <v>70</v>
      </c>
      <c r="G68">
        <v>0</v>
      </c>
      <c r="H68">
        <v>0</v>
      </c>
      <c r="I68">
        <v>1</v>
      </c>
      <c r="J68">
        <v>0</v>
      </c>
    </row>
    <row r="69" spans="1:10" x14ac:dyDescent="0.25">
      <c r="A69">
        <v>68</v>
      </c>
      <c r="B69" t="s">
        <v>283</v>
      </c>
      <c r="C69">
        <v>47</v>
      </c>
      <c r="D69">
        <v>11</v>
      </c>
      <c r="E69">
        <v>8</v>
      </c>
      <c r="F69">
        <v>66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69</v>
      </c>
      <c r="B70" t="s">
        <v>177</v>
      </c>
      <c r="C70">
        <v>46</v>
      </c>
      <c r="D70">
        <v>9</v>
      </c>
      <c r="E70">
        <v>0</v>
      </c>
      <c r="F70">
        <v>0</v>
      </c>
      <c r="G70">
        <v>18</v>
      </c>
      <c r="H70">
        <v>12</v>
      </c>
      <c r="I70">
        <v>2</v>
      </c>
      <c r="J70">
        <v>0</v>
      </c>
    </row>
    <row r="71" spans="1:10" x14ac:dyDescent="0.25">
      <c r="A71">
        <v>70</v>
      </c>
      <c r="B71" t="s">
        <v>250</v>
      </c>
      <c r="C71">
        <v>45.2</v>
      </c>
      <c r="D71">
        <v>9</v>
      </c>
      <c r="E71">
        <v>9</v>
      </c>
      <c r="F71">
        <v>59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71</v>
      </c>
      <c r="B72" t="s">
        <v>67</v>
      </c>
      <c r="C72">
        <v>45.2</v>
      </c>
      <c r="D72">
        <v>10</v>
      </c>
      <c r="E72">
        <v>7</v>
      </c>
      <c r="F72">
        <v>66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 t="s">
        <v>205</v>
      </c>
      <c r="C73">
        <v>44.8</v>
      </c>
      <c r="D73">
        <v>11</v>
      </c>
      <c r="E73">
        <v>0</v>
      </c>
      <c r="F73">
        <v>2</v>
      </c>
      <c r="G73">
        <v>20</v>
      </c>
      <c r="H73">
        <v>5</v>
      </c>
      <c r="I73">
        <v>8</v>
      </c>
      <c r="J73">
        <v>0</v>
      </c>
    </row>
    <row r="74" spans="1:10" x14ac:dyDescent="0.25">
      <c r="A74">
        <v>73</v>
      </c>
      <c r="B74" t="s">
        <v>406</v>
      </c>
      <c r="C74">
        <v>41.5</v>
      </c>
      <c r="D74">
        <v>5</v>
      </c>
      <c r="E74">
        <v>11</v>
      </c>
      <c r="F74">
        <v>42</v>
      </c>
      <c r="G74">
        <v>0</v>
      </c>
      <c r="H74">
        <v>0</v>
      </c>
      <c r="I74">
        <v>1</v>
      </c>
      <c r="J74">
        <v>0</v>
      </c>
    </row>
    <row r="75" spans="1:10" x14ac:dyDescent="0.25">
      <c r="A75">
        <v>74</v>
      </c>
      <c r="B75" t="s">
        <v>64</v>
      </c>
      <c r="C75">
        <v>41.5</v>
      </c>
      <c r="D75">
        <v>9</v>
      </c>
      <c r="E75">
        <v>7</v>
      </c>
      <c r="F75">
        <v>56</v>
      </c>
      <c r="G75">
        <v>0</v>
      </c>
      <c r="H75">
        <v>0</v>
      </c>
      <c r="I75">
        <v>1</v>
      </c>
      <c r="J75">
        <v>0</v>
      </c>
    </row>
    <row r="76" spans="1:10" x14ac:dyDescent="0.25">
      <c r="A76">
        <v>75</v>
      </c>
      <c r="B76" t="s">
        <v>46</v>
      </c>
      <c r="C76">
        <v>40.799999999999997</v>
      </c>
      <c r="D76">
        <v>9</v>
      </c>
      <c r="E76">
        <v>5</v>
      </c>
      <c r="F76">
        <v>64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76</v>
      </c>
      <c r="B77" t="s">
        <v>407</v>
      </c>
      <c r="C77">
        <v>40.5</v>
      </c>
      <c r="D77">
        <v>10</v>
      </c>
      <c r="E77">
        <v>3</v>
      </c>
      <c r="F77">
        <v>20</v>
      </c>
      <c r="G77">
        <v>4</v>
      </c>
      <c r="H77">
        <v>8</v>
      </c>
      <c r="I77">
        <v>5</v>
      </c>
      <c r="J77">
        <v>0</v>
      </c>
    </row>
    <row r="78" spans="1:10" x14ac:dyDescent="0.25">
      <c r="A78">
        <v>77</v>
      </c>
      <c r="B78" t="s">
        <v>369</v>
      </c>
      <c r="C78">
        <v>38.5</v>
      </c>
      <c r="D78">
        <v>16</v>
      </c>
      <c r="E78">
        <v>0</v>
      </c>
      <c r="F78">
        <v>2</v>
      </c>
      <c r="G78">
        <v>16</v>
      </c>
      <c r="H78">
        <v>5</v>
      </c>
      <c r="I78">
        <v>7</v>
      </c>
      <c r="J78">
        <v>0</v>
      </c>
    </row>
    <row r="79" spans="1:10" x14ac:dyDescent="0.25">
      <c r="A79">
        <v>78</v>
      </c>
      <c r="B79" t="s">
        <v>41</v>
      </c>
      <c r="C79">
        <v>38.5</v>
      </c>
      <c r="D79">
        <v>6</v>
      </c>
      <c r="E79">
        <v>5</v>
      </c>
      <c r="F79">
        <v>56</v>
      </c>
      <c r="G79">
        <v>0</v>
      </c>
      <c r="H79">
        <v>1</v>
      </c>
      <c r="I79">
        <v>0</v>
      </c>
      <c r="J79">
        <v>0</v>
      </c>
    </row>
    <row r="80" spans="1:10" x14ac:dyDescent="0.25">
      <c r="A80">
        <v>79</v>
      </c>
      <c r="B80" t="s">
        <v>408</v>
      </c>
      <c r="C80">
        <v>37.200000000000003</v>
      </c>
      <c r="D80">
        <v>6</v>
      </c>
      <c r="E80">
        <v>9</v>
      </c>
      <c r="F80">
        <v>38</v>
      </c>
      <c r="G80">
        <v>2</v>
      </c>
      <c r="H80">
        <v>0</v>
      </c>
      <c r="I80">
        <v>0</v>
      </c>
      <c r="J80">
        <v>0</v>
      </c>
    </row>
    <row r="81" spans="1:10" x14ac:dyDescent="0.25">
      <c r="A81">
        <v>80</v>
      </c>
      <c r="B81" t="s">
        <v>88</v>
      </c>
      <c r="C81">
        <v>37.200000000000003</v>
      </c>
      <c r="D81">
        <v>9</v>
      </c>
      <c r="E81">
        <v>0</v>
      </c>
      <c r="F81">
        <v>0</v>
      </c>
      <c r="G81">
        <v>17</v>
      </c>
      <c r="H81">
        <v>7</v>
      </c>
      <c r="I81">
        <v>3</v>
      </c>
      <c r="J81">
        <v>0</v>
      </c>
    </row>
    <row r="82" spans="1:10" x14ac:dyDescent="0.25">
      <c r="A82">
        <v>81</v>
      </c>
      <c r="B82" t="s">
        <v>331</v>
      </c>
      <c r="C82">
        <v>36.200000000000003</v>
      </c>
      <c r="D82">
        <v>7</v>
      </c>
      <c r="E82">
        <v>7</v>
      </c>
      <c r="F82">
        <v>48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82</v>
      </c>
      <c r="B83" t="s">
        <v>12</v>
      </c>
      <c r="C83">
        <v>36.200000000000003</v>
      </c>
      <c r="D83">
        <v>10</v>
      </c>
      <c r="E83">
        <v>4</v>
      </c>
      <c r="F83">
        <v>41</v>
      </c>
      <c r="G83">
        <v>5</v>
      </c>
      <c r="H83">
        <v>0</v>
      </c>
      <c r="I83">
        <v>2</v>
      </c>
      <c r="J83">
        <v>0</v>
      </c>
    </row>
    <row r="84" spans="1:10" x14ac:dyDescent="0.25">
      <c r="A84">
        <v>83</v>
      </c>
      <c r="B84" t="s">
        <v>11</v>
      </c>
      <c r="C84">
        <v>36</v>
      </c>
      <c r="D84">
        <v>7</v>
      </c>
      <c r="E84">
        <v>4</v>
      </c>
      <c r="F84">
        <v>40</v>
      </c>
      <c r="G84">
        <v>1</v>
      </c>
      <c r="H84">
        <v>3</v>
      </c>
      <c r="I84">
        <v>2</v>
      </c>
      <c r="J84">
        <v>0</v>
      </c>
    </row>
    <row r="85" spans="1:10" x14ac:dyDescent="0.25">
      <c r="A85">
        <v>84</v>
      </c>
      <c r="B85" t="s">
        <v>334</v>
      </c>
      <c r="C85">
        <v>34.5</v>
      </c>
      <c r="D85">
        <v>10</v>
      </c>
      <c r="E85">
        <v>0</v>
      </c>
      <c r="F85">
        <v>0</v>
      </c>
      <c r="G85">
        <v>13</v>
      </c>
      <c r="H85">
        <v>4</v>
      </c>
      <c r="I85">
        <v>9</v>
      </c>
      <c r="J85">
        <v>0</v>
      </c>
    </row>
    <row r="86" spans="1:10" x14ac:dyDescent="0.25">
      <c r="A86">
        <v>85</v>
      </c>
      <c r="B86" t="s">
        <v>338</v>
      </c>
      <c r="C86">
        <v>34.200000000000003</v>
      </c>
      <c r="D86">
        <v>5</v>
      </c>
      <c r="E86">
        <v>4</v>
      </c>
      <c r="F86">
        <v>34</v>
      </c>
      <c r="G86">
        <v>2</v>
      </c>
      <c r="H86">
        <v>3</v>
      </c>
      <c r="I86">
        <v>2</v>
      </c>
      <c r="J86">
        <v>0</v>
      </c>
    </row>
    <row r="87" spans="1:10" x14ac:dyDescent="0.25">
      <c r="A87">
        <v>86</v>
      </c>
      <c r="B87" t="s">
        <v>386</v>
      </c>
      <c r="C87">
        <v>33.200000000000003</v>
      </c>
      <c r="D87">
        <v>7</v>
      </c>
      <c r="E87">
        <v>0</v>
      </c>
      <c r="F87">
        <v>0</v>
      </c>
      <c r="G87">
        <v>19</v>
      </c>
      <c r="H87">
        <v>4</v>
      </c>
      <c r="I87">
        <v>2</v>
      </c>
      <c r="J87">
        <v>0</v>
      </c>
    </row>
    <row r="88" spans="1:10" x14ac:dyDescent="0.25">
      <c r="A88">
        <v>87</v>
      </c>
      <c r="B88" t="s">
        <v>409</v>
      </c>
      <c r="C88">
        <v>32.5</v>
      </c>
      <c r="D88">
        <v>9</v>
      </c>
      <c r="E88">
        <v>0</v>
      </c>
      <c r="F88">
        <v>0</v>
      </c>
      <c r="G88">
        <v>13</v>
      </c>
      <c r="H88">
        <v>5</v>
      </c>
      <c r="I88">
        <v>3</v>
      </c>
      <c r="J88">
        <v>3</v>
      </c>
    </row>
    <row r="89" spans="1:10" x14ac:dyDescent="0.25">
      <c r="A89">
        <v>88</v>
      </c>
      <c r="B89" t="s">
        <v>259</v>
      </c>
      <c r="C89">
        <v>32.200000000000003</v>
      </c>
      <c r="D89">
        <v>10</v>
      </c>
      <c r="E89">
        <v>0</v>
      </c>
      <c r="F89">
        <v>0</v>
      </c>
      <c r="G89">
        <v>13</v>
      </c>
      <c r="H89">
        <v>7</v>
      </c>
      <c r="I89">
        <v>3</v>
      </c>
      <c r="J89">
        <v>0</v>
      </c>
    </row>
    <row r="90" spans="1:10" x14ac:dyDescent="0.25">
      <c r="A90">
        <v>89</v>
      </c>
      <c r="B90" t="s">
        <v>271</v>
      </c>
      <c r="C90">
        <v>31.8</v>
      </c>
      <c r="D90">
        <v>13</v>
      </c>
      <c r="E90">
        <v>3</v>
      </c>
      <c r="F90">
        <v>18</v>
      </c>
      <c r="G90">
        <v>4</v>
      </c>
      <c r="H90">
        <v>5</v>
      </c>
      <c r="I90">
        <v>3</v>
      </c>
      <c r="J90">
        <v>0</v>
      </c>
    </row>
    <row r="91" spans="1:10" x14ac:dyDescent="0.25">
      <c r="A91">
        <v>90</v>
      </c>
      <c r="B91" t="s">
        <v>35</v>
      </c>
      <c r="C91">
        <v>29</v>
      </c>
      <c r="D91">
        <v>4</v>
      </c>
      <c r="E91">
        <v>8</v>
      </c>
      <c r="F91">
        <v>30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91</v>
      </c>
      <c r="B92" t="s">
        <v>257</v>
      </c>
      <c r="C92">
        <v>29</v>
      </c>
      <c r="D92">
        <v>15</v>
      </c>
      <c r="E92">
        <v>0</v>
      </c>
      <c r="F92">
        <v>0</v>
      </c>
      <c r="G92">
        <v>16</v>
      </c>
      <c r="H92">
        <v>3</v>
      </c>
      <c r="I92">
        <v>0</v>
      </c>
      <c r="J92">
        <v>3</v>
      </c>
    </row>
    <row r="93" spans="1:10" x14ac:dyDescent="0.25">
      <c r="A93">
        <v>92</v>
      </c>
      <c r="B93" t="s">
        <v>410</v>
      </c>
      <c r="C93">
        <v>28</v>
      </c>
      <c r="D93">
        <v>4</v>
      </c>
      <c r="E93">
        <v>6</v>
      </c>
      <c r="F93">
        <v>30</v>
      </c>
      <c r="G93">
        <v>1</v>
      </c>
      <c r="H93">
        <v>0</v>
      </c>
      <c r="I93">
        <v>1</v>
      </c>
      <c r="J93">
        <v>0</v>
      </c>
    </row>
    <row r="94" spans="1:10" x14ac:dyDescent="0.25">
      <c r="A94">
        <v>93</v>
      </c>
      <c r="B94" t="s">
        <v>42</v>
      </c>
      <c r="C94">
        <v>27.8</v>
      </c>
      <c r="D94">
        <v>5</v>
      </c>
      <c r="E94">
        <v>2</v>
      </c>
      <c r="F94">
        <v>5</v>
      </c>
      <c r="G94">
        <v>8</v>
      </c>
      <c r="H94">
        <v>6</v>
      </c>
      <c r="I94">
        <v>1</v>
      </c>
      <c r="J94">
        <v>0</v>
      </c>
    </row>
    <row r="95" spans="1:10" x14ac:dyDescent="0.25">
      <c r="A95">
        <v>94</v>
      </c>
      <c r="B95" t="s">
        <v>108</v>
      </c>
      <c r="C95">
        <v>27.2</v>
      </c>
      <c r="D95">
        <v>8</v>
      </c>
      <c r="E95">
        <v>0</v>
      </c>
      <c r="F95">
        <v>3</v>
      </c>
      <c r="G95">
        <v>14</v>
      </c>
      <c r="H95">
        <v>4</v>
      </c>
      <c r="I95">
        <v>1</v>
      </c>
      <c r="J95">
        <v>0</v>
      </c>
    </row>
    <row r="96" spans="1:10" x14ac:dyDescent="0.25">
      <c r="A96">
        <v>95</v>
      </c>
      <c r="B96" t="s">
        <v>411</v>
      </c>
      <c r="C96">
        <v>26.8</v>
      </c>
      <c r="D96">
        <v>5</v>
      </c>
      <c r="E96">
        <v>0</v>
      </c>
      <c r="F96">
        <v>0</v>
      </c>
      <c r="G96">
        <v>17</v>
      </c>
      <c r="H96">
        <v>1</v>
      </c>
      <c r="I96">
        <v>2</v>
      </c>
      <c r="J96">
        <v>1</v>
      </c>
    </row>
    <row r="97" spans="1:10" x14ac:dyDescent="0.25">
      <c r="A97">
        <v>96</v>
      </c>
      <c r="B97" t="s">
        <v>384</v>
      </c>
      <c r="C97">
        <v>25.2</v>
      </c>
      <c r="D97">
        <v>11</v>
      </c>
      <c r="E97">
        <v>0</v>
      </c>
      <c r="F97">
        <v>0</v>
      </c>
      <c r="G97">
        <v>12</v>
      </c>
      <c r="H97">
        <v>3</v>
      </c>
      <c r="I97">
        <v>4</v>
      </c>
      <c r="J97">
        <v>0</v>
      </c>
    </row>
    <row r="98" spans="1:10" x14ac:dyDescent="0.25">
      <c r="A98">
        <v>97</v>
      </c>
      <c r="B98" t="s">
        <v>412</v>
      </c>
      <c r="C98">
        <v>24.8</v>
      </c>
      <c r="D98">
        <v>4</v>
      </c>
      <c r="E98">
        <v>3</v>
      </c>
      <c r="F98">
        <v>34</v>
      </c>
      <c r="G98">
        <v>1</v>
      </c>
      <c r="H98">
        <v>0</v>
      </c>
      <c r="I98">
        <v>1</v>
      </c>
      <c r="J98">
        <v>0</v>
      </c>
    </row>
    <row r="99" spans="1:10" x14ac:dyDescent="0.25">
      <c r="A99">
        <v>98</v>
      </c>
      <c r="B99" t="s">
        <v>343</v>
      </c>
      <c r="C99">
        <v>24.8</v>
      </c>
      <c r="D99">
        <v>3</v>
      </c>
      <c r="E99">
        <v>4</v>
      </c>
      <c r="F99">
        <v>22</v>
      </c>
      <c r="G99">
        <v>4</v>
      </c>
      <c r="H99">
        <v>1</v>
      </c>
      <c r="I99">
        <v>0</v>
      </c>
      <c r="J99">
        <v>0</v>
      </c>
    </row>
    <row r="100" spans="1:10" x14ac:dyDescent="0.25">
      <c r="A100">
        <v>99</v>
      </c>
      <c r="B100" t="s">
        <v>391</v>
      </c>
      <c r="C100">
        <v>23.5</v>
      </c>
      <c r="D100">
        <v>4</v>
      </c>
      <c r="E100">
        <v>2</v>
      </c>
      <c r="F100">
        <v>40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100</v>
      </c>
      <c r="B101" t="s">
        <v>32</v>
      </c>
      <c r="C101">
        <v>23.2</v>
      </c>
      <c r="D101">
        <v>5</v>
      </c>
      <c r="E101">
        <v>3</v>
      </c>
      <c r="F101">
        <v>36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101</v>
      </c>
      <c r="B102" t="s">
        <v>301</v>
      </c>
      <c r="C102">
        <v>22.8</v>
      </c>
      <c r="D102">
        <v>10</v>
      </c>
      <c r="E102">
        <v>1</v>
      </c>
      <c r="F102">
        <v>13</v>
      </c>
      <c r="G102">
        <v>3</v>
      </c>
      <c r="H102">
        <v>4</v>
      </c>
      <c r="I102">
        <v>3</v>
      </c>
      <c r="J102">
        <v>0</v>
      </c>
    </row>
    <row r="103" spans="1:10" x14ac:dyDescent="0.25">
      <c r="A103">
        <v>102</v>
      </c>
      <c r="B103" t="s">
        <v>25</v>
      </c>
      <c r="C103">
        <v>21.8</v>
      </c>
      <c r="D103">
        <v>3</v>
      </c>
      <c r="E103">
        <v>3</v>
      </c>
      <c r="F103">
        <v>33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103</v>
      </c>
      <c r="B104" t="s">
        <v>289</v>
      </c>
      <c r="C104">
        <v>21.5</v>
      </c>
      <c r="D104">
        <v>8</v>
      </c>
      <c r="E104">
        <v>0</v>
      </c>
      <c r="F104">
        <v>0</v>
      </c>
      <c r="G104">
        <v>12</v>
      </c>
      <c r="H104">
        <v>3</v>
      </c>
      <c r="I104">
        <v>1</v>
      </c>
      <c r="J104">
        <v>0</v>
      </c>
    </row>
    <row r="105" spans="1:10" x14ac:dyDescent="0.25">
      <c r="A105">
        <v>104</v>
      </c>
      <c r="B105" t="s">
        <v>247</v>
      </c>
      <c r="C105">
        <v>21.2</v>
      </c>
      <c r="D105">
        <v>6</v>
      </c>
      <c r="E105">
        <v>0</v>
      </c>
      <c r="F105">
        <v>0</v>
      </c>
      <c r="G105">
        <v>17</v>
      </c>
      <c r="H105">
        <v>0</v>
      </c>
      <c r="I105">
        <v>0</v>
      </c>
      <c r="J105">
        <v>0</v>
      </c>
    </row>
    <row r="106" spans="1:10" x14ac:dyDescent="0.25">
      <c r="A106">
        <v>105</v>
      </c>
      <c r="B106" t="s">
        <v>335</v>
      </c>
      <c r="C106">
        <v>21</v>
      </c>
      <c r="D106">
        <v>3</v>
      </c>
      <c r="E106">
        <v>4</v>
      </c>
      <c r="F106">
        <v>22</v>
      </c>
      <c r="G106">
        <v>1</v>
      </c>
      <c r="H106">
        <v>1</v>
      </c>
      <c r="I106">
        <v>0</v>
      </c>
      <c r="J106">
        <v>0</v>
      </c>
    </row>
    <row r="107" spans="1:10" x14ac:dyDescent="0.25">
      <c r="A107">
        <v>106</v>
      </c>
      <c r="B107" t="s">
        <v>413</v>
      </c>
      <c r="C107">
        <v>20.8</v>
      </c>
      <c r="D107">
        <v>3</v>
      </c>
      <c r="E107">
        <v>4</v>
      </c>
      <c r="F107">
        <v>25</v>
      </c>
      <c r="G107">
        <v>0</v>
      </c>
      <c r="H107">
        <v>0</v>
      </c>
      <c r="I107">
        <v>1</v>
      </c>
      <c r="J107">
        <v>0</v>
      </c>
    </row>
    <row r="108" spans="1:10" x14ac:dyDescent="0.25">
      <c r="A108">
        <v>107</v>
      </c>
      <c r="B108" t="s">
        <v>193</v>
      </c>
      <c r="C108">
        <v>19.5</v>
      </c>
      <c r="D108">
        <v>4</v>
      </c>
      <c r="E108">
        <v>4</v>
      </c>
      <c r="F108">
        <v>20</v>
      </c>
      <c r="G108">
        <v>1</v>
      </c>
      <c r="H108">
        <v>0</v>
      </c>
      <c r="I108">
        <v>1</v>
      </c>
      <c r="J108">
        <v>0</v>
      </c>
    </row>
    <row r="109" spans="1:10" x14ac:dyDescent="0.25">
      <c r="A109">
        <v>108</v>
      </c>
      <c r="B109" t="s">
        <v>362</v>
      </c>
      <c r="C109">
        <v>19</v>
      </c>
      <c r="D109">
        <v>4</v>
      </c>
      <c r="E109">
        <v>3</v>
      </c>
      <c r="F109">
        <v>25</v>
      </c>
      <c r="G109">
        <v>1</v>
      </c>
      <c r="H109">
        <v>0</v>
      </c>
      <c r="I109">
        <v>0</v>
      </c>
      <c r="J109">
        <v>0</v>
      </c>
    </row>
    <row r="110" spans="1:10" x14ac:dyDescent="0.25">
      <c r="A110">
        <v>109</v>
      </c>
      <c r="B110" t="s">
        <v>61</v>
      </c>
      <c r="C110">
        <v>18.2</v>
      </c>
      <c r="D110">
        <v>5</v>
      </c>
      <c r="E110">
        <v>1</v>
      </c>
      <c r="F110">
        <v>22</v>
      </c>
      <c r="G110">
        <v>2</v>
      </c>
      <c r="H110">
        <v>1</v>
      </c>
      <c r="I110">
        <v>1</v>
      </c>
      <c r="J110">
        <v>0</v>
      </c>
    </row>
    <row r="111" spans="1:10" x14ac:dyDescent="0.25">
      <c r="A111">
        <v>110</v>
      </c>
      <c r="B111" t="s">
        <v>43</v>
      </c>
      <c r="C111">
        <v>18.2</v>
      </c>
      <c r="D111">
        <v>3</v>
      </c>
      <c r="E111">
        <v>3</v>
      </c>
      <c r="F111">
        <v>26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>
        <v>111</v>
      </c>
      <c r="B112" t="s">
        <v>149</v>
      </c>
      <c r="C112">
        <v>18</v>
      </c>
      <c r="D112">
        <v>4</v>
      </c>
      <c r="E112">
        <v>0</v>
      </c>
      <c r="F112">
        <v>0</v>
      </c>
      <c r="G112">
        <v>4</v>
      </c>
      <c r="H112">
        <v>6</v>
      </c>
      <c r="I112">
        <v>2</v>
      </c>
      <c r="J112">
        <v>0</v>
      </c>
    </row>
    <row r="113" spans="1:10" x14ac:dyDescent="0.25">
      <c r="A113">
        <v>112</v>
      </c>
      <c r="B113" t="s">
        <v>13</v>
      </c>
      <c r="C113">
        <v>16.5</v>
      </c>
      <c r="D113">
        <v>2</v>
      </c>
      <c r="E113">
        <v>0</v>
      </c>
      <c r="F113">
        <v>0</v>
      </c>
      <c r="G113">
        <v>7</v>
      </c>
      <c r="H113">
        <v>3</v>
      </c>
      <c r="I113">
        <v>2</v>
      </c>
      <c r="J113">
        <v>0</v>
      </c>
    </row>
    <row r="114" spans="1:10" x14ac:dyDescent="0.25">
      <c r="A114">
        <v>113</v>
      </c>
      <c r="B114" t="s">
        <v>363</v>
      </c>
      <c r="C114">
        <v>16.2</v>
      </c>
      <c r="D114">
        <v>3</v>
      </c>
      <c r="E114">
        <v>2</v>
      </c>
      <c r="F114">
        <v>18</v>
      </c>
      <c r="G114">
        <v>2</v>
      </c>
      <c r="H114">
        <v>0</v>
      </c>
      <c r="I114">
        <v>1</v>
      </c>
      <c r="J114">
        <v>0</v>
      </c>
    </row>
    <row r="115" spans="1:10" x14ac:dyDescent="0.25">
      <c r="A115">
        <v>114</v>
      </c>
      <c r="B115" t="s">
        <v>286</v>
      </c>
      <c r="C115">
        <v>16.2</v>
      </c>
      <c r="D115">
        <v>3</v>
      </c>
      <c r="E115">
        <v>0</v>
      </c>
      <c r="F115">
        <v>25</v>
      </c>
      <c r="G115">
        <v>1</v>
      </c>
      <c r="H115">
        <v>0</v>
      </c>
      <c r="I115">
        <v>2</v>
      </c>
      <c r="J115">
        <v>0</v>
      </c>
    </row>
    <row r="116" spans="1:10" x14ac:dyDescent="0.25">
      <c r="A116">
        <v>115</v>
      </c>
      <c r="B116" t="s">
        <v>414</v>
      </c>
      <c r="C116">
        <v>15.8</v>
      </c>
      <c r="D116">
        <v>3</v>
      </c>
      <c r="E116">
        <v>2</v>
      </c>
      <c r="F116">
        <v>21</v>
      </c>
      <c r="G116">
        <v>0</v>
      </c>
      <c r="H116">
        <v>1</v>
      </c>
      <c r="I116">
        <v>0</v>
      </c>
      <c r="J116">
        <v>0</v>
      </c>
    </row>
    <row r="117" spans="1:10" x14ac:dyDescent="0.25">
      <c r="A117">
        <v>116</v>
      </c>
      <c r="B117" t="s">
        <v>318</v>
      </c>
      <c r="C117">
        <v>15.8</v>
      </c>
      <c r="D117">
        <v>9</v>
      </c>
      <c r="E117">
        <v>0</v>
      </c>
      <c r="F117">
        <v>3</v>
      </c>
      <c r="G117">
        <v>7</v>
      </c>
      <c r="H117">
        <v>1</v>
      </c>
      <c r="I117">
        <v>3</v>
      </c>
      <c r="J117">
        <v>0</v>
      </c>
    </row>
    <row r="118" spans="1:10" x14ac:dyDescent="0.25">
      <c r="A118">
        <v>117</v>
      </c>
      <c r="B118" t="s">
        <v>377</v>
      </c>
      <c r="C118">
        <v>15.5</v>
      </c>
      <c r="D118">
        <v>5</v>
      </c>
      <c r="E118">
        <v>2</v>
      </c>
      <c r="F118">
        <v>24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118</v>
      </c>
      <c r="B119" t="s">
        <v>415</v>
      </c>
      <c r="C119">
        <v>14.2</v>
      </c>
      <c r="D119">
        <v>4</v>
      </c>
      <c r="E119">
        <v>1</v>
      </c>
      <c r="F119">
        <v>14</v>
      </c>
      <c r="G119">
        <v>3</v>
      </c>
      <c r="H119">
        <v>1</v>
      </c>
      <c r="I119">
        <v>0</v>
      </c>
      <c r="J119">
        <v>0</v>
      </c>
    </row>
    <row r="120" spans="1:10" x14ac:dyDescent="0.25">
      <c r="A120">
        <v>119</v>
      </c>
      <c r="B120" t="s">
        <v>361</v>
      </c>
      <c r="C120">
        <v>14</v>
      </c>
      <c r="D120">
        <v>2</v>
      </c>
      <c r="E120">
        <v>0</v>
      </c>
      <c r="F120">
        <v>0</v>
      </c>
      <c r="G120">
        <v>5</v>
      </c>
      <c r="H120">
        <v>3</v>
      </c>
      <c r="I120">
        <v>2</v>
      </c>
      <c r="J120">
        <v>0</v>
      </c>
    </row>
    <row r="121" spans="1:10" x14ac:dyDescent="0.25">
      <c r="A121">
        <v>120</v>
      </c>
      <c r="B121" t="s">
        <v>416</v>
      </c>
      <c r="C121">
        <v>14</v>
      </c>
      <c r="D121">
        <v>2</v>
      </c>
      <c r="E121">
        <v>3</v>
      </c>
      <c r="F121">
        <v>15</v>
      </c>
      <c r="G121">
        <v>0</v>
      </c>
      <c r="H121">
        <v>0</v>
      </c>
      <c r="I121">
        <v>1</v>
      </c>
      <c r="J121">
        <v>0</v>
      </c>
    </row>
    <row r="122" spans="1:10" x14ac:dyDescent="0.25">
      <c r="A122">
        <v>121</v>
      </c>
      <c r="B122" t="s">
        <v>49</v>
      </c>
      <c r="C122">
        <v>14</v>
      </c>
      <c r="D122">
        <v>7</v>
      </c>
      <c r="E122">
        <v>0</v>
      </c>
      <c r="F122">
        <v>3</v>
      </c>
      <c r="G122">
        <v>8</v>
      </c>
      <c r="H122">
        <v>0</v>
      </c>
      <c r="I122">
        <v>2</v>
      </c>
      <c r="J122">
        <v>0</v>
      </c>
    </row>
    <row r="123" spans="1:10" x14ac:dyDescent="0.25">
      <c r="A123">
        <v>122</v>
      </c>
      <c r="B123" t="s">
        <v>417</v>
      </c>
      <c r="C123">
        <v>12.5</v>
      </c>
      <c r="D123">
        <v>3</v>
      </c>
      <c r="E123">
        <v>0</v>
      </c>
      <c r="F123">
        <v>0</v>
      </c>
      <c r="G123">
        <v>7</v>
      </c>
      <c r="H123">
        <v>0</v>
      </c>
      <c r="I123">
        <v>3</v>
      </c>
      <c r="J123">
        <v>0</v>
      </c>
    </row>
    <row r="124" spans="1:10" x14ac:dyDescent="0.25">
      <c r="A124">
        <v>123</v>
      </c>
      <c r="B124" t="s">
        <v>418</v>
      </c>
      <c r="C124">
        <v>12.5</v>
      </c>
      <c r="D124">
        <v>2</v>
      </c>
      <c r="E124">
        <v>1</v>
      </c>
      <c r="F124">
        <v>18</v>
      </c>
      <c r="G124">
        <v>0</v>
      </c>
      <c r="H124">
        <v>1</v>
      </c>
      <c r="I124">
        <v>0</v>
      </c>
      <c r="J124">
        <v>0</v>
      </c>
    </row>
    <row r="125" spans="1:10" x14ac:dyDescent="0.25">
      <c r="A125">
        <v>124</v>
      </c>
      <c r="B125" t="s">
        <v>376</v>
      </c>
      <c r="C125">
        <v>11.5</v>
      </c>
      <c r="D125">
        <v>1</v>
      </c>
      <c r="E125">
        <v>1</v>
      </c>
      <c r="F125">
        <v>6</v>
      </c>
      <c r="G125">
        <v>2</v>
      </c>
      <c r="H125">
        <v>1</v>
      </c>
      <c r="I125">
        <v>2</v>
      </c>
      <c r="J125">
        <v>0</v>
      </c>
    </row>
    <row r="126" spans="1:10" x14ac:dyDescent="0.25">
      <c r="A126">
        <v>125</v>
      </c>
      <c r="B126" t="s">
        <v>93</v>
      </c>
      <c r="C126">
        <v>10</v>
      </c>
      <c r="D126">
        <v>4</v>
      </c>
      <c r="E126">
        <v>0</v>
      </c>
      <c r="F126">
        <v>0</v>
      </c>
      <c r="G126">
        <v>6</v>
      </c>
      <c r="H126">
        <v>0</v>
      </c>
      <c r="I126">
        <v>2</v>
      </c>
      <c r="J126">
        <v>0</v>
      </c>
    </row>
    <row r="127" spans="1:10" x14ac:dyDescent="0.25">
      <c r="A127">
        <v>126</v>
      </c>
      <c r="B127" t="s">
        <v>419</v>
      </c>
      <c r="C127">
        <v>10</v>
      </c>
      <c r="D127">
        <v>3</v>
      </c>
      <c r="E127">
        <v>1</v>
      </c>
      <c r="F127">
        <v>14</v>
      </c>
      <c r="G127">
        <v>0</v>
      </c>
      <c r="H127">
        <v>0</v>
      </c>
      <c r="I127">
        <v>1</v>
      </c>
      <c r="J127">
        <v>0</v>
      </c>
    </row>
    <row r="128" spans="1:10" x14ac:dyDescent="0.25">
      <c r="A128">
        <v>127</v>
      </c>
      <c r="B128" t="s">
        <v>381</v>
      </c>
      <c r="C128">
        <v>9.5</v>
      </c>
      <c r="D128">
        <v>2</v>
      </c>
      <c r="E128">
        <v>2</v>
      </c>
      <c r="F128">
        <v>12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128</v>
      </c>
      <c r="B129" t="s">
        <v>159</v>
      </c>
      <c r="C129">
        <v>9.1999999999999993</v>
      </c>
      <c r="D129">
        <v>12</v>
      </c>
      <c r="E129">
        <v>0</v>
      </c>
      <c r="F129">
        <v>0</v>
      </c>
      <c r="G129">
        <v>3</v>
      </c>
      <c r="H129">
        <v>1</v>
      </c>
      <c r="I129">
        <v>3</v>
      </c>
      <c r="J129">
        <v>0</v>
      </c>
    </row>
    <row r="130" spans="1:10" x14ac:dyDescent="0.25">
      <c r="A130">
        <v>129</v>
      </c>
      <c r="B130" t="s">
        <v>82</v>
      </c>
      <c r="C130">
        <v>9.1999999999999993</v>
      </c>
      <c r="D130">
        <v>5</v>
      </c>
      <c r="E130">
        <v>0</v>
      </c>
      <c r="F130">
        <v>0</v>
      </c>
      <c r="G130">
        <v>5</v>
      </c>
      <c r="H130">
        <v>1</v>
      </c>
      <c r="I130">
        <v>1</v>
      </c>
      <c r="J130">
        <v>0</v>
      </c>
    </row>
    <row r="131" spans="1:10" x14ac:dyDescent="0.25">
      <c r="A131">
        <v>130</v>
      </c>
      <c r="B131" t="s">
        <v>420</v>
      </c>
      <c r="C131">
        <v>9.1999999999999993</v>
      </c>
      <c r="D131">
        <v>1</v>
      </c>
      <c r="E131">
        <v>1</v>
      </c>
      <c r="F131">
        <v>9</v>
      </c>
      <c r="G131">
        <v>0</v>
      </c>
      <c r="H131">
        <v>1</v>
      </c>
      <c r="I131">
        <v>1</v>
      </c>
      <c r="J131">
        <v>0</v>
      </c>
    </row>
    <row r="132" spans="1:10" x14ac:dyDescent="0.25">
      <c r="A132">
        <v>131</v>
      </c>
      <c r="B132" t="s">
        <v>100</v>
      </c>
      <c r="C132">
        <v>8</v>
      </c>
      <c r="D132">
        <v>2</v>
      </c>
      <c r="E132">
        <v>1</v>
      </c>
      <c r="F132">
        <v>10</v>
      </c>
      <c r="G132">
        <v>0</v>
      </c>
      <c r="H132">
        <v>0</v>
      </c>
      <c r="I132">
        <v>1</v>
      </c>
      <c r="J132">
        <v>0</v>
      </c>
    </row>
    <row r="133" spans="1:10" x14ac:dyDescent="0.25">
      <c r="A133">
        <v>132</v>
      </c>
      <c r="B133" t="s">
        <v>421</v>
      </c>
      <c r="C133">
        <v>7.8</v>
      </c>
      <c r="D133">
        <v>1</v>
      </c>
      <c r="E133">
        <v>1</v>
      </c>
      <c r="F133">
        <v>12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133</v>
      </c>
      <c r="B134" t="s">
        <v>354</v>
      </c>
      <c r="C134">
        <v>7</v>
      </c>
      <c r="D134">
        <v>1</v>
      </c>
      <c r="E134">
        <v>2</v>
      </c>
      <c r="F134">
        <v>7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134</v>
      </c>
      <c r="B135" t="s">
        <v>196</v>
      </c>
      <c r="C135">
        <v>6.5</v>
      </c>
      <c r="D135">
        <v>1</v>
      </c>
      <c r="E135">
        <v>1</v>
      </c>
      <c r="F135">
        <v>7</v>
      </c>
      <c r="G135">
        <v>0</v>
      </c>
      <c r="H135">
        <v>0</v>
      </c>
      <c r="I135">
        <v>1</v>
      </c>
      <c r="J135">
        <v>0</v>
      </c>
    </row>
    <row r="136" spans="1:10" x14ac:dyDescent="0.25">
      <c r="A136">
        <v>135</v>
      </c>
      <c r="B136" t="s">
        <v>422</v>
      </c>
      <c r="C136">
        <v>6.2</v>
      </c>
      <c r="D136">
        <v>1</v>
      </c>
      <c r="E136">
        <v>1</v>
      </c>
      <c r="F136">
        <v>9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136</v>
      </c>
      <c r="B137" t="s">
        <v>240</v>
      </c>
      <c r="C137">
        <v>6.2</v>
      </c>
      <c r="D137">
        <v>2</v>
      </c>
      <c r="E137">
        <v>1</v>
      </c>
      <c r="F137">
        <v>9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137</v>
      </c>
      <c r="B138" t="s">
        <v>423</v>
      </c>
      <c r="C138">
        <v>6</v>
      </c>
      <c r="D138">
        <v>3</v>
      </c>
      <c r="E138">
        <v>0</v>
      </c>
      <c r="F138">
        <v>0</v>
      </c>
      <c r="G138">
        <v>2</v>
      </c>
      <c r="H138">
        <v>2</v>
      </c>
      <c r="I138">
        <v>0</v>
      </c>
      <c r="J138">
        <v>0</v>
      </c>
    </row>
    <row r="139" spans="1:10" x14ac:dyDescent="0.25">
      <c r="A139">
        <v>138</v>
      </c>
      <c r="B139" t="s">
        <v>424</v>
      </c>
      <c r="C139">
        <v>5.8</v>
      </c>
      <c r="D139">
        <v>1</v>
      </c>
      <c r="E139">
        <v>1</v>
      </c>
      <c r="F139">
        <v>8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139</v>
      </c>
      <c r="B140" t="s">
        <v>425</v>
      </c>
      <c r="C140">
        <v>5.5</v>
      </c>
      <c r="D140">
        <v>3</v>
      </c>
      <c r="E140">
        <v>0</v>
      </c>
      <c r="F140">
        <v>0</v>
      </c>
      <c r="G140">
        <v>3</v>
      </c>
      <c r="H140">
        <v>1</v>
      </c>
      <c r="I140">
        <v>0</v>
      </c>
      <c r="J140">
        <v>0</v>
      </c>
    </row>
    <row r="141" spans="1:10" x14ac:dyDescent="0.25">
      <c r="A141">
        <v>140</v>
      </c>
      <c r="B141" t="s">
        <v>342</v>
      </c>
      <c r="C141">
        <v>5.2</v>
      </c>
      <c r="D141">
        <v>2</v>
      </c>
      <c r="E141">
        <v>0</v>
      </c>
      <c r="F141">
        <v>8</v>
      </c>
      <c r="G141">
        <v>0</v>
      </c>
      <c r="H141">
        <v>0</v>
      </c>
      <c r="I141">
        <v>1</v>
      </c>
      <c r="J141">
        <v>0</v>
      </c>
    </row>
    <row r="142" spans="1:10" x14ac:dyDescent="0.25">
      <c r="A142">
        <v>141</v>
      </c>
      <c r="B142" t="s">
        <v>426</v>
      </c>
      <c r="C142">
        <v>5</v>
      </c>
      <c r="D142">
        <v>2</v>
      </c>
      <c r="E142">
        <v>0</v>
      </c>
      <c r="F142">
        <v>0</v>
      </c>
      <c r="G142">
        <v>3</v>
      </c>
      <c r="H142">
        <v>0</v>
      </c>
      <c r="I142">
        <v>1</v>
      </c>
      <c r="J142">
        <v>0</v>
      </c>
    </row>
    <row r="143" spans="1:10" x14ac:dyDescent="0.25">
      <c r="A143">
        <v>142</v>
      </c>
      <c r="B143" t="s">
        <v>348</v>
      </c>
      <c r="C143">
        <v>4.8</v>
      </c>
      <c r="D143">
        <v>2</v>
      </c>
      <c r="E143">
        <v>1</v>
      </c>
      <c r="F143">
        <v>6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143</v>
      </c>
      <c r="B144" t="s">
        <v>282</v>
      </c>
      <c r="C144">
        <v>3.8</v>
      </c>
      <c r="D144">
        <v>3</v>
      </c>
      <c r="E144">
        <v>0</v>
      </c>
      <c r="F144">
        <v>0</v>
      </c>
      <c r="G144">
        <v>2</v>
      </c>
      <c r="H144">
        <v>0</v>
      </c>
      <c r="I144">
        <v>1</v>
      </c>
      <c r="J144">
        <v>0</v>
      </c>
    </row>
    <row r="145" spans="1:10" x14ac:dyDescent="0.25">
      <c r="A145">
        <v>144</v>
      </c>
      <c r="B145" t="s">
        <v>153</v>
      </c>
      <c r="C145">
        <v>2.2000000000000002</v>
      </c>
      <c r="D145">
        <v>1</v>
      </c>
      <c r="E145">
        <v>0</v>
      </c>
      <c r="F145">
        <v>2</v>
      </c>
      <c r="G145">
        <v>0</v>
      </c>
      <c r="H145">
        <v>0</v>
      </c>
      <c r="I145">
        <v>1</v>
      </c>
      <c r="J145">
        <v>0</v>
      </c>
    </row>
    <row r="146" spans="1:10" x14ac:dyDescent="0.25">
      <c r="A146">
        <v>145</v>
      </c>
      <c r="B146" t="s">
        <v>176</v>
      </c>
      <c r="C146">
        <v>2</v>
      </c>
      <c r="D146">
        <v>1</v>
      </c>
      <c r="E146">
        <v>0</v>
      </c>
      <c r="F146">
        <v>4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146</v>
      </c>
      <c r="B147" t="s">
        <v>36</v>
      </c>
      <c r="C147">
        <v>1.8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</row>
    <row r="148" spans="1:10" x14ac:dyDescent="0.25">
      <c r="A148">
        <v>147</v>
      </c>
      <c r="B148" t="s">
        <v>235</v>
      </c>
      <c r="C148">
        <v>1.2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</row>
    <row r="149" spans="1:10" x14ac:dyDescent="0.25">
      <c r="A149">
        <v>148</v>
      </c>
      <c r="B149" t="s">
        <v>308</v>
      </c>
      <c r="C149">
        <v>1.2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</row>
    <row r="150" spans="1:10" x14ac:dyDescent="0.25">
      <c r="A150">
        <v>149</v>
      </c>
      <c r="B150" t="s">
        <v>427</v>
      </c>
      <c r="C150">
        <v>0.5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150</v>
      </c>
      <c r="B151" t="s">
        <v>325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151</v>
      </c>
      <c r="B152" t="s">
        <v>162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workbookViewId="0">
      <selection activeCell="B1" sqref="B1"/>
    </sheetView>
  </sheetViews>
  <sheetFormatPr defaultRowHeight="15" x14ac:dyDescent="0.25"/>
  <cols>
    <col min="2" max="2" width="24.7109375" customWidth="1"/>
  </cols>
  <sheetData>
    <row r="1" spans="1:10" x14ac:dyDescent="0.25">
      <c r="A1" t="s">
        <v>0</v>
      </c>
      <c r="B1" t="s">
        <v>1</v>
      </c>
      <c r="C1" t="s">
        <v>514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278</v>
      </c>
      <c r="C2">
        <v>664.5</v>
      </c>
      <c r="D2">
        <v>14</v>
      </c>
      <c r="E2">
        <v>0</v>
      </c>
      <c r="F2">
        <v>0</v>
      </c>
      <c r="G2">
        <v>65</v>
      </c>
      <c r="H2">
        <v>21</v>
      </c>
      <c r="I2">
        <v>8</v>
      </c>
      <c r="J2">
        <v>0</v>
      </c>
    </row>
    <row r="3" spans="1:10" x14ac:dyDescent="0.25">
      <c r="A3">
        <v>2</v>
      </c>
      <c r="B3" t="s">
        <v>279</v>
      </c>
      <c r="C3">
        <v>590</v>
      </c>
      <c r="D3">
        <v>14</v>
      </c>
      <c r="E3">
        <v>18</v>
      </c>
      <c r="F3">
        <v>126</v>
      </c>
      <c r="G3">
        <v>2</v>
      </c>
      <c r="H3">
        <v>1</v>
      </c>
      <c r="I3">
        <v>5</v>
      </c>
      <c r="J3">
        <v>0</v>
      </c>
    </row>
    <row r="4" spans="1:10" x14ac:dyDescent="0.25">
      <c r="A4">
        <v>3</v>
      </c>
      <c r="B4" t="s">
        <v>397</v>
      </c>
      <c r="C4">
        <v>578.20000000000005</v>
      </c>
      <c r="D4">
        <v>14</v>
      </c>
      <c r="E4">
        <v>13</v>
      </c>
      <c r="F4">
        <v>83</v>
      </c>
      <c r="G4">
        <v>13</v>
      </c>
      <c r="H4">
        <v>8</v>
      </c>
      <c r="I4">
        <v>7</v>
      </c>
      <c r="J4">
        <v>0</v>
      </c>
    </row>
    <row r="5" spans="1:10" x14ac:dyDescent="0.25">
      <c r="A5">
        <v>4</v>
      </c>
      <c r="B5" t="s">
        <v>56</v>
      </c>
      <c r="C5">
        <v>479.2</v>
      </c>
      <c r="D5">
        <v>13</v>
      </c>
      <c r="E5">
        <v>0</v>
      </c>
      <c r="F5">
        <v>0</v>
      </c>
      <c r="G5">
        <v>42</v>
      </c>
      <c r="H5">
        <v>7</v>
      </c>
      <c r="I5">
        <v>7</v>
      </c>
      <c r="J5">
        <v>5</v>
      </c>
    </row>
    <row r="6" spans="1:10" x14ac:dyDescent="0.25">
      <c r="A6">
        <v>5</v>
      </c>
      <c r="B6" t="s">
        <v>30</v>
      </c>
      <c r="C6">
        <v>477.5</v>
      </c>
      <c r="D6">
        <v>17</v>
      </c>
      <c r="E6">
        <v>2</v>
      </c>
      <c r="F6">
        <v>24</v>
      </c>
      <c r="G6">
        <v>31</v>
      </c>
      <c r="H6">
        <v>16</v>
      </c>
      <c r="I6">
        <v>11</v>
      </c>
      <c r="J6">
        <v>0</v>
      </c>
    </row>
    <row r="7" spans="1:10" x14ac:dyDescent="0.25">
      <c r="A7">
        <v>6</v>
      </c>
      <c r="B7" t="s">
        <v>342</v>
      </c>
      <c r="C7">
        <v>472.2</v>
      </c>
      <c r="D7">
        <v>10</v>
      </c>
      <c r="E7">
        <v>6</v>
      </c>
      <c r="F7">
        <v>53</v>
      </c>
      <c r="G7">
        <v>10</v>
      </c>
      <c r="H7">
        <v>5</v>
      </c>
      <c r="I7">
        <v>4</v>
      </c>
      <c r="J7">
        <v>0</v>
      </c>
    </row>
    <row r="8" spans="1:10" x14ac:dyDescent="0.25">
      <c r="A8">
        <v>7</v>
      </c>
      <c r="B8" t="s">
        <v>370</v>
      </c>
      <c r="C8">
        <v>467</v>
      </c>
      <c r="D8">
        <v>11</v>
      </c>
      <c r="E8">
        <v>13</v>
      </c>
      <c r="F8">
        <v>113</v>
      </c>
      <c r="G8">
        <v>3</v>
      </c>
      <c r="H8">
        <v>5</v>
      </c>
      <c r="I8">
        <v>3</v>
      </c>
      <c r="J8">
        <v>0</v>
      </c>
    </row>
    <row r="9" spans="1:10" x14ac:dyDescent="0.25">
      <c r="A9">
        <v>8</v>
      </c>
      <c r="B9" t="s">
        <v>477</v>
      </c>
      <c r="C9">
        <v>464</v>
      </c>
      <c r="D9">
        <v>8</v>
      </c>
      <c r="E9">
        <v>7</v>
      </c>
      <c r="F9">
        <v>74</v>
      </c>
      <c r="G9">
        <v>0</v>
      </c>
      <c r="H9">
        <v>0</v>
      </c>
      <c r="I9">
        <v>1</v>
      </c>
      <c r="J9">
        <v>0</v>
      </c>
    </row>
    <row r="10" spans="1:10" x14ac:dyDescent="0.25">
      <c r="A10">
        <v>9</v>
      </c>
      <c r="B10" t="s">
        <v>250</v>
      </c>
      <c r="C10">
        <v>462</v>
      </c>
      <c r="D10">
        <v>1</v>
      </c>
      <c r="E10">
        <v>0</v>
      </c>
      <c r="F10">
        <v>7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10</v>
      </c>
      <c r="B11" t="s">
        <v>360</v>
      </c>
      <c r="C11">
        <v>456.2</v>
      </c>
      <c r="D11">
        <v>11</v>
      </c>
      <c r="E11">
        <v>2</v>
      </c>
      <c r="F11">
        <v>19</v>
      </c>
      <c r="G11">
        <v>13</v>
      </c>
      <c r="H11">
        <v>8</v>
      </c>
      <c r="I11">
        <v>2</v>
      </c>
      <c r="J11">
        <v>0</v>
      </c>
    </row>
    <row r="12" spans="1:10" x14ac:dyDescent="0.25">
      <c r="A12">
        <v>11</v>
      </c>
      <c r="B12" t="s">
        <v>50</v>
      </c>
      <c r="C12">
        <v>445.2</v>
      </c>
      <c r="D12">
        <v>14</v>
      </c>
      <c r="E12">
        <v>0</v>
      </c>
      <c r="F12">
        <v>0</v>
      </c>
      <c r="G12">
        <v>45</v>
      </c>
      <c r="H12">
        <v>6</v>
      </c>
      <c r="I12">
        <v>6</v>
      </c>
      <c r="J12">
        <v>0</v>
      </c>
    </row>
    <row r="13" spans="1:10" x14ac:dyDescent="0.25">
      <c r="A13">
        <v>12</v>
      </c>
      <c r="B13" t="s">
        <v>226</v>
      </c>
      <c r="C13">
        <v>443</v>
      </c>
      <c r="D13">
        <v>16</v>
      </c>
      <c r="E13">
        <v>3</v>
      </c>
      <c r="F13">
        <v>14</v>
      </c>
      <c r="G13">
        <v>28</v>
      </c>
      <c r="H13">
        <v>28</v>
      </c>
      <c r="I13">
        <v>9</v>
      </c>
      <c r="J13">
        <v>0</v>
      </c>
    </row>
    <row r="14" spans="1:10" x14ac:dyDescent="0.25">
      <c r="A14">
        <v>13</v>
      </c>
      <c r="B14" t="s">
        <v>23</v>
      </c>
      <c r="C14">
        <v>427</v>
      </c>
      <c r="D14">
        <v>13</v>
      </c>
      <c r="E14">
        <v>0</v>
      </c>
      <c r="F14">
        <v>0</v>
      </c>
      <c r="G14">
        <v>41</v>
      </c>
      <c r="H14">
        <v>4</v>
      </c>
      <c r="I14">
        <v>3</v>
      </c>
      <c r="J14">
        <v>0</v>
      </c>
    </row>
    <row r="15" spans="1:10" x14ac:dyDescent="0.25">
      <c r="A15">
        <v>14</v>
      </c>
      <c r="B15" t="s">
        <v>375</v>
      </c>
      <c r="C15">
        <v>410.5</v>
      </c>
      <c r="D15">
        <v>14</v>
      </c>
      <c r="E15">
        <v>13</v>
      </c>
      <c r="F15">
        <v>142</v>
      </c>
      <c r="G15">
        <v>1</v>
      </c>
      <c r="H15">
        <v>0</v>
      </c>
      <c r="I15">
        <v>2</v>
      </c>
      <c r="J15">
        <v>0</v>
      </c>
    </row>
    <row r="16" spans="1:10" x14ac:dyDescent="0.25">
      <c r="A16">
        <v>15</v>
      </c>
      <c r="B16" t="s">
        <v>428</v>
      </c>
      <c r="C16">
        <v>407</v>
      </c>
      <c r="D16">
        <v>9</v>
      </c>
      <c r="E16">
        <v>1</v>
      </c>
      <c r="F16">
        <v>29</v>
      </c>
      <c r="G16">
        <v>9</v>
      </c>
      <c r="H16">
        <v>8</v>
      </c>
      <c r="I16">
        <v>6</v>
      </c>
      <c r="J16">
        <v>0</v>
      </c>
    </row>
    <row r="17" spans="1:10" x14ac:dyDescent="0.25">
      <c r="A17">
        <v>16</v>
      </c>
      <c r="B17" t="s">
        <v>70</v>
      </c>
      <c r="C17">
        <v>399</v>
      </c>
      <c r="D17">
        <v>14</v>
      </c>
      <c r="E17">
        <v>0</v>
      </c>
      <c r="F17">
        <v>0</v>
      </c>
      <c r="G17">
        <v>51</v>
      </c>
      <c r="H17">
        <v>23</v>
      </c>
      <c r="I17">
        <v>2</v>
      </c>
      <c r="J17">
        <v>0</v>
      </c>
    </row>
    <row r="18" spans="1:10" x14ac:dyDescent="0.25">
      <c r="A18">
        <v>17</v>
      </c>
      <c r="B18" t="s">
        <v>54</v>
      </c>
      <c r="C18">
        <v>396.5</v>
      </c>
      <c r="D18">
        <v>14</v>
      </c>
      <c r="E18">
        <v>0</v>
      </c>
      <c r="F18">
        <v>0</v>
      </c>
      <c r="G18">
        <v>47</v>
      </c>
      <c r="H18">
        <v>5</v>
      </c>
      <c r="I18">
        <v>7</v>
      </c>
      <c r="J18">
        <v>3</v>
      </c>
    </row>
    <row r="19" spans="1:10" x14ac:dyDescent="0.25">
      <c r="A19">
        <v>18</v>
      </c>
      <c r="B19" t="s">
        <v>236</v>
      </c>
      <c r="C19">
        <v>393.2</v>
      </c>
      <c r="D19">
        <v>12</v>
      </c>
      <c r="E19">
        <v>10</v>
      </c>
      <c r="F19">
        <v>92</v>
      </c>
      <c r="G19">
        <v>5</v>
      </c>
      <c r="H19">
        <v>1</v>
      </c>
      <c r="I19">
        <v>5</v>
      </c>
      <c r="J19">
        <v>0</v>
      </c>
    </row>
    <row r="20" spans="1:10" x14ac:dyDescent="0.25">
      <c r="A20">
        <v>19</v>
      </c>
      <c r="B20" t="s">
        <v>429</v>
      </c>
      <c r="C20">
        <v>392.5</v>
      </c>
      <c r="D20">
        <v>12</v>
      </c>
      <c r="E20">
        <v>18</v>
      </c>
      <c r="F20">
        <v>118</v>
      </c>
      <c r="G20">
        <v>0</v>
      </c>
      <c r="H20">
        <v>2</v>
      </c>
      <c r="I20">
        <v>0</v>
      </c>
      <c r="J20">
        <v>0</v>
      </c>
    </row>
    <row r="21" spans="1:10" x14ac:dyDescent="0.25">
      <c r="A21">
        <v>20</v>
      </c>
      <c r="B21" t="s">
        <v>334</v>
      </c>
      <c r="C21">
        <v>385.8</v>
      </c>
      <c r="D21">
        <v>14</v>
      </c>
      <c r="E21">
        <v>0</v>
      </c>
      <c r="F21">
        <v>0</v>
      </c>
      <c r="G21">
        <v>33</v>
      </c>
      <c r="H21">
        <v>3</v>
      </c>
      <c r="I21">
        <v>7</v>
      </c>
      <c r="J21">
        <v>0</v>
      </c>
    </row>
    <row r="22" spans="1:10" x14ac:dyDescent="0.25">
      <c r="A22">
        <v>21</v>
      </c>
      <c r="B22" t="s">
        <v>37</v>
      </c>
      <c r="C22">
        <v>373.2</v>
      </c>
      <c r="D22">
        <v>17</v>
      </c>
      <c r="E22">
        <v>0</v>
      </c>
      <c r="F22">
        <v>0</v>
      </c>
      <c r="G22">
        <v>27</v>
      </c>
      <c r="H22">
        <v>17</v>
      </c>
      <c r="I22">
        <v>8</v>
      </c>
      <c r="J22">
        <v>3</v>
      </c>
    </row>
    <row r="23" spans="1:10" x14ac:dyDescent="0.25">
      <c r="A23">
        <v>22</v>
      </c>
      <c r="B23" t="s">
        <v>408</v>
      </c>
      <c r="C23">
        <v>372</v>
      </c>
      <c r="D23">
        <v>10</v>
      </c>
      <c r="E23">
        <v>15</v>
      </c>
      <c r="F23">
        <v>64</v>
      </c>
      <c r="G23">
        <v>0</v>
      </c>
      <c r="H23">
        <v>0</v>
      </c>
      <c r="I23">
        <v>3</v>
      </c>
      <c r="J23">
        <v>0</v>
      </c>
    </row>
    <row r="24" spans="1:10" x14ac:dyDescent="0.25">
      <c r="A24">
        <v>23</v>
      </c>
      <c r="B24" t="s">
        <v>160</v>
      </c>
      <c r="C24">
        <v>368.2</v>
      </c>
      <c r="D24">
        <v>14</v>
      </c>
      <c r="E24">
        <v>0</v>
      </c>
      <c r="F24">
        <v>0</v>
      </c>
      <c r="G24">
        <v>53</v>
      </c>
      <c r="H24">
        <v>13</v>
      </c>
      <c r="I24">
        <v>3</v>
      </c>
      <c r="J24">
        <v>0</v>
      </c>
    </row>
    <row r="25" spans="1:10" x14ac:dyDescent="0.25">
      <c r="A25">
        <v>24</v>
      </c>
      <c r="B25" t="s">
        <v>430</v>
      </c>
      <c r="C25">
        <v>364.5</v>
      </c>
      <c r="D25">
        <v>14</v>
      </c>
      <c r="E25">
        <v>0</v>
      </c>
      <c r="F25">
        <v>0</v>
      </c>
      <c r="G25">
        <v>41</v>
      </c>
      <c r="H25">
        <v>21</v>
      </c>
      <c r="I25">
        <v>2</v>
      </c>
      <c r="J25">
        <v>0</v>
      </c>
    </row>
    <row r="26" spans="1:10" x14ac:dyDescent="0.25">
      <c r="A26">
        <v>25</v>
      </c>
      <c r="B26" t="s">
        <v>166</v>
      </c>
      <c r="C26">
        <v>361</v>
      </c>
      <c r="D26">
        <v>13</v>
      </c>
      <c r="E26">
        <v>0</v>
      </c>
      <c r="F26">
        <v>0</v>
      </c>
      <c r="G26">
        <v>22</v>
      </c>
      <c r="H26">
        <v>7</v>
      </c>
      <c r="I26">
        <v>5</v>
      </c>
      <c r="J26">
        <v>0</v>
      </c>
    </row>
    <row r="27" spans="1:10" x14ac:dyDescent="0.25">
      <c r="A27">
        <v>26</v>
      </c>
      <c r="B27" t="s">
        <v>373</v>
      </c>
      <c r="C27">
        <v>359.8</v>
      </c>
      <c r="D27">
        <v>14</v>
      </c>
      <c r="E27">
        <v>0</v>
      </c>
      <c r="F27">
        <v>0</v>
      </c>
      <c r="G27">
        <v>16</v>
      </c>
      <c r="H27">
        <v>8</v>
      </c>
      <c r="I27">
        <v>9</v>
      </c>
      <c r="J27">
        <v>0</v>
      </c>
    </row>
    <row r="28" spans="1:10" x14ac:dyDescent="0.25">
      <c r="A28">
        <v>27</v>
      </c>
      <c r="B28" t="s">
        <v>421</v>
      </c>
      <c r="C28">
        <v>358</v>
      </c>
      <c r="D28">
        <v>3</v>
      </c>
      <c r="E28">
        <v>1</v>
      </c>
      <c r="F28">
        <v>22</v>
      </c>
      <c r="G28">
        <v>0</v>
      </c>
      <c r="H28">
        <v>0</v>
      </c>
      <c r="I28">
        <v>1</v>
      </c>
      <c r="J28">
        <v>0</v>
      </c>
    </row>
    <row r="29" spans="1:10" x14ac:dyDescent="0.25">
      <c r="A29">
        <v>28</v>
      </c>
      <c r="B29" t="s">
        <v>400</v>
      </c>
      <c r="C29">
        <v>357</v>
      </c>
      <c r="D29">
        <v>16</v>
      </c>
      <c r="E29">
        <v>14</v>
      </c>
      <c r="F29">
        <v>121</v>
      </c>
      <c r="G29">
        <v>1</v>
      </c>
      <c r="H29">
        <v>2</v>
      </c>
      <c r="I29">
        <v>5</v>
      </c>
      <c r="J29">
        <v>0</v>
      </c>
    </row>
    <row r="30" spans="1:10" x14ac:dyDescent="0.25">
      <c r="A30">
        <v>29</v>
      </c>
      <c r="B30" t="s">
        <v>389</v>
      </c>
      <c r="C30">
        <v>353.8</v>
      </c>
      <c r="D30">
        <v>15</v>
      </c>
      <c r="E30">
        <v>23</v>
      </c>
      <c r="F30">
        <v>90</v>
      </c>
      <c r="G30">
        <v>0</v>
      </c>
      <c r="H30">
        <v>0</v>
      </c>
      <c r="I30">
        <v>4</v>
      </c>
      <c r="J30">
        <v>0</v>
      </c>
    </row>
    <row r="31" spans="1:10" x14ac:dyDescent="0.25">
      <c r="A31">
        <v>30</v>
      </c>
      <c r="B31" t="s">
        <v>29</v>
      </c>
      <c r="C31">
        <v>351.2</v>
      </c>
      <c r="D31">
        <v>16</v>
      </c>
      <c r="E31">
        <v>0</v>
      </c>
      <c r="F31">
        <v>0</v>
      </c>
      <c r="G31">
        <v>41</v>
      </c>
      <c r="H31">
        <v>21</v>
      </c>
      <c r="I31">
        <v>5</v>
      </c>
      <c r="J31">
        <v>0</v>
      </c>
    </row>
    <row r="32" spans="1:10" x14ac:dyDescent="0.25">
      <c r="A32">
        <v>31</v>
      </c>
      <c r="B32" t="s">
        <v>95</v>
      </c>
      <c r="C32">
        <v>349.8</v>
      </c>
      <c r="D32">
        <v>16</v>
      </c>
      <c r="E32">
        <v>0</v>
      </c>
      <c r="F32">
        <v>0</v>
      </c>
      <c r="G32">
        <v>15</v>
      </c>
      <c r="H32">
        <v>4</v>
      </c>
      <c r="I32">
        <v>14</v>
      </c>
      <c r="J32">
        <v>4</v>
      </c>
    </row>
    <row r="33" spans="1:10" x14ac:dyDescent="0.25">
      <c r="A33">
        <v>32</v>
      </c>
      <c r="B33" t="s">
        <v>83</v>
      </c>
      <c r="C33">
        <v>346.2</v>
      </c>
      <c r="D33">
        <v>16</v>
      </c>
      <c r="E33">
        <v>0</v>
      </c>
      <c r="F33">
        <v>2</v>
      </c>
      <c r="G33">
        <v>35</v>
      </c>
      <c r="H33">
        <v>23</v>
      </c>
      <c r="I33">
        <v>7</v>
      </c>
      <c r="J33">
        <v>0</v>
      </c>
    </row>
    <row r="34" spans="1:10" x14ac:dyDescent="0.25">
      <c r="A34">
        <v>33</v>
      </c>
      <c r="B34" t="s">
        <v>381</v>
      </c>
      <c r="C34">
        <v>341.8</v>
      </c>
      <c r="D34">
        <v>11</v>
      </c>
      <c r="E34">
        <v>15</v>
      </c>
      <c r="F34">
        <v>117</v>
      </c>
      <c r="G34">
        <v>2</v>
      </c>
      <c r="H34">
        <v>1</v>
      </c>
      <c r="I34">
        <v>5</v>
      </c>
      <c r="J34">
        <v>0</v>
      </c>
    </row>
    <row r="35" spans="1:10" x14ac:dyDescent="0.25">
      <c r="A35">
        <v>34</v>
      </c>
      <c r="B35" t="s">
        <v>89</v>
      </c>
      <c r="C35">
        <v>342</v>
      </c>
      <c r="D35">
        <v>17</v>
      </c>
      <c r="E35">
        <v>11</v>
      </c>
      <c r="F35">
        <v>84</v>
      </c>
      <c r="G35">
        <v>7</v>
      </c>
      <c r="H35">
        <v>3</v>
      </c>
      <c r="I35">
        <v>13</v>
      </c>
      <c r="J35">
        <v>0</v>
      </c>
    </row>
    <row r="36" spans="1:10" x14ac:dyDescent="0.25">
      <c r="A36">
        <v>35</v>
      </c>
      <c r="B36" t="s">
        <v>379</v>
      </c>
      <c r="C36">
        <v>332.8</v>
      </c>
      <c r="D36">
        <v>4</v>
      </c>
      <c r="E36">
        <v>3</v>
      </c>
      <c r="F36">
        <v>24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36</v>
      </c>
      <c r="B37" t="s">
        <v>115</v>
      </c>
      <c r="C37">
        <v>328.8</v>
      </c>
      <c r="D37">
        <v>15</v>
      </c>
      <c r="E37">
        <v>18</v>
      </c>
      <c r="F37">
        <v>117</v>
      </c>
      <c r="G37">
        <v>9</v>
      </c>
      <c r="H37">
        <v>9</v>
      </c>
      <c r="I37">
        <v>3</v>
      </c>
      <c r="J37">
        <v>0</v>
      </c>
    </row>
    <row r="38" spans="1:10" x14ac:dyDescent="0.25">
      <c r="A38">
        <v>37</v>
      </c>
      <c r="B38" t="s">
        <v>193</v>
      </c>
      <c r="C38">
        <v>324</v>
      </c>
      <c r="D38">
        <v>9</v>
      </c>
      <c r="E38">
        <v>11</v>
      </c>
      <c r="F38">
        <v>57</v>
      </c>
      <c r="G38">
        <v>19</v>
      </c>
      <c r="H38">
        <v>13</v>
      </c>
      <c r="I38">
        <v>1</v>
      </c>
      <c r="J38">
        <v>0</v>
      </c>
    </row>
    <row r="39" spans="1:10" x14ac:dyDescent="0.25">
      <c r="A39">
        <v>38</v>
      </c>
      <c r="B39" t="s">
        <v>125</v>
      </c>
      <c r="C39">
        <v>310</v>
      </c>
      <c r="D39">
        <v>16</v>
      </c>
      <c r="E39">
        <v>0</v>
      </c>
      <c r="F39">
        <v>0</v>
      </c>
      <c r="G39">
        <v>60</v>
      </c>
      <c r="H39">
        <v>22</v>
      </c>
      <c r="I39">
        <v>8</v>
      </c>
      <c r="J39">
        <v>0</v>
      </c>
    </row>
    <row r="40" spans="1:10" x14ac:dyDescent="0.25">
      <c r="A40">
        <v>39</v>
      </c>
      <c r="B40" t="s">
        <v>259</v>
      </c>
      <c r="C40">
        <v>305.8</v>
      </c>
      <c r="D40">
        <v>14</v>
      </c>
      <c r="E40">
        <v>0</v>
      </c>
      <c r="F40">
        <v>0</v>
      </c>
      <c r="G40">
        <v>16</v>
      </c>
      <c r="H40">
        <v>7</v>
      </c>
      <c r="I40">
        <v>6</v>
      </c>
      <c r="J40">
        <v>2</v>
      </c>
    </row>
    <row r="41" spans="1:10" x14ac:dyDescent="0.25">
      <c r="A41">
        <v>40</v>
      </c>
      <c r="B41" t="s">
        <v>339</v>
      </c>
      <c r="C41">
        <v>298</v>
      </c>
      <c r="D41">
        <v>16</v>
      </c>
      <c r="E41">
        <v>1</v>
      </c>
      <c r="F41">
        <v>4</v>
      </c>
      <c r="G41">
        <v>52</v>
      </c>
      <c r="H41">
        <v>16</v>
      </c>
      <c r="I41">
        <v>9</v>
      </c>
      <c r="J41">
        <v>0</v>
      </c>
    </row>
    <row r="42" spans="1:10" x14ac:dyDescent="0.25">
      <c r="A42">
        <v>41</v>
      </c>
      <c r="B42" t="s">
        <v>41</v>
      </c>
      <c r="C42">
        <v>287.8</v>
      </c>
      <c r="D42">
        <v>7</v>
      </c>
      <c r="E42">
        <v>7</v>
      </c>
      <c r="F42">
        <v>73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 t="s">
        <v>170</v>
      </c>
      <c r="C43">
        <v>285.2</v>
      </c>
      <c r="D43">
        <v>15</v>
      </c>
      <c r="E43">
        <v>24</v>
      </c>
      <c r="F43">
        <v>140</v>
      </c>
      <c r="G43">
        <v>1</v>
      </c>
      <c r="H43">
        <v>0</v>
      </c>
      <c r="I43">
        <v>2</v>
      </c>
      <c r="J43">
        <v>0</v>
      </c>
    </row>
    <row r="44" spans="1:10" x14ac:dyDescent="0.25">
      <c r="A44">
        <v>43</v>
      </c>
      <c r="B44" t="s">
        <v>269</v>
      </c>
      <c r="C44">
        <v>281</v>
      </c>
      <c r="D44">
        <v>3</v>
      </c>
      <c r="E44">
        <v>0</v>
      </c>
      <c r="F44">
        <v>0</v>
      </c>
      <c r="G44">
        <v>4</v>
      </c>
      <c r="H44">
        <v>0</v>
      </c>
      <c r="I44">
        <v>0</v>
      </c>
      <c r="J44">
        <v>0</v>
      </c>
    </row>
    <row r="45" spans="1:10" x14ac:dyDescent="0.25">
      <c r="A45">
        <v>44</v>
      </c>
      <c r="B45" t="s">
        <v>108</v>
      </c>
      <c r="C45">
        <v>276.2</v>
      </c>
      <c r="D45">
        <v>5</v>
      </c>
      <c r="E45">
        <v>0</v>
      </c>
      <c r="F45">
        <v>0</v>
      </c>
      <c r="G45">
        <v>8</v>
      </c>
      <c r="H45">
        <v>1</v>
      </c>
      <c r="I45">
        <v>2</v>
      </c>
      <c r="J45">
        <v>0</v>
      </c>
    </row>
    <row r="46" spans="1:10" x14ac:dyDescent="0.25">
      <c r="A46">
        <v>45</v>
      </c>
      <c r="B46" t="s">
        <v>371</v>
      </c>
      <c r="C46">
        <v>272.2</v>
      </c>
      <c r="D46">
        <v>14</v>
      </c>
      <c r="E46">
        <v>10</v>
      </c>
      <c r="F46">
        <v>65</v>
      </c>
      <c r="G46">
        <v>3</v>
      </c>
      <c r="H46">
        <v>6</v>
      </c>
      <c r="I46">
        <v>4</v>
      </c>
      <c r="J46">
        <v>0</v>
      </c>
    </row>
    <row r="47" spans="1:10" x14ac:dyDescent="0.25">
      <c r="A47">
        <v>46</v>
      </c>
      <c r="B47" t="s">
        <v>81</v>
      </c>
      <c r="C47">
        <v>272.5</v>
      </c>
      <c r="D47">
        <v>14</v>
      </c>
      <c r="E47">
        <v>0</v>
      </c>
      <c r="F47">
        <v>0</v>
      </c>
      <c r="G47">
        <v>16</v>
      </c>
      <c r="H47">
        <v>10</v>
      </c>
      <c r="I47">
        <v>11</v>
      </c>
      <c r="J47">
        <v>3</v>
      </c>
    </row>
    <row r="48" spans="1:10" x14ac:dyDescent="0.25">
      <c r="A48">
        <v>47</v>
      </c>
      <c r="B48" t="s">
        <v>177</v>
      </c>
      <c r="C48">
        <v>272</v>
      </c>
      <c r="D48">
        <v>14</v>
      </c>
      <c r="E48">
        <v>0</v>
      </c>
      <c r="F48">
        <v>3</v>
      </c>
      <c r="G48">
        <v>39</v>
      </c>
      <c r="H48">
        <v>38</v>
      </c>
      <c r="I48">
        <v>1</v>
      </c>
      <c r="J48">
        <v>0</v>
      </c>
    </row>
    <row r="49" spans="1:10" x14ac:dyDescent="0.25">
      <c r="A49">
        <v>48</v>
      </c>
      <c r="B49" t="s">
        <v>67</v>
      </c>
      <c r="C49">
        <v>267.2</v>
      </c>
      <c r="D49">
        <v>12</v>
      </c>
      <c r="E49">
        <v>9</v>
      </c>
      <c r="F49">
        <v>75</v>
      </c>
      <c r="G49">
        <v>0</v>
      </c>
      <c r="H49">
        <v>0</v>
      </c>
      <c r="I49">
        <v>2</v>
      </c>
      <c r="J49">
        <v>0</v>
      </c>
    </row>
    <row r="50" spans="1:10" x14ac:dyDescent="0.25">
      <c r="A50">
        <v>49</v>
      </c>
      <c r="B50" t="s">
        <v>33</v>
      </c>
      <c r="C50">
        <v>264</v>
      </c>
      <c r="D50">
        <v>14</v>
      </c>
      <c r="E50">
        <v>1</v>
      </c>
      <c r="F50">
        <v>11</v>
      </c>
      <c r="G50">
        <v>23</v>
      </c>
      <c r="H50">
        <v>10</v>
      </c>
      <c r="I50">
        <v>2</v>
      </c>
      <c r="J50">
        <v>0</v>
      </c>
    </row>
    <row r="51" spans="1:10" x14ac:dyDescent="0.25">
      <c r="A51">
        <v>50</v>
      </c>
      <c r="B51" t="s">
        <v>35</v>
      </c>
      <c r="C51">
        <v>251.2</v>
      </c>
      <c r="D51">
        <v>16</v>
      </c>
      <c r="E51">
        <v>22</v>
      </c>
      <c r="F51">
        <v>170</v>
      </c>
      <c r="G51">
        <v>0</v>
      </c>
      <c r="H51">
        <v>0</v>
      </c>
      <c r="I51">
        <v>3</v>
      </c>
      <c r="J51">
        <v>0</v>
      </c>
    </row>
    <row r="52" spans="1:10" x14ac:dyDescent="0.25">
      <c r="A52">
        <v>51</v>
      </c>
      <c r="B52" t="s">
        <v>395</v>
      </c>
      <c r="C52">
        <v>246.5</v>
      </c>
      <c r="D52">
        <v>14</v>
      </c>
      <c r="E52">
        <v>0</v>
      </c>
      <c r="F52">
        <v>0</v>
      </c>
      <c r="G52">
        <v>18</v>
      </c>
      <c r="H52">
        <v>5</v>
      </c>
      <c r="I52">
        <v>3</v>
      </c>
      <c r="J52">
        <v>0</v>
      </c>
    </row>
    <row r="53" spans="1:10" x14ac:dyDescent="0.25">
      <c r="A53">
        <v>52</v>
      </c>
      <c r="B53" t="s">
        <v>431</v>
      </c>
      <c r="C53">
        <v>232</v>
      </c>
      <c r="D53">
        <v>1</v>
      </c>
      <c r="E53">
        <v>1</v>
      </c>
      <c r="F53">
        <v>5</v>
      </c>
      <c r="G53">
        <v>1</v>
      </c>
      <c r="H53">
        <v>0</v>
      </c>
      <c r="I53">
        <v>0</v>
      </c>
      <c r="J53">
        <v>0</v>
      </c>
    </row>
    <row r="54" spans="1:10" x14ac:dyDescent="0.25">
      <c r="A54">
        <v>53</v>
      </c>
      <c r="B54" t="s">
        <v>401</v>
      </c>
      <c r="C54">
        <v>225.2</v>
      </c>
      <c r="D54">
        <v>13</v>
      </c>
      <c r="E54">
        <v>0</v>
      </c>
      <c r="F54">
        <v>0</v>
      </c>
      <c r="G54">
        <v>56</v>
      </c>
      <c r="H54">
        <v>21</v>
      </c>
      <c r="I54">
        <v>6</v>
      </c>
      <c r="J54">
        <v>0</v>
      </c>
    </row>
    <row r="55" spans="1:10" x14ac:dyDescent="0.25">
      <c r="A55">
        <v>54</v>
      </c>
      <c r="B55" t="s">
        <v>227</v>
      </c>
      <c r="C55">
        <v>221.5</v>
      </c>
      <c r="D55">
        <v>10</v>
      </c>
      <c r="E55">
        <v>6</v>
      </c>
      <c r="F55">
        <v>62</v>
      </c>
      <c r="G55">
        <v>37</v>
      </c>
      <c r="H55">
        <v>14</v>
      </c>
      <c r="I55">
        <v>1</v>
      </c>
      <c r="J55">
        <v>0</v>
      </c>
    </row>
    <row r="56" spans="1:10" x14ac:dyDescent="0.25">
      <c r="A56">
        <v>55</v>
      </c>
      <c r="B56" t="s">
        <v>13</v>
      </c>
      <c r="C56">
        <v>218.5</v>
      </c>
      <c r="D56">
        <v>4</v>
      </c>
      <c r="E56">
        <v>0</v>
      </c>
      <c r="F56">
        <v>0</v>
      </c>
      <c r="G56">
        <v>7</v>
      </c>
      <c r="H56">
        <v>3</v>
      </c>
      <c r="I56">
        <v>0</v>
      </c>
      <c r="J56">
        <v>0</v>
      </c>
    </row>
    <row r="57" spans="1:10" x14ac:dyDescent="0.25">
      <c r="A57">
        <v>56</v>
      </c>
      <c r="B57" t="s">
        <v>285</v>
      </c>
      <c r="C57">
        <v>216.8</v>
      </c>
      <c r="D57">
        <v>13</v>
      </c>
      <c r="E57">
        <v>8</v>
      </c>
      <c r="F57">
        <v>88</v>
      </c>
      <c r="G57">
        <v>12</v>
      </c>
      <c r="H57">
        <v>5</v>
      </c>
      <c r="I57">
        <v>4</v>
      </c>
      <c r="J57">
        <v>0</v>
      </c>
    </row>
    <row r="58" spans="1:10" x14ac:dyDescent="0.25">
      <c r="A58">
        <v>57</v>
      </c>
      <c r="B58" t="s">
        <v>402</v>
      </c>
      <c r="C58">
        <v>205.2</v>
      </c>
      <c r="D58">
        <v>4</v>
      </c>
      <c r="E58">
        <v>1</v>
      </c>
      <c r="F58">
        <v>10</v>
      </c>
      <c r="G58">
        <v>11</v>
      </c>
      <c r="H58">
        <v>6</v>
      </c>
      <c r="I58">
        <v>1</v>
      </c>
      <c r="J58">
        <v>0</v>
      </c>
    </row>
    <row r="59" spans="1:10" x14ac:dyDescent="0.25">
      <c r="A59">
        <v>58</v>
      </c>
      <c r="B59" t="s">
        <v>404</v>
      </c>
      <c r="C59">
        <v>202.2</v>
      </c>
      <c r="D59">
        <v>7</v>
      </c>
      <c r="E59">
        <v>0</v>
      </c>
      <c r="F59">
        <v>0</v>
      </c>
      <c r="G59">
        <v>4</v>
      </c>
      <c r="H59">
        <v>5</v>
      </c>
      <c r="I59">
        <v>2</v>
      </c>
      <c r="J59">
        <v>0</v>
      </c>
    </row>
    <row r="60" spans="1:10" x14ac:dyDescent="0.25">
      <c r="A60">
        <v>59</v>
      </c>
      <c r="B60" t="s">
        <v>432</v>
      </c>
      <c r="C60">
        <v>198.5</v>
      </c>
      <c r="D60">
        <v>2</v>
      </c>
      <c r="E60">
        <v>0</v>
      </c>
      <c r="F60">
        <v>0</v>
      </c>
      <c r="G60">
        <v>1</v>
      </c>
      <c r="H60">
        <v>1</v>
      </c>
      <c r="I60">
        <v>2</v>
      </c>
      <c r="J60">
        <v>0</v>
      </c>
    </row>
    <row r="61" spans="1:10" x14ac:dyDescent="0.25">
      <c r="A61">
        <v>60</v>
      </c>
      <c r="B61" t="s">
        <v>10</v>
      </c>
      <c r="C61">
        <v>194.5</v>
      </c>
      <c r="D61">
        <v>13</v>
      </c>
      <c r="E61">
        <v>2</v>
      </c>
      <c r="F61">
        <v>12</v>
      </c>
      <c r="G61">
        <v>29</v>
      </c>
      <c r="H61">
        <v>12</v>
      </c>
      <c r="I61">
        <v>3</v>
      </c>
      <c r="J61">
        <v>0</v>
      </c>
    </row>
    <row r="62" spans="1:10" x14ac:dyDescent="0.25">
      <c r="A62">
        <v>61</v>
      </c>
      <c r="B62" t="s">
        <v>282</v>
      </c>
      <c r="C62">
        <v>193.5</v>
      </c>
      <c r="D62">
        <v>14</v>
      </c>
      <c r="E62">
        <v>0</v>
      </c>
      <c r="F62">
        <v>0</v>
      </c>
      <c r="G62">
        <v>17</v>
      </c>
      <c r="H62">
        <v>6</v>
      </c>
      <c r="I62">
        <v>7</v>
      </c>
      <c r="J62">
        <v>0</v>
      </c>
    </row>
    <row r="63" spans="1:10" x14ac:dyDescent="0.25">
      <c r="A63">
        <v>62</v>
      </c>
      <c r="B63" t="s">
        <v>348</v>
      </c>
      <c r="C63">
        <v>156</v>
      </c>
      <c r="D63">
        <v>13</v>
      </c>
      <c r="E63">
        <v>14</v>
      </c>
      <c r="F63">
        <v>94</v>
      </c>
      <c r="G63">
        <v>35</v>
      </c>
      <c r="H63">
        <v>19</v>
      </c>
      <c r="I63">
        <v>6</v>
      </c>
      <c r="J63">
        <v>0</v>
      </c>
    </row>
    <row r="64" spans="1:10" x14ac:dyDescent="0.25">
      <c r="A64">
        <v>63</v>
      </c>
      <c r="B64" t="s">
        <v>271</v>
      </c>
      <c r="C64">
        <v>155.80000000000001</v>
      </c>
      <c r="D64">
        <v>13</v>
      </c>
      <c r="E64">
        <v>4</v>
      </c>
      <c r="F64">
        <v>56</v>
      </c>
      <c r="G64">
        <v>7</v>
      </c>
      <c r="H64">
        <v>1</v>
      </c>
      <c r="I64">
        <v>5</v>
      </c>
      <c r="J64">
        <v>0</v>
      </c>
    </row>
    <row r="65" spans="1:10" x14ac:dyDescent="0.25">
      <c r="A65">
        <v>64</v>
      </c>
      <c r="B65" t="s">
        <v>433</v>
      </c>
      <c r="C65">
        <v>150.19999999999999</v>
      </c>
      <c r="D65">
        <v>7</v>
      </c>
      <c r="E65">
        <v>9</v>
      </c>
      <c r="F65">
        <v>71</v>
      </c>
      <c r="G65">
        <v>0</v>
      </c>
      <c r="H65">
        <v>0</v>
      </c>
      <c r="I65">
        <v>2</v>
      </c>
      <c r="J65">
        <v>0</v>
      </c>
    </row>
    <row r="66" spans="1:10" x14ac:dyDescent="0.25">
      <c r="A66">
        <v>65</v>
      </c>
      <c r="B66" t="s">
        <v>281</v>
      </c>
      <c r="C66">
        <v>150.19999999999999</v>
      </c>
      <c r="D66">
        <v>5</v>
      </c>
      <c r="E66">
        <v>8</v>
      </c>
      <c r="F66">
        <v>47</v>
      </c>
      <c r="G66">
        <v>0</v>
      </c>
      <c r="H66">
        <v>0</v>
      </c>
      <c r="I66">
        <v>1</v>
      </c>
      <c r="J66">
        <v>0</v>
      </c>
    </row>
    <row r="67" spans="1:10" x14ac:dyDescent="0.25">
      <c r="A67">
        <v>66</v>
      </c>
      <c r="B67" t="s">
        <v>434</v>
      </c>
      <c r="C67">
        <v>148.80000000000001</v>
      </c>
      <c r="D67">
        <v>14</v>
      </c>
      <c r="E67">
        <v>1</v>
      </c>
      <c r="F67">
        <v>25</v>
      </c>
      <c r="G67">
        <v>6</v>
      </c>
      <c r="H67">
        <v>11</v>
      </c>
      <c r="I67">
        <v>1</v>
      </c>
      <c r="J67">
        <v>0</v>
      </c>
    </row>
    <row r="68" spans="1:10" x14ac:dyDescent="0.25">
      <c r="A68">
        <v>67</v>
      </c>
      <c r="B68" t="s">
        <v>25</v>
      </c>
      <c r="C68">
        <v>147.80000000000001</v>
      </c>
      <c r="D68">
        <v>12</v>
      </c>
      <c r="E68">
        <v>7</v>
      </c>
      <c r="F68">
        <v>71</v>
      </c>
      <c r="G68">
        <v>1</v>
      </c>
      <c r="H68">
        <v>0</v>
      </c>
      <c r="I68">
        <v>3</v>
      </c>
      <c r="J68">
        <v>0</v>
      </c>
    </row>
    <row r="69" spans="1:10" x14ac:dyDescent="0.25">
      <c r="A69">
        <v>68</v>
      </c>
      <c r="B69" t="s">
        <v>284</v>
      </c>
      <c r="C69">
        <v>147.19999999999999</v>
      </c>
      <c r="D69">
        <v>6</v>
      </c>
      <c r="E69">
        <v>3</v>
      </c>
      <c r="F69">
        <v>44</v>
      </c>
      <c r="G69">
        <v>0</v>
      </c>
      <c r="H69">
        <v>1</v>
      </c>
      <c r="I69">
        <v>1</v>
      </c>
      <c r="J69">
        <v>0</v>
      </c>
    </row>
    <row r="70" spans="1:10" x14ac:dyDescent="0.25">
      <c r="A70">
        <v>69</v>
      </c>
      <c r="B70" t="s">
        <v>283</v>
      </c>
      <c r="C70">
        <v>143.80000000000001</v>
      </c>
      <c r="D70">
        <v>4</v>
      </c>
      <c r="E70">
        <v>0</v>
      </c>
      <c r="F70">
        <v>21</v>
      </c>
      <c r="G70">
        <v>0</v>
      </c>
      <c r="H70">
        <v>0</v>
      </c>
      <c r="I70">
        <v>3</v>
      </c>
      <c r="J70">
        <v>0</v>
      </c>
    </row>
    <row r="71" spans="1:10" x14ac:dyDescent="0.25">
      <c r="A71">
        <v>70</v>
      </c>
      <c r="B71" t="s">
        <v>36</v>
      </c>
      <c r="C71">
        <v>142</v>
      </c>
      <c r="D71">
        <v>17</v>
      </c>
      <c r="E71">
        <v>26</v>
      </c>
      <c r="F71">
        <v>88</v>
      </c>
      <c r="G71">
        <v>22</v>
      </c>
      <c r="H71">
        <v>5</v>
      </c>
      <c r="I71">
        <v>13</v>
      </c>
      <c r="J71">
        <v>0</v>
      </c>
    </row>
    <row r="72" spans="1:10" x14ac:dyDescent="0.25">
      <c r="A72">
        <v>71</v>
      </c>
      <c r="B72" t="s">
        <v>352</v>
      </c>
      <c r="C72">
        <v>137.19999999999999</v>
      </c>
      <c r="D72">
        <v>13</v>
      </c>
      <c r="E72">
        <v>0</v>
      </c>
      <c r="F72">
        <v>0</v>
      </c>
      <c r="G72">
        <v>21</v>
      </c>
      <c r="H72">
        <v>21</v>
      </c>
      <c r="I72">
        <v>7</v>
      </c>
      <c r="J72">
        <v>0</v>
      </c>
    </row>
    <row r="73" spans="1:10" x14ac:dyDescent="0.25">
      <c r="A73">
        <v>72</v>
      </c>
      <c r="B73" t="s">
        <v>60</v>
      </c>
      <c r="C73">
        <v>132</v>
      </c>
      <c r="D73">
        <v>11</v>
      </c>
      <c r="E73">
        <v>13</v>
      </c>
      <c r="F73">
        <v>95</v>
      </c>
      <c r="G73">
        <v>0</v>
      </c>
      <c r="H73">
        <v>0</v>
      </c>
      <c r="I73">
        <v>5</v>
      </c>
      <c r="J73">
        <v>0</v>
      </c>
    </row>
    <row r="74" spans="1:10" x14ac:dyDescent="0.25">
      <c r="A74">
        <v>73</v>
      </c>
      <c r="B74" t="s">
        <v>17</v>
      </c>
      <c r="C74">
        <v>130</v>
      </c>
      <c r="D74">
        <v>13</v>
      </c>
      <c r="E74">
        <v>11</v>
      </c>
      <c r="F74">
        <v>65</v>
      </c>
      <c r="G74">
        <v>5</v>
      </c>
      <c r="H74">
        <v>2</v>
      </c>
      <c r="I74">
        <v>2</v>
      </c>
      <c r="J74">
        <v>0</v>
      </c>
    </row>
    <row r="75" spans="1:10" x14ac:dyDescent="0.25">
      <c r="A75">
        <v>74</v>
      </c>
      <c r="B75" t="s">
        <v>398</v>
      </c>
      <c r="C75">
        <v>127.2</v>
      </c>
      <c r="D75">
        <v>9</v>
      </c>
      <c r="E75">
        <v>9</v>
      </c>
      <c r="F75">
        <v>90</v>
      </c>
      <c r="G75">
        <v>1</v>
      </c>
      <c r="H75">
        <v>1</v>
      </c>
      <c r="I75">
        <v>0</v>
      </c>
      <c r="J75">
        <v>0</v>
      </c>
    </row>
    <row r="76" spans="1:10" x14ac:dyDescent="0.25">
      <c r="A76">
        <v>75</v>
      </c>
      <c r="B76" t="s">
        <v>335</v>
      </c>
      <c r="C76">
        <v>125</v>
      </c>
      <c r="D76">
        <v>15</v>
      </c>
      <c r="E76">
        <v>17</v>
      </c>
      <c r="F76">
        <v>103</v>
      </c>
      <c r="G76">
        <v>0</v>
      </c>
      <c r="H76">
        <v>2</v>
      </c>
      <c r="I76">
        <v>1</v>
      </c>
      <c r="J76">
        <v>0</v>
      </c>
    </row>
    <row r="77" spans="1:10" x14ac:dyDescent="0.25">
      <c r="A77">
        <v>76</v>
      </c>
      <c r="B77" t="s">
        <v>180</v>
      </c>
      <c r="C77">
        <v>118.2</v>
      </c>
      <c r="D77">
        <v>14</v>
      </c>
      <c r="E77">
        <v>0</v>
      </c>
      <c r="F77">
        <v>0</v>
      </c>
      <c r="G77">
        <v>12</v>
      </c>
      <c r="H77">
        <v>4</v>
      </c>
      <c r="I77">
        <v>6</v>
      </c>
      <c r="J77">
        <v>1</v>
      </c>
    </row>
    <row r="78" spans="1:10" x14ac:dyDescent="0.25">
      <c r="A78">
        <v>77</v>
      </c>
      <c r="B78" t="s">
        <v>286</v>
      </c>
      <c r="C78">
        <v>115.2</v>
      </c>
      <c r="D78">
        <v>7</v>
      </c>
      <c r="E78">
        <v>6</v>
      </c>
      <c r="F78">
        <v>66</v>
      </c>
      <c r="G78">
        <v>1</v>
      </c>
      <c r="H78">
        <v>0</v>
      </c>
      <c r="I78">
        <v>4</v>
      </c>
      <c r="J78">
        <v>0</v>
      </c>
    </row>
    <row r="79" spans="1:10" x14ac:dyDescent="0.25">
      <c r="A79">
        <v>78</v>
      </c>
      <c r="B79" t="s">
        <v>256</v>
      </c>
      <c r="C79">
        <v>115.2</v>
      </c>
      <c r="D79">
        <v>4</v>
      </c>
      <c r="E79">
        <v>3</v>
      </c>
      <c r="F79">
        <v>17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79</v>
      </c>
      <c r="B80" t="s">
        <v>228</v>
      </c>
      <c r="C80">
        <v>113.8</v>
      </c>
      <c r="D80">
        <v>15</v>
      </c>
      <c r="E80">
        <v>0</v>
      </c>
      <c r="F80">
        <v>0</v>
      </c>
      <c r="G80">
        <v>18</v>
      </c>
      <c r="H80">
        <v>16</v>
      </c>
      <c r="I80">
        <v>9</v>
      </c>
      <c r="J80">
        <v>0</v>
      </c>
    </row>
    <row r="81" spans="1:10" x14ac:dyDescent="0.25">
      <c r="A81">
        <v>80</v>
      </c>
      <c r="B81" t="s">
        <v>172</v>
      </c>
      <c r="C81">
        <v>109.2</v>
      </c>
      <c r="D81">
        <v>14</v>
      </c>
      <c r="E81">
        <v>8</v>
      </c>
      <c r="F81">
        <v>33</v>
      </c>
      <c r="G81">
        <v>27</v>
      </c>
      <c r="H81">
        <v>20</v>
      </c>
      <c r="I81">
        <v>8</v>
      </c>
      <c r="J81">
        <v>0</v>
      </c>
    </row>
    <row r="82" spans="1:10" x14ac:dyDescent="0.25">
      <c r="A82">
        <v>81</v>
      </c>
      <c r="B82" t="s">
        <v>369</v>
      </c>
      <c r="C82">
        <v>109.2</v>
      </c>
      <c r="D82">
        <v>13</v>
      </c>
      <c r="E82">
        <v>0</v>
      </c>
      <c r="F82">
        <v>0</v>
      </c>
      <c r="G82">
        <v>12</v>
      </c>
      <c r="H82">
        <v>8</v>
      </c>
      <c r="I82">
        <v>7</v>
      </c>
      <c r="J82">
        <v>0</v>
      </c>
    </row>
    <row r="83" spans="1:10" x14ac:dyDescent="0.25">
      <c r="A83">
        <v>82</v>
      </c>
      <c r="B83" t="s">
        <v>214</v>
      </c>
      <c r="C83">
        <v>108.5</v>
      </c>
      <c r="D83">
        <v>11</v>
      </c>
      <c r="E83">
        <v>7</v>
      </c>
      <c r="F83">
        <v>61</v>
      </c>
      <c r="G83">
        <v>12</v>
      </c>
      <c r="H83">
        <v>6</v>
      </c>
      <c r="I83">
        <v>5</v>
      </c>
      <c r="J83">
        <v>0</v>
      </c>
    </row>
    <row r="84" spans="1:10" x14ac:dyDescent="0.25">
      <c r="A84">
        <v>83</v>
      </c>
      <c r="B84" t="s">
        <v>399</v>
      </c>
      <c r="C84">
        <v>97.5</v>
      </c>
      <c r="D84">
        <v>13</v>
      </c>
      <c r="E84">
        <v>20</v>
      </c>
      <c r="F84">
        <v>105</v>
      </c>
      <c r="G84">
        <v>1</v>
      </c>
      <c r="H84">
        <v>0</v>
      </c>
      <c r="I84">
        <v>7</v>
      </c>
      <c r="J84">
        <v>0</v>
      </c>
    </row>
    <row r="85" spans="1:10" x14ac:dyDescent="0.25">
      <c r="A85">
        <v>84</v>
      </c>
      <c r="B85" t="s">
        <v>260</v>
      </c>
      <c r="C85">
        <v>93.8</v>
      </c>
      <c r="D85">
        <v>9</v>
      </c>
      <c r="E85">
        <v>0</v>
      </c>
      <c r="F85">
        <v>0</v>
      </c>
      <c r="G85">
        <v>11</v>
      </c>
      <c r="H85">
        <v>11</v>
      </c>
      <c r="I85">
        <v>5</v>
      </c>
      <c r="J85">
        <v>0</v>
      </c>
    </row>
    <row r="86" spans="1:10" x14ac:dyDescent="0.25">
      <c r="A86">
        <v>85</v>
      </c>
      <c r="B86" t="s">
        <v>435</v>
      </c>
      <c r="C86">
        <v>92.8</v>
      </c>
      <c r="D86">
        <v>14</v>
      </c>
      <c r="E86">
        <v>16</v>
      </c>
      <c r="F86">
        <v>73</v>
      </c>
      <c r="G86">
        <v>12</v>
      </c>
      <c r="H86">
        <v>4</v>
      </c>
      <c r="I86">
        <v>5</v>
      </c>
      <c r="J86">
        <v>0</v>
      </c>
    </row>
    <row r="87" spans="1:10" x14ac:dyDescent="0.25">
      <c r="A87">
        <v>86</v>
      </c>
      <c r="B87" t="s">
        <v>204</v>
      </c>
      <c r="C87">
        <v>89</v>
      </c>
      <c r="D87">
        <v>14</v>
      </c>
      <c r="E87">
        <v>15</v>
      </c>
      <c r="F87">
        <v>105</v>
      </c>
      <c r="G87">
        <v>0</v>
      </c>
      <c r="H87">
        <v>1</v>
      </c>
      <c r="I87">
        <v>4</v>
      </c>
      <c r="J87">
        <v>0</v>
      </c>
    </row>
    <row r="88" spans="1:10" x14ac:dyDescent="0.25">
      <c r="A88">
        <v>87</v>
      </c>
      <c r="B88" t="s">
        <v>64</v>
      </c>
      <c r="C88">
        <v>89.2</v>
      </c>
      <c r="D88">
        <v>13</v>
      </c>
      <c r="E88">
        <v>7</v>
      </c>
      <c r="F88">
        <v>93</v>
      </c>
      <c r="G88">
        <v>0</v>
      </c>
      <c r="H88">
        <v>0</v>
      </c>
      <c r="I88">
        <v>6</v>
      </c>
      <c r="J88">
        <v>0</v>
      </c>
    </row>
    <row r="89" spans="1:10" x14ac:dyDescent="0.25">
      <c r="A89">
        <v>88</v>
      </c>
      <c r="B89" t="s">
        <v>201</v>
      </c>
      <c r="C89">
        <v>87.5</v>
      </c>
      <c r="D89">
        <v>14</v>
      </c>
      <c r="E89">
        <v>10</v>
      </c>
      <c r="F89">
        <v>114</v>
      </c>
      <c r="G89">
        <v>6</v>
      </c>
      <c r="H89">
        <v>1</v>
      </c>
      <c r="I89">
        <v>3</v>
      </c>
      <c r="J89">
        <v>0</v>
      </c>
    </row>
    <row r="90" spans="1:10" x14ac:dyDescent="0.25">
      <c r="A90">
        <v>89</v>
      </c>
      <c r="B90" t="s">
        <v>414</v>
      </c>
      <c r="C90">
        <v>84.2</v>
      </c>
      <c r="D90">
        <v>1</v>
      </c>
      <c r="E90">
        <v>1</v>
      </c>
      <c r="F90">
        <v>6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90</v>
      </c>
      <c r="B91" t="s">
        <v>436</v>
      </c>
      <c r="C91">
        <v>72.8</v>
      </c>
      <c r="D91">
        <v>1</v>
      </c>
      <c r="E91">
        <v>1</v>
      </c>
      <c r="F91">
        <v>3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91</v>
      </c>
      <c r="B92" t="s">
        <v>437</v>
      </c>
      <c r="C92">
        <v>71</v>
      </c>
      <c r="D92">
        <v>13</v>
      </c>
      <c r="E92">
        <v>10</v>
      </c>
      <c r="F92">
        <v>70</v>
      </c>
      <c r="G92">
        <v>4</v>
      </c>
      <c r="H92">
        <v>2</v>
      </c>
      <c r="I92">
        <v>8</v>
      </c>
      <c r="J92">
        <v>0</v>
      </c>
    </row>
    <row r="93" spans="1:10" x14ac:dyDescent="0.25">
      <c r="A93">
        <v>92</v>
      </c>
      <c r="B93" t="s">
        <v>333</v>
      </c>
      <c r="C93">
        <v>69</v>
      </c>
      <c r="D93">
        <v>17</v>
      </c>
      <c r="E93">
        <v>0</v>
      </c>
      <c r="F93">
        <v>0</v>
      </c>
      <c r="G93">
        <v>37</v>
      </c>
      <c r="H93">
        <v>5</v>
      </c>
      <c r="I93">
        <v>8</v>
      </c>
      <c r="J93">
        <v>0</v>
      </c>
    </row>
    <row r="94" spans="1:10" x14ac:dyDescent="0.25">
      <c r="A94">
        <v>93</v>
      </c>
      <c r="B94" t="s">
        <v>388</v>
      </c>
      <c r="C94">
        <v>68.2</v>
      </c>
      <c r="D94">
        <v>10</v>
      </c>
      <c r="E94">
        <v>11</v>
      </c>
      <c r="F94">
        <v>93</v>
      </c>
      <c r="G94">
        <v>0</v>
      </c>
      <c r="H94">
        <v>0</v>
      </c>
      <c r="I94">
        <v>2</v>
      </c>
      <c r="J94">
        <v>0</v>
      </c>
    </row>
    <row r="95" spans="1:10" x14ac:dyDescent="0.25">
      <c r="A95">
        <v>94</v>
      </c>
      <c r="B95" t="s">
        <v>289</v>
      </c>
      <c r="C95">
        <v>67.8</v>
      </c>
      <c r="D95">
        <v>10</v>
      </c>
      <c r="E95">
        <v>0</v>
      </c>
      <c r="F95">
        <v>0</v>
      </c>
      <c r="G95">
        <v>23</v>
      </c>
      <c r="H95">
        <v>7</v>
      </c>
      <c r="I95">
        <v>3</v>
      </c>
      <c r="J95">
        <v>0</v>
      </c>
    </row>
    <row r="96" spans="1:10" x14ac:dyDescent="0.25">
      <c r="A96">
        <v>95</v>
      </c>
      <c r="B96" t="s">
        <v>139</v>
      </c>
      <c r="C96">
        <v>64.8</v>
      </c>
      <c r="D96">
        <v>7</v>
      </c>
      <c r="E96">
        <v>0</v>
      </c>
      <c r="F96">
        <v>0</v>
      </c>
      <c r="G96">
        <v>9</v>
      </c>
      <c r="H96">
        <v>5</v>
      </c>
      <c r="I96">
        <v>5</v>
      </c>
      <c r="J96">
        <v>0</v>
      </c>
    </row>
    <row r="97" spans="1:10" x14ac:dyDescent="0.25">
      <c r="A97">
        <v>96</v>
      </c>
      <c r="B97" t="s">
        <v>153</v>
      </c>
      <c r="C97">
        <v>64.2</v>
      </c>
      <c r="D97">
        <v>5</v>
      </c>
      <c r="E97">
        <v>4</v>
      </c>
      <c r="F97">
        <v>46</v>
      </c>
      <c r="G97">
        <v>4</v>
      </c>
      <c r="H97">
        <v>0</v>
      </c>
      <c r="I97">
        <v>1</v>
      </c>
      <c r="J97">
        <v>0</v>
      </c>
    </row>
    <row r="98" spans="1:10" x14ac:dyDescent="0.25">
      <c r="A98">
        <v>97</v>
      </c>
      <c r="B98" t="s">
        <v>202</v>
      </c>
      <c r="C98">
        <v>56.8</v>
      </c>
      <c r="D98">
        <v>7</v>
      </c>
      <c r="E98">
        <v>10</v>
      </c>
      <c r="F98">
        <v>76</v>
      </c>
      <c r="G98">
        <v>0</v>
      </c>
      <c r="H98">
        <v>0</v>
      </c>
      <c r="I98">
        <v>1</v>
      </c>
      <c r="J98">
        <v>0</v>
      </c>
    </row>
    <row r="99" spans="1:10" x14ac:dyDescent="0.25">
      <c r="A99">
        <v>98</v>
      </c>
      <c r="B99" t="s">
        <v>205</v>
      </c>
      <c r="C99">
        <v>54.8</v>
      </c>
      <c r="D99">
        <v>11</v>
      </c>
      <c r="E99">
        <v>0</v>
      </c>
      <c r="F99">
        <v>4</v>
      </c>
      <c r="G99">
        <v>27</v>
      </c>
      <c r="H99">
        <v>8</v>
      </c>
      <c r="I99">
        <v>4</v>
      </c>
      <c r="J99">
        <v>0</v>
      </c>
    </row>
    <row r="100" spans="1:10" x14ac:dyDescent="0.25">
      <c r="A100">
        <v>99</v>
      </c>
      <c r="B100" t="s">
        <v>76</v>
      </c>
      <c r="C100">
        <v>52</v>
      </c>
      <c r="D100">
        <v>2</v>
      </c>
      <c r="E100">
        <v>0</v>
      </c>
      <c r="F100">
        <v>7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100</v>
      </c>
      <c r="B101" t="s">
        <v>191</v>
      </c>
      <c r="C101">
        <v>49.5</v>
      </c>
      <c r="D101">
        <v>9</v>
      </c>
      <c r="E101">
        <v>6</v>
      </c>
      <c r="F101">
        <v>37</v>
      </c>
      <c r="G101">
        <v>6</v>
      </c>
      <c r="H101">
        <v>6</v>
      </c>
      <c r="I101">
        <v>2</v>
      </c>
      <c r="J101">
        <v>0</v>
      </c>
    </row>
    <row r="102" spans="1:10" x14ac:dyDescent="0.25">
      <c r="A102">
        <v>101</v>
      </c>
      <c r="B102" t="s">
        <v>403</v>
      </c>
      <c r="C102">
        <v>48</v>
      </c>
      <c r="D102">
        <v>10</v>
      </c>
      <c r="E102">
        <v>7</v>
      </c>
      <c r="F102">
        <v>69</v>
      </c>
      <c r="G102">
        <v>0</v>
      </c>
      <c r="H102">
        <v>0</v>
      </c>
      <c r="I102">
        <v>1</v>
      </c>
      <c r="J102">
        <v>0</v>
      </c>
    </row>
    <row r="103" spans="1:10" x14ac:dyDescent="0.25">
      <c r="A103">
        <v>102</v>
      </c>
      <c r="B103" t="s">
        <v>209</v>
      </c>
      <c r="C103">
        <v>41</v>
      </c>
      <c r="D103">
        <v>13</v>
      </c>
      <c r="E103">
        <v>0</v>
      </c>
      <c r="F103">
        <v>0</v>
      </c>
      <c r="G103">
        <v>22</v>
      </c>
      <c r="H103">
        <v>7</v>
      </c>
      <c r="I103">
        <v>1</v>
      </c>
      <c r="J103">
        <v>0</v>
      </c>
    </row>
    <row r="104" spans="1:10" x14ac:dyDescent="0.25">
      <c r="A104">
        <v>103</v>
      </c>
      <c r="B104" t="s">
        <v>337</v>
      </c>
      <c r="C104">
        <v>40.799999999999997</v>
      </c>
      <c r="D104">
        <v>6</v>
      </c>
      <c r="E104">
        <v>9</v>
      </c>
      <c r="F104">
        <v>50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104</v>
      </c>
      <c r="B105" t="s">
        <v>343</v>
      </c>
      <c r="C105">
        <v>40</v>
      </c>
      <c r="D105">
        <v>4</v>
      </c>
      <c r="E105">
        <v>3</v>
      </c>
      <c r="F105">
        <v>29</v>
      </c>
      <c r="G105">
        <v>1</v>
      </c>
      <c r="H105">
        <v>0</v>
      </c>
      <c r="I105">
        <v>2</v>
      </c>
      <c r="J105">
        <v>0</v>
      </c>
    </row>
    <row r="106" spans="1:10" x14ac:dyDescent="0.25">
      <c r="A106">
        <v>105</v>
      </c>
      <c r="B106" t="s">
        <v>43</v>
      </c>
      <c r="C106">
        <v>35.200000000000003</v>
      </c>
      <c r="D106">
        <v>4</v>
      </c>
      <c r="E106">
        <v>1</v>
      </c>
      <c r="F106">
        <v>30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106</v>
      </c>
      <c r="B107" t="s">
        <v>11</v>
      </c>
      <c r="C107">
        <v>32.200000000000003</v>
      </c>
      <c r="D107">
        <v>4</v>
      </c>
      <c r="E107">
        <v>3</v>
      </c>
      <c r="F107">
        <v>22</v>
      </c>
      <c r="G107">
        <v>9</v>
      </c>
      <c r="H107">
        <v>2</v>
      </c>
      <c r="I107">
        <v>1</v>
      </c>
      <c r="J107">
        <v>0</v>
      </c>
    </row>
    <row r="108" spans="1:10" x14ac:dyDescent="0.25">
      <c r="A108">
        <v>107</v>
      </c>
      <c r="B108" t="s">
        <v>438</v>
      </c>
      <c r="C108">
        <v>32.200000000000003</v>
      </c>
      <c r="D108">
        <v>3</v>
      </c>
      <c r="E108">
        <v>2</v>
      </c>
      <c r="F108">
        <v>21</v>
      </c>
      <c r="G108">
        <v>0</v>
      </c>
      <c r="H108">
        <v>0</v>
      </c>
      <c r="I108">
        <v>1</v>
      </c>
      <c r="J108">
        <v>0</v>
      </c>
    </row>
    <row r="109" spans="1:10" x14ac:dyDescent="0.25">
      <c r="A109">
        <v>108</v>
      </c>
      <c r="B109" t="s">
        <v>40</v>
      </c>
      <c r="C109">
        <v>30.5</v>
      </c>
      <c r="D109">
        <v>6</v>
      </c>
      <c r="E109">
        <v>3</v>
      </c>
      <c r="F109">
        <v>38</v>
      </c>
      <c r="G109">
        <v>3</v>
      </c>
      <c r="H109">
        <v>0</v>
      </c>
      <c r="I109">
        <v>2</v>
      </c>
      <c r="J109">
        <v>0</v>
      </c>
    </row>
    <row r="110" spans="1:10" x14ac:dyDescent="0.25">
      <c r="A110">
        <v>109</v>
      </c>
      <c r="B110" t="s">
        <v>290</v>
      </c>
      <c r="C110">
        <v>29.2</v>
      </c>
      <c r="D110">
        <v>4</v>
      </c>
      <c r="E110">
        <v>4</v>
      </c>
      <c r="F110">
        <v>34</v>
      </c>
      <c r="G110">
        <v>5</v>
      </c>
      <c r="H110">
        <v>0</v>
      </c>
      <c r="I110">
        <v>0</v>
      </c>
      <c r="J110">
        <v>0</v>
      </c>
    </row>
    <row r="111" spans="1:10" x14ac:dyDescent="0.25">
      <c r="A111">
        <v>110</v>
      </c>
      <c r="B111" t="s">
        <v>386</v>
      </c>
      <c r="C111">
        <v>29.5</v>
      </c>
      <c r="D111">
        <v>3</v>
      </c>
      <c r="E111">
        <v>0</v>
      </c>
      <c r="F111">
        <v>0</v>
      </c>
      <c r="G111">
        <v>18</v>
      </c>
      <c r="H111">
        <v>4</v>
      </c>
      <c r="I111">
        <v>0</v>
      </c>
      <c r="J111">
        <v>0</v>
      </c>
    </row>
    <row r="112" spans="1:10" x14ac:dyDescent="0.25">
      <c r="A112">
        <v>111</v>
      </c>
      <c r="B112" t="s">
        <v>439</v>
      </c>
      <c r="C112">
        <v>29</v>
      </c>
      <c r="D112">
        <v>6</v>
      </c>
      <c r="E112">
        <v>4</v>
      </c>
      <c r="F112">
        <v>44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112</v>
      </c>
      <c r="B113" t="s">
        <v>413</v>
      </c>
      <c r="C113">
        <v>24.8</v>
      </c>
      <c r="D113">
        <v>4</v>
      </c>
      <c r="E113">
        <v>5</v>
      </c>
      <c r="F113">
        <v>27</v>
      </c>
      <c r="G113">
        <v>0</v>
      </c>
      <c r="H113">
        <v>0</v>
      </c>
      <c r="I113">
        <v>2</v>
      </c>
      <c r="J113">
        <v>0</v>
      </c>
    </row>
    <row r="114" spans="1:10" x14ac:dyDescent="0.25">
      <c r="A114">
        <v>113</v>
      </c>
      <c r="B114" t="s">
        <v>189</v>
      </c>
      <c r="C114">
        <v>24.2</v>
      </c>
      <c r="D114">
        <v>4</v>
      </c>
      <c r="E114">
        <v>1</v>
      </c>
      <c r="F114">
        <v>19</v>
      </c>
      <c r="G114">
        <v>5</v>
      </c>
      <c r="H114">
        <v>1</v>
      </c>
      <c r="I114">
        <v>4</v>
      </c>
      <c r="J114">
        <v>0</v>
      </c>
    </row>
    <row r="115" spans="1:10" x14ac:dyDescent="0.25">
      <c r="A115">
        <v>114</v>
      </c>
      <c r="B115" t="s">
        <v>325</v>
      </c>
      <c r="C115">
        <v>23.5</v>
      </c>
      <c r="D115">
        <v>6</v>
      </c>
      <c r="E115">
        <v>0</v>
      </c>
      <c r="F115">
        <v>0</v>
      </c>
      <c r="G115">
        <v>13</v>
      </c>
      <c r="H115">
        <v>2</v>
      </c>
      <c r="I115">
        <v>3</v>
      </c>
      <c r="J115">
        <v>0</v>
      </c>
    </row>
    <row r="116" spans="1:10" x14ac:dyDescent="0.25">
      <c r="A116">
        <v>115</v>
      </c>
      <c r="B116" t="s">
        <v>341</v>
      </c>
      <c r="C116">
        <v>23.5</v>
      </c>
      <c r="D116">
        <v>6</v>
      </c>
      <c r="E116">
        <v>3</v>
      </c>
      <c r="F116">
        <v>9</v>
      </c>
      <c r="G116">
        <v>3</v>
      </c>
      <c r="H116">
        <v>5</v>
      </c>
      <c r="I116">
        <v>1</v>
      </c>
      <c r="J116">
        <v>0</v>
      </c>
    </row>
    <row r="117" spans="1:10" x14ac:dyDescent="0.25">
      <c r="A117">
        <v>116</v>
      </c>
      <c r="B117" t="s">
        <v>351</v>
      </c>
      <c r="C117">
        <v>21.5</v>
      </c>
      <c r="D117">
        <v>5</v>
      </c>
      <c r="E117">
        <v>3</v>
      </c>
      <c r="F117">
        <v>19</v>
      </c>
      <c r="G117">
        <v>3</v>
      </c>
      <c r="H117">
        <v>1</v>
      </c>
      <c r="I117">
        <v>1</v>
      </c>
      <c r="J117">
        <v>0</v>
      </c>
    </row>
    <row r="118" spans="1:10" x14ac:dyDescent="0.25">
      <c r="A118">
        <v>117</v>
      </c>
      <c r="B118" t="s">
        <v>15</v>
      </c>
      <c r="C118">
        <v>20.2</v>
      </c>
      <c r="D118">
        <v>8</v>
      </c>
      <c r="E118">
        <v>0</v>
      </c>
      <c r="F118">
        <v>0</v>
      </c>
      <c r="G118">
        <v>12</v>
      </c>
      <c r="H118">
        <v>3</v>
      </c>
      <c r="I118">
        <v>0</v>
      </c>
      <c r="J118">
        <v>0</v>
      </c>
    </row>
    <row r="119" spans="1:10" x14ac:dyDescent="0.25">
      <c r="A119">
        <v>118</v>
      </c>
      <c r="B119" t="s">
        <v>384</v>
      </c>
      <c r="C119">
        <v>20</v>
      </c>
      <c r="D119">
        <v>9</v>
      </c>
      <c r="E119">
        <v>0</v>
      </c>
      <c r="F119">
        <v>0</v>
      </c>
      <c r="G119">
        <v>8</v>
      </c>
      <c r="H119">
        <v>5</v>
      </c>
      <c r="I119">
        <v>1</v>
      </c>
      <c r="J119">
        <v>0</v>
      </c>
    </row>
    <row r="120" spans="1:10" x14ac:dyDescent="0.25">
      <c r="A120">
        <v>119</v>
      </c>
      <c r="B120" t="s">
        <v>440</v>
      </c>
      <c r="C120">
        <v>18.5</v>
      </c>
      <c r="D120">
        <v>13</v>
      </c>
      <c r="E120">
        <v>0</v>
      </c>
      <c r="F120">
        <v>0</v>
      </c>
      <c r="G120">
        <v>12</v>
      </c>
      <c r="H120">
        <v>2</v>
      </c>
      <c r="I120">
        <v>0</v>
      </c>
      <c r="J120">
        <v>0</v>
      </c>
    </row>
    <row r="121" spans="1:10" x14ac:dyDescent="0.25">
      <c r="A121">
        <v>120</v>
      </c>
      <c r="B121" t="s">
        <v>46</v>
      </c>
      <c r="C121">
        <v>18.2</v>
      </c>
      <c r="D121">
        <v>2</v>
      </c>
      <c r="E121">
        <v>0</v>
      </c>
      <c r="F121">
        <v>4</v>
      </c>
      <c r="G121">
        <v>0</v>
      </c>
      <c r="H121">
        <v>0</v>
      </c>
      <c r="I121">
        <v>1</v>
      </c>
      <c r="J121">
        <v>0</v>
      </c>
    </row>
    <row r="122" spans="1:10" x14ac:dyDescent="0.25">
      <c r="A122">
        <v>121</v>
      </c>
      <c r="B122" t="s">
        <v>378</v>
      </c>
      <c r="C122">
        <v>17.8</v>
      </c>
      <c r="D122">
        <v>5</v>
      </c>
      <c r="E122">
        <v>1</v>
      </c>
      <c r="F122">
        <v>20</v>
      </c>
      <c r="G122">
        <v>2</v>
      </c>
      <c r="H122">
        <v>2</v>
      </c>
      <c r="I122">
        <v>0</v>
      </c>
      <c r="J122">
        <v>0</v>
      </c>
    </row>
    <row r="123" spans="1:10" x14ac:dyDescent="0.25">
      <c r="A123">
        <v>122</v>
      </c>
      <c r="B123" t="s">
        <v>362</v>
      </c>
      <c r="C123">
        <v>17.2</v>
      </c>
      <c r="D123">
        <v>3</v>
      </c>
      <c r="E123">
        <v>1</v>
      </c>
      <c r="F123">
        <v>26</v>
      </c>
      <c r="G123">
        <v>2</v>
      </c>
      <c r="H123">
        <v>0</v>
      </c>
      <c r="I123">
        <v>0</v>
      </c>
      <c r="J123">
        <v>0</v>
      </c>
    </row>
    <row r="124" spans="1:10" x14ac:dyDescent="0.25">
      <c r="A124">
        <v>123</v>
      </c>
      <c r="B124" t="s">
        <v>406</v>
      </c>
      <c r="C124">
        <v>15.2</v>
      </c>
      <c r="D124">
        <v>4</v>
      </c>
      <c r="E124">
        <v>1</v>
      </c>
      <c r="F124">
        <v>22</v>
      </c>
      <c r="G124">
        <v>1</v>
      </c>
      <c r="H124">
        <v>0</v>
      </c>
      <c r="I124">
        <v>1</v>
      </c>
      <c r="J124">
        <v>0</v>
      </c>
    </row>
    <row r="125" spans="1:10" x14ac:dyDescent="0.25">
      <c r="A125">
        <v>124</v>
      </c>
      <c r="B125" t="s">
        <v>301</v>
      </c>
      <c r="C125">
        <v>13</v>
      </c>
      <c r="D125">
        <v>6</v>
      </c>
      <c r="E125">
        <v>0</v>
      </c>
      <c r="F125">
        <v>3</v>
      </c>
      <c r="G125">
        <v>4</v>
      </c>
      <c r="H125">
        <v>3</v>
      </c>
      <c r="I125">
        <v>1</v>
      </c>
      <c r="J125">
        <v>0</v>
      </c>
    </row>
    <row r="126" spans="1:10" x14ac:dyDescent="0.25">
      <c r="A126">
        <v>125</v>
      </c>
      <c r="B126" t="s">
        <v>88</v>
      </c>
      <c r="C126">
        <v>12.8</v>
      </c>
      <c r="D126">
        <v>4</v>
      </c>
      <c r="E126">
        <v>0</v>
      </c>
      <c r="F126">
        <v>0</v>
      </c>
      <c r="G126">
        <v>5</v>
      </c>
      <c r="H126">
        <v>3</v>
      </c>
      <c r="I126">
        <v>1</v>
      </c>
      <c r="J126">
        <v>0</v>
      </c>
    </row>
    <row r="127" spans="1:10" x14ac:dyDescent="0.25">
      <c r="A127">
        <v>126</v>
      </c>
      <c r="B127" t="s">
        <v>235</v>
      </c>
      <c r="C127">
        <v>10.5</v>
      </c>
      <c r="D127">
        <v>2</v>
      </c>
      <c r="E127">
        <v>0</v>
      </c>
      <c r="F127">
        <v>0</v>
      </c>
      <c r="G127">
        <v>6</v>
      </c>
      <c r="H127">
        <v>1</v>
      </c>
      <c r="I127">
        <v>1</v>
      </c>
      <c r="J127">
        <v>0</v>
      </c>
    </row>
    <row r="128" spans="1:10" x14ac:dyDescent="0.25">
      <c r="A128">
        <v>127</v>
      </c>
      <c r="B128" t="s">
        <v>441</v>
      </c>
      <c r="C128">
        <v>10</v>
      </c>
      <c r="D128">
        <v>5</v>
      </c>
      <c r="E128">
        <v>0</v>
      </c>
      <c r="F128">
        <v>0</v>
      </c>
      <c r="G128">
        <v>6</v>
      </c>
      <c r="H128">
        <v>0</v>
      </c>
      <c r="I128">
        <v>2</v>
      </c>
      <c r="J128">
        <v>0</v>
      </c>
    </row>
    <row r="129" spans="1:10" x14ac:dyDescent="0.25">
      <c r="A129">
        <v>128</v>
      </c>
      <c r="B129" t="s">
        <v>424</v>
      </c>
      <c r="C129">
        <v>9.5</v>
      </c>
      <c r="D129">
        <v>3</v>
      </c>
      <c r="E129">
        <v>0</v>
      </c>
      <c r="F129">
        <v>19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129</v>
      </c>
      <c r="B130" t="s">
        <v>257</v>
      </c>
      <c r="C130">
        <v>9</v>
      </c>
      <c r="D130">
        <v>2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</row>
    <row r="131" spans="1:10" x14ac:dyDescent="0.25">
      <c r="A131">
        <v>130</v>
      </c>
      <c r="B131" t="s">
        <v>276</v>
      </c>
      <c r="C131">
        <v>8</v>
      </c>
      <c r="D131">
        <v>2</v>
      </c>
      <c r="E131">
        <v>1</v>
      </c>
      <c r="F131">
        <v>9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>
        <v>131</v>
      </c>
      <c r="B132" t="s">
        <v>419</v>
      </c>
      <c r="C132">
        <v>7.8</v>
      </c>
      <c r="D132">
        <v>2</v>
      </c>
      <c r="E132">
        <v>1</v>
      </c>
      <c r="F132">
        <v>12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132</v>
      </c>
      <c r="B133" t="s">
        <v>354</v>
      </c>
      <c r="C133">
        <v>7.5</v>
      </c>
      <c r="D133">
        <v>1</v>
      </c>
      <c r="E133">
        <v>0</v>
      </c>
      <c r="F133">
        <v>15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133</v>
      </c>
      <c r="B134" t="s">
        <v>442</v>
      </c>
      <c r="C134">
        <v>6.2</v>
      </c>
      <c r="D134">
        <v>3</v>
      </c>
      <c r="E134">
        <v>1</v>
      </c>
      <c r="F134">
        <v>9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134</v>
      </c>
      <c r="B135" t="s">
        <v>443</v>
      </c>
      <c r="C135">
        <v>6</v>
      </c>
      <c r="D135">
        <v>2</v>
      </c>
      <c r="E135">
        <v>0</v>
      </c>
      <c r="F135">
        <v>6</v>
      </c>
      <c r="G135">
        <v>1</v>
      </c>
      <c r="H135">
        <v>1</v>
      </c>
      <c r="I135">
        <v>0</v>
      </c>
      <c r="J135">
        <v>0</v>
      </c>
    </row>
    <row r="136" spans="1:10" x14ac:dyDescent="0.25">
      <c r="A136">
        <v>135</v>
      </c>
      <c r="B136" t="s">
        <v>423</v>
      </c>
      <c r="C136">
        <v>5.5</v>
      </c>
      <c r="D136">
        <v>2</v>
      </c>
      <c r="E136">
        <v>0</v>
      </c>
      <c r="F136">
        <v>0</v>
      </c>
      <c r="G136">
        <v>1</v>
      </c>
      <c r="H136">
        <v>1</v>
      </c>
      <c r="I136">
        <v>2</v>
      </c>
      <c r="J136">
        <v>0</v>
      </c>
    </row>
    <row r="137" spans="1:10" x14ac:dyDescent="0.25">
      <c r="A137">
        <v>136</v>
      </c>
      <c r="B137" t="s">
        <v>444</v>
      </c>
      <c r="C137">
        <v>5</v>
      </c>
      <c r="D137">
        <v>2</v>
      </c>
      <c r="E137">
        <v>1</v>
      </c>
      <c r="F137">
        <v>4</v>
      </c>
      <c r="G137">
        <v>0</v>
      </c>
      <c r="H137">
        <v>0</v>
      </c>
      <c r="I137">
        <v>1</v>
      </c>
      <c r="J137">
        <v>0</v>
      </c>
    </row>
    <row r="138" spans="1:10" x14ac:dyDescent="0.25">
      <c r="A138">
        <v>137</v>
      </c>
      <c r="B138" t="s">
        <v>330</v>
      </c>
      <c r="C138">
        <v>3.8</v>
      </c>
      <c r="D138">
        <v>1</v>
      </c>
      <c r="E138">
        <v>0</v>
      </c>
      <c r="F138">
        <v>5</v>
      </c>
      <c r="G138">
        <v>1</v>
      </c>
      <c r="H138">
        <v>0</v>
      </c>
      <c r="I138">
        <v>0</v>
      </c>
      <c r="J138">
        <v>0</v>
      </c>
    </row>
    <row r="139" spans="1:10" x14ac:dyDescent="0.25">
      <c r="A139">
        <v>138</v>
      </c>
      <c r="B139" t="s">
        <v>241</v>
      </c>
      <c r="C139">
        <v>3.8</v>
      </c>
      <c r="D139">
        <v>1</v>
      </c>
      <c r="E139">
        <v>1</v>
      </c>
      <c r="F139">
        <v>4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139</v>
      </c>
      <c r="B140" t="s">
        <v>412</v>
      </c>
      <c r="C140">
        <v>3.2</v>
      </c>
      <c r="D140">
        <v>1</v>
      </c>
      <c r="E140">
        <v>1</v>
      </c>
      <c r="F140">
        <v>3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140</v>
      </c>
      <c r="B141" t="s">
        <v>410</v>
      </c>
      <c r="C141">
        <v>2.8</v>
      </c>
      <c r="D141">
        <v>1</v>
      </c>
      <c r="E141">
        <v>1</v>
      </c>
      <c r="F141">
        <v>2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141</v>
      </c>
      <c r="B142" t="s">
        <v>407</v>
      </c>
      <c r="C142">
        <v>2.2000000000000002</v>
      </c>
      <c r="D142">
        <v>2</v>
      </c>
      <c r="E142">
        <v>0</v>
      </c>
      <c r="F142">
        <v>2</v>
      </c>
      <c r="G142">
        <v>0</v>
      </c>
      <c r="H142">
        <v>0</v>
      </c>
      <c r="I142">
        <v>1</v>
      </c>
      <c r="J142">
        <v>0</v>
      </c>
    </row>
    <row r="143" spans="1:10" x14ac:dyDescent="0.25">
      <c r="A143">
        <v>142</v>
      </c>
      <c r="B143" t="s">
        <v>409</v>
      </c>
      <c r="C143">
        <v>1.2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 x14ac:dyDescent="0.25">
      <c r="A144">
        <v>143</v>
      </c>
      <c r="B144" t="s">
        <v>426</v>
      </c>
      <c r="C144">
        <v>1.2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 x14ac:dyDescent="0.25">
      <c r="A145">
        <v>144</v>
      </c>
      <c r="B145" t="s">
        <v>57</v>
      </c>
      <c r="C145">
        <v>0.5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145</v>
      </c>
      <c r="B146" t="s">
        <v>445</v>
      </c>
      <c r="C146">
        <v>-3</v>
      </c>
      <c r="D146">
        <v>1</v>
      </c>
      <c r="E146">
        <v>0</v>
      </c>
      <c r="F146">
        <v>5</v>
      </c>
      <c r="G146">
        <v>0</v>
      </c>
      <c r="H146">
        <v>0</v>
      </c>
      <c r="I146">
        <v>0</v>
      </c>
      <c r="J14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workbookViewId="0">
      <selection activeCell="B1" sqref="B1"/>
    </sheetView>
  </sheetViews>
  <sheetFormatPr defaultRowHeight="15" x14ac:dyDescent="0.25"/>
  <cols>
    <col min="2" max="2" width="21.140625" customWidth="1"/>
    <col min="3" max="3" width="14.5703125" customWidth="1"/>
  </cols>
  <sheetData>
    <row r="1" spans="1:10" x14ac:dyDescent="0.25">
      <c r="A1" t="s">
        <v>0</v>
      </c>
      <c r="B1" t="s">
        <v>1</v>
      </c>
      <c r="C1" t="s">
        <v>515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s="1" t="s">
        <v>186</v>
      </c>
      <c r="C2">
        <v>705.8</v>
      </c>
      <c r="D2">
        <v>17</v>
      </c>
      <c r="E2">
        <v>0</v>
      </c>
      <c r="F2">
        <v>0</v>
      </c>
      <c r="G2">
        <v>88</v>
      </c>
      <c r="H2">
        <v>31</v>
      </c>
      <c r="I2">
        <v>4</v>
      </c>
      <c r="J2">
        <v>0</v>
      </c>
    </row>
    <row r="3" spans="1:10" x14ac:dyDescent="0.25">
      <c r="A3">
        <v>2</v>
      </c>
      <c r="B3" s="1" t="s">
        <v>279</v>
      </c>
      <c r="C3">
        <v>620</v>
      </c>
      <c r="D3">
        <v>17</v>
      </c>
      <c r="E3">
        <v>23</v>
      </c>
      <c r="F3">
        <v>156</v>
      </c>
      <c r="G3">
        <v>6</v>
      </c>
      <c r="H3">
        <v>1</v>
      </c>
      <c r="I3">
        <v>6</v>
      </c>
      <c r="J3">
        <v>0</v>
      </c>
    </row>
    <row r="4" spans="1:10" x14ac:dyDescent="0.25">
      <c r="A4">
        <v>3</v>
      </c>
      <c r="B4" s="1" t="s">
        <v>397</v>
      </c>
      <c r="C4">
        <v>564.79999999999995</v>
      </c>
      <c r="D4">
        <v>14</v>
      </c>
      <c r="E4">
        <v>13</v>
      </c>
      <c r="F4">
        <v>91</v>
      </c>
      <c r="G4">
        <v>4</v>
      </c>
      <c r="H4">
        <v>8</v>
      </c>
      <c r="I4">
        <v>2</v>
      </c>
      <c r="J4">
        <v>0</v>
      </c>
    </row>
    <row r="5" spans="1:10" x14ac:dyDescent="0.25">
      <c r="A5">
        <v>4</v>
      </c>
      <c r="B5" s="1" t="s">
        <v>370</v>
      </c>
      <c r="C5">
        <v>495</v>
      </c>
      <c r="D5">
        <v>12</v>
      </c>
      <c r="E5">
        <v>13</v>
      </c>
      <c r="F5">
        <v>102</v>
      </c>
      <c r="G5">
        <v>15</v>
      </c>
      <c r="H5">
        <v>12</v>
      </c>
      <c r="I5">
        <v>8</v>
      </c>
      <c r="J5">
        <v>0</v>
      </c>
    </row>
    <row r="6" spans="1:10" x14ac:dyDescent="0.25">
      <c r="A6">
        <v>5</v>
      </c>
      <c r="B6" s="1" t="s">
        <v>477</v>
      </c>
      <c r="C6">
        <v>490.2</v>
      </c>
      <c r="D6">
        <v>11</v>
      </c>
      <c r="E6">
        <v>11</v>
      </c>
      <c r="F6">
        <v>110</v>
      </c>
      <c r="G6">
        <v>0</v>
      </c>
      <c r="H6">
        <v>0</v>
      </c>
      <c r="I6">
        <v>2</v>
      </c>
      <c r="J6">
        <v>0</v>
      </c>
    </row>
    <row r="7" spans="1:10" x14ac:dyDescent="0.25">
      <c r="A7">
        <v>6</v>
      </c>
      <c r="B7" s="1" t="s">
        <v>56</v>
      </c>
      <c r="C7">
        <v>487.2</v>
      </c>
      <c r="D7">
        <v>15</v>
      </c>
      <c r="E7">
        <v>0</v>
      </c>
      <c r="F7">
        <v>0</v>
      </c>
      <c r="G7">
        <v>45</v>
      </c>
      <c r="H7">
        <v>8</v>
      </c>
      <c r="I7">
        <v>10</v>
      </c>
      <c r="J7">
        <v>4</v>
      </c>
    </row>
    <row r="8" spans="1:10" x14ac:dyDescent="0.25">
      <c r="A8">
        <v>7</v>
      </c>
      <c r="B8" s="1" t="s">
        <v>30</v>
      </c>
      <c r="C8">
        <v>464</v>
      </c>
      <c r="D8">
        <v>15</v>
      </c>
      <c r="E8">
        <v>0</v>
      </c>
      <c r="F8">
        <v>15</v>
      </c>
      <c r="G8">
        <v>39</v>
      </c>
      <c r="H8">
        <v>10</v>
      </c>
      <c r="I8">
        <v>7</v>
      </c>
      <c r="J8">
        <v>0</v>
      </c>
    </row>
    <row r="9" spans="1:10" x14ac:dyDescent="0.25">
      <c r="A9">
        <v>8</v>
      </c>
      <c r="B9" s="1" t="s">
        <v>250</v>
      </c>
      <c r="C9">
        <v>461</v>
      </c>
      <c r="D9">
        <v>1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 s="1" t="s">
        <v>50</v>
      </c>
      <c r="C10">
        <v>455</v>
      </c>
      <c r="D10">
        <v>17</v>
      </c>
      <c r="E10">
        <v>0</v>
      </c>
      <c r="F10">
        <v>0</v>
      </c>
      <c r="G10">
        <v>51</v>
      </c>
      <c r="H10">
        <v>8</v>
      </c>
      <c r="I10">
        <v>5</v>
      </c>
      <c r="J10">
        <v>0</v>
      </c>
    </row>
    <row r="11" spans="1:10" x14ac:dyDescent="0.25">
      <c r="A11">
        <v>10</v>
      </c>
      <c r="B11" s="1" t="s">
        <v>360</v>
      </c>
      <c r="C11">
        <v>453.8</v>
      </c>
      <c r="D11">
        <v>11</v>
      </c>
      <c r="E11">
        <v>0</v>
      </c>
      <c r="F11">
        <v>16</v>
      </c>
      <c r="G11">
        <v>14</v>
      </c>
      <c r="H11">
        <v>8</v>
      </c>
      <c r="I11">
        <v>3</v>
      </c>
      <c r="J11">
        <v>0</v>
      </c>
    </row>
    <row r="12" spans="1:10" x14ac:dyDescent="0.25">
      <c r="A12">
        <v>11</v>
      </c>
      <c r="B12" s="1" t="s">
        <v>23</v>
      </c>
      <c r="C12">
        <v>444.2</v>
      </c>
      <c r="D12">
        <v>15</v>
      </c>
      <c r="E12">
        <v>0</v>
      </c>
      <c r="F12">
        <v>0</v>
      </c>
      <c r="G12">
        <v>54</v>
      </c>
      <c r="H12">
        <v>6</v>
      </c>
      <c r="I12">
        <v>1</v>
      </c>
      <c r="J12">
        <v>0</v>
      </c>
    </row>
    <row r="13" spans="1:10" x14ac:dyDescent="0.25">
      <c r="A13">
        <v>12</v>
      </c>
      <c r="B13" s="1" t="s">
        <v>83</v>
      </c>
      <c r="C13">
        <v>430.8</v>
      </c>
      <c r="D13">
        <v>16</v>
      </c>
      <c r="E13">
        <v>0</v>
      </c>
      <c r="F13">
        <v>1</v>
      </c>
      <c r="G13">
        <v>83</v>
      </c>
      <c r="H13">
        <v>38</v>
      </c>
      <c r="I13">
        <v>6</v>
      </c>
      <c r="J13">
        <v>0</v>
      </c>
    </row>
    <row r="14" spans="1:10" x14ac:dyDescent="0.25">
      <c r="A14">
        <v>13</v>
      </c>
      <c r="B14" s="1" t="s">
        <v>342</v>
      </c>
      <c r="C14">
        <v>426.5</v>
      </c>
      <c r="D14">
        <v>8</v>
      </c>
      <c r="E14">
        <v>1</v>
      </c>
      <c r="F14">
        <v>11</v>
      </c>
      <c r="G14">
        <v>2</v>
      </c>
      <c r="H14">
        <v>3</v>
      </c>
      <c r="I14">
        <v>2</v>
      </c>
      <c r="J14">
        <v>0</v>
      </c>
    </row>
    <row r="15" spans="1:10" x14ac:dyDescent="0.25">
      <c r="A15">
        <v>14</v>
      </c>
      <c r="B15" s="1" t="s">
        <v>446</v>
      </c>
      <c r="C15">
        <v>407.2</v>
      </c>
      <c r="D15">
        <v>12</v>
      </c>
      <c r="E15">
        <v>6</v>
      </c>
      <c r="F15">
        <v>53</v>
      </c>
      <c r="G15">
        <v>22</v>
      </c>
      <c r="H15">
        <v>13</v>
      </c>
      <c r="I15">
        <v>2</v>
      </c>
      <c r="J15">
        <v>0</v>
      </c>
    </row>
    <row r="16" spans="1:10" x14ac:dyDescent="0.25">
      <c r="A16">
        <v>15</v>
      </c>
      <c r="B16" s="1" t="s">
        <v>375</v>
      </c>
      <c r="C16">
        <v>405.2</v>
      </c>
      <c r="D16">
        <v>14</v>
      </c>
      <c r="E16">
        <v>15</v>
      </c>
      <c r="F16">
        <v>127</v>
      </c>
      <c r="G16">
        <v>0</v>
      </c>
      <c r="H16">
        <v>0</v>
      </c>
      <c r="I16">
        <v>2</v>
      </c>
      <c r="J16">
        <v>0</v>
      </c>
    </row>
    <row r="17" spans="1:10" x14ac:dyDescent="0.25">
      <c r="A17">
        <v>16</v>
      </c>
      <c r="B17" s="1" t="s">
        <v>429</v>
      </c>
      <c r="C17">
        <v>400</v>
      </c>
      <c r="D17">
        <v>14</v>
      </c>
      <c r="E17">
        <v>17</v>
      </c>
      <c r="F17">
        <v>128</v>
      </c>
      <c r="G17">
        <v>2</v>
      </c>
      <c r="H17">
        <v>3</v>
      </c>
      <c r="I17">
        <v>0</v>
      </c>
      <c r="J17">
        <v>0</v>
      </c>
    </row>
    <row r="18" spans="1:10" x14ac:dyDescent="0.25">
      <c r="A18">
        <v>17</v>
      </c>
      <c r="B18" s="1" t="s">
        <v>379</v>
      </c>
      <c r="C18">
        <v>398.2</v>
      </c>
      <c r="D18">
        <v>14</v>
      </c>
      <c r="E18">
        <v>15</v>
      </c>
      <c r="F18">
        <v>108</v>
      </c>
      <c r="G18">
        <v>1</v>
      </c>
      <c r="H18">
        <v>0</v>
      </c>
      <c r="I18">
        <v>1</v>
      </c>
      <c r="J18">
        <v>0</v>
      </c>
    </row>
    <row r="19" spans="1:10" x14ac:dyDescent="0.25">
      <c r="A19">
        <v>18</v>
      </c>
      <c r="B19" s="1" t="s">
        <v>447</v>
      </c>
      <c r="C19">
        <v>395</v>
      </c>
      <c r="D19">
        <v>10</v>
      </c>
      <c r="E19">
        <v>0</v>
      </c>
      <c r="F19">
        <v>0</v>
      </c>
      <c r="G19">
        <v>19</v>
      </c>
      <c r="H19">
        <v>6</v>
      </c>
      <c r="I19">
        <v>3</v>
      </c>
      <c r="J19">
        <v>0</v>
      </c>
    </row>
    <row r="20" spans="1:10" x14ac:dyDescent="0.25">
      <c r="A20">
        <v>19</v>
      </c>
      <c r="B20" s="1" t="s">
        <v>428</v>
      </c>
      <c r="C20">
        <v>390.2</v>
      </c>
      <c r="D20">
        <v>11</v>
      </c>
      <c r="E20">
        <v>3</v>
      </c>
      <c r="F20">
        <v>29</v>
      </c>
      <c r="G20">
        <v>4</v>
      </c>
      <c r="H20">
        <v>0</v>
      </c>
      <c r="I20">
        <v>6</v>
      </c>
      <c r="J20">
        <v>0</v>
      </c>
    </row>
    <row r="21" spans="1:10" x14ac:dyDescent="0.25">
      <c r="A21">
        <v>20</v>
      </c>
      <c r="B21" s="1" t="s">
        <v>226</v>
      </c>
      <c r="C21">
        <v>385.5</v>
      </c>
      <c r="D21">
        <v>13</v>
      </c>
      <c r="E21">
        <v>0</v>
      </c>
      <c r="F21">
        <v>4</v>
      </c>
      <c r="G21">
        <v>11</v>
      </c>
      <c r="H21">
        <v>16</v>
      </c>
      <c r="I21">
        <v>5</v>
      </c>
      <c r="J21">
        <v>0</v>
      </c>
    </row>
    <row r="22" spans="1:10" x14ac:dyDescent="0.25">
      <c r="A22">
        <v>21</v>
      </c>
      <c r="B22" s="1" t="s">
        <v>334</v>
      </c>
      <c r="C22">
        <v>380.8</v>
      </c>
      <c r="D22">
        <v>8</v>
      </c>
      <c r="E22">
        <v>0</v>
      </c>
      <c r="F22">
        <v>0</v>
      </c>
      <c r="G22">
        <v>27</v>
      </c>
      <c r="H22">
        <v>8</v>
      </c>
      <c r="I22">
        <v>2</v>
      </c>
      <c r="J22">
        <v>0</v>
      </c>
    </row>
    <row r="23" spans="1:10" x14ac:dyDescent="0.25">
      <c r="A23">
        <v>22</v>
      </c>
      <c r="B23" s="1" t="s">
        <v>95</v>
      </c>
      <c r="C23">
        <v>371.8</v>
      </c>
      <c r="D23">
        <v>16</v>
      </c>
      <c r="E23">
        <v>0</v>
      </c>
      <c r="F23">
        <v>0</v>
      </c>
      <c r="G23">
        <v>38</v>
      </c>
      <c r="H23">
        <v>3</v>
      </c>
      <c r="I23">
        <v>11</v>
      </c>
      <c r="J23">
        <v>3</v>
      </c>
    </row>
    <row r="24" spans="1:10" x14ac:dyDescent="0.25">
      <c r="A24">
        <v>23</v>
      </c>
      <c r="B24" s="1" t="s">
        <v>70</v>
      </c>
      <c r="C24">
        <v>368</v>
      </c>
      <c r="D24">
        <v>16</v>
      </c>
      <c r="E24">
        <v>0</v>
      </c>
      <c r="F24">
        <v>0</v>
      </c>
      <c r="G24">
        <v>38</v>
      </c>
      <c r="H24">
        <v>16</v>
      </c>
      <c r="I24">
        <v>0</v>
      </c>
      <c r="J24">
        <v>0</v>
      </c>
    </row>
    <row r="25" spans="1:10" x14ac:dyDescent="0.25">
      <c r="A25">
        <v>24</v>
      </c>
      <c r="B25" s="1" t="s">
        <v>160</v>
      </c>
      <c r="C25">
        <v>367.5</v>
      </c>
      <c r="D25">
        <v>14</v>
      </c>
      <c r="E25">
        <v>0</v>
      </c>
      <c r="F25">
        <v>0</v>
      </c>
      <c r="G25">
        <v>54</v>
      </c>
      <c r="H25">
        <v>9</v>
      </c>
      <c r="I25">
        <v>7</v>
      </c>
      <c r="J25">
        <v>0</v>
      </c>
    </row>
    <row r="26" spans="1:10" x14ac:dyDescent="0.25">
      <c r="A26">
        <v>25</v>
      </c>
      <c r="B26" s="1" t="s">
        <v>54</v>
      </c>
      <c r="C26">
        <v>364.8</v>
      </c>
      <c r="D26">
        <v>10</v>
      </c>
      <c r="E26">
        <v>0</v>
      </c>
      <c r="F26">
        <v>0</v>
      </c>
      <c r="G26">
        <v>23</v>
      </c>
      <c r="H26">
        <v>4</v>
      </c>
      <c r="I26">
        <v>9</v>
      </c>
      <c r="J26">
        <v>1</v>
      </c>
    </row>
    <row r="27" spans="1:10" x14ac:dyDescent="0.25">
      <c r="A27">
        <v>26</v>
      </c>
      <c r="B27" s="1" t="s">
        <v>166</v>
      </c>
      <c r="C27">
        <v>360.8</v>
      </c>
      <c r="D27">
        <v>12</v>
      </c>
      <c r="E27">
        <v>0</v>
      </c>
      <c r="F27">
        <v>0</v>
      </c>
      <c r="G27">
        <v>17</v>
      </c>
      <c r="H27">
        <v>9</v>
      </c>
      <c r="I27">
        <v>7</v>
      </c>
      <c r="J27">
        <v>0</v>
      </c>
    </row>
    <row r="28" spans="1:10" x14ac:dyDescent="0.25">
      <c r="A28">
        <v>27</v>
      </c>
      <c r="B28" s="1" t="s">
        <v>236</v>
      </c>
      <c r="C28">
        <v>359</v>
      </c>
      <c r="D28">
        <v>9</v>
      </c>
      <c r="E28">
        <v>10</v>
      </c>
      <c r="F28">
        <v>46</v>
      </c>
      <c r="G28">
        <v>0</v>
      </c>
      <c r="H28">
        <v>1</v>
      </c>
      <c r="I28">
        <v>1</v>
      </c>
      <c r="J28">
        <v>0</v>
      </c>
    </row>
    <row r="29" spans="1:10" x14ac:dyDescent="0.25">
      <c r="A29">
        <v>28</v>
      </c>
      <c r="B29" s="1" t="s">
        <v>373</v>
      </c>
      <c r="C29">
        <v>358.5</v>
      </c>
      <c r="D29">
        <v>14</v>
      </c>
      <c r="E29">
        <v>0</v>
      </c>
      <c r="F29">
        <v>0</v>
      </c>
      <c r="G29">
        <v>20</v>
      </c>
      <c r="H29">
        <v>8</v>
      </c>
      <c r="I29">
        <v>3</v>
      </c>
      <c r="J29">
        <v>1</v>
      </c>
    </row>
    <row r="30" spans="1:10" x14ac:dyDescent="0.25">
      <c r="A30">
        <v>29</v>
      </c>
      <c r="B30" s="1" t="s">
        <v>37</v>
      </c>
      <c r="C30">
        <v>358</v>
      </c>
      <c r="D30">
        <v>14</v>
      </c>
      <c r="E30">
        <v>0</v>
      </c>
      <c r="F30">
        <v>0</v>
      </c>
      <c r="G30">
        <v>18</v>
      </c>
      <c r="H30">
        <v>14</v>
      </c>
      <c r="I30">
        <v>8</v>
      </c>
      <c r="J30">
        <v>4</v>
      </c>
    </row>
    <row r="31" spans="1:10" x14ac:dyDescent="0.25">
      <c r="A31">
        <v>30</v>
      </c>
      <c r="B31" s="1" t="s">
        <v>389</v>
      </c>
      <c r="C31">
        <v>355.2</v>
      </c>
      <c r="D31">
        <v>13</v>
      </c>
      <c r="E31">
        <v>21</v>
      </c>
      <c r="F31">
        <v>100</v>
      </c>
      <c r="G31">
        <v>0</v>
      </c>
      <c r="H31">
        <v>0</v>
      </c>
      <c r="I31">
        <v>4</v>
      </c>
      <c r="J31">
        <v>0</v>
      </c>
    </row>
    <row r="32" spans="1:10" x14ac:dyDescent="0.25">
      <c r="A32">
        <v>31</v>
      </c>
      <c r="B32" s="1" t="s">
        <v>269</v>
      </c>
      <c r="C32">
        <v>355.2</v>
      </c>
      <c r="D32">
        <v>13</v>
      </c>
      <c r="E32">
        <v>0</v>
      </c>
      <c r="F32">
        <v>0</v>
      </c>
      <c r="G32">
        <v>45</v>
      </c>
      <c r="H32">
        <v>11</v>
      </c>
      <c r="I32">
        <v>3</v>
      </c>
      <c r="J32">
        <v>0</v>
      </c>
    </row>
    <row r="33" spans="1:10" x14ac:dyDescent="0.25">
      <c r="A33">
        <v>32</v>
      </c>
      <c r="B33" s="1" t="s">
        <v>29</v>
      </c>
      <c r="C33">
        <v>348.8</v>
      </c>
      <c r="D33">
        <v>14</v>
      </c>
      <c r="E33">
        <v>0</v>
      </c>
      <c r="F33">
        <v>0</v>
      </c>
      <c r="G33">
        <v>49</v>
      </c>
      <c r="H33">
        <v>16</v>
      </c>
      <c r="I33">
        <v>2</v>
      </c>
      <c r="J33">
        <v>0</v>
      </c>
    </row>
    <row r="34" spans="1:10" x14ac:dyDescent="0.25">
      <c r="A34">
        <v>33</v>
      </c>
      <c r="B34" s="1" t="s">
        <v>125</v>
      </c>
      <c r="C34">
        <v>346.2</v>
      </c>
      <c r="D34">
        <v>16</v>
      </c>
      <c r="E34">
        <v>0</v>
      </c>
      <c r="F34">
        <v>0</v>
      </c>
      <c r="G34">
        <v>57</v>
      </c>
      <c r="H34">
        <v>37</v>
      </c>
      <c r="I34">
        <v>19</v>
      </c>
      <c r="J34">
        <v>0</v>
      </c>
    </row>
    <row r="35" spans="1:10" x14ac:dyDescent="0.25">
      <c r="A35">
        <v>34</v>
      </c>
      <c r="B35" s="1" t="s">
        <v>448</v>
      </c>
      <c r="C35">
        <v>344</v>
      </c>
      <c r="D35">
        <v>6</v>
      </c>
      <c r="E35">
        <v>0</v>
      </c>
      <c r="F35">
        <v>0</v>
      </c>
      <c r="G35">
        <v>20</v>
      </c>
      <c r="H35">
        <v>4</v>
      </c>
      <c r="I35">
        <v>0</v>
      </c>
      <c r="J35">
        <v>0</v>
      </c>
    </row>
    <row r="36" spans="1:10" x14ac:dyDescent="0.25">
      <c r="A36">
        <v>35</v>
      </c>
      <c r="B36" s="1" t="s">
        <v>400</v>
      </c>
      <c r="C36">
        <v>341.5</v>
      </c>
      <c r="D36">
        <v>14</v>
      </c>
      <c r="E36">
        <v>13</v>
      </c>
      <c r="F36">
        <v>97</v>
      </c>
      <c r="G36">
        <v>3</v>
      </c>
      <c r="H36">
        <v>1</v>
      </c>
      <c r="I36">
        <v>3</v>
      </c>
      <c r="J36">
        <v>0</v>
      </c>
    </row>
    <row r="37" spans="1:10" x14ac:dyDescent="0.25">
      <c r="A37">
        <v>36</v>
      </c>
      <c r="B37" s="1" t="s">
        <v>193</v>
      </c>
      <c r="C37">
        <v>337</v>
      </c>
      <c r="D37">
        <v>17</v>
      </c>
      <c r="E37">
        <v>12</v>
      </c>
      <c r="F37">
        <v>89</v>
      </c>
      <c r="G37">
        <v>15</v>
      </c>
      <c r="H37">
        <v>6</v>
      </c>
      <c r="I37">
        <v>11</v>
      </c>
      <c r="J37">
        <v>0</v>
      </c>
    </row>
    <row r="38" spans="1:10" x14ac:dyDescent="0.25">
      <c r="A38">
        <v>37</v>
      </c>
      <c r="B38" s="1" t="s">
        <v>408</v>
      </c>
      <c r="C38">
        <v>332.5</v>
      </c>
      <c r="D38">
        <v>4</v>
      </c>
      <c r="E38">
        <v>5</v>
      </c>
      <c r="F38">
        <v>25</v>
      </c>
      <c r="G38">
        <v>1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 s="1" t="s">
        <v>89</v>
      </c>
      <c r="C39">
        <v>329.5</v>
      </c>
      <c r="D39">
        <v>15</v>
      </c>
      <c r="E39">
        <v>8</v>
      </c>
      <c r="F39">
        <v>71</v>
      </c>
      <c r="G39">
        <v>14</v>
      </c>
      <c r="H39">
        <v>4</v>
      </c>
      <c r="I39">
        <v>4</v>
      </c>
      <c r="J39">
        <v>0</v>
      </c>
    </row>
    <row r="40" spans="1:10" x14ac:dyDescent="0.25">
      <c r="A40">
        <v>39</v>
      </c>
      <c r="B40" s="1" t="s">
        <v>41</v>
      </c>
      <c r="C40">
        <v>313.2</v>
      </c>
      <c r="D40">
        <v>12</v>
      </c>
      <c r="E40">
        <v>10</v>
      </c>
      <c r="F40">
        <v>111</v>
      </c>
      <c r="G40">
        <v>1</v>
      </c>
      <c r="H40">
        <v>0</v>
      </c>
      <c r="I40">
        <v>0</v>
      </c>
      <c r="J40">
        <v>0</v>
      </c>
    </row>
    <row r="41" spans="1:10" x14ac:dyDescent="0.25">
      <c r="A41">
        <v>40</v>
      </c>
      <c r="B41" s="1" t="s">
        <v>339</v>
      </c>
      <c r="C41">
        <v>304.5</v>
      </c>
      <c r="D41">
        <v>12</v>
      </c>
      <c r="E41">
        <v>8</v>
      </c>
      <c r="F41">
        <v>40</v>
      </c>
      <c r="G41">
        <v>35</v>
      </c>
      <c r="H41">
        <v>16</v>
      </c>
      <c r="I41">
        <v>7</v>
      </c>
      <c r="J41">
        <v>0</v>
      </c>
    </row>
    <row r="42" spans="1:10" x14ac:dyDescent="0.25">
      <c r="A42">
        <v>41</v>
      </c>
      <c r="B42" s="1" t="s">
        <v>115</v>
      </c>
      <c r="C42">
        <v>287.5</v>
      </c>
      <c r="D42">
        <v>14</v>
      </c>
      <c r="E42">
        <v>9</v>
      </c>
      <c r="F42">
        <v>83</v>
      </c>
      <c r="G42">
        <v>11</v>
      </c>
      <c r="H42">
        <v>2</v>
      </c>
      <c r="I42">
        <v>4</v>
      </c>
      <c r="J42">
        <v>0</v>
      </c>
    </row>
    <row r="43" spans="1:10" x14ac:dyDescent="0.25">
      <c r="A43">
        <v>42</v>
      </c>
      <c r="B43" s="1" t="s">
        <v>449</v>
      </c>
      <c r="C43">
        <v>287.8</v>
      </c>
      <c r="D43">
        <v>14</v>
      </c>
      <c r="E43">
        <v>0</v>
      </c>
      <c r="F43">
        <v>0</v>
      </c>
      <c r="G43">
        <v>23</v>
      </c>
      <c r="H43">
        <v>11</v>
      </c>
      <c r="I43">
        <v>7</v>
      </c>
      <c r="J43">
        <v>0</v>
      </c>
    </row>
    <row r="44" spans="1:10" x14ac:dyDescent="0.25">
      <c r="A44">
        <v>43</v>
      </c>
      <c r="B44" s="1" t="s">
        <v>67</v>
      </c>
      <c r="C44">
        <v>284.5</v>
      </c>
      <c r="D44">
        <v>14</v>
      </c>
      <c r="E44">
        <v>13</v>
      </c>
      <c r="F44">
        <v>93</v>
      </c>
      <c r="G44">
        <v>0</v>
      </c>
      <c r="H44">
        <v>0</v>
      </c>
      <c r="I44">
        <v>3</v>
      </c>
      <c r="J44">
        <v>0</v>
      </c>
    </row>
    <row r="45" spans="1:10" x14ac:dyDescent="0.25">
      <c r="A45">
        <v>44</v>
      </c>
      <c r="B45" s="1" t="s">
        <v>430</v>
      </c>
      <c r="C45">
        <v>283.2</v>
      </c>
      <c r="D45">
        <v>6</v>
      </c>
      <c r="E45">
        <v>0</v>
      </c>
      <c r="F45">
        <v>0</v>
      </c>
      <c r="G45">
        <v>2</v>
      </c>
      <c r="H45">
        <v>1</v>
      </c>
      <c r="I45">
        <v>4</v>
      </c>
      <c r="J45">
        <v>0</v>
      </c>
    </row>
    <row r="46" spans="1:10" x14ac:dyDescent="0.25">
      <c r="A46">
        <v>45</v>
      </c>
      <c r="B46" s="1" t="s">
        <v>450</v>
      </c>
      <c r="C46">
        <v>282.8</v>
      </c>
      <c r="D46">
        <v>4</v>
      </c>
      <c r="E46">
        <v>0</v>
      </c>
      <c r="F46">
        <v>3</v>
      </c>
      <c r="G46">
        <v>7</v>
      </c>
      <c r="H46">
        <v>8</v>
      </c>
      <c r="I46">
        <v>0</v>
      </c>
      <c r="J46">
        <v>0</v>
      </c>
    </row>
    <row r="47" spans="1:10" x14ac:dyDescent="0.25">
      <c r="A47">
        <v>46</v>
      </c>
      <c r="B47" s="1" t="s">
        <v>395</v>
      </c>
      <c r="C47">
        <v>275.8</v>
      </c>
      <c r="D47">
        <v>14</v>
      </c>
      <c r="E47">
        <v>0</v>
      </c>
      <c r="F47">
        <v>0</v>
      </c>
      <c r="G47">
        <v>40</v>
      </c>
      <c r="H47">
        <v>6</v>
      </c>
      <c r="I47">
        <v>3</v>
      </c>
      <c r="J47">
        <v>0</v>
      </c>
    </row>
    <row r="48" spans="1:10" x14ac:dyDescent="0.25">
      <c r="A48">
        <v>47</v>
      </c>
      <c r="B48" s="1" t="s">
        <v>381</v>
      </c>
      <c r="C48">
        <v>271.5</v>
      </c>
      <c r="D48">
        <v>4</v>
      </c>
      <c r="E48">
        <v>3</v>
      </c>
      <c r="F48">
        <v>37</v>
      </c>
      <c r="G48">
        <v>1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 s="1" t="s">
        <v>259</v>
      </c>
      <c r="C49">
        <v>270.8</v>
      </c>
      <c r="D49">
        <v>4</v>
      </c>
      <c r="E49">
        <v>0</v>
      </c>
      <c r="F49">
        <v>0</v>
      </c>
      <c r="G49">
        <v>2</v>
      </c>
      <c r="H49">
        <v>2</v>
      </c>
      <c r="I49">
        <v>1</v>
      </c>
      <c r="J49">
        <v>0</v>
      </c>
    </row>
    <row r="50" spans="1:10" x14ac:dyDescent="0.25">
      <c r="A50">
        <v>49</v>
      </c>
      <c r="B50" s="1" t="s">
        <v>81</v>
      </c>
      <c r="C50">
        <v>268</v>
      </c>
      <c r="D50">
        <v>12</v>
      </c>
      <c r="E50">
        <v>0</v>
      </c>
      <c r="F50">
        <v>0</v>
      </c>
      <c r="G50">
        <v>29</v>
      </c>
      <c r="H50">
        <v>1</v>
      </c>
      <c r="I50">
        <v>7</v>
      </c>
      <c r="J50">
        <v>3</v>
      </c>
    </row>
    <row r="51" spans="1:10" x14ac:dyDescent="0.25">
      <c r="A51">
        <v>50</v>
      </c>
      <c r="B51" s="1" t="s">
        <v>33</v>
      </c>
      <c r="C51">
        <v>263</v>
      </c>
      <c r="D51">
        <v>10</v>
      </c>
      <c r="E51">
        <v>0</v>
      </c>
      <c r="F51">
        <v>7</v>
      </c>
      <c r="G51">
        <v>22</v>
      </c>
      <c r="H51">
        <v>13</v>
      </c>
      <c r="I51">
        <v>1</v>
      </c>
      <c r="J51">
        <v>0</v>
      </c>
    </row>
    <row r="52" spans="1:10" x14ac:dyDescent="0.25">
      <c r="A52">
        <v>51</v>
      </c>
      <c r="B52" s="1" t="s">
        <v>361</v>
      </c>
      <c r="C52">
        <v>255</v>
      </c>
      <c r="D52">
        <v>2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</row>
    <row r="53" spans="1:10" x14ac:dyDescent="0.25">
      <c r="A53">
        <v>52</v>
      </c>
      <c r="B53" s="1" t="s">
        <v>227</v>
      </c>
      <c r="C53">
        <v>249.5</v>
      </c>
      <c r="D53">
        <v>16</v>
      </c>
      <c r="E53">
        <v>20</v>
      </c>
      <c r="F53">
        <v>121</v>
      </c>
      <c r="G53">
        <v>14</v>
      </c>
      <c r="H53">
        <v>12</v>
      </c>
      <c r="I53">
        <v>6</v>
      </c>
      <c r="J53">
        <v>0</v>
      </c>
    </row>
    <row r="54" spans="1:10" x14ac:dyDescent="0.25">
      <c r="A54">
        <v>53</v>
      </c>
      <c r="B54" s="1" t="s">
        <v>451</v>
      </c>
      <c r="C54">
        <v>248.8</v>
      </c>
      <c r="D54">
        <v>3</v>
      </c>
      <c r="E54">
        <v>6</v>
      </c>
      <c r="F54">
        <v>28</v>
      </c>
      <c r="G54">
        <v>0</v>
      </c>
      <c r="H54">
        <v>0</v>
      </c>
      <c r="I54">
        <v>1</v>
      </c>
      <c r="J54">
        <v>0</v>
      </c>
    </row>
    <row r="55" spans="1:10" x14ac:dyDescent="0.25">
      <c r="A55">
        <v>54</v>
      </c>
      <c r="B55" s="1" t="s">
        <v>177</v>
      </c>
      <c r="C55">
        <v>231</v>
      </c>
      <c r="D55">
        <v>10</v>
      </c>
      <c r="E55">
        <v>2</v>
      </c>
      <c r="F55">
        <v>21</v>
      </c>
      <c r="G55">
        <v>17</v>
      </c>
      <c r="H55">
        <v>21</v>
      </c>
      <c r="I55">
        <v>4</v>
      </c>
      <c r="J55">
        <v>0</v>
      </c>
    </row>
    <row r="56" spans="1:10" x14ac:dyDescent="0.25">
      <c r="A56">
        <v>55</v>
      </c>
      <c r="B56" s="1" t="s">
        <v>13</v>
      </c>
      <c r="C56">
        <v>229</v>
      </c>
      <c r="D56">
        <v>6</v>
      </c>
      <c r="E56">
        <v>0</v>
      </c>
      <c r="F56">
        <v>0</v>
      </c>
      <c r="G56">
        <v>13</v>
      </c>
      <c r="H56">
        <v>4</v>
      </c>
      <c r="I56">
        <v>1</v>
      </c>
      <c r="J56">
        <v>0</v>
      </c>
    </row>
    <row r="57" spans="1:10" x14ac:dyDescent="0.25">
      <c r="A57">
        <v>56</v>
      </c>
      <c r="B57" s="1" t="s">
        <v>452</v>
      </c>
      <c r="C57">
        <v>229</v>
      </c>
      <c r="D57">
        <v>5</v>
      </c>
      <c r="E57">
        <v>0</v>
      </c>
      <c r="F57">
        <v>0</v>
      </c>
      <c r="G57">
        <v>5</v>
      </c>
      <c r="H57">
        <v>0</v>
      </c>
      <c r="I57">
        <v>1</v>
      </c>
      <c r="J57">
        <v>0</v>
      </c>
    </row>
    <row r="58" spans="1:10" x14ac:dyDescent="0.25">
      <c r="A58">
        <v>57</v>
      </c>
      <c r="B58" s="1" t="s">
        <v>404</v>
      </c>
      <c r="C58">
        <v>218.8</v>
      </c>
      <c r="D58">
        <v>7</v>
      </c>
      <c r="E58">
        <v>0</v>
      </c>
      <c r="F58">
        <v>0</v>
      </c>
      <c r="G58">
        <v>19</v>
      </c>
      <c r="H58">
        <v>3</v>
      </c>
      <c r="I58">
        <v>3</v>
      </c>
      <c r="J58">
        <v>0</v>
      </c>
    </row>
    <row r="59" spans="1:10" x14ac:dyDescent="0.25">
      <c r="A59">
        <v>58</v>
      </c>
      <c r="B59" s="1" t="s">
        <v>432</v>
      </c>
      <c r="C59">
        <v>217.8</v>
      </c>
      <c r="D59">
        <v>6</v>
      </c>
      <c r="E59">
        <v>0</v>
      </c>
      <c r="F59">
        <v>2</v>
      </c>
      <c r="G59">
        <v>14</v>
      </c>
      <c r="H59">
        <v>0</v>
      </c>
      <c r="I59">
        <v>5</v>
      </c>
      <c r="J59">
        <v>0</v>
      </c>
    </row>
    <row r="60" spans="1:10" x14ac:dyDescent="0.25">
      <c r="A60">
        <v>59</v>
      </c>
      <c r="B60" s="1" t="s">
        <v>371</v>
      </c>
      <c r="C60">
        <v>218</v>
      </c>
      <c r="D60">
        <v>5</v>
      </c>
      <c r="E60">
        <v>0</v>
      </c>
      <c r="F60">
        <v>19</v>
      </c>
      <c r="G60">
        <v>3</v>
      </c>
      <c r="H60">
        <v>1</v>
      </c>
      <c r="I60">
        <v>0</v>
      </c>
      <c r="J60">
        <v>0</v>
      </c>
    </row>
    <row r="61" spans="1:10" x14ac:dyDescent="0.25">
      <c r="A61">
        <v>60</v>
      </c>
      <c r="B61" s="1" t="s">
        <v>10</v>
      </c>
      <c r="C61">
        <v>200.5</v>
      </c>
      <c r="D61">
        <v>15</v>
      </c>
      <c r="E61">
        <v>1</v>
      </c>
      <c r="F61">
        <v>14</v>
      </c>
      <c r="G61">
        <v>33</v>
      </c>
      <c r="H61">
        <v>13</v>
      </c>
      <c r="I61">
        <v>3</v>
      </c>
      <c r="J61">
        <v>0</v>
      </c>
    </row>
    <row r="62" spans="1:10" x14ac:dyDescent="0.25">
      <c r="A62">
        <v>61</v>
      </c>
      <c r="B62" s="1" t="s">
        <v>25</v>
      </c>
      <c r="C62">
        <v>184.2</v>
      </c>
      <c r="D62">
        <v>16</v>
      </c>
      <c r="E62">
        <v>9</v>
      </c>
      <c r="F62">
        <v>132</v>
      </c>
      <c r="G62">
        <v>4</v>
      </c>
      <c r="H62">
        <v>0</v>
      </c>
      <c r="I62">
        <v>2</v>
      </c>
      <c r="J62">
        <v>0</v>
      </c>
    </row>
    <row r="63" spans="1:10" x14ac:dyDescent="0.25">
      <c r="A63">
        <v>62</v>
      </c>
      <c r="B63" s="1" t="s">
        <v>35</v>
      </c>
      <c r="C63">
        <v>177</v>
      </c>
      <c r="D63">
        <v>8</v>
      </c>
      <c r="E63">
        <v>9</v>
      </c>
      <c r="F63">
        <v>72</v>
      </c>
      <c r="G63">
        <v>0</v>
      </c>
      <c r="H63">
        <v>0</v>
      </c>
      <c r="I63">
        <v>1</v>
      </c>
      <c r="J63">
        <v>0</v>
      </c>
    </row>
    <row r="64" spans="1:10" x14ac:dyDescent="0.25">
      <c r="A64">
        <v>63</v>
      </c>
      <c r="B64" s="1" t="s">
        <v>281</v>
      </c>
      <c r="C64">
        <v>167</v>
      </c>
      <c r="D64">
        <v>9</v>
      </c>
      <c r="E64">
        <v>11</v>
      </c>
      <c r="F64">
        <v>65</v>
      </c>
      <c r="G64">
        <v>0</v>
      </c>
      <c r="H64">
        <v>0</v>
      </c>
      <c r="I64">
        <v>3</v>
      </c>
      <c r="J64">
        <v>0</v>
      </c>
    </row>
    <row r="65" spans="1:10" x14ac:dyDescent="0.25">
      <c r="A65">
        <v>64</v>
      </c>
      <c r="B65" s="1" t="s">
        <v>380</v>
      </c>
      <c r="C65">
        <v>165.5</v>
      </c>
      <c r="D65">
        <v>8</v>
      </c>
      <c r="E65">
        <v>5</v>
      </c>
      <c r="F65">
        <v>39</v>
      </c>
      <c r="G65">
        <v>0</v>
      </c>
      <c r="H65">
        <v>0</v>
      </c>
      <c r="I65">
        <v>1</v>
      </c>
      <c r="J65">
        <v>0</v>
      </c>
    </row>
    <row r="66" spans="1:10" x14ac:dyDescent="0.25">
      <c r="A66">
        <v>65</v>
      </c>
      <c r="B66" s="1" t="s">
        <v>453</v>
      </c>
      <c r="C66">
        <v>159.80000000000001</v>
      </c>
      <c r="D66">
        <v>3</v>
      </c>
      <c r="E66">
        <v>0</v>
      </c>
      <c r="F66">
        <v>0</v>
      </c>
      <c r="G66">
        <v>3</v>
      </c>
      <c r="H66">
        <v>2</v>
      </c>
      <c r="I66">
        <v>0</v>
      </c>
      <c r="J66">
        <v>0</v>
      </c>
    </row>
    <row r="67" spans="1:10" x14ac:dyDescent="0.25">
      <c r="A67">
        <v>66</v>
      </c>
      <c r="B67" s="1" t="s">
        <v>60</v>
      </c>
      <c r="C67">
        <v>157</v>
      </c>
      <c r="D67">
        <v>14</v>
      </c>
      <c r="E67">
        <v>18</v>
      </c>
      <c r="F67">
        <v>130</v>
      </c>
      <c r="G67">
        <v>2</v>
      </c>
      <c r="H67">
        <v>0</v>
      </c>
      <c r="I67">
        <v>2</v>
      </c>
      <c r="J67">
        <v>0</v>
      </c>
    </row>
    <row r="68" spans="1:10" x14ac:dyDescent="0.25">
      <c r="A68">
        <v>67</v>
      </c>
      <c r="B68" s="1" t="s">
        <v>285</v>
      </c>
      <c r="C68">
        <v>156.5</v>
      </c>
      <c r="D68">
        <v>7</v>
      </c>
      <c r="E68">
        <v>2</v>
      </c>
      <c r="F68">
        <v>21</v>
      </c>
      <c r="G68">
        <v>7</v>
      </c>
      <c r="H68">
        <v>0</v>
      </c>
      <c r="I68">
        <v>3</v>
      </c>
      <c r="J68">
        <v>0</v>
      </c>
    </row>
    <row r="69" spans="1:10" x14ac:dyDescent="0.25">
      <c r="A69">
        <v>68</v>
      </c>
      <c r="B69" s="1" t="s">
        <v>282</v>
      </c>
      <c r="C69">
        <v>154.19999999999999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</row>
    <row r="70" spans="1:10" x14ac:dyDescent="0.25">
      <c r="A70">
        <v>69</v>
      </c>
      <c r="B70" s="1" t="s">
        <v>283</v>
      </c>
      <c r="C70">
        <v>148.5</v>
      </c>
      <c r="D70">
        <v>4</v>
      </c>
      <c r="E70">
        <v>2</v>
      </c>
      <c r="F70">
        <v>31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70</v>
      </c>
      <c r="B71" s="1" t="s">
        <v>434</v>
      </c>
      <c r="C71">
        <v>146</v>
      </c>
      <c r="D71">
        <v>17</v>
      </c>
      <c r="E71">
        <v>3</v>
      </c>
      <c r="F71">
        <v>21</v>
      </c>
      <c r="G71">
        <v>9</v>
      </c>
      <c r="H71">
        <v>5</v>
      </c>
      <c r="I71">
        <v>3</v>
      </c>
      <c r="J71">
        <v>0</v>
      </c>
    </row>
    <row r="72" spans="1:10" x14ac:dyDescent="0.25">
      <c r="A72">
        <v>71</v>
      </c>
      <c r="B72" s="1" t="s">
        <v>284</v>
      </c>
      <c r="C72">
        <v>144.5</v>
      </c>
      <c r="D72">
        <v>8</v>
      </c>
      <c r="E72">
        <v>2</v>
      </c>
      <c r="F72">
        <v>48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 s="1" t="s">
        <v>286</v>
      </c>
      <c r="C73">
        <v>140.5</v>
      </c>
      <c r="D73">
        <v>11</v>
      </c>
      <c r="E73">
        <v>9</v>
      </c>
      <c r="F73">
        <v>99</v>
      </c>
      <c r="G73">
        <v>1</v>
      </c>
      <c r="H73">
        <v>2</v>
      </c>
      <c r="I73">
        <v>4</v>
      </c>
      <c r="J73">
        <v>0</v>
      </c>
    </row>
    <row r="74" spans="1:10" x14ac:dyDescent="0.25">
      <c r="A74">
        <v>73</v>
      </c>
      <c r="B74" s="1" t="s">
        <v>454</v>
      </c>
      <c r="C74">
        <v>137.5</v>
      </c>
      <c r="D74">
        <v>3</v>
      </c>
      <c r="E74">
        <v>0</v>
      </c>
      <c r="F74">
        <v>0</v>
      </c>
      <c r="G74">
        <v>3</v>
      </c>
      <c r="H74">
        <v>3</v>
      </c>
      <c r="I74">
        <v>0</v>
      </c>
      <c r="J74">
        <v>0</v>
      </c>
    </row>
    <row r="75" spans="1:10" x14ac:dyDescent="0.25">
      <c r="A75">
        <v>74</v>
      </c>
      <c r="B75" s="1" t="s">
        <v>271</v>
      </c>
      <c r="C75">
        <v>136.80000000000001</v>
      </c>
      <c r="D75">
        <v>14</v>
      </c>
      <c r="E75">
        <v>1</v>
      </c>
      <c r="F75">
        <v>28</v>
      </c>
      <c r="G75">
        <v>5</v>
      </c>
      <c r="H75">
        <v>4</v>
      </c>
      <c r="I75">
        <v>3</v>
      </c>
      <c r="J75">
        <v>0</v>
      </c>
    </row>
    <row r="76" spans="1:10" x14ac:dyDescent="0.25">
      <c r="A76">
        <v>75</v>
      </c>
      <c r="B76" s="1" t="s">
        <v>17</v>
      </c>
      <c r="C76">
        <v>134.5</v>
      </c>
      <c r="D76">
        <v>12</v>
      </c>
      <c r="E76">
        <v>11</v>
      </c>
      <c r="F76">
        <v>81</v>
      </c>
      <c r="G76">
        <v>4</v>
      </c>
      <c r="H76">
        <v>0</v>
      </c>
      <c r="I76">
        <v>3</v>
      </c>
      <c r="J76">
        <v>0</v>
      </c>
    </row>
    <row r="77" spans="1:10" x14ac:dyDescent="0.25">
      <c r="A77">
        <v>76</v>
      </c>
      <c r="B77" s="1" t="s">
        <v>455</v>
      </c>
      <c r="C77">
        <v>130.80000000000001</v>
      </c>
      <c r="D77">
        <v>5</v>
      </c>
      <c r="E77">
        <v>0</v>
      </c>
      <c r="F77">
        <v>0</v>
      </c>
      <c r="G77">
        <v>4</v>
      </c>
      <c r="H77">
        <v>4</v>
      </c>
      <c r="I77">
        <v>3</v>
      </c>
      <c r="J77">
        <v>0</v>
      </c>
    </row>
    <row r="78" spans="1:10" x14ac:dyDescent="0.25">
      <c r="A78">
        <v>77</v>
      </c>
      <c r="B78" s="1" t="s">
        <v>256</v>
      </c>
      <c r="C78">
        <v>129.80000000000001</v>
      </c>
      <c r="D78">
        <v>7</v>
      </c>
      <c r="E78">
        <v>3</v>
      </c>
      <c r="F78">
        <v>21</v>
      </c>
      <c r="G78">
        <v>1</v>
      </c>
      <c r="H78">
        <v>5</v>
      </c>
      <c r="I78">
        <v>2</v>
      </c>
      <c r="J78">
        <v>0</v>
      </c>
    </row>
    <row r="79" spans="1:10" x14ac:dyDescent="0.25">
      <c r="A79">
        <v>78</v>
      </c>
      <c r="B79" s="1" t="s">
        <v>180</v>
      </c>
      <c r="C79">
        <v>127.5</v>
      </c>
      <c r="D79">
        <v>17</v>
      </c>
      <c r="E79">
        <v>0</v>
      </c>
      <c r="F79">
        <v>0</v>
      </c>
      <c r="G79">
        <v>7</v>
      </c>
      <c r="H79">
        <v>5</v>
      </c>
      <c r="I79">
        <v>18</v>
      </c>
      <c r="J79">
        <v>0</v>
      </c>
    </row>
    <row r="80" spans="1:10" x14ac:dyDescent="0.25">
      <c r="A80">
        <v>79</v>
      </c>
      <c r="B80" s="1" t="s">
        <v>456</v>
      </c>
      <c r="C80">
        <v>120.5</v>
      </c>
      <c r="D80">
        <v>5</v>
      </c>
      <c r="E80">
        <v>12</v>
      </c>
      <c r="F80">
        <v>32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80</v>
      </c>
      <c r="B81" s="1" t="s">
        <v>420</v>
      </c>
      <c r="C81">
        <v>118</v>
      </c>
      <c r="D81">
        <v>4</v>
      </c>
      <c r="E81">
        <v>5</v>
      </c>
      <c r="F81">
        <v>23</v>
      </c>
      <c r="G81">
        <v>4</v>
      </c>
      <c r="H81">
        <v>6</v>
      </c>
      <c r="I81">
        <v>1</v>
      </c>
      <c r="J81">
        <v>0</v>
      </c>
    </row>
    <row r="82" spans="1:10" x14ac:dyDescent="0.25">
      <c r="A82">
        <v>81</v>
      </c>
      <c r="B82" s="1" t="s">
        <v>228</v>
      </c>
      <c r="C82">
        <v>113</v>
      </c>
      <c r="D82">
        <v>13</v>
      </c>
      <c r="E82">
        <v>0</v>
      </c>
      <c r="F82">
        <v>0</v>
      </c>
      <c r="G82">
        <v>28</v>
      </c>
      <c r="H82">
        <v>12</v>
      </c>
      <c r="I82">
        <v>4</v>
      </c>
      <c r="J82">
        <v>0</v>
      </c>
    </row>
    <row r="83" spans="1:10" x14ac:dyDescent="0.25">
      <c r="A83">
        <v>82</v>
      </c>
      <c r="B83" s="1" t="s">
        <v>348</v>
      </c>
      <c r="C83">
        <v>112.5</v>
      </c>
      <c r="D83">
        <v>12</v>
      </c>
      <c r="E83">
        <v>15</v>
      </c>
      <c r="F83">
        <v>90</v>
      </c>
      <c r="G83">
        <v>10</v>
      </c>
      <c r="H83">
        <v>15</v>
      </c>
      <c r="I83">
        <v>2</v>
      </c>
      <c r="J83">
        <v>0</v>
      </c>
    </row>
    <row r="84" spans="1:10" x14ac:dyDescent="0.25">
      <c r="A84">
        <v>83</v>
      </c>
      <c r="B84" s="1" t="s">
        <v>401</v>
      </c>
      <c r="C84">
        <v>112.8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</row>
    <row r="85" spans="1:10" x14ac:dyDescent="0.25">
      <c r="A85">
        <v>84</v>
      </c>
      <c r="B85" s="1" t="s">
        <v>369</v>
      </c>
      <c r="C85">
        <v>111.5</v>
      </c>
      <c r="D85">
        <v>15</v>
      </c>
      <c r="E85">
        <v>0</v>
      </c>
      <c r="F85">
        <v>0</v>
      </c>
      <c r="G85">
        <v>19</v>
      </c>
      <c r="H85">
        <v>5</v>
      </c>
      <c r="I85">
        <v>6</v>
      </c>
      <c r="J85">
        <v>0</v>
      </c>
    </row>
    <row r="86" spans="1:10" x14ac:dyDescent="0.25">
      <c r="A86">
        <v>85</v>
      </c>
      <c r="B86" s="1" t="s">
        <v>433</v>
      </c>
      <c r="C86">
        <v>105</v>
      </c>
      <c r="D86">
        <v>1</v>
      </c>
      <c r="E86">
        <v>1</v>
      </c>
      <c r="F86">
        <v>11</v>
      </c>
      <c r="G86">
        <v>0</v>
      </c>
      <c r="H86">
        <v>0</v>
      </c>
      <c r="I86">
        <v>1</v>
      </c>
      <c r="J86">
        <v>0</v>
      </c>
    </row>
    <row r="87" spans="1:10" x14ac:dyDescent="0.25">
      <c r="A87">
        <v>86</v>
      </c>
      <c r="B87" s="1" t="s">
        <v>457</v>
      </c>
      <c r="C87">
        <v>100.8</v>
      </c>
      <c r="D87">
        <v>7</v>
      </c>
      <c r="E87">
        <v>8</v>
      </c>
      <c r="F87">
        <v>39</v>
      </c>
      <c r="G87">
        <v>13</v>
      </c>
      <c r="H87">
        <v>4</v>
      </c>
      <c r="I87">
        <v>0</v>
      </c>
      <c r="J87">
        <v>0</v>
      </c>
    </row>
    <row r="88" spans="1:10" x14ac:dyDescent="0.25">
      <c r="A88">
        <v>87</v>
      </c>
      <c r="B88" s="1" t="s">
        <v>36</v>
      </c>
      <c r="C88">
        <v>99.2</v>
      </c>
      <c r="D88">
        <v>15</v>
      </c>
      <c r="E88">
        <v>17</v>
      </c>
      <c r="F88">
        <v>93</v>
      </c>
      <c r="G88">
        <v>11</v>
      </c>
      <c r="H88">
        <v>1</v>
      </c>
      <c r="I88">
        <v>6</v>
      </c>
      <c r="J88">
        <v>0</v>
      </c>
    </row>
    <row r="89" spans="1:10" x14ac:dyDescent="0.25">
      <c r="A89">
        <v>88</v>
      </c>
      <c r="B89" s="1" t="s">
        <v>352</v>
      </c>
      <c r="C89">
        <v>98.8</v>
      </c>
      <c r="D89">
        <v>14</v>
      </c>
      <c r="E89">
        <v>0</v>
      </c>
      <c r="F89">
        <v>0</v>
      </c>
      <c r="G89">
        <v>11</v>
      </c>
      <c r="H89">
        <v>4</v>
      </c>
      <c r="I89">
        <v>10</v>
      </c>
      <c r="J89">
        <v>0</v>
      </c>
    </row>
    <row r="90" spans="1:10" x14ac:dyDescent="0.25">
      <c r="A90">
        <v>89</v>
      </c>
      <c r="B90" s="1" t="s">
        <v>387</v>
      </c>
      <c r="C90">
        <v>98.2</v>
      </c>
      <c r="D90">
        <v>4</v>
      </c>
      <c r="E90">
        <v>3</v>
      </c>
      <c r="F90">
        <v>18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90</v>
      </c>
      <c r="B91" s="1" t="s">
        <v>436</v>
      </c>
      <c r="C91">
        <v>96.5</v>
      </c>
      <c r="D91">
        <v>5</v>
      </c>
      <c r="E91">
        <v>3</v>
      </c>
      <c r="F91">
        <v>35</v>
      </c>
      <c r="G91">
        <v>0</v>
      </c>
      <c r="H91">
        <v>1</v>
      </c>
      <c r="I91">
        <v>2</v>
      </c>
      <c r="J91">
        <v>0</v>
      </c>
    </row>
    <row r="92" spans="1:10" x14ac:dyDescent="0.25">
      <c r="A92">
        <v>91</v>
      </c>
      <c r="B92" s="1" t="s">
        <v>458</v>
      </c>
      <c r="C92">
        <v>94.8</v>
      </c>
      <c r="D92">
        <v>16</v>
      </c>
      <c r="E92">
        <v>17</v>
      </c>
      <c r="F92">
        <v>137</v>
      </c>
      <c r="G92">
        <v>0</v>
      </c>
      <c r="H92">
        <v>0</v>
      </c>
      <c r="I92">
        <v>2</v>
      </c>
      <c r="J92">
        <v>0</v>
      </c>
    </row>
    <row r="93" spans="1:10" x14ac:dyDescent="0.25">
      <c r="A93">
        <v>92</v>
      </c>
      <c r="B93" s="1" t="s">
        <v>76</v>
      </c>
      <c r="C93">
        <v>93.2</v>
      </c>
      <c r="D93">
        <v>10</v>
      </c>
      <c r="E93">
        <v>6</v>
      </c>
      <c r="F93">
        <v>54</v>
      </c>
      <c r="G93">
        <v>1</v>
      </c>
      <c r="H93">
        <v>2</v>
      </c>
      <c r="I93">
        <v>2</v>
      </c>
      <c r="J93">
        <v>0</v>
      </c>
    </row>
    <row r="94" spans="1:10" x14ac:dyDescent="0.25">
      <c r="A94">
        <v>93</v>
      </c>
      <c r="B94" s="1" t="s">
        <v>386</v>
      </c>
      <c r="C94">
        <v>92.8</v>
      </c>
      <c r="D94">
        <v>13</v>
      </c>
      <c r="E94">
        <v>0</v>
      </c>
      <c r="F94">
        <v>0</v>
      </c>
      <c r="G94">
        <v>52</v>
      </c>
      <c r="H94">
        <v>13</v>
      </c>
      <c r="I94">
        <v>2</v>
      </c>
      <c r="J94">
        <v>2</v>
      </c>
    </row>
    <row r="95" spans="1:10" x14ac:dyDescent="0.25">
      <c r="A95">
        <v>94</v>
      </c>
      <c r="B95" s="1" t="s">
        <v>384</v>
      </c>
      <c r="C95">
        <v>85.5</v>
      </c>
      <c r="D95">
        <v>14</v>
      </c>
      <c r="E95">
        <v>0</v>
      </c>
      <c r="F95">
        <v>0</v>
      </c>
      <c r="G95">
        <v>37</v>
      </c>
      <c r="H95">
        <v>16</v>
      </c>
      <c r="I95">
        <v>5</v>
      </c>
      <c r="J95">
        <v>4</v>
      </c>
    </row>
    <row r="96" spans="1:10" x14ac:dyDescent="0.25">
      <c r="A96">
        <v>95</v>
      </c>
      <c r="B96" s="1" t="s">
        <v>205</v>
      </c>
      <c r="C96">
        <v>83.5</v>
      </c>
      <c r="D96">
        <v>14</v>
      </c>
      <c r="E96">
        <v>0</v>
      </c>
      <c r="F96">
        <v>2</v>
      </c>
      <c r="G96">
        <v>50</v>
      </c>
      <c r="H96">
        <v>10</v>
      </c>
      <c r="I96">
        <v>2</v>
      </c>
      <c r="J96">
        <v>0</v>
      </c>
    </row>
    <row r="97" spans="1:10" x14ac:dyDescent="0.25">
      <c r="A97">
        <v>96</v>
      </c>
      <c r="B97" s="1" t="s">
        <v>94</v>
      </c>
      <c r="C97">
        <v>82.2</v>
      </c>
      <c r="D97">
        <v>2</v>
      </c>
      <c r="E97">
        <v>0</v>
      </c>
      <c r="F97">
        <v>9</v>
      </c>
      <c r="G97">
        <v>0</v>
      </c>
      <c r="H97">
        <v>0</v>
      </c>
      <c r="I97">
        <v>1</v>
      </c>
      <c r="J97">
        <v>0</v>
      </c>
    </row>
    <row r="98" spans="1:10" x14ac:dyDescent="0.25">
      <c r="A98">
        <v>97</v>
      </c>
      <c r="B98" s="1" t="s">
        <v>398</v>
      </c>
      <c r="C98">
        <v>78.8</v>
      </c>
      <c r="D98">
        <v>3</v>
      </c>
      <c r="E98">
        <v>2</v>
      </c>
      <c r="F98">
        <v>21</v>
      </c>
      <c r="G98">
        <v>0</v>
      </c>
      <c r="H98">
        <v>0</v>
      </c>
      <c r="I98">
        <v>1</v>
      </c>
      <c r="J98">
        <v>0</v>
      </c>
    </row>
    <row r="99" spans="1:10" x14ac:dyDescent="0.25">
      <c r="A99">
        <v>98</v>
      </c>
      <c r="B99" s="1" t="s">
        <v>276</v>
      </c>
      <c r="C99">
        <v>78</v>
      </c>
      <c r="D99">
        <v>12</v>
      </c>
      <c r="E99">
        <v>9</v>
      </c>
      <c r="F99">
        <v>56</v>
      </c>
      <c r="G99">
        <v>7</v>
      </c>
      <c r="H99">
        <v>11</v>
      </c>
      <c r="I99">
        <v>5</v>
      </c>
      <c r="J99">
        <v>0</v>
      </c>
    </row>
    <row r="100" spans="1:10" x14ac:dyDescent="0.25">
      <c r="A100">
        <v>99</v>
      </c>
      <c r="B100" s="1" t="s">
        <v>46</v>
      </c>
      <c r="C100">
        <v>76.2</v>
      </c>
      <c r="D100">
        <v>9</v>
      </c>
      <c r="E100">
        <v>11</v>
      </c>
      <c r="F100">
        <v>84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100</v>
      </c>
      <c r="B101" s="1" t="s">
        <v>445</v>
      </c>
      <c r="C101">
        <v>75</v>
      </c>
      <c r="D101">
        <v>14</v>
      </c>
      <c r="E101">
        <v>14</v>
      </c>
      <c r="F101">
        <v>107</v>
      </c>
      <c r="G101">
        <v>0</v>
      </c>
      <c r="H101">
        <v>0</v>
      </c>
      <c r="I101">
        <v>2</v>
      </c>
      <c r="J101">
        <v>0</v>
      </c>
    </row>
    <row r="102" spans="1:10" x14ac:dyDescent="0.25">
      <c r="A102">
        <v>101</v>
      </c>
      <c r="B102" s="1" t="s">
        <v>260</v>
      </c>
      <c r="C102">
        <v>75.2</v>
      </c>
      <c r="D102">
        <v>7</v>
      </c>
      <c r="E102">
        <v>0</v>
      </c>
      <c r="F102">
        <v>0</v>
      </c>
      <c r="G102">
        <v>8</v>
      </c>
      <c r="H102">
        <v>4</v>
      </c>
      <c r="I102">
        <v>3</v>
      </c>
      <c r="J102">
        <v>0</v>
      </c>
    </row>
    <row r="103" spans="1:10" x14ac:dyDescent="0.25">
      <c r="A103">
        <v>102</v>
      </c>
      <c r="B103" s="1" t="s">
        <v>459</v>
      </c>
      <c r="C103">
        <v>74.5</v>
      </c>
      <c r="D103">
        <v>8</v>
      </c>
      <c r="E103">
        <v>7</v>
      </c>
      <c r="F103">
        <v>41</v>
      </c>
      <c r="G103">
        <v>6</v>
      </c>
      <c r="H103">
        <v>8</v>
      </c>
      <c r="I103">
        <v>3</v>
      </c>
      <c r="J103">
        <v>0</v>
      </c>
    </row>
    <row r="104" spans="1:10" x14ac:dyDescent="0.25">
      <c r="A104">
        <v>103</v>
      </c>
      <c r="B104" s="1" t="s">
        <v>460</v>
      </c>
      <c r="C104">
        <v>74.5</v>
      </c>
      <c r="D104">
        <v>1</v>
      </c>
      <c r="E104">
        <v>1</v>
      </c>
      <c r="F104">
        <v>7</v>
      </c>
      <c r="G104">
        <v>0</v>
      </c>
      <c r="H104">
        <v>0</v>
      </c>
      <c r="I104">
        <v>1</v>
      </c>
      <c r="J104">
        <v>0</v>
      </c>
    </row>
    <row r="105" spans="1:10" x14ac:dyDescent="0.25">
      <c r="A105">
        <v>104</v>
      </c>
      <c r="B105" s="1" t="s">
        <v>201</v>
      </c>
      <c r="C105">
        <v>73.2</v>
      </c>
      <c r="D105">
        <v>14</v>
      </c>
      <c r="E105">
        <v>10</v>
      </c>
      <c r="F105">
        <v>93</v>
      </c>
      <c r="G105">
        <v>3</v>
      </c>
      <c r="H105">
        <v>1</v>
      </c>
      <c r="I105">
        <v>3</v>
      </c>
      <c r="J105">
        <v>0</v>
      </c>
    </row>
    <row r="106" spans="1:10" x14ac:dyDescent="0.25">
      <c r="A106">
        <v>105</v>
      </c>
      <c r="B106" s="1" t="s">
        <v>139</v>
      </c>
      <c r="C106">
        <v>71.8</v>
      </c>
      <c r="D106">
        <v>10</v>
      </c>
      <c r="E106">
        <v>0</v>
      </c>
      <c r="F106">
        <v>0</v>
      </c>
      <c r="G106">
        <v>17</v>
      </c>
      <c r="H106">
        <v>4</v>
      </c>
      <c r="I106">
        <v>4</v>
      </c>
      <c r="J106">
        <v>0</v>
      </c>
    </row>
    <row r="107" spans="1:10" x14ac:dyDescent="0.25">
      <c r="A107">
        <v>106</v>
      </c>
      <c r="B107" s="1" t="s">
        <v>153</v>
      </c>
      <c r="C107">
        <v>67.8</v>
      </c>
      <c r="D107">
        <v>8</v>
      </c>
      <c r="E107">
        <v>6</v>
      </c>
      <c r="F107">
        <v>35</v>
      </c>
      <c r="G107">
        <v>4</v>
      </c>
      <c r="H107">
        <v>1</v>
      </c>
      <c r="I107">
        <v>4</v>
      </c>
      <c r="J107">
        <v>0</v>
      </c>
    </row>
    <row r="108" spans="1:10" x14ac:dyDescent="0.25">
      <c r="A108">
        <v>107</v>
      </c>
      <c r="B108" s="1" t="s">
        <v>461</v>
      </c>
      <c r="C108">
        <v>62.8</v>
      </c>
      <c r="D108">
        <v>9</v>
      </c>
      <c r="E108">
        <v>11</v>
      </c>
      <c r="F108">
        <v>49</v>
      </c>
      <c r="G108">
        <v>0</v>
      </c>
      <c r="H108">
        <v>0</v>
      </c>
      <c r="I108">
        <v>4</v>
      </c>
      <c r="J108">
        <v>0</v>
      </c>
    </row>
    <row r="109" spans="1:10" x14ac:dyDescent="0.25">
      <c r="A109">
        <v>108</v>
      </c>
      <c r="B109" s="1" t="s">
        <v>202</v>
      </c>
      <c r="C109">
        <v>62</v>
      </c>
      <c r="D109">
        <v>10</v>
      </c>
      <c r="E109">
        <v>10</v>
      </c>
      <c r="F109">
        <v>89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109</v>
      </c>
      <c r="B110" s="1" t="s">
        <v>290</v>
      </c>
      <c r="C110">
        <v>59.2</v>
      </c>
      <c r="D110">
        <v>10</v>
      </c>
      <c r="E110">
        <v>5</v>
      </c>
      <c r="F110">
        <v>58</v>
      </c>
      <c r="G110">
        <v>7</v>
      </c>
      <c r="H110">
        <v>5</v>
      </c>
      <c r="I110">
        <v>4</v>
      </c>
      <c r="J110">
        <v>0</v>
      </c>
    </row>
    <row r="111" spans="1:10" x14ac:dyDescent="0.25">
      <c r="A111">
        <v>110</v>
      </c>
      <c r="B111" s="1" t="s">
        <v>335</v>
      </c>
      <c r="C111">
        <v>57.2</v>
      </c>
      <c r="D111">
        <v>5</v>
      </c>
      <c r="E111">
        <v>1</v>
      </c>
      <c r="F111">
        <v>28</v>
      </c>
      <c r="G111">
        <v>0</v>
      </c>
      <c r="H111">
        <v>0</v>
      </c>
      <c r="I111">
        <v>2</v>
      </c>
      <c r="J111">
        <v>0</v>
      </c>
    </row>
    <row r="112" spans="1:10" x14ac:dyDescent="0.25">
      <c r="A112">
        <v>111</v>
      </c>
      <c r="B112" s="1" t="s">
        <v>394</v>
      </c>
      <c r="C112">
        <v>49.8</v>
      </c>
      <c r="D112">
        <v>11</v>
      </c>
      <c r="E112">
        <v>2</v>
      </c>
      <c r="F112">
        <v>5</v>
      </c>
      <c r="G112">
        <v>9</v>
      </c>
      <c r="H112">
        <v>5</v>
      </c>
      <c r="I112">
        <v>1</v>
      </c>
      <c r="J112">
        <v>0</v>
      </c>
    </row>
    <row r="113" spans="1:10" x14ac:dyDescent="0.25">
      <c r="A113">
        <v>112</v>
      </c>
      <c r="B113" s="1" t="s">
        <v>462</v>
      </c>
      <c r="C113">
        <v>47.5</v>
      </c>
      <c r="D113">
        <v>7</v>
      </c>
      <c r="E113">
        <v>6</v>
      </c>
      <c r="F113">
        <v>48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113</v>
      </c>
      <c r="B114" s="1" t="s">
        <v>333</v>
      </c>
      <c r="C114">
        <v>46</v>
      </c>
      <c r="D114">
        <v>6</v>
      </c>
      <c r="E114">
        <v>0</v>
      </c>
      <c r="F114">
        <v>0</v>
      </c>
      <c r="G114">
        <v>17</v>
      </c>
      <c r="H114">
        <v>9</v>
      </c>
      <c r="I114">
        <v>4</v>
      </c>
      <c r="J114">
        <v>0</v>
      </c>
    </row>
    <row r="115" spans="1:10" x14ac:dyDescent="0.25">
      <c r="A115">
        <v>114</v>
      </c>
      <c r="B115" s="1" t="s">
        <v>43</v>
      </c>
      <c r="C115">
        <v>44.8</v>
      </c>
      <c r="D115">
        <v>4</v>
      </c>
      <c r="E115">
        <v>3</v>
      </c>
      <c r="F115">
        <v>37</v>
      </c>
      <c r="G115">
        <v>0</v>
      </c>
      <c r="H115">
        <v>0</v>
      </c>
      <c r="I115">
        <v>2</v>
      </c>
      <c r="J115">
        <v>0</v>
      </c>
    </row>
    <row r="116" spans="1:10" x14ac:dyDescent="0.25">
      <c r="A116">
        <v>115</v>
      </c>
      <c r="B116" s="1" t="s">
        <v>64</v>
      </c>
      <c r="C116">
        <v>42.5</v>
      </c>
      <c r="D116">
        <v>3</v>
      </c>
      <c r="E116">
        <v>3</v>
      </c>
      <c r="F116">
        <v>25</v>
      </c>
      <c r="G116">
        <v>0</v>
      </c>
      <c r="H116">
        <v>1</v>
      </c>
      <c r="I116">
        <v>0</v>
      </c>
      <c r="J116">
        <v>0</v>
      </c>
    </row>
    <row r="117" spans="1:10" x14ac:dyDescent="0.25">
      <c r="A117">
        <v>116</v>
      </c>
      <c r="B117" s="1" t="s">
        <v>438</v>
      </c>
      <c r="C117">
        <v>40.799999999999997</v>
      </c>
      <c r="D117">
        <v>5</v>
      </c>
      <c r="E117">
        <v>2</v>
      </c>
      <c r="F117">
        <v>38</v>
      </c>
      <c r="G117">
        <v>0</v>
      </c>
      <c r="H117">
        <v>0</v>
      </c>
      <c r="I117">
        <v>1</v>
      </c>
      <c r="J117">
        <v>0</v>
      </c>
    </row>
    <row r="118" spans="1:10" x14ac:dyDescent="0.25">
      <c r="A118">
        <v>117</v>
      </c>
      <c r="B118" s="1" t="s">
        <v>463</v>
      </c>
      <c r="C118">
        <v>39.799999999999997</v>
      </c>
      <c r="D118">
        <v>10</v>
      </c>
      <c r="E118">
        <v>7</v>
      </c>
      <c r="F118">
        <v>55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118</v>
      </c>
      <c r="B119" s="1" t="s">
        <v>172</v>
      </c>
      <c r="C119">
        <v>34.799999999999997</v>
      </c>
      <c r="D119">
        <v>10</v>
      </c>
      <c r="E119">
        <v>2</v>
      </c>
      <c r="F119">
        <v>12</v>
      </c>
      <c r="G119">
        <v>13</v>
      </c>
      <c r="H119">
        <v>3</v>
      </c>
      <c r="I119">
        <v>3</v>
      </c>
      <c r="J119">
        <v>0</v>
      </c>
    </row>
    <row r="120" spans="1:10" x14ac:dyDescent="0.25">
      <c r="A120">
        <v>119</v>
      </c>
      <c r="B120" s="1" t="s">
        <v>464</v>
      </c>
      <c r="C120">
        <v>33.200000000000003</v>
      </c>
      <c r="D120">
        <v>2</v>
      </c>
      <c r="E120">
        <v>0</v>
      </c>
      <c r="F120">
        <v>13</v>
      </c>
      <c r="G120">
        <v>0</v>
      </c>
      <c r="H120">
        <v>0</v>
      </c>
      <c r="I120">
        <v>1</v>
      </c>
      <c r="J120">
        <v>0</v>
      </c>
    </row>
    <row r="121" spans="1:10" x14ac:dyDescent="0.25">
      <c r="A121">
        <v>120</v>
      </c>
      <c r="B121" s="1" t="s">
        <v>351</v>
      </c>
      <c r="C121">
        <v>32.200000000000003</v>
      </c>
      <c r="D121">
        <v>7</v>
      </c>
      <c r="E121">
        <v>2</v>
      </c>
      <c r="F121">
        <v>7</v>
      </c>
      <c r="G121">
        <v>11</v>
      </c>
      <c r="H121">
        <v>3</v>
      </c>
      <c r="I121">
        <v>5</v>
      </c>
      <c r="J121">
        <v>0</v>
      </c>
    </row>
    <row r="122" spans="1:10" x14ac:dyDescent="0.25">
      <c r="A122">
        <v>121</v>
      </c>
      <c r="B122" s="1" t="s">
        <v>405</v>
      </c>
      <c r="C122">
        <v>31.8</v>
      </c>
      <c r="D122">
        <v>4</v>
      </c>
      <c r="E122">
        <v>7</v>
      </c>
      <c r="F122">
        <v>34</v>
      </c>
      <c r="G122">
        <v>0</v>
      </c>
      <c r="H122">
        <v>0</v>
      </c>
      <c r="I122">
        <v>2</v>
      </c>
      <c r="J122">
        <v>0</v>
      </c>
    </row>
    <row r="123" spans="1:10" x14ac:dyDescent="0.25">
      <c r="A123">
        <v>122</v>
      </c>
      <c r="B123" s="1" t="s">
        <v>289</v>
      </c>
      <c r="C123">
        <v>28.5</v>
      </c>
      <c r="D123">
        <v>3</v>
      </c>
      <c r="E123">
        <v>0</v>
      </c>
      <c r="F123">
        <v>0</v>
      </c>
      <c r="G123">
        <v>3</v>
      </c>
      <c r="H123">
        <v>1</v>
      </c>
      <c r="I123">
        <v>0</v>
      </c>
      <c r="J123">
        <v>0</v>
      </c>
    </row>
    <row r="124" spans="1:10" x14ac:dyDescent="0.25">
      <c r="A124">
        <v>123</v>
      </c>
      <c r="B124" s="1" t="s">
        <v>343</v>
      </c>
      <c r="C124">
        <v>28</v>
      </c>
      <c r="D124">
        <v>3</v>
      </c>
      <c r="E124">
        <v>1</v>
      </c>
      <c r="F124">
        <v>17</v>
      </c>
      <c r="G124">
        <v>0</v>
      </c>
      <c r="H124">
        <v>0</v>
      </c>
      <c r="I124">
        <v>1</v>
      </c>
      <c r="J124">
        <v>0</v>
      </c>
    </row>
    <row r="125" spans="1:10" x14ac:dyDescent="0.25">
      <c r="A125">
        <v>124</v>
      </c>
      <c r="B125" s="1" t="s">
        <v>337</v>
      </c>
      <c r="C125">
        <v>26.2</v>
      </c>
      <c r="D125">
        <v>5</v>
      </c>
      <c r="E125">
        <v>4</v>
      </c>
      <c r="F125">
        <v>31</v>
      </c>
      <c r="G125">
        <v>0</v>
      </c>
      <c r="H125">
        <v>0</v>
      </c>
      <c r="I125">
        <v>3</v>
      </c>
      <c r="J125">
        <v>0</v>
      </c>
    </row>
    <row r="126" spans="1:10" x14ac:dyDescent="0.25">
      <c r="A126">
        <v>125</v>
      </c>
      <c r="B126" s="1" t="s">
        <v>465</v>
      </c>
      <c r="C126">
        <v>26</v>
      </c>
      <c r="D126">
        <v>1</v>
      </c>
      <c r="E126">
        <v>0</v>
      </c>
      <c r="F126">
        <v>3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126</v>
      </c>
      <c r="B127" s="1" t="s">
        <v>403</v>
      </c>
      <c r="C127">
        <v>24.2</v>
      </c>
      <c r="D127">
        <v>7</v>
      </c>
      <c r="E127">
        <v>5</v>
      </c>
      <c r="F127">
        <v>26</v>
      </c>
      <c r="G127">
        <v>1</v>
      </c>
      <c r="H127">
        <v>0</v>
      </c>
      <c r="I127">
        <v>1</v>
      </c>
      <c r="J127">
        <v>0</v>
      </c>
    </row>
    <row r="128" spans="1:10" x14ac:dyDescent="0.25">
      <c r="A128">
        <v>127</v>
      </c>
      <c r="B128" s="1" t="s">
        <v>466</v>
      </c>
      <c r="C128">
        <v>24</v>
      </c>
      <c r="D128">
        <v>6</v>
      </c>
      <c r="E128">
        <v>0</v>
      </c>
      <c r="F128">
        <v>0</v>
      </c>
      <c r="G128">
        <v>14</v>
      </c>
      <c r="H128">
        <v>3</v>
      </c>
      <c r="I128">
        <v>1</v>
      </c>
      <c r="J128">
        <v>0</v>
      </c>
    </row>
    <row r="129" spans="1:10" x14ac:dyDescent="0.25">
      <c r="A129">
        <v>128</v>
      </c>
      <c r="B129" s="1" t="s">
        <v>176</v>
      </c>
      <c r="C129">
        <v>23</v>
      </c>
      <c r="D129">
        <v>6</v>
      </c>
      <c r="E129">
        <v>2</v>
      </c>
      <c r="F129">
        <v>30</v>
      </c>
      <c r="G129">
        <v>0</v>
      </c>
      <c r="H129">
        <v>0</v>
      </c>
      <c r="I129">
        <v>4</v>
      </c>
      <c r="J129">
        <v>0</v>
      </c>
    </row>
    <row r="130" spans="1:10" x14ac:dyDescent="0.25">
      <c r="A130">
        <v>129</v>
      </c>
      <c r="B130" s="1" t="s">
        <v>376</v>
      </c>
      <c r="C130">
        <v>21.2</v>
      </c>
      <c r="D130">
        <v>4</v>
      </c>
      <c r="E130">
        <v>2</v>
      </c>
      <c r="F130">
        <v>27</v>
      </c>
      <c r="G130">
        <v>2</v>
      </c>
      <c r="H130">
        <v>1</v>
      </c>
      <c r="I130">
        <v>0</v>
      </c>
      <c r="J130">
        <v>0</v>
      </c>
    </row>
    <row r="131" spans="1:10" x14ac:dyDescent="0.25">
      <c r="A131">
        <v>130</v>
      </c>
      <c r="B131" s="1" t="s">
        <v>249</v>
      </c>
      <c r="C131">
        <v>21</v>
      </c>
      <c r="D131">
        <v>3</v>
      </c>
      <c r="E131">
        <v>4</v>
      </c>
      <c r="F131">
        <v>28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131</v>
      </c>
      <c r="B132" s="1" t="s">
        <v>467</v>
      </c>
      <c r="C132">
        <v>20.2</v>
      </c>
      <c r="D132">
        <v>5</v>
      </c>
      <c r="E132">
        <v>3</v>
      </c>
      <c r="F132">
        <v>24</v>
      </c>
      <c r="G132">
        <v>1</v>
      </c>
      <c r="H132">
        <v>1</v>
      </c>
      <c r="I132">
        <v>0</v>
      </c>
      <c r="J132">
        <v>0</v>
      </c>
    </row>
    <row r="133" spans="1:10" x14ac:dyDescent="0.25">
      <c r="A133">
        <v>132</v>
      </c>
      <c r="B133" s="1" t="s">
        <v>26</v>
      </c>
      <c r="C133">
        <v>19.8</v>
      </c>
      <c r="D133">
        <v>4</v>
      </c>
      <c r="E133">
        <v>3</v>
      </c>
      <c r="F133">
        <v>29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133</v>
      </c>
      <c r="B134" s="1" t="s">
        <v>468</v>
      </c>
      <c r="C134">
        <v>19.5</v>
      </c>
      <c r="D134">
        <v>4</v>
      </c>
      <c r="E134">
        <v>3</v>
      </c>
      <c r="F134">
        <v>26</v>
      </c>
      <c r="G134">
        <v>0</v>
      </c>
      <c r="H134">
        <v>0</v>
      </c>
      <c r="I134">
        <v>1</v>
      </c>
      <c r="J134">
        <v>0</v>
      </c>
    </row>
    <row r="135" spans="1:10" x14ac:dyDescent="0.25">
      <c r="A135">
        <v>134</v>
      </c>
      <c r="B135" s="1" t="s">
        <v>469</v>
      </c>
      <c r="C135">
        <v>19.2</v>
      </c>
      <c r="D135">
        <v>5</v>
      </c>
      <c r="E135">
        <v>2</v>
      </c>
      <c r="F135">
        <v>28</v>
      </c>
      <c r="G135">
        <v>0</v>
      </c>
      <c r="H135">
        <v>1</v>
      </c>
      <c r="I135">
        <v>0</v>
      </c>
      <c r="J135">
        <v>0</v>
      </c>
    </row>
    <row r="136" spans="1:10" x14ac:dyDescent="0.25">
      <c r="A136">
        <v>135</v>
      </c>
      <c r="B136" s="1" t="s">
        <v>209</v>
      </c>
      <c r="C136">
        <v>17.2</v>
      </c>
      <c r="D136">
        <v>6</v>
      </c>
      <c r="E136">
        <v>0</v>
      </c>
      <c r="F136">
        <v>0</v>
      </c>
      <c r="G136">
        <v>9</v>
      </c>
      <c r="H136">
        <v>2</v>
      </c>
      <c r="I136">
        <v>2</v>
      </c>
      <c r="J136">
        <v>0</v>
      </c>
    </row>
    <row r="137" spans="1:10" x14ac:dyDescent="0.25">
      <c r="A137">
        <v>136</v>
      </c>
      <c r="B137" s="1" t="s">
        <v>419</v>
      </c>
      <c r="C137">
        <v>16.5</v>
      </c>
      <c r="D137">
        <v>4</v>
      </c>
      <c r="E137">
        <v>1</v>
      </c>
      <c r="F137">
        <v>22</v>
      </c>
      <c r="G137">
        <v>1</v>
      </c>
      <c r="H137">
        <v>0</v>
      </c>
      <c r="I137">
        <v>2</v>
      </c>
      <c r="J137">
        <v>0</v>
      </c>
    </row>
    <row r="138" spans="1:10" x14ac:dyDescent="0.25">
      <c r="A138">
        <v>137</v>
      </c>
      <c r="B138" s="1" t="s">
        <v>440</v>
      </c>
      <c r="C138">
        <v>15.8</v>
      </c>
      <c r="D138">
        <v>5</v>
      </c>
      <c r="E138">
        <v>0</v>
      </c>
      <c r="F138">
        <v>0</v>
      </c>
      <c r="G138">
        <v>7</v>
      </c>
      <c r="H138">
        <v>4</v>
      </c>
      <c r="I138">
        <v>0</v>
      </c>
      <c r="J138">
        <v>0</v>
      </c>
    </row>
    <row r="139" spans="1:10" x14ac:dyDescent="0.25">
      <c r="A139">
        <v>138</v>
      </c>
      <c r="B139" s="1" t="s">
        <v>341</v>
      </c>
      <c r="C139">
        <v>15</v>
      </c>
      <c r="D139">
        <v>4</v>
      </c>
      <c r="E139">
        <v>1</v>
      </c>
      <c r="F139">
        <v>5</v>
      </c>
      <c r="G139">
        <v>2</v>
      </c>
      <c r="H139">
        <v>4</v>
      </c>
      <c r="I139">
        <v>1</v>
      </c>
      <c r="J139">
        <v>0</v>
      </c>
    </row>
    <row r="140" spans="1:10" x14ac:dyDescent="0.25">
      <c r="A140">
        <v>139</v>
      </c>
      <c r="B140" s="1" t="s">
        <v>422</v>
      </c>
      <c r="C140">
        <v>14.5</v>
      </c>
      <c r="D140">
        <v>2</v>
      </c>
      <c r="E140">
        <v>2</v>
      </c>
      <c r="F140">
        <v>22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140</v>
      </c>
      <c r="B141" s="1" t="s">
        <v>11</v>
      </c>
      <c r="C141">
        <v>12.8</v>
      </c>
      <c r="D141">
        <v>2</v>
      </c>
      <c r="E141">
        <v>2</v>
      </c>
      <c r="F141">
        <v>9</v>
      </c>
      <c r="G141">
        <v>0</v>
      </c>
      <c r="H141">
        <v>2</v>
      </c>
      <c r="I141">
        <v>1</v>
      </c>
      <c r="J141">
        <v>0</v>
      </c>
    </row>
    <row r="142" spans="1:10" x14ac:dyDescent="0.25">
      <c r="A142">
        <v>141</v>
      </c>
      <c r="B142" s="1" t="s">
        <v>183</v>
      </c>
      <c r="C142">
        <v>11.5</v>
      </c>
      <c r="D142">
        <v>4</v>
      </c>
      <c r="E142">
        <v>0</v>
      </c>
      <c r="F142">
        <v>0</v>
      </c>
      <c r="G142">
        <v>4</v>
      </c>
      <c r="H142">
        <v>3</v>
      </c>
      <c r="I142">
        <v>1</v>
      </c>
      <c r="J142">
        <v>0</v>
      </c>
    </row>
    <row r="143" spans="1:10" x14ac:dyDescent="0.25">
      <c r="A143">
        <v>142</v>
      </c>
      <c r="B143" s="1" t="s">
        <v>378</v>
      </c>
      <c r="C143">
        <v>11.2</v>
      </c>
      <c r="D143">
        <v>2</v>
      </c>
      <c r="E143">
        <v>2</v>
      </c>
      <c r="F143">
        <v>12</v>
      </c>
      <c r="G143">
        <v>0</v>
      </c>
      <c r="H143">
        <v>1</v>
      </c>
      <c r="I143">
        <v>0</v>
      </c>
      <c r="J143">
        <v>0</v>
      </c>
    </row>
    <row r="144" spans="1:10" x14ac:dyDescent="0.25">
      <c r="A144">
        <v>143</v>
      </c>
      <c r="B144" s="1" t="s">
        <v>470</v>
      </c>
      <c r="C144">
        <v>10.5</v>
      </c>
      <c r="D144">
        <v>2</v>
      </c>
      <c r="E144">
        <v>2</v>
      </c>
      <c r="F144">
        <v>14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144</v>
      </c>
      <c r="B145" s="1" t="s">
        <v>12</v>
      </c>
      <c r="C145">
        <v>10.199999999999999</v>
      </c>
      <c r="D145">
        <v>4</v>
      </c>
      <c r="E145">
        <v>0</v>
      </c>
      <c r="F145">
        <v>18</v>
      </c>
      <c r="G145">
        <v>0</v>
      </c>
      <c r="H145">
        <v>0</v>
      </c>
      <c r="I145">
        <v>1</v>
      </c>
      <c r="J145">
        <v>0</v>
      </c>
    </row>
    <row r="146" spans="1:10" x14ac:dyDescent="0.25">
      <c r="A146">
        <v>145</v>
      </c>
      <c r="B146" s="1" t="s">
        <v>204</v>
      </c>
      <c r="C146">
        <v>9.5</v>
      </c>
      <c r="D146">
        <v>2</v>
      </c>
      <c r="E146">
        <v>0</v>
      </c>
      <c r="F146">
        <v>12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146</v>
      </c>
      <c r="B147" s="1" t="s">
        <v>471</v>
      </c>
      <c r="C147">
        <v>8.8000000000000007</v>
      </c>
      <c r="D147">
        <v>4</v>
      </c>
      <c r="E147">
        <v>0</v>
      </c>
      <c r="F147">
        <v>5</v>
      </c>
      <c r="G147">
        <v>3</v>
      </c>
      <c r="H147">
        <v>0</v>
      </c>
      <c r="I147">
        <v>2</v>
      </c>
      <c r="J147">
        <v>0</v>
      </c>
    </row>
    <row r="148" spans="1:10" x14ac:dyDescent="0.25">
      <c r="A148">
        <v>147</v>
      </c>
      <c r="B148" s="1" t="s">
        <v>244</v>
      </c>
      <c r="C148">
        <v>8.8000000000000007</v>
      </c>
      <c r="D148">
        <v>4</v>
      </c>
      <c r="E148">
        <v>1</v>
      </c>
      <c r="F148">
        <v>8</v>
      </c>
      <c r="G148">
        <v>1</v>
      </c>
      <c r="H148">
        <v>1</v>
      </c>
      <c r="I148">
        <v>0</v>
      </c>
      <c r="J148">
        <v>0</v>
      </c>
    </row>
    <row r="149" spans="1:10" x14ac:dyDescent="0.25">
      <c r="A149">
        <v>148</v>
      </c>
      <c r="B149" s="1" t="s">
        <v>257</v>
      </c>
      <c r="C149">
        <v>9</v>
      </c>
      <c r="D149">
        <v>3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</row>
    <row r="150" spans="1:10" x14ac:dyDescent="0.25">
      <c r="A150">
        <v>149</v>
      </c>
      <c r="B150" s="1" t="s">
        <v>472</v>
      </c>
      <c r="C150">
        <v>8.5</v>
      </c>
      <c r="D150">
        <v>4</v>
      </c>
      <c r="E150">
        <v>0</v>
      </c>
      <c r="F150">
        <v>0</v>
      </c>
      <c r="G150">
        <v>2</v>
      </c>
      <c r="H150">
        <v>2</v>
      </c>
      <c r="I150">
        <v>2</v>
      </c>
      <c r="J150">
        <v>0</v>
      </c>
    </row>
    <row r="151" spans="1:10" x14ac:dyDescent="0.25">
      <c r="A151">
        <v>150</v>
      </c>
      <c r="B151" s="1" t="s">
        <v>435</v>
      </c>
      <c r="C151">
        <v>4.2</v>
      </c>
      <c r="D151">
        <v>1</v>
      </c>
      <c r="E151">
        <v>0</v>
      </c>
      <c r="F151">
        <v>6</v>
      </c>
      <c r="G151">
        <v>0</v>
      </c>
      <c r="H151">
        <v>0</v>
      </c>
      <c r="I151">
        <v>1</v>
      </c>
      <c r="J151">
        <v>0</v>
      </c>
    </row>
    <row r="152" spans="1:10" x14ac:dyDescent="0.25">
      <c r="A152">
        <v>151</v>
      </c>
      <c r="B152" s="1" t="s">
        <v>473</v>
      </c>
      <c r="C152">
        <v>3.8</v>
      </c>
      <c r="D152">
        <v>3</v>
      </c>
      <c r="E152">
        <v>0</v>
      </c>
      <c r="F152">
        <v>0</v>
      </c>
      <c r="G152">
        <v>2</v>
      </c>
      <c r="H152">
        <v>0</v>
      </c>
      <c r="I152">
        <v>1</v>
      </c>
      <c r="J152">
        <v>0</v>
      </c>
    </row>
    <row r="153" spans="1:10" x14ac:dyDescent="0.25">
      <c r="A153">
        <v>152</v>
      </c>
      <c r="B153" s="1" t="s">
        <v>474</v>
      </c>
      <c r="C153">
        <v>3.8</v>
      </c>
      <c r="D153">
        <v>2</v>
      </c>
      <c r="E153">
        <v>0</v>
      </c>
      <c r="F153">
        <v>0</v>
      </c>
      <c r="G153">
        <v>1</v>
      </c>
      <c r="H153">
        <v>0</v>
      </c>
      <c r="I153">
        <v>2</v>
      </c>
      <c r="J153">
        <v>0</v>
      </c>
    </row>
    <row r="154" spans="1:10" x14ac:dyDescent="0.25">
      <c r="A154">
        <v>153</v>
      </c>
      <c r="B154" s="1" t="s">
        <v>40</v>
      </c>
      <c r="C154">
        <v>2.5</v>
      </c>
      <c r="D154">
        <v>1</v>
      </c>
      <c r="E154">
        <v>0</v>
      </c>
      <c r="F154">
        <v>5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>
        <v>154</v>
      </c>
      <c r="B155" s="1" t="s">
        <v>410</v>
      </c>
      <c r="C155">
        <v>2</v>
      </c>
      <c r="D155">
        <v>1</v>
      </c>
      <c r="E155">
        <v>0</v>
      </c>
      <c r="F155">
        <v>4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>
        <v>155</v>
      </c>
      <c r="B156" s="1" t="s">
        <v>248</v>
      </c>
      <c r="C156">
        <v>1.5</v>
      </c>
      <c r="D156">
        <v>1</v>
      </c>
      <c r="E156">
        <v>0</v>
      </c>
      <c r="F156">
        <v>3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>
        <v>156</v>
      </c>
      <c r="B157" s="1" t="s">
        <v>325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>
        <v>157</v>
      </c>
      <c r="B158" s="1" t="s">
        <v>437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>
        <v>158</v>
      </c>
      <c r="B159" s="1" t="s">
        <v>475</v>
      </c>
      <c r="C159">
        <v>0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159</v>
      </c>
      <c r="B160" s="1" t="s">
        <v>476</v>
      </c>
      <c r="C160">
        <v>-1.2</v>
      </c>
      <c r="D160">
        <v>4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topLeftCell="B1" workbookViewId="0">
      <pane xSplit="7" ySplit="12" topLeftCell="I13" activePane="bottomRight" state="frozen"/>
      <selection activeCell="B1" sqref="B1"/>
      <selection pane="topRight" activeCell="I1" sqref="I1"/>
      <selection pane="bottomLeft" activeCell="B13" sqref="B13"/>
      <selection pane="bottomRight" activeCell="B12" sqref="B12"/>
    </sheetView>
  </sheetViews>
  <sheetFormatPr defaultRowHeight="15" x14ac:dyDescent="0.25"/>
  <cols>
    <col min="1" max="1" width="0" hidden="1" customWidth="1"/>
    <col min="2" max="2" width="24.28515625" customWidth="1"/>
    <col min="3" max="3" width="17.7109375" customWidth="1"/>
    <col min="12" max="12" width="18" customWidth="1"/>
    <col min="13" max="13" width="19.42578125" customWidth="1"/>
    <col min="14" max="14" width="18.28515625" customWidth="1"/>
  </cols>
  <sheetData>
    <row r="1" spans="1:14" x14ac:dyDescent="0.25">
      <c r="A1" t="s">
        <v>0</v>
      </c>
      <c r="B1" t="s">
        <v>1</v>
      </c>
      <c r="C1" t="s">
        <v>517</v>
      </c>
      <c r="D1" t="s">
        <v>516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518</v>
      </c>
      <c r="M1" t="s">
        <v>519</v>
      </c>
      <c r="N1" t="s">
        <v>520</v>
      </c>
    </row>
    <row r="2" spans="1:14" x14ac:dyDescent="0.25">
      <c r="A2">
        <v>1</v>
      </c>
      <c r="B2" t="s">
        <v>477</v>
      </c>
      <c r="D2">
        <v>149</v>
      </c>
      <c r="E2">
        <v>16</v>
      </c>
      <c r="F2">
        <v>10</v>
      </c>
      <c r="G2">
        <v>133</v>
      </c>
      <c r="H2">
        <v>34</v>
      </c>
      <c r="I2">
        <v>10</v>
      </c>
      <c r="J2">
        <v>4</v>
      </c>
      <c r="K2">
        <v>0</v>
      </c>
      <c r="L2">
        <f>VLOOKUP(B2,'16'!$B$2:$C$160,2,FALSE)</f>
        <v>490.2</v>
      </c>
      <c r="M2">
        <f>VLOOKUP(B2,'15'!$B$2:$C$146,2,FALSE)</f>
        <v>464</v>
      </c>
      <c r="N2">
        <f>VLOOKUP(B2,'14'!$B$2:$C$152,2,FALSE)</f>
        <v>117.8</v>
      </c>
    </row>
    <row r="3" spans="1:14" x14ac:dyDescent="0.25">
      <c r="A3">
        <v>2</v>
      </c>
      <c r="B3" t="s">
        <v>278</v>
      </c>
      <c r="D3">
        <v>136.80000000000001</v>
      </c>
      <c r="E3">
        <v>14</v>
      </c>
      <c r="F3">
        <v>0</v>
      </c>
      <c r="G3">
        <v>0</v>
      </c>
      <c r="H3">
        <v>63</v>
      </c>
      <c r="I3">
        <v>26</v>
      </c>
      <c r="J3">
        <v>10</v>
      </c>
      <c r="K3">
        <v>0</v>
      </c>
      <c r="L3" t="e">
        <f>VLOOKUP(B3,'16'!$B$2:$C$160,2,FALSE)</f>
        <v>#N/A</v>
      </c>
      <c r="M3">
        <f>VLOOKUP(B3,'15'!$B$2:$C$146,2,FALSE)</f>
        <v>664.5</v>
      </c>
      <c r="N3">
        <f>VLOOKUP(B3,'14'!$B$2:$C$152,2,FALSE)</f>
        <v>100.8</v>
      </c>
    </row>
    <row r="4" spans="1:14" x14ac:dyDescent="0.25">
      <c r="A4">
        <v>3</v>
      </c>
      <c r="B4" t="s">
        <v>478</v>
      </c>
      <c r="D4">
        <v>135</v>
      </c>
      <c r="E4">
        <v>12</v>
      </c>
      <c r="F4">
        <v>12</v>
      </c>
      <c r="G4">
        <v>108</v>
      </c>
      <c r="H4">
        <v>22</v>
      </c>
      <c r="I4">
        <v>15</v>
      </c>
      <c r="J4">
        <v>5</v>
      </c>
      <c r="K4">
        <v>0</v>
      </c>
      <c r="L4" t="e">
        <f>VLOOKUP(B4,'16'!$B$2:$C$160,2,FALSE)</f>
        <v>#N/A</v>
      </c>
      <c r="M4" t="e">
        <f>VLOOKUP(B4,'15'!$B$2:$C$146,2,FALSE)</f>
        <v>#N/A</v>
      </c>
      <c r="N4" t="e">
        <f>VLOOKUP(B4,'14'!$B$2:$C$152,2,FALSE)</f>
        <v>#N/A</v>
      </c>
    </row>
    <row r="5" spans="1:14" x14ac:dyDescent="0.25">
      <c r="A5">
        <v>4</v>
      </c>
      <c r="B5" t="s">
        <v>250</v>
      </c>
      <c r="D5">
        <v>112.8</v>
      </c>
      <c r="E5">
        <v>12</v>
      </c>
      <c r="F5">
        <v>24</v>
      </c>
      <c r="G5">
        <v>119</v>
      </c>
      <c r="H5">
        <v>0</v>
      </c>
      <c r="I5">
        <v>0</v>
      </c>
      <c r="J5">
        <v>9</v>
      </c>
      <c r="K5">
        <v>0</v>
      </c>
      <c r="L5">
        <f>VLOOKUP(B5,'16'!$B$2:$C$160,2,FALSE)</f>
        <v>461</v>
      </c>
      <c r="M5">
        <f>VLOOKUP(B5,'15'!$B$2:$C$146,2,FALSE)</f>
        <v>462</v>
      </c>
      <c r="N5">
        <f>VLOOKUP(B5,'14'!$B$2:$C$152,2,FALSE)</f>
        <v>45.2</v>
      </c>
    </row>
    <row r="6" spans="1:14" x14ac:dyDescent="0.25">
      <c r="A6">
        <v>5</v>
      </c>
      <c r="B6" t="s">
        <v>360</v>
      </c>
      <c r="D6">
        <v>109.2</v>
      </c>
      <c r="E6">
        <v>14</v>
      </c>
      <c r="F6">
        <v>7</v>
      </c>
      <c r="G6">
        <v>38</v>
      </c>
      <c r="H6">
        <v>19</v>
      </c>
      <c r="I6">
        <v>26</v>
      </c>
      <c r="J6">
        <v>7</v>
      </c>
      <c r="K6">
        <v>0</v>
      </c>
      <c r="L6">
        <f>VLOOKUP(B6,'16'!$B$2:$C$160,2,FALSE)</f>
        <v>453.8</v>
      </c>
      <c r="M6">
        <f>VLOOKUP(B6,'15'!$B$2:$C$146,2,FALSE)</f>
        <v>456.2</v>
      </c>
      <c r="N6">
        <f>VLOOKUP(B6,'14'!$B$2:$C$152,2,FALSE)</f>
        <v>143</v>
      </c>
    </row>
    <row r="7" spans="1:14" x14ac:dyDescent="0.25">
      <c r="A7">
        <v>6</v>
      </c>
      <c r="B7" t="s">
        <v>397</v>
      </c>
      <c r="D7">
        <v>109</v>
      </c>
      <c r="E7">
        <v>14</v>
      </c>
      <c r="F7">
        <v>15</v>
      </c>
      <c r="G7">
        <v>82</v>
      </c>
      <c r="H7">
        <v>11</v>
      </c>
      <c r="I7">
        <v>11</v>
      </c>
      <c r="J7">
        <v>7</v>
      </c>
      <c r="K7">
        <v>0</v>
      </c>
      <c r="L7">
        <f>VLOOKUP(B7,'16'!$B$2:$C$160,2,FALSE)</f>
        <v>564.79999999999995</v>
      </c>
      <c r="M7">
        <f>VLOOKUP(B7,'15'!$B$2:$C$146,2,FALSE)</f>
        <v>578.20000000000005</v>
      </c>
      <c r="N7">
        <f>VLOOKUP(B7,'14'!$B$2:$C$152,2,FALSE)</f>
        <v>126.2</v>
      </c>
    </row>
    <row r="8" spans="1:14" x14ac:dyDescent="0.25">
      <c r="A8">
        <v>7</v>
      </c>
      <c r="B8" t="s">
        <v>279</v>
      </c>
      <c r="D8">
        <v>109</v>
      </c>
      <c r="E8">
        <v>14</v>
      </c>
      <c r="F8">
        <v>26</v>
      </c>
      <c r="G8">
        <v>117</v>
      </c>
      <c r="H8">
        <v>0</v>
      </c>
      <c r="I8">
        <v>0</v>
      </c>
      <c r="J8">
        <v>4</v>
      </c>
      <c r="K8">
        <v>0</v>
      </c>
      <c r="L8">
        <f>VLOOKUP(B8,'16'!$B$2:$C$160,2,FALSE)</f>
        <v>620</v>
      </c>
      <c r="M8">
        <f>VLOOKUP(B8,'15'!$B$2:$C$146,2,FALSE)</f>
        <v>590</v>
      </c>
      <c r="N8">
        <f>VLOOKUP(B8,'14'!$B$2:$C$152,2,FALSE)</f>
        <v>113.5</v>
      </c>
    </row>
    <row r="9" spans="1:14" x14ac:dyDescent="0.25">
      <c r="A9">
        <v>8</v>
      </c>
      <c r="B9" t="s">
        <v>379</v>
      </c>
      <c r="D9">
        <v>101.2</v>
      </c>
      <c r="E9">
        <v>16</v>
      </c>
      <c r="F9">
        <v>20</v>
      </c>
      <c r="G9">
        <v>124</v>
      </c>
      <c r="H9">
        <v>0</v>
      </c>
      <c r="I9">
        <v>1</v>
      </c>
      <c r="J9">
        <v>2</v>
      </c>
      <c r="K9">
        <v>0</v>
      </c>
      <c r="L9">
        <f>VLOOKUP(B9,'16'!$B$2:$C$160,2,FALSE)</f>
        <v>398.2</v>
      </c>
      <c r="M9">
        <f>VLOOKUP(B9,'15'!$B$2:$C$146,2,FALSE)</f>
        <v>332.8</v>
      </c>
      <c r="N9">
        <f>VLOOKUP(B9,'14'!$B$2:$C$152,2,FALSE)</f>
        <v>54.8</v>
      </c>
    </row>
    <row r="10" spans="1:14" x14ac:dyDescent="0.25">
      <c r="A10">
        <v>9</v>
      </c>
      <c r="B10" t="s">
        <v>56</v>
      </c>
      <c r="D10">
        <v>100.5</v>
      </c>
      <c r="E10">
        <v>14</v>
      </c>
      <c r="F10">
        <v>0</v>
      </c>
      <c r="G10">
        <v>0</v>
      </c>
      <c r="H10">
        <v>36</v>
      </c>
      <c r="I10">
        <v>21</v>
      </c>
      <c r="J10">
        <v>9</v>
      </c>
      <c r="K10">
        <v>6</v>
      </c>
      <c r="L10">
        <f>VLOOKUP(B10,'16'!$B$2:$C$160,2,FALSE)</f>
        <v>487.2</v>
      </c>
      <c r="M10">
        <f>VLOOKUP(B10,'15'!$B$2:$C$146,2,FALSE)</f>
        <v>479.2</v>
      </c>
      <c r="N10">
        <f>VLOOKUP(B10,'14'!$B$2:$C$152,2,FALSE)</f>
        <v>134</v>
      </c>
    </row>
    <row r="11" spans="1:14" x14ac:dyDescent="0.25">
      <c r="A11">
        <v>10</v>
      </c>
      <c r="B11" t="s">
        <v>446</v>
      </c>
      <c r="D11">
        <v>98.8</v>
      </c>
      <c r="E11">
        <v>13</v>
      </c>
      <c r="F11">
        <v>10</v>
      </c>
      <c r="G11">
        <v>73</v>
      </c>
      <c r="H11">
        <v>24</v>
      </c>
      <c r="I11">
        <v>7</v>
      </c>
      <c r="J11">
        <v>2</v>
      </c>
      <c r="K11">
        <v>0</v>
      </c>
      <c r="L11">
        <f>VLOOKUP(B11,'16'!$B$2:$C$160,2,FALSE)</f>
        <v>407.2</v>
      </c>
      <c r="M11" t="e">
        <f>VLOOKUP(B11,'15'!$B$2:$C$146,2,FALSE)</f>
        <v>#N/A</v>
      </c>
      <c r="N11" t="e">
        <f>VLOOKUP(B11,'14'!$B$2:$C$152,2,FALSE)</f>
        <v>#N/A</v>
      </c>
    </row>
    <row r="12" spans="1:14" x14ac:dyDescent="0.25">
      <c r="A12">
        <v>11</v>
      </c>
      <c r="B12" t="s">
        <v>479</v>
      </c>
      <c r="D12">
        <v>98.2</v>
      </c>
      <c r="E12">
        <v>14</v>
      </c>
      <c r="F12">
        <v>17</v>
      </c>
      <c r="G12">
        <v>121</v>
      </c>
      <c r="H12">
        <v>0</v>
      </c>
      <c r="I12">
        <v>1</v>
      </c>
      <c r="J12">
        <v>5</v>
      </c>
      <c r="K12">
        <v>0</v>
      </c>
      <c r="L12" t="e">
        <f>VLOOKUP(B12,'16'!$B$2:$C$160,2,FALSE)</f>
        <v>#N/A</v>
      </c>
      <c r="M12" t="e">
        <f>VLOOKUP(B12,'15'!$B$2:$C$146,2,FALSE)</f>
        <v>#N/A</v>
      </c>
      <c r="N12" t="e">
        <f>VLOOKUP(B12,'14'!$B$2:$C$152,2,FALSE)</f>
        <v>#N/A</v>
      </c>
    </row>
    <row r="13" spans="1:14" x14ac:dyDescent="0.25">
      <c r="A13">
        <v>12</v>
      </c>
      <c r="B13" t="s">
        <v>428</v>
      </c>
      <c r="D13">
        <v>96.8</v>
      </c>
      <c r="E13">
        <v>17</v>
      </c>
      <c r="F13">
        <v>6</v>
      </c>
      <c r="G13">
        <v>45</v>
      </c>
      <c r="H13">
        <v>11</v>
      </c>
      <c r="I13">
        <v>20</v>
      </c>
      <c r="J13">
        <v>12</v>
      </c>
      <c r="K13">
        <v>0</v>
      </c>
      <c r="L13">
        <f>VLOOKUP(B13,'16'!$B$2:$C$160,2,FALSE)</f>
        <v>390.2</v>
      </c>
      <c r="M13">
        <f>VLOOKUP(B13,'15'!$B$2:$C$146,2,FALSE)</f>
        <v>407</v>
      </c>
      <c r="N13" t="e">
        <f>VLOOKUP(B13,'14'!$B$2:$C$152,2,FALSE)</f>
        <v>#N/A</v>
      </c>
    </row>
    <row r="14" spans="1:14" x14ac:dyDescent="0.25">
      <c r="A14">
        <v>13</v>
      </c>
      <c r="B14" t="s">
        <v>342</v>
      </c>
      <c r="D14">
        <v>96.5</v>
      </c>
      <c r="E14">
        <v>12</v>
      </c>
      <c r="F14">
        <v>16</v>
      </c>
      <c r="G14">
        <v>80</v>
      </c>
      <c r="H14">
        <v>10</v>
      </c>
      <c r="I14">
        <v>7</v>
      </c>
      <c r="J14">
        <v>3</v>
      </c>
      <c r="K14">
        <v>0</v>
      </c>
      <c r="L14">
        <f>VLOOKUP(B14,'16'!$B$2:$C$160,2,FALSE)</f>
        <v>426.5</v>
      </c>
      <c r="M14">
        <f>VLOOKUP(B14,'15'!$B$2:$C$146,2,FALSE)</f>
        <v>472.2</v>
      </c>
      <c r="N14">
        <f>VLOOKUP(B14,'14'!$B$2:$C$152,2,FALSE)</f>
        <v>5.2</v>
      </c>
    </row>
    <row r="15" spans="1:14" x14ac:dyDescent="0.25">
      <c r="A15">
        <v>14</v>
      </c>
      <c r="B15" t="s">
        <v>23</v>
      </c>
      <c r="D15">
        <v>96</v>
      </c>
      <c r="E15">
        <v>16</v>
      </c>
      <c r="F15">
        <v>0</v>
      </c>
      <c r="G15">
        <v>0</v>
      </c>
      <c r="H15">
        <v>61</v>
      </c>
      <c r="I15">
        <v>7</v>
      </c>
      <c r="J15">
        <v>6</v>
      </c>
      <c r="K15">
        <v>0</v>
      </c>
      <c r="L15">
        <f>VLOOKUP(B15,'16'!$B$2:$C$160,2,FALSE)</f>
        <v>444.2</v>
      </c>
      <c r="M15">
        <f>VLOOKUP(B15,'15'!$B$2:$C$146,2,FALSE)</f>
        <v>427</v>
      </c>
      <c r="N15">
        <f>VLOOKUP(B15,'14'!$B$2:$C$152,2,FALSE)</f>
        <v>55.8</v>
      </c>
    </row>
    <row r="16" spans="1:14" x14ac:dyDescent="0.25">
      <c r="A16">
        <v>15</v>
      </c>
      <c r="B16" t="s">
        <v>429</v>
      </c>
      <c r="D16">
        <v>95.8</v>
      </c>
      <c r="E16">
        <v>14</v>
      </c>
      <c r="F16">
        <v>19</v>
      </c>
      <c r="G16">
        <v>119</v>
      </c>
      <c r="H16">
        <v>0</v>
      </c>
      <c r="I16">
        <v>1</v>
      </c>
      <c r="J16">
        <v>1</v>
      </c>
      <c r="K16">
        <v>0</v>
      </c>
      <c r="L16">
        <f>VLOOKUP(B16,'16'!$B$2:$C$160,2,FALSE)</f>
        <v>400</v>
      </c>
      <c r="M16">
        <f>VLOOKUP(B16,'15'!$B$2:$C$146,2,FALSE)</f>
        <v>392.5</v>
      </c>
      <c r="N16" t="e">
        <f>VLOOKUP(B16,'14'!$B$2:$C$152,2,FALSE)</f>
        <v>#N/A</v>
      </c>
    </row>
    <row r="17" spans="1:14" x14ac:dyDescent="0.25">
      <c r="A17">
        <v>16</v>
      </c>
      <c r="B17" t="s">
        <v>236</v>
      </c>
      <c r="D17">
        <v>93.2</v>
      </c>
      <c r="E17">
        <v>14</v>
      </c>
      <c r="F17">
        <v>17</v>
      </c>
      <c r="G17">
        <v>117</v>
      </c>
      <c r="H17">
        <v>0</v>
      </c>
      <c r="I17">
        <v>0</v>
      </c>
      <c r="J17">
        <v>4</v>
      </c>
      <c r="K17">
        <v>0</v>
      </c>
      <c r="L17">
        <f>VLOOKUP(B17,'16'!$B$2:$C$160,2,FALSE)</f>
        <v>359</v>
      </c>
      <c r="M17">
        <f>VLOOKUP(B17,'15'!$B$2:$C$146,2,FALSE)</f>
        <v>393.2</v>
      </c>
      <c r="N17">
        <f>VLOOKUP(B17,'14'!$B$2:$C$152,2,FALSE)</f>
        <v>69.2</v>
      </c>
    </row>
    <row r="18" spans="1:14" x14ac:dyDescent="0.25">
      <c r="A18">
        <v>17</v>
      </c>
      <c r="B18" t="s">
        <v>370</v>
      </c>
      <c r="D18">
        <v>92</v>
      </c>
      <c r="E18">
        <v>9</v>
      </c>
      <c r="F18">
        <v>12</v>
      </c>
      <c r="G18">
        <v>71</v>
      </c>
      <c r="H18">
        <v>15</v>
      </c>
      <c r="I18">
        <v>6</v>
      </c>
      <c r="J18">
        <v>5</v>
      </c>
      <c r="K18">
        <v>0</v>
      </c>
      <c r="L18">
        <f>VLOOKUP(B18,'16'!$B$2:$C$160,2,FALSE)</f>
        <v>495</v>
      </c>
      <c r="M18">
        <f>VLOOKUP(B18,'15'!$B$2:$C$146,2,FALSE)</f>
        <v>467</v>
      </c>
      <c r="N18" t="e">
        <f>VLOOKUP(B18,'14'!$B$2:$C$152,2,FALSE)</f>
        <v>#N/A</v>
      </c>
    </row>
    <row r="19" spans="1:14" x14ac:dyDescent="0.25">
      <c r="A19">
        <v>18</v>
      </c>
      <c r="B19" t="s">
        <v>30</v>
      </c>
      <c r="D19">
        <v>92</v>
      </c>
      <c r="E19">
        <v>14</v>
      </c>
      <c r="F19">
        <v>1</v>
      </c>
      <c r="G19">
        <v>20</v>
      </c>
      <c r="H19">
        <v>42</v>
      </c>
      <c r="I19">
        <v>13</v>
      </c>
      <c r="J19">
        <v>4</v>
      </c>
      <c r="K19">
        <v>0</v>
      </c>
      <c r="L19">
        <f>VLOOKUP(B19,'16'!$B$2:$C$160,2,FALSE)</f>
        <v>464</v>
      </c>
      <c r="M19">
        <f>VLOOKUP(B19,'15'!$B$2:$C$146,2,FALSE)</f>
        <v>477.5</v>
      </c>
      <c r="N19">
        <f>VLOOKUP(B19,'14'!$B$2:$C$152,2,FALSE)</f>
        <v>129.5</v>
      </c>
    </row>
    <row r="20" spans="1:14" x14ac:dyDescent="0.25">
      <c r="A20">
        <v>19</v>
      </c>
      <c r="B20" t="s">
        <v>375</v>
      </c>
      <c r="D20">
        <v>91</v>
      </c>
      <c r="E20">
        <v>13</v>
      </c>
      <c r="F20">
        <v>17</v>
      </c>
      <c r="G20">
        <v>115</v>
      </c>
      <c r="H20">
        <v>0</v>
      </c>
      <c r="I20">
        <v>0</v>
      </c>
      <c r="J20">
        <v>3</v>
      </c>
      <c r="K20">
        <v>0</v>
      </c>
      <c r="L20">
        <f>VLOOKUP(B20,'16'!$B$2:$C$160,2,FALSE)</f>
        <v>405.2</v>
      </c>
      <c r="M20">
        <f>VLOOKUP(B20,'15'!$B$2:$C$146,2,FALSE)</f>
        <v>410.5</v>
      </c>
      <c r="N20">
        <f>VLOOKUP(B20,'14'!$B$2:$C$152,2,FALSE)</f>
        <v>87.2</v>
      </c>
    </row>
    <row r="21" spans="1:14" x14ac:dyDescent="0.25">
      <c r="A21">
        <v>20</v>
      </c>
      <c r="B21" t="s">
        <v>447</v>
      </c>
      <c r="D21">
        <v>90.8</v>
      </c>
      <c r="E21">
        <v>14</v>
      </c>
      <c r="F21">
        <v>0</v>
      </c>
      <c r="G21">
        <v>0</v>
      </c>
      <c r="H21">
        <v>28</v>
      </c>
      <c r="I21">
        <v>24</v>
      </c>
      <c r="J21">
        <v>8</v>
      </c>
      <c r="K21">
        <v>3</v>
      </c>
      <c r="L21">
        <f>VLOOKUP(B21,'16'!$B$2:$C$160,2,FALSE)</f>
        <v>395</v>
      </c>
      <c r="M21" t="e">
        <f>VLOOKUP(B21,'15'!$B$2:$C$146,2,FALSE)</f>
        <v>#N/A</v>
      </c>
      <c r="N21" t="e">
        <f>VLOOKUP(B21,'14'!$B$2:$C$152,2,FALSE)</f>
        <v>#N/A</v>
      </c>
    </row>
    <row r="22" spans="1:14" x14ac:dyDescent="0.25">
      <c r="A22">
        <v>21</v>
      </c>
      <c r="B22" t="s">
        <v>50</v>
      </c>
      <c r="D22">
        <v>90.8</v>
      </c>
      <c r="E22">
        <v>14</v>
      </c>
      <c r="F22">
        <v>0</v>
      </c>
      <c r="G22">
        <v>0</v>
      </c>
      <c r="H22">
        <v>53</v>
      </c>
      <c r="I22">
        <v>9</v>
      </c>
      <c r="J22">
        <v>7</v>
      </c>
      <c r="K22">
        <v>0</v>
      </c>
      <c r="L22">
        <f>VLOOKUP(B22,'16'!$B$2:$C$160,2,FALSE)</f>
        <v>455</v>
      </c>
      <c r="M22">
        <f>VLOOKUP(B22,'15'!$B$2:$C$146,2,FALSE)</f>
        <v>445.2</v>
      </c>
      <c r="N22">
        <f>VLOOKUP(B22,'14'!$B$2:$C$152,2,FALSE)</f>
        <v>79.8</v>
      </c>
    </row>
    <row r="23" spans="1:14" x14ac:dyDescent="0.25">
      <c r="A23">
        <v>22</v>
      </c>
      <c r="B23" t="s">
        <v>226</v>
      </c>
      <c r="D23">
        <v>89.8</v>
      </c>
      <c r="E23">
        <v>17</v>
      </c>
      <c r="F23">
        <v>0</v>
      </c>
      <c r="G23">
        <v>0</v>
      </c>
      <c r="H23">
        <v>26</v>
      </c>
      <c r="I23">
        <v>22</v>
      </c>
      <c r="J23">
        <v>15</v>
      </c>
      <c r="K23">
        <v>0</v>
      </c>
      <c r="L23">
        <f>VLOOKUP(B23,'16'!$B$2:$C$160,2,FALSE)</f>
        <v>385.5</v>
      </c>
      <c r="M23">
        <f>VLOOKUP(B23,'15'!$B$2:$C$146,2,FALSE)</f>
        <v>443</v>
      </c>
      <c r="N23">
        <f>VLOOKUP(B23,'14'!$B$2:$C$152,2,FALSE)</f>
        <v>73.8</v>
      </c>
    </row>
    <row r="24" spans="1:14" x14ac:dyDescent="0.25">
      <c r="A24">
        <v>23</v>
      </c>
      <c r="B24" t="s">
        <v>480</v>
      </c>
      <c r="D24">
        <v>89.8</v>
      </c>
      <c r="E24">
        <v>14</v>
      </c>
      <c r="F24">
        <v>0</v>
      </c>
      <c r="G24">
        <v>0</v>
      </c>
      <c r="H24">
        <v>43</v>
      </c>
      <c r="I24">
        <v>17</v>
      </c>
      <c r="J24">
        <v>5</v>
      </c>
      <c r="K24">
        <v>0</v>
      </c>
      <c r="L24" t="e">
        <f>VLOOKUP(B24,'16'!$B$2:$C$160,2,FALSE)</f>
        <v>#N/A</v>
      </c>
      <c r="M24" t="e">
        <f>VLOOKUP(B24,'15'!$B$2:$C$146,2,FALSE)</f>
        <v>#N/A</v>
      </c>
      <c r="N24" t="e">
        <f>VLOOKUP(B24,'14'!$B$2:$C$152,2,FALSE)</f>
        <v>#N/A</v>
      </c>
    </row>
    <row r="25" spans="1:14" x14ac:dyDescent="0.25">
      <c r="A25">
        <v>24</v>
      </c>
      <c r="B25" t="s">
        <v>481</v>
      </c>
      <c r="D25">
        <v>87.5</v>
      </c>
      <c r="E25">
        <v>13</v>
      </c>
      <c r="F25">
        <v>17</v>
      </c>
      <c r="G25">
        <v>87</v>
      </c>
      <c r="H25">
        <v>4</v>
      </c>
      <c r="I25">
        <v>1</v>
      </c>
      <c r="J25">
        <v>6</v>
      </c>
      <c r="K25">
        <v>0</v>
      </c>
      <c r="L25" t="e">
        <f>VLOOKUP(B25,'16'!$B$2:$C$160,2,FALSE)</f>
        <v>#N/A</v>
      </c>
      <c r="M25" t="e">
        <f>VLOOKUP(B25,'15'!$B$2:$C$146,2,FALSE)</f>
        <v>#N/A</v>
      </c>
      <c r="N25" t="e">
        <f>VLOOKUP(B25,'14'!$B$2:$C$152,2,FALSE)</f>
        <v>#N/A</v>
      </c>
    </row>
    <row r="26" spans="1:14" x14ac:dyDescent="0.25">
      <c r="A26">
        <v>25</v>
      </c>
      <c r="B26" t="s">
        <v>54</v>
      </c>
      <c r="D26">
        <v>85.2</v>
      </c>
      <c r="E26">
        <v>16</v>
      </c>
      <c r="F26">
        <v>0</v>
      </c>
      <c r="G26">
        <v>0</v>
      </c>
      <c r="H26">
        <v>49</v>
      </c>
      <c r="I26">
        <v>8</v>
      </c>
      <c r="J26">
        <v>6</v>
      </c>
      <c r="K26">
        <v>2</v>
      </c>
      <c r="L26">
        <f>VLOOKUP(B26,'16'!$B$2:$C$160,2,FALSE)</f>
        <v>364.8</v>
      </c>
      <c r="M26">
        <f>VLOOKUP(B26,'15'!$B$2:$C$146,2,FALSE)</f>
        <v>396.5</v>
      </c>
      <c r="N26">
        <f>VLOOKUP(B26,'14'!$B$2:$C$152,2,FALSE)</f>
        <v>54.2</v>
      </c>
    </row>
    <row r="27" spans="1:14" x14ac:dyDescent="0.25">
      <c r="A27">
        <v>26</v>
      </c>
      <c r="B27" t="s">
        <v>421</v>
      </c>
      <c r="D27">
        <v>82.8</v>
      </c>
      <c r="E27">
        <v>12</v>
      </c>
      <c r="F27">
        <v>15</v>
      </c>
      <c r="G27">
        <v>84</v>
      </c>
      <c r="H27">
        <v>5</v>
      </c>
      <c r="I27">
        <v>4</v>
      </c>
      <c r="J27">
        <v>1</v>
      </c>
      <c r="K27">
        <v>0</v>
      </c>
      <c r="L27" t="e">
        <f>VLOOKUP(B27,'16'!$B$2:$C$160,2,FALSE)</f>
        <v>#N/A</v>
      </c>
      <c r="M27">
        <f>VLOOKUP(B27,'15'!$B$2:$C$146,2,FALSE)</f>
        <v>358</v>
      </c>
      <c r="N27">
        <f>VLOOKUP(B27,'14'!$B$2:$C$152,2,FALSE)</f>
        <v>7.8</v>
      </c>
    </row>
    <row r="28" spans="1:14" x14ac:dyDescent="0.25">
      <c r="A28">
        <v>27</v>
      </c>
      <c r="B28" t="s">
        <v>408</v>
      </c>
      <c r="D28">
        <v>81</v>
      </c>
      <c r="E28">
        <v>12</v>
      </c>
      <c r="F28">
        <v>18</v>
      </c>
      <c r="G28">
        <v>94</v>
      </c>
      <c r="H28">
        <v>0</v>
      </c>
      <c r="I28">
        <v>0</v>
      </c>
      <c r="J28">
        <v>2</v>
      </c>
      <c r="K28">
        <v>0</v>
      </c>
      <c r="L28">
        <f>VLOOKUP(B28,'16'!$B$2:$C$160,2,FALSE)</f>
        <v>332.5</v>
      </c>
      <c r="M28">
        <f>VLOOKUP(B28,'15'!$B$2:$C$146,2,FALSE)</f>
        <v>372</v>
      </c>
      <c r="N28">
        <f>VLOOKUP(B28,'14'!$B$2:$C$152,2,FALSE)</f>
        <v>37.200000000000003</v>
      </c>
    </row>
    <row r="29" spans="1:14" x14ac:dyDescent="0.25">
      <c r="A29">
        <v>28</v>
      </c>
      <c r="B29" t="s">
        <v>448</v>
      </c>
      <c r="D29">
        <v>79.8</v>
      </c>
      <c r="E29">
        <v>10</v>
      </c>
      <c r="F29">
        <v>0</v>
      </c>
      <c r="G29">
        <v>0</v>
      </c>
      <c r="H29">
        <v>40</v>
      </c>
      <c r="I29">
        <v>17</v>
      </c>
      <c r="J29">
        <v>0</v>
      </c>
      <c r="K29">
        <v>0</v>
      </c>
      <c r="L29">
        <f>VLOOKUP(B29,'16'!$B$2:$C$160,2,FALSE)</f>
        <v>344</v>
      </c>
      <c r="M29" t="e">
        <f>VLOOKUP(B29,'15'!$B$2:$C$146,2,FALSE)</f>
        <v>#N/A</v>
      </c>
      <c r="N29" t="e">
        <f>VLOOKUP(B29,'14'!$B$2:$C$152,2,FALSE)</f>
        <v>#N/A</v>
      </c>
    </row>
    <row r="30" spans="1:14" x14ac:dyDescent="0.25">
      <c r="A30">
        <v>29</v>
      </c>
      <c r="B30" t="s">
        <v>280</v>
      </c>
      <c r="D30">
        <v>78.8</v>
      </c>
      <c r="E30">
        <v>13</v>
      </c>
      <c r="F30">
        <v>11</v>
      </c>
      <c r="G30">
        <v>74</v>
      </c>
      <c r="H30">
        <v>5</v>
      </c>
      <c r="I30">
        <v>5</v>
      </c>
      <c r="J30">
        <v>6</v>
      </c>
      <c r="K30">
        <v>0</v>
      </c>
      <c r="L30" t="e">
        <f>VLOOKUP(B30,'16'!$B$2:$C$160,2,FALSE)</f>
        <v>#N/A</v>
      </c>
      <c r="M30" t="e">
        <f>VLOOKUP(B30,'15'!$B$2:$C$146,2,FALSE)</f>
        <v>#N/A</v>
      </c>
      <c r="N30" t="e">
        <f>VLOOKUP(B30,'14'!$B$2:$C$152,2,FALSE)</f>
        <v>#N/A</v>
      </c>
    </row>
    <row r="31" spans="1:14" x14ac:dyDescent="0.25">
      <c r="A31">
        <v>30</v>
      </c>
      <c r="B31" t="s">
        <v>373</v>
      </c>
      <c r="D31">
        <v>78.2</v>
      </c>
      <c r="E31">
        <v>14</v>
      </c>
      <c r="F31">
        <v>0</v>
      </c>
      <c r="G31">
        <v>0</v>
      </c>
      <c r="H31">
        <v>32</v>
      </c>
      <c r="I31">
        <v>19</v>
      </c>
      <c r="J31">
        <v>4</v>
      </c>
      <c r="K31">
        <v>0</v>
      </c>
      <c r="L31">
        <f>VLOOKUP(B31,'16'!$B$2:$C$160,2,FALSE)</f>
        <v>358.5</v>
      </c>
      <c r="M31">
        <f>VLOOKUP(B31,'15'!$B$2:$C$146,2,FALSE)</f>
        <v>359.8</v>
      </c>
      <c r="N31">
        <f>VLOOKUP(B31,'14'!$B$2:$C$152,2,FALSE)</f>
        <v>69.8</v>
      </c>
    </row>
    <row r="32" spans="1:14" x14ac:dyDescent="0.25">
      <c r="A32">
        <v>31</v>
      </c>
      <c r="B32" t="s">
        <v>70</v>
      </c>
      <c r="D32">
        <v>77.8</v>
      </c>
      <c r="E32">
        <v>11</v>
      </c>
      <c r="F32">
        <v>0</v>
      </c>
      <c r="G32">
        <v>0</v>
      </c>
      <c r="H32">
        <v>29</v>
      </c>
      <c r="I32">
        <v>18</v>
      </c>
      <c r="J32">
        <v>8</v>
      </c>
      <c r="K32">
        <v>0</v>
      </c>
      <c r="L32">
        <f>VLOOKUP(B32,'16'!$B$2:$C$160,2,FALSE)</f>
        <v>368</v>
      </c>
      <c r="M32">
        <f>VLOOKUP(B32,'15'!$B$2:$C$146,2,FALSE)</f>
        <v>399</v>
      </c>
      <c r="N32">
        <f>VLOOKUP(B32,'14'!$B$2:$C$152,2,FALSE)</f>
        <v>80.8</v>
      </c>
    </row>
    <row r="33" spans="1:14" x14ac:dyDescent="0.25">
      <c r="A33">
        <v>32</v>
      </c>
      <c r="B33" t="s">
        <v>334</v>
      </c>
      <c r="D33">
        <v>77.2</v>
      </c>
      <c r="E33">
        <v>15</v>
      </c>
      <c r="F33">
        <v>0</v>
      </c>
      <c r="G33">
        <v>0</v>
      </c>
      <c r="H33">
        <v>38</v>
      </c>
      <c r="I33">
        <v>12</v>
      </c>
      <c r="J33">
        <v>7</v>
      </c>
      <c r="K33">
        <v>0</v>
      </c>
      <c r="L33">
        <f>VLOOKUP(B33,'16'!$B$2:$C$160,2,FALSE)</f>
        <v>380.8</v>
      </c>
      <c r="M33">
        <f>VLOOKUP(B33,'15'!$B$2:$C$146,2,FALSE)</f>
        <v>385.8</v>
      </c>
      <c r="N33">
        <f>VLOOKUP(B33,'14'!$B$2:$C$152,2,FALSE)</f>
        <v>34.5</v>
      </c>
    </row>
    <row r="34" spans="1:14" x14ac:dyDescent="0.25">
      <c r="A34">
        <v>33</v>
      </c>
      <c r="B34" t="s">
        <v>400</v>
      </c>
      <c r="D34">
        <v>75.5</v>
      </c>
      <c r="E34">
        <v>14</v>
      </c>
      <c r="F34">
        <v>13</v>
      </c>
      <c r="G34">
        <v>87</v>
      </c>
      <c r="H34">
        <v>3</v>
      </c>
      <c r="I34">
        <v>1</v>
      </c>
      <c r="J34">
        <v>3</v>
      </c>
      <c r="K34">
        <v>0</v>
      </c>
      <c r="L34">
        <f>VLOOKUP(B34,'16'!$B$2:$C$160,2,FALSE)</f>
        <v>341.5</v>
      </c>
      <c r="M34">
        <f>VLOOKUP(B34,'15'!$B$2:$C$146,2,FALSE)</f>
        <v>357</v>
      </c>
      <c r="N34">
        <f>VLOOKUP(B34,'14'!$B$2:$C$152,2,FALSE)</f>
        <v>103</v>
      </c>
    </row>
    <row r="35" spans="1:14" x14ac:dyDescent="0.25">
      <c r="A35">
        <v>34</v>
      </c>
      <c r="B35" t="s">
        <v>389</v>
      </c>
      <c r="D35">
        <v>74.2</v>
      </c>
      <c r="E35">
        <v>13</v>
      </c>
      <c r="F35">
        <v>14</v>
      </c>
      <c r="G35">
        <v>92</v>
      </c>
      <c r="H35">
        <v>0</v>
      </c>
      <c r="I35">
        <v>0</v>
      </c>
      <c r="J35">
        <v>3</v>
      </c>
      <c r="K35">
        <v>0</v>
      </c>
      <c r="L35">
        <f>VLOOKUP(B35,'16'!$B$2:$C$160,2,FALSE)</f>
        <v>355.2</v>
      </c>
      <c r="M35">
        <f>VLOOKUP(B35,'15'!$B$2:$C$146,2,FALSE)</f>
        <v>353.8</v>
      </c>
      <c r="N35">
        <f>VLOOKUP(B35,'14'!$B$2:$C$152,2,FALSE)</f>
        <v>82.2</v>
      </c>
    </row>
    <row r="36" spans="1:14" x14ac:dyDescent="0.25">
      <c r="A36">
        <v>35</v>
      </c>
      <c r="B36" t="s">
        <v>371</v>
      </c>
      <c r="D36">
        <v>73.8</v>
      </c>
      <c r="E36">
        <v>9</v>
      </c>
      <c r="F36">
        <v>13</v>
      </c>
      <c r="G36">
        <v>75</v>
      </c>
      <c r="H36">
        <v>5</v>
      </c>
      <c r="I36">
        <v>2</v>
      </c>
      <c r="J36">
        <v>3</v>
      </c>
      <c r="K36">
        <v>0</v>
      </c>
      <c r="L36">
        <f>VLOOKUP(B36,'16'!$B$2:$C$160,2,FALSE)</f>
        <v>218</v>
      </c>
      <c r="M36">
        <f>VLOOKUP(B36,'15'!$B$2:$C$146,2,FALSE)</f>
        <v>272.2</v>
      </c>
      <c r="N36">
        <f>VLOOKUP(B36,'14'!$B$2:$C$152,2,FALSE)</f>
        <v>89.8</v>
      </c>
    </row>
    <row r="37" spans="1:14" x14ac:dyDescent="0.25">
      <c r="A37">
        <v>36</v>
      </c>
      <c r="B37" t="s">
        <v>269</v>
      </c>
      <c r="D37">
        <v>70.8</v>
      </c>
      <c r="E37">
        <v>13</v>
      </c>
      <c r="F37">
        <v>0</v>
      </c>
      <c r="G37">
        <v>0</v>
      </c>
      <c r="H37">
        <v>25</v>
      </c>
      <c r="I37">
        <v>19</v>
      </c>
      <c r="J37">
        <v>5</v>
      </c>
      <c r="K37">
        <v>0</v>
      </c>
      <c r="L37">
        <f>VLOOKUP(B37,'16'!$B$2:$C$160,2,FALSE)</f>
        <v>355.2</v>
      </c>
      <c r="M37">
        <f>VLOOKUP(B37,'15'!$B$2:$C$146,2,FALSE)</f>
        <v>281</v>
      </c>
      <c r="N37">
        <f>VLOOKUP(B37,'14'!$B$2:$C$152,2,FALSE)</f>
        <v>62</v>
      </c>
    </row>
    <row r="38" spans="1:14" x14ac:dyDescent="0.25">
      <c r="A38">
        <v>37</v>
      </c>
      <c r="B38" t="s">
        <v>339</v>
      </c>
      <c r="D38">
        <v>69.8</v>
      </c>
      <c r="E38">
        <v>12</v>
      </c>
      <c r="F38">
        <v>2</v>
      </c>
      <c r="G38">
        <v>17</v>
      </c>
      <c r="H38">
        <v>32</v>
      </c>
      <c r="I38">
        <v>8</v>
      </c>
      <c r="J38">
        <v>3</v>
      </c>
      <c r="K38">
        <v>0</v>
      </c>
      <c r="L38">
        <f>VLOOKUP(B38,'16'!$B$2:$C$160,2,FALSE)</f>
        <v>304.5</v>
      </c>
      <c r="M38">
        <f>VLOOKUP(B38,'15'!$B$2:$C$146,2,FALSE)</f>
        <v>298</v>
      </c>
      <c r="N38">
        <f>VLOOKUP(B38,'14'!$B$2:$C$152,2,FALSE)</f>
        <v>142.80000000000001</v>
      </c>
    </row>
    <row r="39" spans="1:14" x14ac:dyDescent="0.25">
      <c r="A39">
        <v>38</v>
      </c>
      <c r="B39" t="s">
        <v>160</v>
      </c>
      <c r="D39">
        <v>68.2</v>
      </c>
      <c r="E39">
        <v>16</v>
      </c>
      <c r="F39">
        <v>0</v>
      </c>
      <c r="G39">
        <v>0</v>
      </c>
      <c r="H39">
        <v>35</v>
      </c>
      <c r="I39">
        <v>9</v>
      </c>
      <c r="J39">
        <v>7</v>
      </c>
      <c r="K39">
        <v>0</v>
      </c>
      <c r="L39">
        <f>VLOOKUP(B39,'16'!$B$2:$C$160,2,FALSE)</f>
        <v>367.5</v>
      </c>
      <c r="M39">
        <f>VLOOKUP(B39,'15'!$B$2:$C$146,2,FALSE)</f>
        <v>368.2</v>
      </c>
      <c r="N39">
        <f>VLOOKUP(B39,'14'!$B$2:$C$152,2,FALSE)</f>
        <v>60.2</v>
      </c>
    </row>
    <row r="40" spans="1:14" x14ac:dyDescent="0.25">
      <c r="A40">
        <v>39</v>
      </c>
      <c r="B40" t="s">
        <v>381</v>
      </c>
      <c r="D40">
        <v>67.2</v>
      </c>
      <c r="E40">
        <v>8</v>
      </c>
      <c r="F40">
        <v>15</v>
      </c>
      <c r="G40">
        <v>70</v>
      </c>
      <c r="H40">
        <v>0</v>
      </c>
      <c r="I40">
        <v>2</v>
      </c>
      <c r="J40">
        <v>2</v>
      </c>
      <c r="K40">
        <v>0</v>
      </c>
      <c r="L40">
        <f>VLOOKUP(B40,'16'!$B$2:$C$160,2,FALSE)</f>
        <v>271.5</v>
      </c>
      <c r="M40">
        <f>VLOOKUP(B40,'15'!$B$2:$C$146,2,FALSE)</f>
        <v>341.8</v>
      </c>
      <c r="N40">
        <f>VLOOKUP(B40,'14'!$B$2:$C$152,2,FALSE)</f>
        <v>9.5</v>
      </c>
    </row>
    <row r="41" spans="1:14" x14ac:dyDescent="0.25">
      <c r="A41">
        <v>40</v>
      </c>
      <c r="B41" t="s">
        <v>170</v>
      </c>
      <c r="D41">
        <v>67.2</v>
      </c>
      <c r="E41">
        <v>12</v>
      </c>
      <c r="F41">
        <v>11</v>
      </c>
      <c r="G41">
        <v>90</v>
      </c>
      <c r="H41">
        <v>0</v>
      </c>
      <c r="I41">
        <v>1</v>
      </c>
      <c r="J41">
        <v>1</v>
      </c>
      <c r="K41">
        <v>0</v>
      </c>
      <c r="L41" t="e">
        <f>VLOOKUP(B41,'16'!$B$2:$C$160,2,FALSE)</f>
        <v>#N/A</v>
      </c>
      <c r="M41">
        <f>VLOOKUP(B41,'15'!$B$2:$C$146,2,FALSE)</f>
        <v>285.2</v>
      </c>
      <c r="N41">
        <f>VLOOKUP(B41,'14'!$B$2:$C$152,2,FALSE)</f>
        <v>77.5</v>
      </c>
    </row>
    <row r="42" spans="1:14" x14ac:dyDescent="0.25">
      <c r="A42">
        <v>41</v>
      </c>
      <c r="B42" t="s">
        <v>361</v>
      </c>
      <c r="D42">
        <v>67</v>
      </c>
      <c r="E42">
        <v>7</v>
      </c>
      <c r="F42">
        <v>0</v>
      </c>
      <c r="G42">
        <v>0</v>
      </c>
      <c r="H42">
        <v>25</v>
      </c>
      <c r="I42">
        <v>19</v>
      </c>
      <c r="J42">
        <v>2</v>
      </c>
      <c r="K42">
        <v>0</v>
      </c>
      <c r="L42">
        <f>VLOOKUP(B42,'16'!$B$2:$C$160,2,FALSE)</f>
        <v>255</v>
      </c>
      <c r="M42" t="e">
        <f>VLOOKUP(B42,'15'!$B$2:$C$146,2,FALSE)</f>
        <v>#N/A</v>
      </c>
      <c r="N42">
        <f>VLOOKUP(B42,'14'!$B$2:$C$152,2,FALSE)</f>
        <v>14</v>
      </c>
    </row>
    <row r="43" spans="1:14" x14ac:dyDescent="0.25">
      <c r="A43">
        <v>42</v>
      </c>
      <c r="B43" t="s">
        <v>29</v>
      </c>
      <c r="D43">
        <v>67</v>
      </c>
      <c r="E43">
        <v>17</v>
      </c>
      <c r="F43">
        <v>0</v>
      </c>
      <c r="G43">
        <v>0</v>
      </c>
      <c r="H43">
        <v>31</v>
      </c>
      <c r="I43">
        <v>9</v>
      </c>
      <c r="J43">
        <v>10</v>
      </c>
      <c r="K43">
        <v>0</v>
      </c>
      <c r="L43">
        <f>VLOOKUP(B43,'16'!$B$2:$C$160,2,FALSE)</f>
        <v>348.8</v>
      </c>
      <c r="M43">
        <f>VLOOKUP(B43,'15'!$B$2:$C$146,2,FALSE)</f>
        <v>351.2</v>
      </c>
      <c r="N43">
        <f>VLOOKUP(B43,'14'!$B$2:$C$152,2,FALSE)</f>
        <v>76.8</v>
      </c>
    </row>
    <row r="44" spans="1:14" x14ac:dyDescent="0.25">
      <c r="A44">
        <v>43</v>
      </c>
      <c r="B44" t="s">
        <v>95</v>
      </c>
      <c r="D44">
        <v>66.8</v>
      </c>
      <c r="E44">
        <v>14</v>
      </c>
      <c r="F44">
        <v>0</v>
      </c>
      <c r="G44">
        <v>0</v>
      </c>
      <c r="H44">
        <v>30</v>
      </c>
      <c r="I44">
        <v>11</v>
      </c>
      <c r="J44">
        <v>8</v>
      </c>
      <c r="K44">
        <v>0</v>
      </c>
      <c r="L44">
        <f>VLOOKUP(B44,'16'!$B$2:$C$160,2,FALSE)</f>
        <v>371.8</v>
      </c>
      <c r="M44">
        <f>VLOOKUP(B44,'15'!$B$2:$C$146,2,FALSE)</f>
        <v>349.8</v>
      </c>
      <c r="N44">
        <f>VLOOKUP(B44,'14'!$B$2:$C$152,2,FALSE)</f>
        <v>65.5</v>
      </c>
    </row>
    <row r="45" spans="1:14" x14ac:dyDescent="0.25">
      <c r="A45">
        <v>44</v>
      </c>
      <c r="B45" t="s">
        <v>431</v>
      </c>
      <c r="D45">
        <v>66.8</v>
      </c>
      <c r="E45">
        <v>12</v>
      </c>
      <c r="F45">
        <v>11</v>
      </c>
      <c r="G45">
        <v>85</v>
      </c>
      <c r="H45">
        <v>0</v>
      </c>
      <c r="I45">
        <v>0</v>
      </c>
      <c r="J45">
        <v>4</v>
      </c>
      <c r="K45">
        <v>0</v>
      </c>
      <c r="L45" t="e">
        <f>VLOOKUP(B45,'16'!$B$2:$C$160,2,FALSE)</f>
        <v>#N/A</v>
      </c>
      <c r="M45">
        <f>VLOOKUP(B45,'15'!$B$2:$C$146,2,FALSE)</f>
        <v>232</v>
      </c>
      <c r="N45" t="e">
        <f>VLOOKUP(B45,'14'!$B$2:$C$152,2,FALSE)</f>
        <v>#N/A</v>
      </c>
    </row>
    <row r="46" spans="1:14" x14ac:dyDescent="0.25">
      <c r="A46">
        <v>45</v>
      </c>
      <c r="B46" t="s">
        <v>430</v>
      </c>
      <c r="D46">
        <v>66.2</v>
      </c>
      <c r="E46">
        <v>12</v>
      </c>
      <c r="F46">
        <v>0</v>
      </c>
      <c r="G46">
        <v>0</v>
      </c>
      <c r="H46">
        <v>36</v>
      </c>
      <c r="I46">
        <v>10</v>
      </c>
      <c r="J46">
        <v>3</v>
      </c>
      <c r="K46">
        <v>0</v>
      </c>
      <c r="L46">
        <f>VLOOKUP(B46,'16'!$B$2:$C$160,2,FALSE)</f>
        <v>283.2</v>
      </c>
      <c r="M46">
        <f>VLOOKUP(B46,'15'!$B$2:$C$146,2,FALSE)</f>
        <v>364.5</v>
      </c>
      <c r="N46" t="e">
        <f>VLOOKUP(B46,'14'!$B$2:$C$152,2,FALSE)</f>
        <v>#N/A</v>
      </c>
    </row>
    <row r="47" spans="1:14" x14ac:dyDescent="0.25">
      <c r="A47">
        <v>46</v>
      </c>
      <c r="B47" t="s">
        <v>67</v>
      </c>
      <c r="D47">
        <v>66.2</v>
      </c>
      <c r="E47">
        <v>14</v>
      </c>
      <c r="F47">
        <v>10</v>
      </c>
      <c r="G47">
        <v>78</v>
      </c>
      <c r="H47">
        <v>2</v>
      </c>
      <c r="I47">
        <v>2</v>
      </c>
      <c r="J47">
        <v>3</v>
      </c>
      <c r="K47">
        <v>0</v>
      </c>
      <c r="L47">
        <f>VLOOKUP(B47,'16'!$B$2:$C$160,2,FALSE)</f>
        <v>284.5</v>
      </c>
      <c r="M47">
        <f>VLOOKUP(B47,'15'!$B$2:$C$146,2,FALSE)</f>
        <v>267.2</v>
      </c>
      <c r="N47">
        <f>VLOOKUP(B47,'14'!$B$2:$C$152,2,FALSE)</f>
        <v>45.2</v>
      </c>
    </row>
    <row r="48" spans="1:14" x14ac:dyDescent="0.25">
      <c r="A48">
        <v>47</v>
      </c>
      <c r="B48" t="s">
        <v>115</v>
      </c>
      <c r="D48">
        <v>66.2</v>
      </c>
      <c r="E48">
        <v>11</v>
      </c>
      <c r="F48">
        <v>8</v>
      </c>
      <c r="G48">
        <v>96</v>
      </c>
      <c r="H48">
        <v>0</v>
      </c>
      <c r="I48">
        <v>1</v>
      </c>
      <c r="J48">
        <v>2</v>
      </c>
      <c r="K48">
        <v>0</v>
      </c>
      <c r="L48">
        <f>VLOOKUP(B48,'16'!$B$2:$C$160,2,FALSE)</f>
        <v>287.5</v>
      </c>
      <c r="M48">
        <f>VLOOKUP(B48,'15'!$B$2:$C$146,2,FALSE)</f>
        <v>328.8</v>
      </c>
      <c r="N48">
        <f>VLOOKUP(B48,'14'!$B$2:$C$152,2,FALSE)</f>
        <v>103.2</v>
      </c>
    </row>
    <row r="49" spans="1:14" x14ac:dyDescent="0.25">
      <c r="A49">
        <v>48</v>
      </c>
      <c r="B49" t="s">
        <v>166</v>
      </c>
      <c r="D49">
        <v>66</v>
      </c>
      <c r="E49">
        <v>14</v>
      </c>
      <c r="F49">
        <v>0</v>
      </c>
      <c r="G49">
        <v>0</v>
      </c>
      <c r="H49">
        <v>28</v>
      </c>
      <c r="I49">
        <v>12</v>
      </c>
      <c r="J49">
        <v>8</v>
      </c>
      <c r="K49">
        <v>0</v>
      </c>
      <c r="L49">
        <f>VLOOKUP(B49,'16'!$B$2:$C$160,2,FALSE)</f>
        <v>360.8</v>
      </c>
      <c r="M49">
        <f>VLOOKUP(B49,'15'!$B$2:$C$146,2,FALSE)</f>
        <v>361</v>
      </c>
      <c r="N49">
        <f>VLOOKUP(B49,'14'!$B$2:$C$152,2,FALSE)</f>
        <v>65</v>
      </c>
    </row>
    <row r="50" spans="1:14" x14ac:dyDescent="0.25">
      <c r="A50">
        <v>49</v>
      </c>
      <c r="B50" t="s">
        <v>450</v>
      </c>
      <c r="D50">
        <v>64.8</v>
      </c>
      <c r="E50">
        <v>13</v>
      </c>
      <c r="F50">
        <v>0</v>
      </c>
      <c r="G50">
        <v>0</v>
      </c>
      <c r="H50">
        <v>24</v>
      </c>
      <c r="I50">
        <v>17</v>
      </c>
      <c r="J50">
        <v>4</v>
      </c>
      <c r="K50">
        <v>0</v>
      </c>
      <c r="L50">
        <f>VLOOKUP(B50,'16'!$B$2:$C$160,2,FALSE)</f>
        <v>282.8</v>
      </c>
      <c r="M50" t="e">
        <f>VLOOKUP(B50,'15'!$B$2:$C$146,2,FALSE)</f>
        <v>#N/A</v>
      </c>
      <c r="N50" t="e">
        <f>VLOOKUP(B50,'14'!$B$2:$C$152,2,FALSE)</f>
        <v>#N/A</v>
      </c>
    </row>
    <row r="51" spans="1:14" x14ac:dyDescent="0.25">
      <c r="A51">
        <v>50</v>
      </c>
      <c r="B51" t="s">
        <v>377</v>
      </c>
      <c r="D51">
        <v>64.2</v>
      </c>
      <c r="E51">
        <v>10</v>
      </c>
      <c r="F51">
        <v>16</v>
      </c>
      <c r="G51">
        <v>65</v>
      </c>
      <c r="H51">
        <v>0</v>
      </c>
      <c r="I51">
        <v>0</v>
      </c>
      <c r="J51">
        <v>3</v>
      </c>
      <c r="K51">
        <v>0</v>
      </c>
      <c r="L51" t="e">
        <f>VLOOKUP(B51,'16'!$B$2:$C$160,2,FALSE)</f>
        <v>#N/A</v>
      </c>
      <c r="M51" t="e">
        <f>VLOOKUP(B51,'15'!$B$2:$C$146,2,FALSE)</f>
        <v>#N/A</v>
      </c>
      <c r="N51">
        <f>VLOOKUP(B51,'14'!$B$2:$C$152,2,FALSE)</f>
        <v>15.5</v>
      </c>
    </row>
    <row r="52" spans="1:14" x14ac:dyDescent="0.25">
      <c r="A52">
        <v>51</v>
      </c>
      <c r="B52" t="s">
        <v>108</v>
      </c>
      <c r="D52">
        <v>64.2</v>
      </c>
      <c r="E52">
        <v>15</v>
      </c>
      <c r="F52">
        <v>0</v>
      </c>
      <c r="G52">
        <v>0</v>
      </c>
      <c r="H52">
        <v>31</v>
      </c>
      <c r="I52">
        <v>11</v>
      </c>
      <c r="J52">
        <v>5</v>
      </c>
      <c r="K52">
        <v>0</v>
      </c>
      <c r="L52" t="e">
        <f>VLOOKUP(B52,'16'!$B$2:$C$160,2,FALSE)</f>
        <v>#N/A</v>
      </c>
      <c r="M52">
        <f>VLOOKUP(B52,'15'!$B$2:$C$146,2,FALSE)</f>
        <v>276.2</v>
      </c>
      <c r="N52">
        <f>VLOOKUP(B52,'14'!$B$2:$C$152,2,FALSE)</f>
        <v>27.2</v>
      </c>
    </row>
    <row r="53" spans="1:14" x14ac:dyDescent="0.25">
      <c r="A53">
        <v>52</v>
      </c>
      <c r="B53" t="s">
        <v>193</v>
      </c>
      <c r="D53">
        <v>63.5</v>
      </c>
      <c r="E53">
        <v>12</v>
      </c>
      <c r="F53">
        <v>1</v>
      </c>
      <c r="G53">
        <v>27</v>
      </c>
      <c r="H53">
        <v>28</v>
      </c>
      <c r="I53">
        <v>4</v>
      </c>
      <c r="J53">
        <v>5</v>
      </c>
      <c r="K53">
        <v>0</v>
      </c>
      <c r="L53">
        <f>VLOOKUP(B53,'16'!$B$2:$C$160,2,FALSE)</f>
        <v>337</v>
      </c>
      <c r="M53">
        <f>VLOOKUP(B53,'15'!$B$2:$C$146,2,FALSE)</f>
        <v>324</v>
      </c>
      <c r="N53">
        <f>VLOOKUP(B53,'14'!$B$2:$C$152,2,FALSE)</f>
        <v>19.5</v>
      </c>
    </row>
    <row r="54" spans="1:14" x14ac:dyDescent="0.25">
      <c r="A54">
        <v>53</v>
      </c>
      <c r="B54" t="s">
        <v>89</v>
      </c>
      <c r="D54">
        <v>63</v>
      </c>
      <c r="E54">
        <v>12</v>
      </c>
      <c r="F54">
        <v>5</v>
      </c>
      <c r="G54">
        <v>57</v>
      </c>
      <c r="H54">
        <v>13</v>
      </c>
      <c r="I54">
        <v>4</v>
      </c>
      <c r="J54">
        <v>2</v>
      </c>
      <c r="K54">
        <v>0</v>
      </c>
      <c r="L54">
        <f>VLOOKUP(B54,'16'!$B$2:$C$160,2,FALSE)</f>
        <v>329.5</v>
      </c>
      <c r="M54">
        <f>VLOOKUP(B54,'15'!$B$2:$C$146,2,FALSE)</f>
        <v>342</v>
      </c>
      <c r="N54">
        <f>VLOOKUP(B54,'14'!$B$2:$C$152,2,FALSE)</f>
        <v>109.2</v>
      </c>
    </row>
    <row r="55" spans="1:14" x14ac:dyDescent="0.25">
      <c r="A55">
        <v>54</v>
      </c>
      <c r="B55" t="s">
        <v>37</v>
      </c>
      <c r="D55">
        <v>63</v>
      </c>
      <c r="E55">
        <v>16</v>
      </c>
      <c r="F55">
        <v>0</v>
      </c>
      <c r="G55">
        <v>0</v>
      </c>
      <c r="H55">
        <v>15</v>
      </c>
      <c r="I55">
        <v>16</v>
      </c>
      <c r="J55">
        <v>10</v>
      </c>
      <c r="K55">
        <v>3</v>
      </c>
      <c r="L55">
        <f>VLOOKUP(B55,'16'!$B$2:$C$160,2,FALSE)</f>
        <v>358</v>
      </c>
      <c r="M55">
        <f>VLOOKUP(B55,'15'!$B$2:$C$146,2,FALSE)</f>
        <v>373.2</v>
      </c>
      <c r="N55">
        <f>VLOOKUP(B55,'14'!$B$2:$C$152,2,FALSE)</f>
        <v>67.5</v>
      </c>
    </row>
    <row r="56" spans="1:14" x14ac:dyDescent="0.25">
      <c r="A56">
        <v>55</v>
      </c>
      <c r="B56" t="s">
        <v>482</v>
      </c>
      <c r="D56">
        <v>62.8</v>
      </c>
      <c r="E56">
        <v>12</v>
      </c>
      <c r="F56">
        <v>11</v>
      </c>
      <c r="G56">
        <v>76</v>
      </c>
      <c r="H56">
        <v>1</v>
      </c>
      <c r="I56">
        <v>1</v>
      </c>
      <c r="J56">
        <v>2</v>
      </c>
      <c r="K56">
        <v>0</v>
      </c>
      <c r="L56" t="e">
        <f>VLOOKUP(B56,'16'!$B$2:$C$160,2,FALSE)</f>
        <v>#N/A</v>
      </c>
      <c r="M56" t="e">
        <f>VLOOKUP(B56,'15'!$B$2:$C$146,2,FALSE)</f>
        <v>#N/A</v>
      </c>
      <c r="N56" t="e">
        <f>VLOOKUP(B56,'14'!$B$2:$C$152,2,FALSE)</f>
        <v>#N/A</v>
      </c>
    </row>
    <row r="57" spans="1:14" x14ac:dyDescent="0.25">
      <c r="A57">
        <v>56</v>
      </c>
      <c r="B57" t="s">
        <v>452</v>
      </c>
      <c r="D57">
        <v>62.8</v>
      </c>
      <c r="E57">
        <v>11</v>
      </c>
      <c r="F57">
        <v>0</v>
      </c>
      <c r="G57">
        <v>0</v>
      </c>
      <c r="H57">
        <v>29</v>
      </c>
      <c r="I57">
        <v>13</v>
      </c>
      <c r="J57">
        <v>3</v>
      </c>
      <c r="K57">
        <v>0</v>
      </c>
      <c r="L57">
        <f>VLOOKUP(B57,'16'!$B$2:$C$160,2,FALSE)</f>
        <v>229</v>
      </c>
      <c r="M57" t="e">
        <f>VLOOKUP(B57,'15'!$B$2:$C$146,2,FALSE)</f>
        <v>#N/A</v>
      </c>
      <c r="N57" t="e">
        <f>VLOOKUP(B57,'14'!$B$2:$C$152,2,FALSE)</f>
        <v>#N/A</v>
      </c>
    </row>
    <row r="58" spans="1:14" x14ac:dyDescent="0.25">
      <c r="A58">
        <v>57</v>
      </c>
      <c r="B58" t="s">
        <v>395</v>
      </c>
      <c r="D58">
        <v>61.8</v>
      </c>
      <c r="E58">
        <v>14</v>
      </c>
      <c r="F58">
        <v>0</v>
      </c>
      <c r="G58">
        <v>0</v>
      </c>
      <c r="H58">
        <v>39</v>
      </c>
      <c r="I58">
        <v>6</v>
      </c>
      <c r="J58">
        <v>2</v>
      </c>
      <c r="K58">
        <v>0</v>
      </c>
      <c r="L58">
        <f>VLOOKUP(B58,'16'!$B$2:$C$160,2,FALSE)</f>
        <v>275.8</v>
      </c>
      <c r="M58">
        <f>VLOOKUP(B58,'15'!$B$2:$C$146,2,FALSE)</f>
        <v>246.5</v>
      </c>
      <c r="N58">
        <f>VLOOKUP(B58,'14'!$B$2:$C$152,2,FALSE)</f>
        <v>68.2</v>
      </c>
    </row>
    <row r="59" spans="1:14" x14ac:dyDescent="0.25">
      <c r="A59">
        <v>58</v>
      </c>
      <c r="B59" t="s">
        <v>451</v>
      </c>
      <c r="D59">
        <v>61.8</v>
      </c>
      <c r="E59">
        <v>12</v>
      </c>
      <c r="F59">
        <v>12</v>
      </c>
      <c r="G59">
        <v>74</v>
      </c>
      <c r="H59">
        <v>2</v>
      </c>
      <c r="I59">
        <v>0</v>
      </c>
      <c r="J59">
        <v>1</v>
      </c>
      <c r="K59">
        <v>0</v>
      </c>
      <c r="L59">
        <f>VLOOKUP(B59,'16'!$B$2:$C$160,2,FALSE)</f>
        <v>248.8</v>
      </c>
      <c r="M59" t="e">
        <f>VLOOKUP(B59,'15'!$B$2:$C$146,2,FALSE)</f>
        <v>#N/A</v>
      </c>
      <c r="N59" t="e">
        <f>VLOOKUP(B59,'14'!$B$2:$C$152,2,FALSE)</f>
        <v>#N/A</v>
      </c>
    </row>
    <row r="60" spans="1:14" x14ac:dyDescent="0.25">
      <c r="A60">
        <v>59</v>
      </c>
      <c r="B60" t="s">
        <v>449</v>
      </c>
      <c r="D60">
        <v>61.2</v>
      </c>
      <c r="E60">
        <v>10</v>
      </c>
      <c r="F60">
        <v>0</v>
      </c>
      <c r="G60">
        <v>0</v>
      </c>
      <c r="H60">
        <v>27</v>
      </c>
      <c r="I60">
        <v>15</v>
      </c>
      <c r="J60">
        <v>1</v>
      </c>
      <c r="K60">
        <v>0</v>
      </c>
      <c r="L60">
        <f>VLOOKUP(B60,'16'!$B$2:$C$160,2,FALSE)</f>
        <v>287.8</v>
      </c>
      <c r="M60" t="e">
        <f>VLOOKUP(B60,'15'!$B$2:$C$146,2,FALSE)</f>
        <v>#N/A</v>
      </c>
      <c r="N60" t="e">
        <f>VLOOKUP(B60,'14'!$B$2:$C$152,2,FALSE)</f>
        <v>#N/A</v>
      </c>
    </row>
    <row r="61" spans="1:14" x14ac:dyDescent="0.25">
      <c r="A61">
        <v>60</v>
      </c>
      <c r="B61" t="s">
        <v>259</v>
      </c>
      <c r="D61">
        <v>61.2</v>
      </c>
      <c r="E61">
        <v>13</v>
      </c>
      <c r="F61">
        <v>0</v>
      </c>
      <c r="G61">
        <v>0</v>
      </c>
      <c r="H61">
        <v>25</v>
      </c>
      <c r="I61">
        <v>10</v>
      </c>
      <c r="J61">
        <v>7</v>
      </c>
      <c r="K61">
        <v>3</v>
      </c>
      <c r="L61">
        <f>VLOOKUP(B61,'16'!$B$2:$C$160,2,FALSE)</f>
        <v>270.8</v>
      </c>
      <c r="M61">
        <f>VLOOKUP(B61,'15'!$B$2:$C$146,2,FALSE)</f>
        <v>305.8</v>
      </c>
      <c r="N61">
        <f>VLOOKUP(B61,'14'!$B$2:$C$152,2,FALSE)</f>
        <v>32.200000000000003</v>
      </c>
    </row>
    <row r="62" spans="1:14" x14ac:dyDescent="0.25">
      <c r="A62">
        <v>61</v>
      </c>
      <c r="B62" t="s">
        <v>483</v>
      </c>
      <c r="D62">
        <v>60.8</v>
      </c>
      <c r="E62">
        <v>11</v>
      </c>
      <c r="F62">
        <v>8</v>
      </c>
      <c r="G62">
        <v>81</v>
      </c>
      <c r="H62">
        <v>0</v>
      </c>
      <c r="I62">
        <v>0</v>
      </c>
      <c r="J62">
        <v>5</v>
      </c>
      <c r="K62">
        <v>0</v>
      </c>
      <c r="L62" t="e">
        <f>VLOOKUP(B62,'16'!$B$2:$C$160,2,FALSE)</f>
        <v>#N/A</v>
      </c>
      <c r="M62" t="e">
        <f>VLOOKUP(B62,'15'!$B$2:$C$146,2,FALSE)</f>
        <v>#N/A</v>
      </c>
      <c r="N62" t="e">
        <f>VLOOKUP(B62,'14'!$B$2:$C$152,2,FALSE)</f>
        <v>#N/A</v>
      </c>
    </row>
    <row r="63" spans="1:14" x14ac:dyDescent="0.25">
      <c r="A63">
        <v>62</v>
      </c>
      <c r="B63" t="s">
        <v>41</v>
      </c>
      <c r="D63">
        <v>58.5</v>
      </c>
      <c r="E63">
        <v>11</v>
      </c>
      <c r="F63">
        <v>10</v>
      </c>
      <c r="G63">
        <v>72</v>
      </c>
      <c r="H63">
        <v>0</v>
      </c>
      <c r="I63">
        <v>0</v>
      </c>
      <c r="J63">
        <v>4</v>
      </c>
      <c r="K63">
        <v>0</v>
      </c>
      <c r="L63">
        <f>VLOOKUP(B63,'16'!$B$2:$C$160,2,FALSE)</f>
        <v>313.2</v>
      </c>
      <c r="M63">
        <f>VLOOKUP(B63,'15'!$B$2:$C$146,2,FALSE)</f>
        <v>287.8</v>
      </c>
      <c r="N63">
        <f>VLOOKUP(B63,'14'!$B$2:$C$152,2,FALSE)</f>
        <v>38.5</v>
      </c>
    </row>
    <row r="64" spans="1:14" x14ac:dyDescent="0.25">
      <c r="A64">
        <v>63</v>
      </c>
      <c r="B64" t="s">
        <v>33</v>
      </c>
      <c r="D64">
        <v>58</v>
      </c>
      <c r="E64">
        <v>12</v>
      </c>
      <c r="F64">
        <v>1</v>
      </c>
      <c r="G64">
        <v>2</v>
      </c>
      <c r="H64">
        <v>30</v>
      </c>
      <c r="I64">
        <v>8</v>
      </c>
      <c r="J64">
        <v>3</v>
      </c>
      <c r="K64">
        <v>0</v>
      </c>
      <c r="L64">
        <f>VLOOKUP(B64,'16'!$B$2:$C$160,2,FALSE)</f>
        <v>263</v>
      </c>
      <c r="M64">
        <f>VLOOKUP(B64,'15'!$B$2:$C$146,2,FALSE)</f>
        <v>264</v>
      </c>
      <c r="N64">
        <f>VLOOKUP(B64,'14'!$B$2:$C$152,2,FALSE)</f>
        <v>106.8</v>
      </c>
    </row>
    <row r="65" spans="1:14" x14ac:dyDescent="0.25">
      <c r="A65">
        <v>64</v>
      </c>
      <c r="B65" t="s">
        <v>13</v>
      </c>
      <c r="D65">
        <v>56.2</v>
      </c>
      <c r="E65">
        <v>9</v>
      </c>
      <c r="F65">
        <v>0</v>
      </c>
      <c r="G65">
        <v>0</v>
      </c>
      <c r="H65">
        <v>36</v>
      </c>
      <c r="I65">
        <v>5</v>
      </c>
      <c r="J65">
        <v>2</v>
      </c>
      <c r="K65">
        <v>0</v>
      </c>
      <c r="L65">
        <f>VLOOKUP(B65,'16'!$B$2:$C$160,2,FALSE)</f>
        <v>229</v>
      </c>
      <c r="M65">
        <f>VLOOKUP(B65,'15'!$B$2:$C$146,2,FALSE)</f>
        <v>218.5</v>
      </c>
      <c r="N65">
        <f>VLOOKUP(B65,'14'!$B$2:$C$152,2,FALSE)</f>
        <v>16.5</v>
      </c>
    </row>
    <row r="66" spans="1:14" x14ac:dyDescent="0.25">
      <c r="A66">
        <v>65</v>
      </c>
      <c r="B66" t="s">
        <v>83</v>
      </c>
      <c r="D66">
        <v>55.5</v>
      </c>
      <c r="E66">
        <v>10</v>
      </c>
      <c r="F66">
        <v>0</v>
      </c>
      <c r="G66">
        <v>0</v>
      </c>
      <c r="H66">
        <v>23</v>
      </c>
      <c r="I66">
        <v>11</v>
      </c>
      <c r="J66">
        <v>6</v>
      </c>
      <c r="K66">
        <v>0</v>
      </c>
      <c r="L66">
        <f>VLOOKUP(B66,'16'!$B$2:$C$160,2,FALSE)</f>
        <v>430.8</v>
      </c>
      <c r="M66">
        <f>VLOOKUP(B66,'15'!$B$2:$C$146,2,FALSE)</f>
        <v>346.2</v>
      </c>
      <c r="N66">
        <f>VLOOKUP(B66,'14'!$B$2:$C$152,2,FALSE)</f>
        <v>65.5</v>
      </c>
    </row>
    <row r="67" spans="1:14" x14ac:dyDescent="0.25">
      <c r="A67">
        <v>66</v>
      </c>
      <c r="B67" t="s">
        <v>81</v>
      </c>
      <c r="D67">
        <v>54</v>
      </c>
      <c r="E67">
        <v>14</v>
      </c>
      <c r="F67">
        <v>0</v>
      </c>
      <c r="G67">
        <v>0</v>
      </c>
      <c r="H67">
        <v>20</v>
      </c>
      <c r="I67">
        <v>8</v>
      </c>
      <c r="J67">
        <v>10</v>
      </c>
      <c r="K67">
        <v>2</v>
      </c>
      <c r="L67">
        <f>VLOOKUP(B67,'16'!$B$2:$C$160,2,FALSE)</f>
        <v>268</v>
      </c>
      <c r="M67">
        <f>VLOOKUP(B67,'15'!$B$2:$C$146,2,FALSE)</f>
        <v>272.5</v>
      </c>
      <c r="N67">
        <f>VLOOKUP(B67,'14'!$B$2:$C$152,2,FALSE)</f>
        <v>87.8</v>
      </c>
    </row>
    <row r="68" spans="1:14" x14ac:dyDescent="0.25">
      <c r="A68">
        <v>67</v>
      </c>
      <c r="B68" t="s">
        <v>484</v>
      </c>
      <c r="D68">
        <v>53.2</v>
      </c>
      <c r="E68">
        <v>6</v>
      </c>
      <c r="F68">
        <v>12</v>
      </c>
      <c r="G68">
        <v>44</v>
      </c>
      <c r="H68">
        <v>4</v>
      </c>
      <c r="I68">
        <v>3</v>
      </c>
      <c r="J68">
        <v>0</v>
      </c>
      <c r="K68">
        <v>0</v>
      </c>
      <c r="L68" t="e">
        <f>VLOOKUP(B68,'16'!$B$2:$C$160,2,FALSE)</f>
        <v>#N/A</v>
      </c>
      <c r="M68" t="e">
        <f>VLOOKUP(B68,'15'!$B$2:$C$146,2,FALSE)</f>
        <v>#N/A</v>
      </c>
      <c r="N68" t="e">
        <f>VLOOKUP(B68,'14'!$B$2:$C$152,2,FALSE)</f>
        <v>#N/A</v>
      </c>
    </row>
    <row r="69" spans="1:14" x14ac:dyDescent="0.25">
      <c r="A69">
        <v>68</v>
      </c>
      <c r="B69" t="s">
        <v>125</v>
      </c>
      <c r="D69">
        <v>50.5</v>
      </c>
      <c r="E69">
        <v>9</v>
      </c>
      <c r="F69">
        <v>0</v>
      </c>
      <c r="G69">
        <v>0</v>
      </c>
      <c r="H69">
        <v>12</v>
      </c>
      <c r="I69">
        <v>16</v>
      </c>
      <c r="J69">
        <v>6</v>
      </c>
      <c r="K69">
        <v>0</v>
      </c>
      <c r="L69">
        <f>VLOOKUP(B69,'16'!$B$2:$C$160,2,FALSE)</f>
        <v>346.2</v>
      </c>
      <c r="M69">
        <f>VLOOKUP(B69,'15'!$B$2:$C$146,2,FALSE)</f>
        <v>310</v>
      </c>
      <c r="N69">
        <f>VLOOKUP(B69,'14'!$B$2:$C$152,2,FALSE)</f>
        <v>83.2</v>
      </c>
    </row>
    <row r="70" spans="1:14" x14ac:dyDescent="0.25">
      <c r="A70">
        <v>69</v>
      </c>
      <c r="B70" t="s">
        <v>391</v>
      </c>
      <c r="D70">
        <v>49.2</v>
      </c>
      <c r="E70">
        <v>7</v>
      </c>
      <c r="F70">
        <v>9</v>
      </c>
      <c r="G70">
        <v>62</v>
      </c>
      <c r="H70">
        <v>0</v>
      </c>
      <c r="I70">
        <v>0</v>
      </c>
      <c r="J70">
        <v>2</v>
      </c>
      <c r="K70">
        <v>0</v>
      </c>
      <c r="L70" t="e">
        <f>VLOOKUP(B70,'16'!$B$2:$C$160,2,FALSE)</f>
        <v>#N/A</v>
      </c>
      <c r="M70" t="e">
        <f>VLOOKUP(B70,'15'!$B$2:$C$146,2,FALSE)</f>
        <v>#N/A</v>
      </c>
      <c r="N70">
        <f>VLOOKUP(B70,'14'!$B$2:$C$152,2,FALSE)</f>
        <v>23.5</v>
      </c>
    </row>
    <row r="71" spans="1:14" x14ac:dyDescent="0.25">
      <c r="A71">
        <v>70</v>
      </c>
      <c r="B71" t="s">
        <v>485</v>
      </c>
      <c r="D71">
        <v>49</v>
      </c>
      <c r="E71">
        <v>12</v>
      </c>
      <c r="F71">
        <v>4</v>
      </c>
      <c r="G71">
        <v>33</v>
      </c>
      <c r="H71">
        <v>10</v>
      </c>
      <c r="I71">
        <v>6</v>
      </c>
      <c r="J71">
        <v>2</v>
      </c>
      <c r="K71">
        <v>0</v>
      </c>
      <c r="L71" t="e">
        <f>VLOOKUP(B71,'16'!$B$2:$C$160,2,FALSE)</f>
        <v>#N/A</v>
      </c>
      <c r="M71" t="e">
        <f>VLOOKUP(B71,'15'!$B$2:$C$146,2,FALSE)</f>
        <v>#N/A</v>
      </c>
      <c r="N71" t="e">
        <f>VLOOKUP(B71,'14'!$B$2:$C$152,2,FALSE)</f>
        <v>#N/A</v>
      </c>
    </row>
    <row r="72" spans="1:14" x14ac:dyDescent="0.25">
      <c r="A72">
        <v>71</v>
      </c>
      <c r="B72" t="s">
        <v>402</v>
      </c>
      <c r="D72">
        <v>47.2</v>
      </c>
      <c r="E72">
        <v>11</v>
      </c>
      <c r="F72">
        <v>3</v>
      </c>
      <c r="G72">
        <v>20</v>
      </c>
      <c r="H72">
        <v>8</v>
      </c>
      <c r="I72">
        <v>9</v>
      </c>
      <c r="J72">
        <v>5</v>
      </c>
      <c r="K72">
        <v>0</v>
      </c>
      <c r="L72" t="e">
        <f>VLOOKUP(B72,'16'!$B$2:$C$160,2,FALSE)</f>
        <v>#N/A</v>
      </c>
      <c r="M72">
        <f>VLOOKUP(B72,'15'!$B$2:$C$146,2,FALSE)</f>
        <v>205.2</v>
      </c>
      <c r="N72">
        <f>VLOOKUP(B72,'14'!$B$2:$C$152,2,FALSE)</f>
        <v>83.2</v>
      </c>
    </row>
    <row r="73" spans="1:14" x14ac:dyDescent="0.25">
      <c r="A73">
        <v>72</v>
      </c>
      <c r="B73" t="s">
        <v>404</v>
      </c>
      <c r="D73">
        <v>47</v>
      </c>
      <c r="E73">
        <v>11</v>
      </c>
      <c r="F73">
        <v>0</v>
      </c>
      <c r="G73">
        <v>0</v>
      </c>
      <c r="H73">
        <v>23</v>
      </c>
      <c r="I73">
        <v>9</v>
      </c>
      <c r="J73">
        <v>2</v>
      </c>
      <c r="K73">
        <v>0</v>
      </c>
      <c r="L73">
        <f>VLOOKUP(B73,'16'!$B$2:$C$160,2,FALSE)</f>
        <v>218.8</v>
      </c>
      <c r="M73">
        <f>VLOOKUP(B73,'15'!$B$2:$C$146,2,FALSE)</f>
        <v>202.2</v>
      </c>
      <c r="N73">
        <f>VLOOKUP(B73,'14'!$B$2:$C$152,2,FALSE)</f>
        <v>65.5</v>
      </c>
    </row>
    <row r="74" spans="1:14" x14ac:dyDescent="0.25">
      <c r="A74">
        <v>73</v>
      </c>
      <c r="B74" t="s">
        <v>177</v>
      </c>
      <c r="D74">
        <v>45.8</v>
      </c>
      <c r="E74">
        <v>9</v>
      </c>
      <c r="F74">
        <v>0</v>
      </c>
      <c r="G74">
        <v>0</v>
      </c>
      <c r="H74">
        <v>15</v>
      </c>
      <c r="I74">
        <v>14</v>
      </c>
      <c r="J74">
        <v>2</v>
      </c>
      <c r="K74">
        <v>0</v>
      </c>
      <c r="L74">
        <f>VLOOKUP(B74,'16'!$B$2:$C$160,2,FALSE)</f>
        <v>231</v>
      </c>
      <c r="M74">
        <f>VLOOKUP(B74,'15'!$B$2:$C$146,2,FALSE)</f>
        <v>272</v>
      </c>
      <c r="N74">
        <f>VLOOKUP(B74,'14'!$B$2:$C$152,2,FALSE)</f>
        <v>46</v>
      </c>
    </row>
    <row r="75" spans="1:14" x14ac:dyDescent="0.25">
      <c r="A75">
        <v>74</v>
      </c>
      <c r="B75" t="s">
        <v>380</v>
      </c>
      <c r="D75">
        <v>44.8</v>
      </c>
      <c r="E75">
        <v>8</v>
      </c>
      <c r="F75">
        <v>5</v>
      </c>
      <c r="G75">
        <v>55</v>
      </c>
      <c r="H75">
        <v>4</v>
      </c>
      <c r="I75">
        <v>2</v>
      </c>
      <c r="J75">
        <v>0</v>
      </c>
      <c r="K75">
        <v>0</v>
      </c>
      <c r="L75">
        <f>VLOOKUP(B75,'16'!$B$2:$C$160,2,FALSE)</f>
        <v>165.5</v>
      </c>
      <c r="M75" t="e">
        <f>VLOOKUP(B75,'15'!$B$2:$C$146,2,FALSE)</f>
        <v>#N/A</v>
      </c>
      <c r="N75">
        <f>VLOOKUP(B75,'14'!$B$2:$C$152,2,FALSE)</f>
        <v>63.2</v>
      </c>
    </row>
    <row r="76" spans="1:14" x14ac:dyDescent="0.25">
      <c r="A76">
        <v>75</v>
      </c>
      <c r="B76" t="s">
        <v>398</v>
      </c>
      <c r="D76">
        <v>44</v>
      </c>
      <c r="E76">
        <v>5</v>
      </c>
      <c r="F76">
        <v>7</v>
      </c>
      <c r="G76">
        <v>55</v>
      </c>
      <c r="H76">
        <v>1</v>
      </c>
      <c r="I76">
        <v>1</v>
      </c>
      <c r="J76">
        <v>1</v>
      </c>
      <c r="K76">
        <v>0</v>
      </c>
      <c r="L76">
        <f>VLOOKUP(B76,'16'!$B$2:$C$160,2,FALSE)</f>
        <v>78.8</v>
      </c>
      <c r="M76">
        <f>VLOOKUP(B76,'15'!$B$2:$C$146,2,FALSE)</f>
        <v>127.2</v>
      </c>
      <c r="N76">
        <f>VLOOKUP(B76,'14'!$B$2:$C$152,2,FALSE)</f>
        <v>112.5</v>
      </c>
    </row>
    <row r="77" spans="1:14" x14ac:dyDescent="0.25">
      <c r="A77">
        <v>76</v>
      </c>
      <c r="B77" t="s">
        <v>227</v>
      </c>
      <c r="D77">
        <v>44</v>
      </c>
      <c r="E77">
        <v>8</v>
      </c>
      <c r="F77">
        <v>5</v>
      </c>
      <c r="G77">
        <v>47</v>
      </c>
      <c r="H77">
        <v>6</v>
      </c>
      <c r="I77">
        <v>1</v>
      </c>
      <c r="J77">
        <v>2</v>
      </c>
      <c r="K77">
        <v>0</v>
      </c>
      <c r="L77">
        <f>VLOOKUP(B77,'16'!$B$2:$C$160,2,FALSE)</f>
        <v>249.5</v>
      </c>
      <c r="M77">
        <f>VLOOKUP(B77,'15'!$B$2:$C$146,2,FALSE)</f>
        <v>221.5</v>
      </c>
      <c r="N77">
        <f>VLOOKUP(B77,'14'!$B$2:$C$152,2,FALSE)</f>
        <v>92.8</v>
      </c>
    </row>
    <row r="78" spans="1:14" x14ac:dyDescent="0.25">
      <c r="A78">
        <v>77</v>
      </c>
      <c r="B78" t="s">
        <v>432</v>
      </c>
      <c r="D78">
        <v>43.8</v>
      </c>
      <c r="E78">
        <v>7</v>
      </c>
      <c r="F78">
        <v>0</v>
      </c>
      <c r="G78">
        <v>0</v>
      </c>
      <c r="H78">
        <v>20</v>
      </c>
      <c r="I78">
        <v>10</v>
      </c>
      <c r="J78">
        <v>1</v>
      </c>
      <c r="K78">
        <v>0</v>
      </c>
      <c r="L78">
        <f>VLOOKUP(B78,'16'!$B$2:$C$160,2,FALSE)</f>
        <v>217.8</v>
      </c>
      <c r="M78">
        <f>VLOOKUP(B78,'15'!$B$2:$C$146,2,FALSE)</f>
        <v>198.5</v>
      </c>
      <c r="N78" t="e">
        <f>VLOOKUP(B78,'14'!$B$2:$C$152,2,FALSE)</f>
        <v>#N/A</v>
      </c>
    </row>
    <row r="79" spans="1:14" x14ac:dyDescent="0.25">
      <c r="A79">
        <v>78</v>
      </c>
      <c r="B79" t="s">
        <v>486</v>
      </c>
      <c r="D79">
        <v>42.8</v>
      </c>
      <c r="E79">
        <v>6</v>
      </c>
      <c r="F79">
        <v>10</v>
      </c>
      <c r="G79">
        <v>48</v>
      </c>
      <c r="H79">
        <v>0</v>
      </c>
      <c r="I79">
        <v>0</v>
      </c>
      <c r="J79">
        <v>1</v>
      </c>
      <c r="K79">
        <v>0</v>
      </c>
      <c r="L79" t="e">
        <f>VLOOKUP(B79,'16'!$B$2:$C$160,2,FALSE)</f>
        <v>#N/A</v>
      </c>
      <c r="M79" t="e">
        <f>VLOOKUP(B79,'15'!$B$2:$C$146,2,FALSE)</f>
        <v>#N/A</v>
      </c>
      <c r="N79" t="e">
        <f>VLOOKUP(B79,'14'!$B$2:$C$152,2,FALSE)</f>
        <v>#N/A</v>
      </c>
    </row>
    <row r="80" spans="1:14" x14ac:dyDescent="0.25">
      <c r="A80">
        <v>79</v>
      </c>
      <c r="B80" t="s">
        <v>487</v>
      </c>
      <c r="D80">
        <v>42.5</v>
      </c>
      <c r="E80">
        <v>6</v>
      </c>
      <c r="F80">
        <v>6</v>
      </c>
      <c r="G80">
        <v>48</v>
      </c>
      <c r="H80">
        <v>5</v>
      </c>
      <c r="I80">
        <v>1</v>
      </c>
      <c r="J80">
        <v>0</v>
      </c>
      <c r="K80">
        <v>0</v>
      </c>
      <c r="L80" t="e">
        <f>VLOOKUP(B80,'16'!$B$2:$C$160,2,FALSE)</f>
        <v>#N/A</v>
      </c>
      <c r="M80" t="e">
        <f>VLOOKUP(B80,'15'!$B$2:$C$146,2,FALSE)</f>
        <v>#N/A</v>
      </c>
      <c r="N80" t="e">
        <f>VLOOKUP(B80,'14'!$B$2:$C$152,2,FALSE)</f>
        <v>#N/A</v>
      </c>
    </row>
    <row r="81" spans="1:14" x14ac:dyDescent="0.25">
      <c r="A81">
        <v>80</v>
      </c>
      <c r="B81" t="s">
        <v>281</v>
      </c>
      <c r="D81">
        <v>41.5</v>
      </c>
      <c r="E81">
        <v>10</v>
      </c>
      <c r="F81">
        <v>5</v>
      </c>
      <c r="G81">
        <v>58</v>
      </c>
      <c r="H81">
        <v>2</v>
      </c>
      <c r="I81">
        <v>0</v>
      </c>
      <c r="J81">
        <v>1</v>
      </c>
      <c r="K81">
        <v>0</v>
      </c>
      <c r="L81">
        <f>VLOOKUP(B81,'16'!$B$2:$C$160,2,FALSE)</f>
        <v>167</v>
      </c>
      <c r="M81">
        <f>VLOOKUP(B81,'15'!$B$2:$C$146,2,FALSE)</f>
        <v>150.19999999999999</v>
      </c>
      <c r="N81" t="e">
        <f>VLOOKUP(B81,'14'!$B$2:$C$152,2,FALSE)</f>
        <v>#N/A</v>
      </c>
    </row>
    <row r="82" spans="1:14" x14ac:dyDescent="0.25">
      <c r="A82">
        <v>81</v>
      </c>
      <c r="B82" t="s">
        <v>282</v>
      </c>
      <c r="D82">
        <v>40.799999999999997</v>
      </c>
      <c r="E82">
        <v>11</v>
      </c>
      <c r="F82">
        <v>0</v>
      </c>
      <c r="G82">
        <v>0</v>
      </c>
      <c r="H82">
        <v>21</v>
      </c>
      <c r="I82">
        <v>4</v>
      </c>
      <c r="J82">
        <v>6</v>
      </c>
      <c r="K82">
        <v>0</v>
      </c>
      <c r="L82">
        <f>VLOOKUP(B82,'16'!$B$2:$C$160,2,FALSE)</f>
        <v>154.19999999999999</v>
      </c>
      <c r="M82">
        <f>VLOOKUP(B82,'15'!$B$2:$C$146,2,FALSE)</f>
        <v>193.5</v>
      </c>
      <c r="N82">
        <f>VLOOKUP(B82,'14'!$B$2:$C$152,2,FALSE)</f>
        <v>3.8</v>
      </c>
    </row>
    <row r="83" spans="1:14" x14ac:dyDescent="0.25">
      <c r="A83">
        <v>82</v>
      </c>
      <c r="B83" t="s">
        <v>35</v>
      </c>
      <c r="D83">
        <v>38.799999999999997</v>
      </c>
      <c r="E83">
        <v>6</v>
      </c>
      <c r="F83">
        <v>8</v>
      </c>
      <c r="G83">
        <v>47</v>
      </c>
      <c r="H83">
        <v>0</v>
      </c>
      <c r="I83">
        <v>0</v>
      </c>
      <c r="J83">
        <v>1</v>
      </c>
      <c r="K83">
        <v>0</v>
      </c>
      <c r="L83">
        <f>VLOOKUP(B83,'16'!$B$2:$C$160,2,FALSE)</f>
        <v>177</v>
      </c>
      <c r="M83">
        <f>VLOOKUP(B83,'15'!$B$2:$C$146,2,FALSE)</f>
        <v>251.2</v>
      </c>
      <c r="N83">
        <f>VLOOKUP(B83,'14'!$B$2:$C$152,2,FALSE)</f>
        <v>29</v>
      </c>
    </row>
    <row r="84" spans="1:14" x14ac:dyDescent="0.25">
      <c r="A84">
        <v>83</v>
      </c>
      <c r="B84" t="s">
        <v>284</v>
      </c>
      <c r="D84">
        <v>37.799999999999997</v>
      </c>
      <c r="E84">
        <v>6</v>
      </c>
      <c r="F84">
        <v>7</v>
      </c>
      <c r="G84">
        <v>51</v>
      </c>
      <c r="H84">
        <v>0</v>
      </c>
      <c r="I84">
        <v>0</v>
      </c>
      <c r="J84">
        <v>0</v>
      </c>
      <c r="K84">
        <v>0</v>
      </c>
      <c r="L84">
        <f>VLOOKUP(B84,'16'!$B$2:$C$160,2,FALSE)</f>
        <v>144.5</v>
      </c>
      <c r="M84">
        <f>VLOOKUP(B84,'15'!$B$2:$C$146,2,FALSE)</f>
        <v>147.19999999999999</v>
      </c>
      <c r="N84">
        <f>VLOOKUP(B84,'14'!$B$2:$C$152,2,FALSE)</f>
        <v>77.2</v>
      </c>
    </row>
    <row r="85" spans="1:14" x14ac:dyDescent="0.25">
      <c r="A85">
        <v>84</v>
      </c>
      <c r="B85" t="s">
        <v>454</v>
      </c>
      <c r="D85">
        <v>37.5</v>
      </c>
      <c r="E85">
        <v>7</v>
      </c>
      <c r="F85">
        <v>0</v>
      </c>
      <c r="G85">
        <v>0</v>
      </c>
      <c r="H85">
        <v>17</v>
      </c>
      <c r="I85">
        <v>5</v>
      </c>
      <c r="J85">
        <v>6</v>
      </c>
      <c r="K85">
        <v>0</v>
      </c>
      <c r="L85">
        <f>VLOOKUP(B85,'16'!$B$2:$C$160,2,FALSE)</f>
        <v>137.5</v>
      </c>
      <c r="M85" t="e">
        <f>VLOOKUP(B85,'15'!$B$2:$C$146,2,FALSE)</f>
        <v>#N/A</v>
      </c>
      <c r="N85" t="e">
        <f>VLOOKUP(B85,'14'!$B$2:$C$152,2,FALSE)</f>
        <v>#N/A</v>
      </c>
    </row>
    <row r="86" spans="1:14" x14ac:dyDescent="0.25">
      <c r="A86">
        <v>85</v>
      </c>
      <c r="B86" t="s">
        <v>283</v>
      </c>
      <c r="D86">
        <v>36.5</v>
      </c>
      <c r="E86">
        <v>7</v>
      </c>
      <c r="F86">
        <v>6</v>
      </c>
      <c r="G86">
        <v>47</v>
      </c>
      <c r="H86">
        <v>0</v>
      </c>
      <c r="I86">
        <v>0</v>
      </c>
      <c r="J86">
        <v>2</v>
      </c>
      <c r="K86">
        <v>0</v>
      </c>
      <c r="L86">
        <f>VLOOKUP(B86,'16'!$B$2:$C$160,2,FALSE)</f>
        <v>148.5</v>
      </c>
      <c r="M86">
        <f>VLOOKUP(B86,'15'!$B$2:$C$146,2,FALSE)</f>
        <v>143.80000000000001</v>
      </c>
      <c r="N86">
        <f>VLOOKUP(B86,'14'!$B$2:$C$152,2,FALSE)</f>
        <v>47</v>
      </c>
    </row>
    <row r="87" spans="1:14" x14ac:dyDescent="0.25">
      <c r="A87">
        <v>86</v>
      </c>
      <c r="B87" t="s">
        <v>285</v>
      </c>
      <c r="D87">
        <v>36.200000000000003</v>
      </c>
      <c r="E87">
        <v>8</v>
      </c>
      <c r="F87">
        <v>6</v>
      </c>
      <c r="G87">
        <v>34</v>
      </c>
      <c r="H87">
        <v>4</v>
      </c>
      <c r="I87">
        <v>0</v>
      </c>
      <c r="J87">
        <v>3</v>
      </c>
      <c r="K87">
        <v>0</v>
      </c>
      <c r="L87">
        <f>VLOOKUP(B87,'16'!$B$2:$C$160,2,FALSE)</f>
        <v>156.5</v>
      </c>
      <c r="M87">
        <f>VLOOKUP(B87,'15'!$B$2:$C$146,2,FALSE)</f>
        <v>216.8</v>
      </c>
      <c r="N87">
        <f>VLOOKUP(B87,'14'!$B$2:$C$152,2,FALSE)</f>
        <v>95.8</v>
      </c>
    </row>
    <row r="88" spans="1:14" x14ac:dyDescent="0.25">
      <c r="A88">
        <v>87</v>
      </c>
      <c r="B88" t="s">
        <v>433</v>
      </c>
      <c r="D88">
        <v>35.200000000000003</v>
      </c>
      <c r="E88">
        <v>6</v>
      </c>
      <c r="F88">
        <v>5</v>
      </c>
      <c r="G88">
        <v>53</v>
      </c>
      <c r="H88">
        <v>0</v>
      </c>
      <c r="I88">
        <v>0</v>
      </c>
      <c r="J88">
        <v>0</v>
      </c>
      <c r="K88">
        <v>0</v>
      </c>
      <c r="L88">
        <f>VLOOKUP(B88,'16'!$B$2:$C$160,2,FALSE)</f>
        <v>105</v>
      </c>
      <c r="M88">
        <f>VLOOKUP(B88,'15'!$B$2:$C$146,2,FALSE)</f>
        <v>150.19999999999999</v>
      </c>
      <c r="N88" t="e">
        <f>VLOOKUP(B88,'14'!$B$2:$C$152,2,FALSE)</f>
        <v>#N/A</v>
      </c>
    </row>
    <row r="89" spans="1:14" x14ac:dyDescent="0.25">
      <c r="A89">
        <v>88</v>
      </c>
      <c r="B89" t="s">
        <v>488</v>
      </c>
      <c r="D89">
        <v>32.799999999999997</v>
      </c>
      <c r="E89">
        <v>5</v>
      </c>
      <c r="F89">
        <v>5</v>
      </c>
      <c r="G89">
        <v>42</v>
      </c>
      <c r="H89">
        <v>1</v>
      </c>
      <c r="I89">
        <v>1</v>
      </c>
      <c r="J89">
        <v>0</v>
      </c>
      <c r="K89">
        <v>0</v>
      </c>
      <c r="L89" t="e">
        <f>VLOOKUP(B89,'16'!$B$2:$C$160,2,FALSE)</f>
        <v>#N/A</v>
      </c>
      <c r="M89" t="e">
        <f>VLOOKUP(B89,'15'!$B$2:$C$146,2,FALSE)</f>
        <v>#N/A</v>
      </c>
      <c r="N89" t="e">
        <f>VLOOKUP(B89,'14'!$B$2:$C$152,2,FALSE)</f>
        <v>#N/A</v>
      </c>
    </row>
    <row r="90" spans="1:14" x14ac:dyDescent="0.25">
      <c r="A90">
        <v>89</v>
      </c>
      <c r="B90" t="s">
        <v>456</v>
      </c>
      <c r="D90">
        <v>32.5</v>
      </c>
      <c r="E90">
        <v>6</v>
      </c>
      <c r="F90">
        <v>7</v>
      </c>
      <c r="G90">
        <v>38</v>
      </c>
      <c r="H90">
        <v>1</v>
      </c>
      <c r="I90">
        <v>0</v>
      </c>
      <c r="J90">
        <v>0</v>
      </c>
      <c r="K90">
        <v>0</v>
      </c>
      <c r="L90">
        <f>VLOOKUP(B90,'16'!$B$2:$C$160,2,FALSE)</f>
        <v>120.5</v>
      </c>
      <c r="M90" t="e">
        <f>VLOOKUP(B90,'15'!$B$2:$C$146,2,FALSE)</f>
        <v>#N/A</v>
      </c>
      <c r="N90" t="e">
        <f>VLOOKUP(B90,'14'!$B$2:$C$152,2,FALSE)</f>
        <v>#N/A</v>
      </c>
    </row>
    <row r="91" spans="1:14" x14ac:dyDescent="0.25">
      <c r="A91">
        <v>90</v>
      </c>
      <c r="B91" t="s">
        <v>489</v>
      </c>
      <c r="D91">
        <v>32.200000000000003</v>
      </c>
      <c r="E91">
        <v>5</v>
      </c>
      <c r="F91">
        <v>5</v>
      </c>
      <c r="G91">
        <v>41</v>
      </c>
      <c r="H91">
        <v>0</v>
      </c>
      <c r="I91">
        <v>1</v>
      </c>
      <c r="J91">
        <v>1</v>
      </c>
      <c r="K91">
        <v>0</v>
      </c>
      <c r="L91" t="e">
        <f>VLOOKUP(B91,'16'!$B$2:$C$160,2,FALSE)</f>
        <v>#N/A</v>
      </c>
      <c r="M91" t="e">
        <f>VLOOKUP(B91,'15'!$B$2:$C$146,2,FALSE)</f>
        <v>#N/A</v>
      </c>
      <c r="N91" t="e">
        <f>VLOOKUP(B91,'14'!$B$2:$C$152,2,FALSE)</f>
        <v>#N/A</v>
      </c>
    </row>
    <row r="92" spans="1:14" x14ac:dyDescent="0.25">
      <c r="A92">
        <v>91</v>
      </c>
      <c r="B92" t="s">
        <v>453</v>
      </c>
      <c r="D92">
        <v>31.2</v>
      </c>
      <c r="E92">
        <v>7</v>
      </c>
      <c r="F92">
        <v>2</v>
      </c>
      <c r="G92">
        <v>7</v>
      </c>
      <c r="H92">
        <v>9</v>
      </c>
      <c r="I92">
        <v>6</v>
      </c>
      <c r="J92">
        <v>2</v>
      </c>
      <c r="K92">
        <v>0</v>
      </c>
      <c r="L92">
        <f>VLOOKUP(B92,'16'!$B$2:$C$160,2,FALSE)</f>
        <v>159.80000000000001</v>
      </c>
      <c r="M92" t="e">
        <f>VLOOKUP(B92,'15'!$B$2:$C$146,2,FALSE)</f>
        <v>#N/A</v>
      </c>
      <c r="N92" t="e">
        <f>VLOOKUP(B92,'14'!$B$2:$C$152,2,FALSE)</f>
        <v>#N/A</v>
      </c>
    </row>
    <row r="93" spans="1:14" x14ac:dyDescent="0.25">
      <c r="A93">
        <v>92</v>
      </c>
      <c r="B93" t="s">
        <v>94</v>
      </c>
      <c r="D93">
        <v>30.8</v>
      </c>
      <c r="E93">
        <v>5</v>
      </c>
      <c r="F93">
        <v>5</v>
      </c>
      <c r="G93">
        <v>44</v>
      </c>
      <c r="H93">
        <v>0</v>
      </c>
      <c r="I93">
        <v>0</v>
      </c>
      <c r="J93">
        <v>0</v>
      </c>
      <c r="K93">
        <v>0</v>
      </c>
      <c r="L93">
        <f>VLOOKUP(B93,'16'!$B$2:$C$160,2,FALSE)</f>
        <v>82.2</v>
      </c>
      <c r="M93" t="e">
        <f>VLOOKUP(B93,'15'!$B$2:$C$146,2,FALSE)</f>
        <v>#N/A</v>
      </c>
      <c r="N93" t="e">
        <f>VLOOKUP(B93,'14'!$B$2:$C$152,2,FALSE)</f>
        <v>#N/A</v>
      </c>
    </row>
    <row r="94" spans="1:14" x14ac:dyDescent="0.25">
      <c r="A94">
        <v>93</v>
      </c>
      <c r="B94" t="s">
        <v>455</v>
      </c>
      <c r="D94">
        <v>30.5</v>
      </c>
      <c r="E94">
        <v>6</v>
      </c>
      <c r="F94">
        <v>0</v>
      </c>
      <c r="G94">
        <v>0</v>
      </c>
      <c r="H94">
        <v>19</v>
      </c>
      <c r="I94">
        <v>1</v>
      </c>
      <c r="J94">
        <v>4</v>
      </c>
      <c r="K94">
        <v>0</v>
      </c>
      <c r="L94">
        <f>VLOOKUP(B94,'16'!$B$2:$C$160,2,FALSE)</f>
        <v>130.80000000000001</v>
      </c>
      <c r="M94" t="e">
        <f>VLOOKUP(B94,'15'!$B$2:$C$146,2,FALSE)</f>
        <v>#N/A</v>
      </c>
      <c r="N94" t="e">
        <f>VLOOKUP(B94,'14'!$B$2:$C$152,2,FALSE)</f>
        <v>#N/A</v>
      </c>
    </row>
    <row r="95" spans="1:14" x14ac:dyDescent="0.25">
      <c r="A95">
        <v>94</v>
      </c>
      <c r="B95" t="s">
        <v>25</v>
      </c>
      <c r="D95">
        <v>30.5</v>
      </c>
      <c r="E95">
        <v>6</v>
      </c>
      <c r="F95">
        <v>6</v>
      </c>
      <c r="G95">
        <v>40</v>
      </c>
      <c r="H95">
        <v>0</v>
      </c>
      <c r="I95">
        <v>0</v>
      </c>
      <c r="J95">
        <v>0</v>
      </c>
      <c r="K95">
        <v>0</v>
      </c>
      <c r="L95">
        <f>VLOOKUP(B95,'16'!$B$2:$C$160,2,FALSE)</f>
        <v>184.2</v>
      </c>
      <c r="M95">
        <f>VLOOKUP(B95,'15'!$B$2:$C$146,2,FALSE)</f>
        <v>147.80000000000001</v>
      </c>
      <c r="N95">
        <f>VLOOKUP(B95,'14'!$B$2:$C$152,2,FALSE)</f>
        <v>21.8</v>
      </c>
    </row>
    <row r="96" spans="1:14" x14ac:dyDescent="0.25">
      <c r="A96">
        <v>95</v>
      </c>
      <c r="B96" t="s">
        <v>10</v>
      </c>
      <c r="D96">
        <v>30</v>
      </c>
      <c r="E96">
        <v>15</v>
      </c>
      <c r="F96">
        <v>1</v>
      </c>
      <c r="G96">
        <v>8</v>
      </c>
      <c r="H96">
        <v>9</v>
      </c>
      <c r="I96">
        <v>6</v>
      </c>
      <c r="J96">
        <v>2</v>
      </c>
      <c r="K96">
        <v>0</v>
      </c>
      <c r="L96">
        <f>VLOOKUP(B96,'16'!$B$2:$C$160,2,FALSE)</f>
        <v>200.5</v>
      </c>
      <c r="M96">
        <f>VLOOKUP(B96,'15'!$B$2:$C$146,2,FALSE)</f>
        <v>194.5</v>
      </c>
      <c r="N96">
        <f>VLOOKUP(B96,'14'!$B$2:$C$152,2,FALSE)</f>
        <v>60.5</v>
      </c>
    </row>
    <row r="97" spans="1:14" x14ac:dyDescent="0.25">
      <c r="A97">
        <v>96</v>
      </c>
      <c r="B97" t="s">
        <v>17</v>
      </c>
      <c r="D97">
        <v>29.8</v>
      </c>
      <c r="E97">
        <v>6</v>
      </c>
      <c r="F97">
        <v>6</v>
      </c>
      <c r="G97">
        <v>36</v>
      </c>
      <c r="H97">
        <v>0</v>
      </c>
      <c r="I97">
        <v>0</v>
      </c>
      <c r="J97">
        <v>1</v>
      </c>
      <c r="K97">
        <v>0</v>
      </c>
      <c r="L97">
        <f>VLOOKUP(B97,'16'!$B$2:$C$160,2,FALSE)</f>
        <v>134.5</v>
      </c>
      <c r="M97">
        <f>VLOOKUP(B97,'15'!$B$2:$C$146,2,FALSE)</f>
        <v>130</v>
      </c>
      <c r="N97">
        <f>VLOOKUP(B97,'14'!$B$2:$C$152,2,FALSE)</f>
        <v>74.5</v>
      </c>
    </row>
    <row r="98" spans="1:14" x14ac:dyDescent="0.25">
      <c r="A98">
        <v>97</v>
      </c>
      <c r="B98" t="s">
        <v>401</v>
      </c>
      <c r="D98">
        <v>29</v>
      </c>
      <c r="E98">
        <v>7</v>
      </c>
      <c r="F98">
        <v>0</v>
      </c>
      <c r="G98">
        <v>0</v>
      </c>
      <c r="H98">
        <v>10</v>
      </c>
      <c r="I98">
        <v>8</v>
      </c>
      <c r="J98">
        <v>2</v>
      </c>
      <c r="K98">
        <v>0</v>
      </c>
      <c r="L98">
        <f>VLOOKUP(B98,'16'!$B$2:$C$160,2,FALSE)</f>
        <v>112.8</v>
      </c>
      <c r="M98">
        <f>VLOOKUP(B98,'15'!$B$2:$C$146,2,FALSE)</f>
        <v>225.2</v>
      </c>
      <c r="N98">
        <f>VLOOKUP(B98,'14'!$B$2:$C$152,2,FALSE)</f>
        <v>83.5</v>
      </c>
    </row>
    <row r="99" spans="1:14" x14ac:dyDescent="0.25">
      <c r="A99">
        <v>98</v>
      </c>
      <c r="B99" t="s">
        <v>434</v>
      </c>
      <c r="D99">
        <v>26.5</v>
      </c>
      <c r="E99">
        <v>10</v>
      </c>
      <c r="F99">
        <v>2</v>
      </c>
      <c r="G99">
        <v>7</v>
      </c>
      <c r="H99">
        <v>5</v>
      </c>
      <c r="I99">
        <v>4</v>
      </c>
      <c r="J99">
        <v>5</v>
      </c>
      <c r="K99">
        <v>0</v>
      </c>
      <c r="L99">
        <f>VLOOKUP(B99,'16'!$B$2:$C$160,2,FALSE)</f>
        <v>146</v>
      </c>
      <c r="M99">
        <f>VLOOKUP(B99,'15'!$B$2:$C$146,2,FALSE)</f>
        <v>148.80000000000001</v>
      </c>
      <c r="N99" t="e">
        <f>VLOOKUP(B99,'14'!$B$2:$C$152,2,FALSE)</f>
        <v>#N/A</v>
      </c>
    </row>
    <row r="100" spans="1:14" x14ac:dyDescent="0.25">
      <c r="A100">
        <v>99</v>
      </c>
      <c r="B100" t="s">
        <v>271</v>
      </c>
      <c r="D100">
        <v>25.5</v>
      </c>
      <c r="E100">
        <v>8</v>
      </c>
      <c r="F100">
        <v>4</v>
      </c>
      <c r="G100">
        <v>9</v>
      </c>
      <c r="H100">
        <v>6</v>
      </c>
      <c r="I100">
        <v>3</v>
      </c>
      <c r="J100">
        <v>1</v>
      </c>
      <c r="K100">
        <v>0</v>
      </c>
      <c r="L100">
        <f>VLOOKUP(B100,'16'!$B$2:$C$160,2,FALSE)</f>
        <v>136.80000000000001</v>
      </c>
      <c r="M100">
        <f>VLOOKUP(B100,'15'!$B$2:$C$146,2,FALSE)</f>
        <v>155.80000000000001</v>
      </c>
      <c r="N100">
        <f>VLOOKUP(B100,'14'!$B$2:$C$152,2,FALSE)</f>
        <v>31.8</v>
      </c>
    </row>
    <row r="101" spans="1:14" x14ac:dyDescent="0.25">
      <c r="A101">
        <v>100</v>
      </c>
      <c r="B101" t="s">
        <v>490</v>
      </c>
      <c r="D101">
        <v>25.2</v>
      </c>
      <c r="E101">
        <v>4</v>
      </c>
      <c r="F101">
        <v>3</v>
      </c>
      <c r="G101">
        <v>40</v>
      </c>
      <c r="H101">
        <v>0</v>
      </c>
      <c r="I101">
        <v>0</v>
      </c>
      <c r="J101">
        <v>0</v>
      </c>
      <c r="K101">
        <v>0</v>
      </c>
      <c r="L101" t="e">
        <f>VLOOKUP(B101,'16'!$B$2:$C$160,2,FALSE)</f>
        <v>#N/A</v>
      </c>
      <c r="M101" t="e">
        <f>VLOOKUP(B101,'15'!$B$2:$C$146,2,FALSE)</f>
        <v>#N/A</v>
      </c>
      <c r="N101" t="e">
        <f>VLOOKUP(B101,'14'!$B$2:$C$152,2,FALSE)</f>
        <v>#N/A</v>
      </c>
    </row>
    <row r="102" spans="1:14" x14ac:dyDescent="0.25">
      <c r="A102">
        <v>101</v>
      </c>
      <c r="B102" t="s">
        <v>491</v>
      </c>
      <c r="D102">
        <v>25</v>
      </c>
      <c r="E102">
        <v>7</v>
      </c>
      <c r="F102">
        <v>2</v>
      </c>
      <c r="G102">
        <v>37</v>
      </c>
      <c r="H102">
        <v>0</v>
      </c>
      <c r="I102">
        <v>1</v>
      </c>
      <c r="J102">
        <v>1</v>
      </c>
      <c r="K102">
        <v>0</v>
      </c>
      <c r="L102" t="e">
        <f>VLOOKUP(B102,'16'!$B$2:$C$160,2,FALSE)</f>
        <v>#N/A</v>
      </c>
      <c r="M102" t="e">
        <f>VLOOKUP(B102,'15'!$B$2:$C$146,2,FALSE)</f>
        <v>#N/A</v>
      </c>
      <c r="N102" t="e">
        <f>VLOOKUP(B102,'14'!$B$2:$C$152,2,FALSE)</f>
        <v>#N/A</v>
      </c>
    </row>
    <row r="103" spans="1:14" x14ac:dyDescent="0.25">
      <c r="A103">
        <v>102</v>
      </c>
      <c r="B103" t="s">
        <v>256</v>
      </c>
      <c r="D103">
        <v>24.8</v>
      </c>
      <c r="E103">
        <v>7</v>
      </c>
      <c r="F103">
        <v>3</v>
      </c>
      <c r="G103">
        <v>28</v>
      </c>
      <c r="H103">
        <v>2</v>
      </c>
      <c r="I103">
        <v>1</v>
      </c>
      <c r="J103">
        <v>1</v>
      </c>
      <c r="K103">
        <v>0</v>
      </c>
      <c r="L103">
        <f>VLOOKUP(B103,'16'!$B$2:$C$160,2,FALSE)</f>
        <v>129.80000000000001</v>
      </c>
      <c r="M103">
        <f>VLOOKUP(B103,'15'!$B$2:$C$146,2,FALSE)</f>
        <v>115.2</v>
      </c>
      <c r="N103" t="e">
        <f>VLOOKUP(B103,'14'!$B$2:$C$152,2,FALSE)</f>
        <v>#N/A</v>
      </c>
    </row>
    <row r="104" spans="1:14" x14ac:dyDescent="0.25">
      <c r="A104">
        <v>103</v>
      </c>
      <c r="B104" t="s">
        <v>420</v>
      </c>
      <c r="D104">
        <v>24.5</v>
      </c>
      <c r="E104">
        <v>4</v>
      </c>
      <c r="F104">
        <v>1</v>
      </c>
      <c r="G104">
        <v>20</v>
      </c>
      <c r="H104">
        <v>5</v>
      </c>
      <c r="I104">
        <v>3</v>
      </c>
      <c r="J104">
        <v>1</v>
      </c>
      <c r="K104">
        <v>0</v>
      </c>
      <c r="L104">
        <f>VLOOKUP(B104,'16'!$B$2:$C$160,2,FALSE)</f>
        <v>118</v>
      </c>
      <c r="M104" t="e">
        <f>VLOOKUP(B104,'15'!$B$2:$C$146,2,FALSE)</f>
        <v>#N/A</v>
      </c>
      <c r="N104">
        <f>VLOOKUP(B104,'14'!$B$2:$C$152,2,FALSE)</f>
        <v>9.1999999999999993</v>
      </c>
    </row>
    <row r="105" spans="1:14" x14ac:dyDescent="0.25">
      <c r="A105">
        <v>104</v>
      </c>
      <c r="B105" t="s">
        <v>60</v>
      </c>
      <c r="D105">
        <v>24</v>
      </c>
      <c r="E105">
        <v>6</v>
      </c>
      <c r="F105">
        <v>3</v>
      </c>
      <c r="G105">
        <v>35</v>
      </c>
      <c r="H105">
        <v>0</v>
      </c>
      <c r="I105">
        <v>0</v>
      </c>
      <c r="J105">
        <v>1</v>
      </c>
      <c r="K105">
        <v>0</v>
      </c>
      <c r="L105">
        <f>VLOOKUP(B105,'16'!$B$2:$C$160,2,FALSE)</f>
        <v>157</v>
      </c>
      <c r="M105">
        <f>VLOOKUP(B105,'15'!$B$2:$C$146,2,FALSE)</f>
        <v>132</v>
      </c>
      <c r="N105">
        <f>VLOOKUP(B105,'14'!$B$2:$C$152,2,FALSE)</f>
        <v>52.8</v>
      </c>
    </row>
    <row r="106" spans="1:14" x14ac:dyDescent="0.25">
      <c r="A106">
        <v>105</v>
      </c>
      <c r="B106" t="s">
        <v>387</v>
      </c>
      <c r="D106">
        <v>23</v>
      </c>
      <c r="E106">
        <v>5</v>
      </c>
      <c r="F106">
        <v>4</v>
      </c>
      <c r="G106">
        <v>27</v>
      </c>
      <c r="H106">
        <v>1</v>
      </c>
      <c r="I106">
        <v>0</v>
      </c>
      <c r="J106">
        <v>1</v>
      </c>
      <c r="K106">
        <v>0</v>
      </c>
      <c r="L106">
        <f>VLOOKUP(B106,'16'!$B$2:$C$160,2,FALSE)</f>
        <v>98.2</v>
      </c>
      <c r="M106" t="e">
        <f>VLOOKUP(B106,'15'!$B$2:$C$146,2,FALSE)</f>
        <v>#N/A</v>
      </c>
      <c r="N106" t="e">
        <f>VLOOKUP(B106,'14'!$B$2:$C$152,2,FALSE)</f>
        <v>#N/A</v>
      </c>
    </row>
    <row r="107" spans="1:14" x14ac:dyDescent="0.25">
      <c r="A107">
        <v>106</v>
      </c>
      <c r="B107" t="s">
        <v>460</v>
      </c>
      <c r="D107">
        <v>22.8</v>
      </c>
      <c r="E107">
        <v>4</v>
      </c>
      <c r="F107">
        <v>3</v>
      </c>
      <c r="G107">
        <v>25</v>
      </c>
      <c r="H107">
        <v>0</v>
      </c>
      <c r="I107">
        <v>0</v>
      </c>
      <c r="J107">
        <v>4</v>
      </c>
      <c r="K107">
        <v>0</v>
      </c>
      <c r="L107">
        <f>VLOOKUP(B107,'16'!$B$2:$C$160,2,FALSE)</f>
        <v>74.5</v>
      </c>
      <c r="M107" t="e">
        <f>VLOOKUP(B107,'15'!$B$2:$C$146,2,FALSE)</f>
        <v>#N/A</v>
      </c>
      <c r="N107" t="e">
        <f>VLOOKUP(B107,'14'!$B$2:$C$152,2,FALSE)</f>
        <v>#N/A</v>
      </c>
    </row>
    <row r="108" spans="1:14" x14ac:dyDescent="0.25">
      <c r="A108">
        <v>107</v>
      </c>
      <c r="B108" t="s">
        <v>414</v>
      </c>
      <c r="D108">
        <v>21.8</v>
      </c>
      <c r="E108">
        <v>3</v>
      </c>
      <c r="F108">
        <v>3</v>
      </c>
      <c r="G108">
        <v>23</v>
      </c>
      <c r="H108">
        <v>4</v>
      </c>
      <c r="I108">
        <v>0</v>
      </c>
      <c r="J108">
        <v>0</v>
      </c>
      <c r="K108">
        <v>0</v>
      </c>
      <c r="L108" t="e">
        <f>VLOOKUP(B108,'16'!$B$2:$C$160,2,FALSE)</f>
        <v>#N/A</v>
      </c>
      <c r="M108">
        <f>VLOOKUP(B108,'15'!$B$2:$C$146,2,FALSE)</f>
        <v>84.2</v>
      </c>
      <c r="N108">
        <f>VLOOKUP(B108,'14'!$B$2:$C$152,2,FALSE)</f>
        <v>15.8</v>
      </c>
    </row>
    <row r="109" spans="1:14" x14ac:dyDescent="0.25">
      <c r="A109">
        <v>108</v>
      </c>
      <c r="B109" t="s">
        <v>369</v>
      </c>
      <c r="D109">
        <v>21.5</v>
      </c>
      <c r="E109">
        <v>10</v>
      </c>
      <c r="F109">
        <v>0</v>
      </c>
      <c r="G109">
        <v>0</v>
      </c>
      <c r="H109">
        <v>8</v>
      </c>
      <c r="I109">
        <v>3</v>
      </c>
      <c r="J109">
        <v>5</v>
      </c>
      <c r="K109">
        <v>0</v>
      </c>
      <c r="L109">
        <f>VLOOKUP(B109,'16'!$B$2:$C$160,2,FALSE)</f>
        <v>111.5</v>
      </c>
      <c r="M109">
        <f>VLOOKUP(B109,'15'!$B$2:$C$146,2,FALSE)</f>
        <v>109.2</v>
      </c>
      <c r="N109">
        <f>VLOOKUP(B109,'14'!$B$2:$C$152,2,FALSE)</f>
        <v>38.5</v>
      </c>
    </row>
    <row r="110" spans="1:14" x14ac:dyDescent="0.25">
      <c r="A110">
        <v>109</v>
      </c>
      <c r="B110" t="s">
        <v>492</v>
      </c>
      <c r="D110">
        <v>20.5</v>
      </c>
      <c r="E110">
        <v>3</v>
      </c>
      <c r="F110">
        <v>2</v>
      </c>
      <c r="G110">
        <v>34</v>
      </c>
      <c r="H110">
        <v>0</v>
      </c>
      <c r="I110">
        <v>0</v>
      </c>
      <c r="J110">
        <v>0</v>
      </c>
      <c r="K110">
        <v>0</v>
      </c>
      <c r="L110" t="e">
        <f>VLOOKUP(B110,'16'!$B$2:$C$160,2,FALSE)</f>
        <v>#N/A</v>
      </c>
      <c r="M110" t="e">
        <f>VLOOKUP(B110,'15'!$B$2:$C$146,2,FALSE)</f>
        <v>#N/A</v>
      </c>
      <c r="N110" t="e">
        <f>VLOOKUP(B110,'14'!$B$2:$C$152,2,FALSE)</f>
        <v>#N/A</v>
      </c>
    </row>
    <row r="111" spans="1:14" x14ac:dyDescent="0.25">
      <c r="A111">
        <v>110</v>
      </c>
      <c r="B111" t="s">
        <v>436</v>
      </c>
      <c r="D111">
        <v>19.2</v>
      </c>
      <c r="E111">
        <v>4</v>
      </c>
      <c r="F111">
        <v>4</v>
      </c>
      <c r="G111">
        <v>22</v>
      </c>
      <c r="H111">
        <v>0</v>
      </c>
      <c r="I111">
        <v>0</v>
      </c>
      <c r="J111">
        <v>1</v>
      </c>
      <c r="K111">
        <v>0</v>
      </c>
      <c r="L111">
        <f>VLOOKUP(B111,'16'!$B$2:$C$160,2,FALSE)</f>
        <v>96.5</v>
      </c>
      <c r="M111">
        <f>VLOOKUP(B111,'15'!$B$2:$C$146,2,FALSE)</f>
        <v>72.8</v>
      </c>
      <c r="N111" t="e">
        <f>VLOOKUP(B111,'14'!$B$2:$C$152,2,FALSE)</f>
        <v>#N/A</v>
      </c>
    </row>
    <row r="112" spans="1:14" x14ac:dyDescent="0.25">
      <c r="A112">
        <v>111</v>
      </c>
      <c r="B112" t="s">
        <v>286</v>
      </c>
      <c r="D112">
        <v>18.8</v>
      </c>
      <c r="E112">
        <v>3</v>
      </c>
      <c r="F112">
        <v>3</v>
      </c>
      <c r="G112">
        <v>21</v>
      </c>
      <c r="H112">
        <v>0</v>
      </c>
      <c r="I112">
        <v>1</v>
      </c>
      <c r="J112">
        <v>1</v>
      </c>
      <c r="K112">
        <v>0</v>
      </c>
      <c r="L112">
        <f>VLOOKUP(B112,'16'!$B$2:$C$160,2,FALSE)</f>
        <v>140.5</v>
      </c>
      <c r="M112">
        <f>VLOOKUP(B112,'15'!$B$2:$C$146,2,FALSE)</f>
        <v>115.2</v>
      </c>
      <c r="N112">
        <f>VLOOKUP(B112,'14'!$B$2:$C$152,2,FALSE)</f>
        <v>16.2</v>
      </c>
    </row>
    <row r="113" spans="1:14" x14ac:dyDescent="0.25">
      <c r="A113">
        <v>112</v>
      </c>
      <c r="B113" t="s">
        <v>427</v>
      </c>
      <c r="D113">
        <v>18</v>
      </c>
      <c r="E113">
        <v>4</v>
      </c>
      <c r="F113">
        <v>0</v>
      </c>
      <c r="G113">
        <v>0</v>
      </c>
      <c r="H113">
        <v>12</v>
      </c>
      <c r="I113">
        <v>1</v>
      </c>
      <c r="J113">
        <v>1</v>
      </c>
      <c r="K113">
        <v>0</v>
      </c>
      <c r="L113" t="e">
        <f>VLOOKUP(B113,'16'!$B$2:$C$160,2,FALSE)</f>
        <v>#N/A</v>
      </c>
      <c r="M113" t="e">
        <f>VLOOKUP(B113,'15'!$B$2:$C$146,2,FALSE)</f>
        <v>#N/A</v>
      </c>
      <c r="N113">
        <f>VLOOKUP(B113,'14'!$B$2:$C$152,2,FALSE)</f>
        <v>0.5</v>
      </c>
    </row>
    <row r="114" spans="1:14" x14ac:dyDescent="0.25">
      <c r="A114">
        <v>113</v>
      </c>
      <c r="B114" t="s">
        <v>228</v>
      </c>
      <c r="D114">
        <v>17.8</v>
      </c>
      <c r="E114">
        <v>5</v>
      </c>
      <c r="F114">
        <v>0</v>
      </c>
      <c r="G114">
        <v>0</v>
      </c>
      <c r="H114">
        <v>7</v>
      </c>
      <c r="I114">
        <v>3</v>
      </c>
      <c r="J114">
        <v>3</v>
      </c>
      <c r="K114">
        <v>0</v>
      </c>
      <c r="L114">
        <f>VLOOKUP(B114,'16'!$B$2:$C$160,2,FALSE)</f>
        <v>113</v>
      </c>
      <c r="M114">
        <f>VLOOKUP(B114,'15'!$B$2:$C$146,2,FALSE)</f>
        <v>113.8</v>
      </c>
      <c r="N114">
        <f>VLOOKUP(B114,'14'!$B$2:$C$152,2,FALSE)</f>
        <v>60.2</v>
      </c>
    </row>
    <row r="115" spans="1:14" x14ac:dyDescent="0.25">
      <c r="A115">
        <v>114</v>
      </c>
      <c r="B115" t="s">
        <v>43</v>
      </c>
      <c r="D115">
        <v>17.2</v>
      </c>
      <c r="E115">
        <v>6</v>
      </c>
      <c r="F115">
        <v>0</v>
      </c>
      <c r="G115">
        <v>32</v>
      </c>
      <c r="H115">
        <v>1</v>
      </c>
      <c r="I115">
        <v>0</v>
      </c>
      <c r="J115">
        <v>0</v>
      </c>
      <c r="K115">
        <v>0</v>
      </c>
      <c r="L115">
        <f>VLOOKUP(B115,'16'!$B$2:$C$160,2,FALSE)</f>
        <v>44.8</v>
      </c>
      <c r="M115">
        <f>VLOOKUP(B115,'15'!$B$2:$C$146,2,FALSE)</f>
        <v>35.200000000000003</v>
      </c>
      <c r="N115">
        <f>VLOOKUP(B115,'14'!$B$2:$C$152,2,FALSE)</f>
        <v>18.2</v>
      </c>
    </row>
    <row r="116" spans="1:14" x14ac:dyDescent="0.25">
      <c r="A116">
        <v>115</v>
      </c>
      <c r="B116" t="s">
        <v>493</v>
      </c>
      <c r="D116">
        <v>15.5</v>
      </c>
      <c r="E116">
        <v>6</v>
      </c>
      <c r="F116">
        <v>2</v>
      </c>
      <c r="G116">
        <v>24</v>
      </c>
      <c r="H116">
        <v>0</v>
      </c>
      <c r="I116">
        <v>0</v>
      </c>
      <c r="J116">
        <v>0</v>
      </c>
      <c r="K116">
        <v>0</v>
      </c>
      <c r="L116" t="e">
        <f>VLOOKUP(B116,'16'!$B$2:$C$160,2,FALSE)</f>
        <v>#N/A</v>
      </c>
      <c r="M116" t="e">
        <f>VLOOKUP(B116,'15'!$B$2:$C$146,2,FALSE)</f>
        <v>#N/A</v>
      </c>
      <c r="N116" t="e">
        <f>VLOOKUP(B116,'14'!$B$2:$C$152,2,FALSE)</f>
        <v>#N/A</v>
      </c>
    </row>
    <row r="117" spans="1:14" x14ac:dyDescent="0.25">
      <c r="A117">
        <v>116</v>
      </c>
      <c r="B117" t="s">
        <v>180</v>
      </c>
      <c r="D117">
        <v>15.2</v>
      </c>
      <c r="E117">
        <v>14</v>
      </c>
      <c r="F117">
        <v>0</v>
      </c>
      <c r="G117">
        <v>0</v>
      </c>
      <c r="H117">
        <v>2</v>
      </c>
      <c r="I117">
        <v>3</v>
      </c>
      <c r="J117">
        <v>6</v>
      </c>
      <c r="K117">
        <v>0</v>
      </c>
      <c r="L117">
        <f>VLOOKUP(B117,'16'!$B$2:$C$160,2,FALSE)</f>
        <v>127.5</v>
      </c>
      <c r="M117">
        <f>VLOOKUP(B117,'15'!$B$2:$C$146,2,FALSE)</f>
        <v>118.2</v>
      </c>
      <c r="N117">
        <f>VLOOKUP(B117,'14'!$B$2:$C$152,2,FALSE)</f>
        <v>56</v>
      </c>
    </row>
    <row r="118" spans="1:14" x14ac:dyDescent="0.25">
      <c r="A118">
        <v>117</v>
      </c>
      <c r="B118" t="s">
        <v>260</v>
      </c>
      <c r="D118">
        <v>14.8</v>
      </c>
      <c r="E118">
        <v>4</v>
      </c>
      <c r="F118">
        <v>0</v>
      </c>
      <c r="G118">
        <v>0</v>
      </c>
      <c r="H118">
        <v>6</v>
      </c>
      <c r="I118">
        <v>2</v>
      </c>
      <c r="J118">
        <v>3</v>
      </c>
      <c r="K118">
        <v>0</v>
      </c>
      <c r="L118">
        <f>VLOOKUP(B118,'16'!$B$2:$C$160,2,FALSE)</f>
        <v>75.2</v>
      </c>
      <c r="M118">
        <f>VLOOKUP(B118,'15'!$B$2:$C$146,2,FALSE)</f>
        <v>93.8</v>
      </c>
      <c r="N118" t="e">
        <f>VLOOKUP(B118,'14'!$B$2:$C$152,2,FALSE)</f>
        <v>#N/A</v>
      </c>
    </row>
    <row r="119" spans="1:14" x14ac:dyDescent="0.25">
      <c r="A119">
        <v>118</v>
      </c>
      <c r="B119" t="s">
        <v>352</v>
      </c>
      <c r="D119">
        <v>14.5</v>
      </c>
      <c r="E119">
        <v>5</v>
      </c>
      <c r="F119">
        <v>0</v>
      </c>
      <c r="G119">
        <v>0</v>
      </c>
      <c r="H119">
        <v>4</v>
      </c>
      <c r="I119">
        <v>4</v>
      </c>
      <c r="J119">
        <v>2</v>
      </c>
      <c r="K119">
        <v>0</v>
      </c>
      <c r="L119">
        <f>VLOOKUP(B119,'16'!$B$2:$C$160,2,FALSE)</f>
        <v>98.8</v>
      </c>
      <c r="M119">
        <f>VLOOKUP(B119,'15'!$B$2:$C$146,2,FALSE)</f>
        <v>137.19999999999999</v>
      </c>
      <c r="N119">
        <f>VLOOKUP(B119,'14'!$B$2:$C$152,2,FALSE)</f>
        <v>96.8</v>
      </c>
    </row>
    <row r="120" spans="1:14" x14ac:dyDescent="0.25">
      <c r="A120">
        <v>119</v>
      </c>
      <c r="B120" t="s">
        <v>494</v>
      </c>
      <c r="D120">
        <v>14.2</v>
      </c>
      <c r="E120">
        <v>3</v>
      </c>
      <c r="F120">
        <v>0</v>
      </c>
      <c r="G120">
        <v>0</v>
      </c>
      <c r="H120">
        <v>9</v>
      </c>
      <c r="I120">
        <v>1</v>
      </c>
      <c r="J120">
        <v>1</v>
      </c>
      <c r="K120">
        <v>0</v>
      </c>
      <c r="L120" t="e">
        <f>VLOOKUP(B120,'16'!$B$2:$C$160,2,FALSE)</f>
        <v>#N/A</v>
      </c>
      <c r="M120" t="e">
        <f>VLOOKUP(B120,'15'!$B$2:$C$146,2,FALSE)</f>
        <v>#N/A</v>
      </c>
      <c r="N120" t="e">
        <f>VLOOKUP(B120,'14'!$B$2:$C$152,2,FALSE)</f>
        <v>#N/A</v>
      </c>
    </row>
    <row r="121" spans="1:14" x14ac:dyDescent="0.25">
      <c r="A121">
        <v>120</v>
      </c>
      <c r="B121" t="s">
        <v>457</v>
      </c>
      <c r="D121">
        <v>13.5</v>
      </c>
      <c r="E121">
        <v>5</v>
      </c>
      <c r="F121">
        <v>2</v>
      </c>
      <c r="G121">
        <v>10</v>
      </c>
      <c r="H121">
        <v>1</v>
      </c>
      <c r="I121">
        <v>0</v>
      </c>
      <c r="J121">
        <v>3</v>
      </c>
      <c r="K121">
        <v>0</v>
      </c>
      <c r="L121">
        <f>VLOOKUP(B121,'16'!$B$2:$C$160,2,FALSE)</f>
        <v>100.8</v>
      </c>
      <c r="M121" t="e">
        <f>VLOOKUP(B121,'15'!$B$2:$C$146,2,FALSE)</f>
        <v>#N/A</v>
      </c>
      <c r="N121" t="e">
        <f>VLOOKUP(B121,'14'!$B$2:$C$152,2,FALSE)</f>
        <v>#N/A</v>
      </c>
    </row>
    <row r="122" spans="1:14" x14ac:dyDescent="0.25">
      <c r="A122">
        <v>121</v>
      </c>
      <c r="B122" t="s">
        <v>46</v>
      </c>
      <c r="D122">
        <v>13.5</v>
      </c>
      <c r="E122">
        <v>3</v>
      </c>
      <c r="F122">
        <v>1</v>
      </c>
      <c r="G122">
        <v>21</v>
      </c>
      <c r="H122">
        <v>1</v>
      </c>
      <c r="I122">
        <v>0</v>
      </c>
      <c r="J122">
        <v>0</v>
      </c>
      <c r="K122">
        <v>0</v>
      </c>
      <c r="L122">
        <f>VLOOKUP(B122,'16'!$B$2:$C$160,2,FALSE)</f>
        <v>76.2</v>
      </c>
      <c r="M122">
        <f>VLOOKUP(B122,'15'!$B$2:$C$146,2,FALSE)</f>
        <v>18.2</v>
      </c>
      <c r="N122">
        <f>VLOOKUP(B122,'14'!$B$2:$C$152,2,FALSE)</f>
        <v>40.799999999999997</v>
      </c>
    </row>
    <row r="123" spans="1:14" x14ac:dyDescent="0.25">
      <c r="A123">
        <v>122</v>
      </c>
      <c r="B123" t="s">
        <v>495</v>
      </c>
      <c r="D123">
        <v>13.2</v>
      </c>
      <c r="E123">
        <v>2</v>
      </c>
      <c r="F123">
        <v>2</v>
      </c>
      <c r="G123">
        <v>17</v>
      </c>
      <c r="H123">
        <v>0</v>
      </c>
      <c r="I123">
        <v>0</v>
      </c>
      <c r="J123">
        <v>1</v>
      </c>
      <c r="K123">
        <v>0</v>
      </c>
      <c r="L123" t="e">
        <f>VLOOKUP(B123,'16'!$B$2:$C$160,2,FALSE)</f>
        <v>#N/A</v>
      </c>
      <c r="M123" t="e">
        <f>VLOOKUP(B123,'15'!$B$2:$C$146,2,FALSE)</f>
        <v>#N/A</v>
      </c>
      <c r="N123" t="e">
        <f>VLOOKUP(B123,'14'!$B$2:$C$152,2,FALSE)</f>
        <v>#N/A</v>
      </c>
    </row>
    <row r="124" spans="1:14" x14ac:dyDescent="0.25">
      <c r="A124">
        <v>123</v>
      </c>
      <c r="B124" t="s">
        <v>496</v>
      </c>
      <c r="D124">
        <v>12.8</v>
      </c>
      <c r="E124">
        <v>3</v>
      </c>
      <c r="F124">
        <v>2</v>
      </c>
      <c r="G124">
        <v>16</v>
      </c>
      <c r="H124">
        <v>0</v>
      </c>
      <c r="I124">
        <v>0</v>
      </c>
      <c r="J124">
        <v>1</v>
      </c>
      <c r="K124">
        <v>0</v>
      </c>
      <c r="L124" t="e">
        <f>VLOOKUP(B124,'16'!$B$2:$C$160,2,FALSE)</f>
        <v>#N/A</v>
      </c>
      <c r="M124" t="e">
        <f>VLOOKUP(B124,'15'!$B$2:$C$146,2,FALSE)</f>
        <v>#N/A</v>
      </c>
      <c r="N124" t="e">
        <f>VLOOKUP(B124,'14'!$B$2:$C$152,2,FALSE)</f>
        <v>#N/A</v>
      </c>
    </row>
    <row r="125" spans="1:14" x14ac:dyDescent="0.25">
      <c r="A125">
        <v>124</v>
      </c>
      <c r="B125" t="s">
        <v>76</v>
      </c>
      <c r="D125">
        <v>12.2</v>
      </c>
      <c r="E125">
        <v>3</v>
      </c>
      <c r="F125">
        <v>2</v>
      </c>
      <c r="G125">
        <v>9</v>
      </c>
      <c r="H125">
        <v>0</v>
      </c>
      <c r="I125">
        <v>1</v>
      </c>
      <c r="J125">
        <v>2</v>
      </c>
      <c r="K125">
        <v>0</v>
      </c>
      <c r="L125">
        <f>VLOOKUP(B125,'16'!$B$2:$C$160,2,FALSE)</f>
        <v>93.2</v>
      </c>
      <c r="M125">
        <f>VLOOKUP(B125,'15'!$B$2:$C$146,2,FALSE)</f>
        <v>52</v>
      </c>
      <c r="N125">
        <f>VLOOKUP(B125,'14'!$B$2:$C$152,2,FALSE)</f>
        <v>65.5</v>
      </c>
    </row>
    <row r="126" spans="1:14" x14ac:dyDescent="0.25">
      <c r="A126">
        <v>125</v>
      </c>
      <c r="B126" t="s">
        <v>139</v>
      </c>
      <c r="D126">
        <v>11.2</v>
      </c>
      <c r="E126">
        <v>1</v>
      </c>
      <c r="F126">
        <v>0</v>
      </c>
      <c r="G126">
        <v>0</v>
      </c>
      <c r="H126">
        <v>9</v>
      </c>
      <c r="I126">
        <v>0</v>
      </c>
      <c r="J126">
        <v>0</v>
      </c>
      <c r="K126">
        <v>0</v>
      </c>
      <c r="L126">
        <f>VLOOKUP(B126,'16'!$B$2:$C$160,2,FALSE)</f>
        <v>71.8</v>
      </c>
      <c r="M126">
        <f>VLOOKUP(B126,'15'!$B$2:$C$146,2,FALSE)</f>
        <v>64.8</v>
      </c>
      <c r="N126" t="e">
        <f>VLOOKUP(B126,'14'!$B$2:$C$152,2,FALSE)</f>
        <v>#N/A</v>
      </c>
    </row>
    <row r="127" spans="1:14" x14ac:dyDescent="0.25">
      <c r="A127">
        <v>126</v>
      </c>
      <c r="B127" t="s">
        <v>464</v>
      </c>
      <c r="D127">
        <v>11.2</v>
      </c>
      <c r="E127">
        <v>3</v>
      </c>
      <c r="F127">
        <v>1</v>
      </c>
      <c r="G127">
        <v>12</v>
      </c>
      <c r="H127">
        <v>0</v>
      </c>
      <c r="I127">
        <v>2</v>
      </c>
      <c r="J127">
        <v>0</v>
      </c>
      <c r="K127">
        <v>0</v>
      </c>
      <c r="L127">
        <f>VLOOKUP(B127,'16'!$B$2:$C$160,2,FALSE)</f>
        <v>33.200000000000003</v>
      </c>
      <c r="M127" t="e">
        <f>VLOOKUP(B127,'15'!$B$2:$C$146,2,FALSE)</f>
        <v>#N/A</v>
      </c>
      <c r="N127" t="e">
        <f>VLOOKUP(B127,'14'!$B$2:$C$152,2,FALSE)</f>
        <v>#N/A</v>
      </c>
    </row>
    <row r="128" spans="1:14" x14ac:dyDescent="0.25">
      <c r="A128">
        <v>127</v>
      </c>
      <c r="B128" t="s">
        <v>335</v>
      </c>
      <c r="D128">
        <v>9.1999999999999993</v>
      </c>
      <c r="E128">
        <v>1</v>
      </c>
      <c r="F128">
        <v>3</v>
      </c>
      <c r="G128">
        <v>8</v>
      </c>
      <c r="H128">
        <v>0</v>
      </c>
      <c r="I128">
        <v>0</v>
      </c>
      <c r="J128">
        <v>0</v>
      </c>
      <c r="K128">
        <v>0</v>
      </c>
      <c r="L128">
        <f>VLOOKUP(B128,'16'!$B$2:$C$160,2,FALSE)</f>
        <v>57.2</v>
      </c>
      <c r="M128">
        <f>VLOOKUP(B128,'15'!$B$2:$C$146,2,FALSE)</f>
        <v>125</v>
      </c>
      <c r="N128">
        <f>VLOOKUP(B128,'14'!$B$2:$C$152,2,FALSE)</f>
        <v>21</v>
      </c>
    </row>
    <row r="129" spans="1:14" x14ac:dyDescent="0.25">
      <c r="A129">
        <v>128</v>
      </c>
      <c r="B129" t="s">
        <v>497</v>
      </c>
      <c r="D129">
        <v>8.8000000000000007</v>
      </c>
      <c r="E129">
        <v>4</v>
      </c>
      <c r="F129">
        <v>0</v>
      </c>
      <c r="G129">
        <v>0</v>
      </c>
      <c r="H129">
        <v>5</v>
      </c>
      <c r="I129">
        <v>0</v>
      </c>
      <c r="J129">
        <v>2</v>
      </c>
      <c r="K129">
        <v>0</v>
      </c>
      <c r="L129" t="e">
        <f>VLOOKUP(B129,'16'!$B$2:$C$160,2,FALSE)</f>
        <v>#N/A</v>
      </c>
      <c r="M129" t="e">
        <f>VLOOKUP(B129,'15'!$B$2:$C$146,2,FALSE)</f>
        <v>#N/A</v>
      </c>
      <c r="N129" t="e">
        <f>VLOOKUP(B129,'14'!$B$2:$C$152,2,FALSE)</f>
        <v>#N/A</v>
      </c>
    </row>
    <row r="130" spans="1:14" x14ac:dyDescent="0.25">
      <c r="A130">
        <v>129</v>
      </c>
      <c r="B130" t="s">
        <v>336</v>
      </c>
      <c r="D130">
        <v>8.5</v>
      </c>
      <c r="E130">
        <v>5</v>
      </c>
      <c r="F130">
        <v>0</v>
      </c>
      <c r="G130">
        <v>5</v>
      </c>
      <c r="H130">
        <v>1</v>
      </c>
      <c r="I130">
        <v>2</v>
      </c>
      <c r="J130">
        <v>1</v>
      </c>
      <c r="K130">
        <v>0</v>
      </c>
      <c r="L130" t="e">
        <f>VLOOKUP(B130,'16'!$B$2:$C$160,2,FALSE)</f>
        <v>#N/A</v>
      </c>
      <c r="M130" t="e">
        <f>VLOOKUP(B130,'15'!$B$2:$C$146,2,FALSE)</f>
        <v>#N/A</v>
      </c>
      <c r="N130" t="e">
        <f>VLOOKUP(B130,'14'!$B$2:$C$152,2,FALSE)</f>
        <v>#N/A</v>
      </c>
    </row>
    <row r="131" spans="1:14" x14ac:dyDescent="0.25">
      <c r="A131">
        <v>130</v>
      </c>
      <c r="B131" t="s">
        <v>214</v>
      </c>
      <c r="D131">
        <v>8.1999999999999993</v>
      </c>
      <c r="E131">
        <v>3</v>
      </c>
      <c r="F131">
        <v>0</v>
      </c>
      <c r="G131">
        <v>3</v>
      </c>
      <c r="H131">
        <v>2</v>
      </c>
      <c r="I131">
        <v>1</v>
      </c>
      <c r="J131">
        <v>2</v>
      </c>
      <c r="K131">
        <v>0</v>
      </c>
      <c r="L131" t="e">
        <f>VLOOKUP(B131,'16'!$B$2:$C$160,2,FALSE)</f>
        <v>#N/A</v>
      </c>
      <c r="M131">
        <f>VLOOKUP(B131,'15'!$B$2:$C$146,2,FALSE)</f>
        <v>108.5</v>
      </c>
      <c r="N131" t="e">
        <f>VLOOKUP(B131,'14'!$B$2:$C$152,2,FALSE)</f>
        <v>#N/A</v>
      </c>
    </row>
    <row r="132" spans="1:14" x14ac:dyDescent="0.25">
      <c r="A132">
        <v>131</v>
      </c>
      <c r="B132" t="s">
        <v>498</v>
      </c>
      <c r="D132">
        <v>8.1999999999999993</v>
      </c>
      <c r="E132">
        <v>2</v>
      </c>
      <c r="F132">
        <v>1</v>
      </c>
      <c r="G132">
        <v>13</v>
      </c>
      <c r="H132">
        <v>0</v>
      </c>
      <c r="I132">
        <v>0</v>
      </c>
      <c r="J132">
        <v>0</v>
      </c>
      <c r="K132">
        <v>0</v>
      </c>
      <c r="L132" t="e">
        <f>VLOOKUP(B132,'16'!$B$2:$C$160,2,FALSE)</f>
        <v>#N/A</v>
      </c>
      <c r="M132" t="e">
        <f>VLOOKUP(B132,'15'!$B$2:$C$146,2,FALSE)</f>
        <v>#N/A</v>
      </c>
      <c r="N132" t="e">
        <f>VLOOKUP(B132,'14'!$B$2:$C$152,2,FALSE)</f>
        <v>#N/A</v>
      </c>
    </row>
    <row r="133" spans="1:14" x14ac:dyDescent="0.25">
      <c r="A133">
        <v>132</v>
      </c>
      <c r="B133" t="s">
        <v>459</v>
      </c>
      <c r="D133">
        <v>7.2</v>
      </c>
      <c r="E133">
        <v>2</v>
      </c>
      <c r="F133">
        <v>1</v>
      </c>
      <c r="G133">
        <v>6</v>
      </c>
      <c r="H133">
        <v>2</v>
      </c>
      <c r="I133">
        <v>0</v>
      </c>
      <c r="J133">
        <v>0</v>
      </c>
      <c r="K133">
        <v>0</v>
      </c>
      <c r="L133">
        <f>VLOOKUP(B133,'16'!$B$2:$C$160,2,FALSE)</f>
        <v>74.5</v>
      </c>
      <c r="M133" t="e">
        <f>VLOOKUP(B133,'15'!$B$2:$C$146,2,FALSE)</f>
        <v>#N/A</v>
      </c>
      <c r="N133" t="e">
        <f>VLOOKUP(B133,'14'!$B$2:$C$152,2,FALSE)</f>
        <v>#N/A</v>
      </c>
    </row>
    <row r="134" spans="1:14" x14ac:dyDescent="0.25">
      <c r="A134">
        <v>133</v>
      </c>
      <c r="B134" t="s">
        <v>499</v>
      </c>
      <c r="D134">
        <v>7.2</v>
      </c>
      <c r="E134">
        <v>1</v>
      </c>
      <c r="F134">
        <v>1</v>
      </c>
      <c r="G134">
        <v>11</v>
      </c>
      <c r="H134">
        <v>0</v>
      </c>
      <c r="I134">
        <v>0</v>
      </c>
      <c r="J134">
        <v>0</v>
      </c>
      <c r="K134">
        <v>0</v>
      </c>
      <c r="L134" t="e">
        <f>VLOOKUP(B134,'16'!$B$2:$C$160,2,FALSE)</f>
        <v>#N/A</v>
      </c>
      <c r="M134" t="e">
        <f>VLOOKUP(B134,'15'!$B$2:$C$146,2,FALSE)</f>
        <v>#N/A</v>
      </c>
      <c r="N134" t="e">
        <f>VLOOKUP(B134,'14'!$B$2:$C$152,2,FALSE)</f>
        <v>#N/A</v>
      </c>
    </row>
    <row r="135" spans="1:14" x14ac:dyDescent="0.25">
      <c r="A135">
        <v>134</v>
      </c>
      <c r="B135" t="s">
        <v>27</v>
      </c>
      <c r="D135">
        <v>6.8</v>
      </c>
      <c r="E135">
        <v>2</v>
      </c>
      <c r="F135">
        <v>1</v>
      </c>
      <c r="G135">
        <v>10</v>
      </c>
      <c r="H135">
        <v>0</v>
      </c>
      <c r="I135">
        <v>0</v>
      </c>
      <c r="J135">
        <v>0</v>
      </c>
      <c r="K135">
        <v>0</v>
      </c>
      <c r="L135" t="e">
        <f>VLOOKUP(B135,'16'!$B$2:$C$160,2,FALSE)</f>
        <v>#N/A</v>
      </c>
      <c r="M135" t="e">
        <f>VLOOKUP(B135,'15'!$B$2:$C$146,2,FALSE)</f>
        <v>#N/A</v>
      </c>
      <c r="N135" t="e">
        <f>VLOOKUP(B135,'14'!$B$2:$C$152,2,FALSE)</f>
        <v>#N/A</v>
      </c>
    </row>
    <row r="136" spans="1:14" x14ac:dyDescent="0.25">
      <c r="A136">
        <v>135</v>
      </c>
      <c r="B136" t="s">
        <v>438</v>
      </c>
      <c r="D136">
        <v>6.5</v>
      </c>
      <c r="E136">
        <v>2</v>
      </c>
      <c r="F136">
        <v>0</v>
      </c>
      <c r="G136">
        <v>13</v>
      </c>
      <c r="H136">
        <v>0</v>
      </c>
      <c r="I136">
        <v>0</v>
      </c>
      <c r="J136">
        <v>0</v>
      </c>
      <c r="K136">
        <v>0</v>
      </c>
      <c r="L136">
        <f>VLOOKUP(B136,'16'!$B$2:$C$160,2,FALSE)</f>
        <v>40.799999999999997</v>
      </c>
      <c r="M136">
        <f>VLOOKUP(B136,'15'!$B$2:$C$146,2,FALSE)</f>
        <v>32.200000000000003</v>
      </c>
      <c r="N136" t="e">
        <f>VLOOKUP(B136,'14'!$B$2:$C$152,2,FALSE)</f>
        <v>#N/A</v>
      </c>
    </row>
    <row r="137" spans="1:14" x14ac:dyDescent="0.25">
      <c r="A137">
        <v>136</v>
      </c>
      <c r="B137" t="s">
        <v>465</v>
      </c>
      <c r="D137">
        <v>6.5</v>
      </c>
      <c r="E137">
        <v>4</v>
      </c>
      <c r="F137">
        <v>1</v>
      </c>
      <c r="G137">
        <v>7</v>
      </c>
      <c r="H137">
        <v>0</v>
      </c>
      <c r="I137">
        <v>0</v>
      </c>
      <c r="J137">
        <v>1</v>
      </c>
      <c r="K137">
        <v>0</v>
      </c>
      <c r="L137">
        <f>VLOOKUP(B137,'16'!$B$2:$C$160,2,FALSE)</f>
        <v>26</v>
      </c>
      <c r="M137" t="e">
        <f>VLOOKUP(B137,'15'!$B$2:$C$146,2,FALSE)</f>
        <v>#N/A</v>
      </c>
      <c r="N137" t="e">
        <f>VLOOKUP(B137,'14'!$B$2:$C$152,2,FALSE)</f>
        <v>#N/A</v>
      </c>
    </row>
    <row r="138" spans="1:14" x14ac:dyDescent="0.25">
      <c r="A138">
        <v>137</v>
      </c>
      <c r="B138" t="s">
        <v>64</v>
      </c>
      <c r="D138">
        <v>6.5</v>
      </c>
      <c r="E138">
        <v>1</v>
      </c>
      <c r="F138">
        <v>2</v>
      </c>
      <c r="G138">
        <v>6</v>
      </c>
      <c r="H138">
        <v>0</v>
      </c>
      <c r="I138">
        <v>0</v>
      </c>
      <c r="J138">
        <v>0</v>
      </c>
      <c r="K138">
        <v>0</v>
      </c>
      <c r="L138">
        <f>VLOOKUP(B138,'16'!$B$2:$C$160,2,FALSE)</f>
        <v>42.5</v>
      </c>
      <c r="M138">
        <f>VLOOKUP(B138,'15'!$B$2:$C$146,2,FALSE)</f>
        <v>89.2</v>
      </c>
      <c r="N138">
        <f>VLOOKUP(B138,'14'!$B$2:$C$152,2,FALSE)</f>
        <v>41.5</v>
      </c>
    </row>
    <row r="139" spans="1:14" x14ac:dyDescent="0.25">
      <c r="A139">
        <v>138</v>
      </c>
      <c r="B139" t="s">
        <v>153</v>
      </c>
      <c r="D139">
        <v>6.5</v>
      </c>
      <c r="E139">
        <v>2</v>
      </c>
      <c r="F139">
        <v>2</v>
      </c>
      <c r="G139">
        <v>6</v>
      </c>
      <c r="H139">
        <v>0</v>
      </c>
      <c r="I139">
        <v>0</v>
      </c>
      <c r="J139">
        <v>0</v>
      </c>
      <c r="K139">
        <v>0</v>
      </c>
      <c r="L139">
        <f>VLOOKUP(B139,'16'!$B$2:$C$160,2,FALSE)</f>
        <v>67.8</v>
      </c>
      <c r="M139">
        <f>VLOOKUP(B139,'15'!$B$2:$C$146,2,FALSE)</f>
        <v>64.2</v>
      </c>
      <c r="N139">
        <f>VLOOKUP(B139,'14'!$B$2:$C$152,2,FALSE)</f>
        <v>2.2000000000000002</v>
      </c>
    </row>
    <row r="140" spans="1:14" x14ac:dyDescent="0.25">
      <c r="A140">
        <v>139</v>
      </c>
      <c r="B140" t="s">
        <v>500</v>
      </c>
      <c r="D140">
        <v>6.5</v>
      </c>
      <c r="E140">
        <v>1</v>
      </c>
      <c r="F140">
        <v>1</v>
      </c>
      <c r="G140">
        <v>7</v>
      </c>
      <c r="H140">
        <v>0</v>
      </c>
      <c r="I140">
        <v>0</v>
      </c>
      <c r="J140">
        <v>1</v>
      </c>
      <c r="K140">
        <v>0</v>
      </c>
      <c r="L140" t="e">
        <f>VLOOKUP(B140,'16'!$B$2:$C$160,2,FALSE)</f>
        <v>#N/A</v>
      </c>
      <c r="M140" t="e">
        <f>VLOOKUP(B140,'15'!$B$2:$C$146,2,FALSE)</f>
        <v>#N/A</v>
      </c>
      <c r="N140" t="e">
        <f>VLOOKUP(B140,'14'!$B$2:$C$152,2,FALSE)</f>
        <v>#N/A</v>
      </c>
    </row>
    <row r="141" spans="1:14" x14ac:dyDescent="0.25">
      <c r="A141">
        <v>140</v>
      </c>
      <c r="B141" t="s">
        <v>501</v>
      </c>
      <c r="D141">
        <v>5.5</v>
      </c>
      <c r="E141">
        <v>3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2</v>
      </c>
      <c r="L141" t="e">
        <f>VLOOKUP(B141,'16'!$B$2:$C$160,2,FALSE)</f>
        <v>#N/A</v>
      </c>
      <c r="M141" t="e">
        <f>VLOOKUP(B141,'15'!$B$2:$C$146,2,FALSE)</f>
        <v>#N/A</v>
      </c>
      <c r="N141" t="e">
        <f>VLOOKUP(B141,'14'!$B$2:$C$152,2,FALSE)</f>
        <v>#N/A</v>
      </c>
    </row>
    <row r="142" spans="1:14" x14ac:dyDescent="0.25">
      <c r="A142">
        <v>141</v>
      </c>
      <c r="B142" t="s">
        <v>502</v>
      </c>
      <c r="D142">
        <v>5.2</v>
      </c>
      <c r="E142">
        <v>2</v>
      </c>
      <c r="F142">
        <v>1</v>
      </c>
      <c r="G142">
        <v>7</v>
      </c>
      <c r="H142">
        <v>0</v>
      </c>
      <c r="I142">
        <v>0</v>
      </c>
      <c r="J142">
        <v>0</v>
      </c>
      <c r="K142">
        <v>0</v>
      </c>
      <c r="L142" t="e">
        <f>VLOOKUP(B142,'16'!$B$2:$C$160,2,FALSE)</f>
        <v>#N/A</v>
      </c>
      <c r="M142" t="e">
        <f>VLOOKUP(B142,'15'!$B$2:$C$146,2,FALSE)</f>
        <v>#N/A</v>
      </c>
      <c r="N142" t="e">
        <f>VLOOKUP(B142,'14'!$B$2:$C$152,2,FALSE)</f>
        <v>#N/A</v>
      </c>
    </row>
    <row r="143" spans="1:14" x14ac:dyDescent="0.25">
      <c r="A143">
        <v>142</v>
      </c>
      <c r="B143" t="s">
        <v>394</v>
      </c>
      <c r="D143">
        <v>5</v>
      </c>
      <c r="E143">
        <v>3</v>
      </c>
      <c r="F143">
        <v>0</v>
      </c>
      <c r="G143">
        <v>0</v>
      </c>
      <c r="H143">
        <v>2</v>
      </c>
      <c r="I143">
        <v>0</v>
      </c>
      <c r="J143">
        <v>2</v>
      </c>
      <c r="K143">
        <v>0</v>
      </c>
      <c r="L143">
        <f>VLOOKUP(B143,'16'!$B$2:$C$160,2,FALSE)</f>
        <v>49.8</v>
      </c>
      <c r="M143" t="e">
        <f>VLOOKUP(B143,'15'!$B$2:$C$146,2,FALSE)</f>
        <v>#N/A</v>
      </c>
      <c r="N143" t="e">
        <f>VLOOKUP(B143,'14'!$B$2:$C$152,2,FALSE)</f>
        <v>#N/A</v>
      </c>
    </row>
    <row r="144" spans="1:14" x14ac:dyDescent="0.25">
      <c r="A144">
        <v>143</v>
      </c>
      <c r="B144" t="s">
        <v>289</v>
      </c>
      <c r="D144">
        <v>5</v>
      </c>
      <c r="E144">
        <v>3</v>
      </c>
      <c r="F144">
        <v>0</v>
      </c>
      <c r="G144">
        <v>0</v>
      </c>
      <c r="H144">
        <v>3</v>
      </c>
      <c r="I144">
        <v>0</v>
      </c>
      <c r="J144">
        <v>1</v>
      </c>
      <c r="K144">
        <v>0</v>
      </c>
      <c r="L144">
        <f>VLOOKUP(B144,'16'!$B$2:$C$160,2,FALSE)</f>
        <v>28.5</v>
      </c>
      <c r="M144">
        <f>VLOOKUP(B144,'15'!$B$2:$C$146,2,FALSE)</f>
        <v>67.8</v>
      </c>
      <c r="N144">
        <f>VLOOKUP(B144,'14'!$B$2:$C$152,2,FALSE)</f>
        <v>21.5</v>
      </c>
    </row>
    <row r="145" spans="1:14" x14ac:dyDescent="0.25">
      <c r="A145">
        <v>144</v>
      </c>
      <c r="B145" t="s">
        <v>343</v>
      </c>
      <c r="D145">
        <v>4.8</v>
      </c>
      <c r="E145">
        <v>1</v>
      </c>
      <c r="F145">
        <v>0</v>
      </c>
      <c r="G145">
        <v>1</v>
      </c>
      <c r="H145">
        <v>2</v>
      </c>
      <c r="I145">
        <v>1</v>
      </c>
      <c r="J145">
        <v>0</v>
      </c>
      <c r="K145">
        <v>0</v>
      </c>
      <c r="L145">
        <f>VLOOKUP(B145,'16'!$B$2:$C$160,2,FALSE)</f>
        <v>28</v>
      </c>
      <c r="M145">
        <f>VLOOKUP(B145,'15'!$B$2:$C$146,2,FALSE)</f>
        <v>40</v>
      </c>
      <c r="N145">
        <f>VLOOKUP(B145,'14'!$B$2:$C$152,2,FALSE)</f>
        <v>24.8</v>
      </c>
    </row>
    <row r="146" spans="1:14" x14ac:dyDescent="0.25">
      <c r="A146">
        <v>145</v>
      </c>
      <c r="B146" t="s">
        <v>257</v>
      </c>
      <c r="D146">
        <v>3.8</v>
      </c>
      <c r="E146">
        <v>3</v>
      </c>
      <c r="F146">
        <v>0</v>
      </c>
      <c r="G146">
        <v>0</v>
      </c>
      <c r="H146">
        <v>3</v>
      </c>
      <c r="I146">
        <v>0</v>
      </c>
      <c r="J146">
        <v>0</v>
      </c>
      <c r="K146">
        <v>0</v>
      </c>
      <c r="L146">
        <f>VLOOKUP(B146,'16'!$B$2:$C$160,2,FALSE)</f>
        <v>9</v>
      </c>
      <c r="M146">
        <f>VLOOKUP(B146,'15'!$B$2:$C$146,2,FALSE)</f>
        <v>9</v>
      </c>
      <c r="N146">
        <f>VLOOKUP(B146,'14'!$B$2:$C$152,2,FALSE)</f>
        <v>29</v>
      </c>
    </row>
    <row r="147" spans="1:14" x14ac:dyDescent="0.25">
      <c r="A147">
        <v>146</v>
      </c>
      <c r="B147" t="s">
        <v>313</v>
      </c>
      <c r="D147">
        <v>3.8</v>
      </c>
      <c r="E147">
        <v>2</v>
      </c>
      <c r="F147">
        <v>0</v>
      </c>
      <c r="G147">
        <v>0</v>
      </c>
      <c r="H147">
        <v>3</v>
      </c>
      <c r="I147">
        <v>0</v>
      </c>
      <c r="J147">
        <v>0</v>
      </c>
      <c r="K147">
        <v>0</v>
      </c>
      <c r="L147" t="e">
        <f>VLOOKUP(B147,'16'!$B$2:$C$160,2,FALSE)</f>
        <v>#N/A</v>
      </c>
      <c r="M147" t="e">
        <f>VLOOKUP(B147,'15'!$B$2:$C$146,2,FALSE)</f>
        <v>#N/A</v>
      </c>
      <c r="N147" t="e">
        <f>VLOOKUP(B147,'14'!$B$2:$C$152,2,FALSE)</f>
        <v>#N/A</v>
      </c>
    </row>
    <row r="148" spans="1:14" x14ac:dyDescent="0.25">
      <c r="A148">
        <v>147</v>
      </c>
      <c r="B148" t="s">
        <v>204</v>
      </c>
      <c r="D148">
        <v>3.5</v>
      </c>
      <c r="E148">
        <v>1</v>
      </c>
      <c r="F148">
        <v>0</v>
      </c>
      <c r="G148">
        <v>2</v>
      </c>
      <c r="H148">
        <v>2</v>
      </c>
      <c r="I148">
        <v>0</v>
      </c>
      <c r="J148">
        <v>0</v>
      </c>
      <c r="K148">
        <v>0</v>
      </c>
      <c r="L148">
        <f>VLOOKUP(B148,'16'!$B$2:$C$160,2,FALSE)</f>
        <v>9.5</v>
      </c>
      <c r="M148">
        <f>VLOOKUP(B148,'15'!$B$2:$C$146,2,FALSE)</f>
        <v>89</v>
      </c>
      <c r="N148" t="e">
        <f>VLOOKUP(B148,'14'!$B$2:$C$152,2,FALSE)</f>
        <v>#N/A</v>
      </c>
    </row>
    <row r="149" spans="1:14" x14ac:dyDescent="0.25">
      <c r="A149">
        <v>148</v>
      </c>
      <c r="B149" t="s">
        <v>503</v>
      </c>
      <c r="D149">
        <v>3</v>
      </c>
      <c r="E149">
        <v>1</v>
      </c>
      <c r="F149">
        <v>0</v>
      </c>
      <c r="G149">
        <v>6</v>
      </c>
      <c r="H149">
        <v>0</v>
      </c>
      <c r="I149">
        <v>0</v>
      </c>
      <c r="J149">
        <v>0</v>
      </c>
      <c r="K149">
        <v>0</v>
      </c>
      <c r="L149" t="e">
        <f>VLOOKUP(B149,'16'!$B$2:$C$160,2,FALSE)</f>
        <v>#N/A</v>
      </c>
      <c r="M149" t="e">
        <f>VLOOKUP(B149,'15'!$B$2:$C$146,2,FALSE)</f>
        <v>#N/A</v>
      </c>
      <c r="N149" t="e">
        <f>VLOOKUP(B149,'14'!$B$2:$C$152,2,FALSE)</f>
        <v>#N/A</v>
      </c>
    </row>
    <row r="150" spans="1:14" x14ac:dyDescent="0.25">
      <c r="A150">
        <v>149</v>
      </c>
      <c r="B150" t="s">
        <v>461</v>
      </c>
      <c r="D150">
        <v>2.8</v>
      </c>
      <c r="E150">
        <v>1</v>
      </c>
      <c r="F150">
        <v>1</v>
      </c>
      <c r="G150">
        <v>2</v>
      </c>
      <c r="H150">
        <v>0</v>
      </c>
      <c r="I150">
        <v>0</v>
      </c>
      <c r="J150">
        <v>0</v>
      </c>
      <c r="K150">
        <v>0</v>
      </c>
      <c r="L150">
        <f>VLOOKUP(B150,'16'!$B$2:$C$160,2,FALSE)</f>
        <v>62.8</v>
      </c>
      <c r="M150" t="e">
        <f>VLOOKUP(B150,'15'!$B$2:$C$146,2,FALSE)</f>
        <v>#N/A</v>
      </c>
      <c r="N150" t="e">
        <f>VLOOKUP(B150,'14'!$B$2:$C$152,2,FALSE)</f>
        <v>#N/A</v>
      </c>
    </row>
    <row r="151" spans="1:14" x14ac:dyDescent="0.25">
      <c r="A151">
        <v>150</v>
      </c>
      <c r="B151" t="s">
        <v>290</v>
      </c>
      <c r="D151">
        <v>2.5</v>
      </c>
      <c r="E151">
        <v>1</v>
      </c>
      <c r="F151">
        <v>0</v>
      </c>
      <c r="G151">
        <v>5</v>
      </c>
      <c r="H151">
        <v>0</v>
      </c>
      <c r="I151">
        <v>0</v>
      </c>
      <c r="J151">
        <v>0</v>
      </c>
      <c r="K151">
        <v>0</v>
      </c>
      <c r="L151">
        <f>VLOOKUP(B151,'16'!$B$2:$C$160,2,FALSE)</f>
        <v>59.2</v>
      </c>
      <c r="M151">
        <f>VLOOKUP(B151,'15'!$B$2:$C$146,2,FALSE)</f>
        <v>29.2</v>
      </c>
      <c r="N151">
        <f>VLOOKUP(B151,'14'!$B$2:$C$152,2,FALSE)</f>
        <v>119.2</v>
      </c>
    </row>
    <row r="152" spans="1:14" x14ac:dyDescent="0.25">
      <c r="A152">
        <v>151</v>
      </c>
      <c r="B152" t="s">
        <v>445</v>
      </c>
      <c r="D152">
        <v>2</v>
      </c>
      <c r="E152">
        <v>1</v>
      </c>
      <c r="F152">
        <v>0</v>
      </c>
      <c r="G152">
        <v>4</v>
      </c>
      <c r="H152">
        <v>0</v>
      </c>
      <c r="I152">
        <v>0</v>
      </c>
      <c r="J152">
        <v>0</v>
      </c>
      <c r="K152">
        <v>0</v>
      </c>
      <c r="L152">
        <f>VLOOKUP(B152,'16'!$B$2:$C$160,2,FALSE)</f>
        <v>75</v>
      </c>
      <c r="M152">
        <f>VLOOKUP(B152,'15'!$B$2:$C$146,2,FALSE)</f>
        <v>-3</v>
      </c>
      <c r="N152" t="e">
        <f>VLOOKUP(B152,'14'!$B$2:$C$152,2,FALSE)</f>
        <v>#N/A</v>
      </c>
    </row>
    <row r="153" spans="1:14" x14ac:dyDescent="0.25">
      <c r="A153">
        <v>152</v>
      </c>
      <c r="B153" t="s">
        <v>14</v>
      </c>
      <c r="D153">
        <v>2</v>
      </c>
      <c r="E153">
        <v>1</v>
      </c>
      <c r="F153">
        <v>0</v>
      </c>
      <c r="G153">
        <v>4</v>
      </c>
      <c r="H153">
        <v>0</v>
      </c>
      <c r="I153">
        <v>0</v>
      </c>
      <c r="J153">
        <v>0</v>
      </c>
      <c r="K153">
        <v>0</v>
      </c>
      <c r="L153" t="e">
        <f>VLOOKUP(B153,'16'!$B$2:$C$160,2,FALSE)</f>
        <v>#N/A</v>
      </c>
      <c r="M153" t="e">
        <f>VLOOKUP(B153,'15'!$B$2:$C$146,2,FALSE)</f>
        <v>#N/A</v>
      </c>
      <c r="N153" t="e">
        <f>VLOOKUP(B153,'14'!$B$2:$C$152,2,FALSE)</f>
        <v>#N/A</v>
      </c>
    </row>
    <row r="154" spans="1:14" x14ac:dyDescent="0.25">
      <c r="A154">
        <v>153</v>
      </c>
      <c r="B154" t="s">
        <v>176</v>
      </c>
      <c r="D154">
        <v>2</v>
      </c>
      <c r="E154">
        <v>2</v>
      </c>
      <c r="F154">
        <v>0</v>
      </c>
      <c r="G154">
        <v>4</v>
      </c>
      <c r="H154">
        <v>0</v>
      </c>
      <c r="I154">
        <v>0</v>
      </c>
      <c r="J154">
        <v>0</v>
      </c>
      <c r="K154">
        <v>0</v>
      </c>
      <c r="L154">
        <f>VLOOKUP(B154,'16'!$B$2:$C$160,2,FALSE)</f>
        <v>23</v>
      </c>
      <c r="M154" t="e">
        <f>VLOOKUP(B154,'15'!$B$2:$C$146,2,FALSE)</f>
        <v>#N/A</v>
      </c>
      <c r="N154">
        <f>VLOOKUP(B154,'14'!$B$2:$C$152,2,FALSE)</f>
        <v>2</v>
      </c>
    </row>
    <row r="155" spans="1:14" x14ac:dyDescent="0.25">
      <c r="A155">
        <v>154</v>
      </c>
      <c r="B155" t="s">
        <v>12</v>
      </c>
      <c r="D155">
        <v>2</v>
      </c>
      <c r="E155">
        <v>1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0</v>
      </c>
      <c r="L155">
        <f>VLOOKUP(B155,'16'!$B$2:$C$160,2,FALSE)</f>
        <v>10.199999999999999</v>
      </c>
      <c r="M155" t="e">
        <f>VLOOKUP(B155,'15'!$B$2:$C$146,2,FALSE)</f>
        <v>#N/A</v>
      </c>
      <c r="N155">
        <f>VLOOKUP(B155,'14'!$B$2:$C$152,2,FALSE)</f>
        <v>36.200000000000003</v>
      </c>
    </row>
    <row r="156" spans="1:14" x14ac:dyDescent="0.25">
      <c r="A156">
        <v>155</v>
      </c>
      <c r="B156" t="s">
        <v>458</v>
      </c>
      <c r="D156">
        <v>1.5</v>
      </c>
      <c r="E156">
        <v>1</v>
      </c>
      <c r="F156">
        <v>0</v>
      </c>
      <c r="G156">
        <v>3</v>
      </c>
      <c r="H156">
        <v>0</v>
      </c>
      <c r="I156">
        <v>0</v>
      </c>
      <c r="J156">
        <v>0</v>
      </c>
      <c r="K156">
        <v>0</v>
      </c>
      <c r="L156">
        <f>VLOOKUP(B156,'16'!$B$2:$C$160,2,FALSE)</f>
        <v>94.8</v>
      </c>
      <c r="M156" t="e">
        <f>VLOOKUP(B156,'15'!$B$2:$C$146,2,FALSE)</f>
        <v>#N/A</v>
      </c>
      <c r="N156" t="e">
        <f>VLOOKUP(B156,'14'!$B$2:$C$152,2,FALSE)</f>
        <v>#N/A</v>
      </c>
    </row>
    <row r="157" spans="1:14" x14ac:dyDescent="0.25">
      <c r="A157">
        <v>156</v>
      </c>
      <c r="B157" t="s">
        <v>504</v>
      </c>
      <c r="D157">
        <v>1.2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 t="e">
        <f>VLOOKUP(B157,'16'!$B$2:$C$160,2,FALSE)</f>
        <v>#N/A</v>
      </c>
      <c r="M157" t="e">
        <f>VLOOKUP(B157,'15'!$B$2:$C$146,2,FALSE)</f>
        <v>#N/A</v>
      </c>
      <c r="N157" t="e">
        <f>VLOOKUP(B157,'14'!$B$2:$C$152,2,FALSE)</f>
        <v>#N/A</v>
      </c>
    </row>
    <row r="158" spans="1:14" x14ac:dyDescent="0.25">
      <c r="A158">
        <v>157</v>
      </c>
      <c r="B158" t="s">
        <v>505</v>
      </c>
      <c r="D158">
        <v>1.2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 t="e">
        <f>VLOOKUP(B158,'16'!$B$2:$C$160,2,FALSE)</f>
        <v>#N/A</v>
      </c>
      <c r="M158" t="e">
        <f>VLOOKUP(B158,'15'!$B$2:$C$146,2,FALSE)</f>
        <v>#N/A</v>
      </c>
      <c r="N158" t="e">
        <f>VLOOKUP(B158,'14'!$B$2:$C$152,2,FALSE)</f>
        <v>#N/A</v>
      </c>
    </row>
    <row r="159" spans="1:14" x14ac:dyDescent="0.25">
      <c r="A159">
        <v>158</v>
      </c>
      <c r="B159" t="s">
        <v>333</v>
      </c>
      <c r="D159">
        <v>1.2</v>
      </c>
      <c r="E159">
        <v>2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f>VLOOKUP(B159,'16'!$B$2:$C$160,2,FALSE)</f>
        <v>46</v>
      </c>
      <c r="M159">
        <f>VLOOKUP(B159,'15'!$B$2:$C$146,2,FALSE)</f>
        <v>69</v>
      </c>
      <c r="N159">
        <f>VLOOKUP(B159,'14'!$B$2:$C$152,2,FALSE)</f>
        <v>61</v>
      </c>
    </row>
    <row r="160" spans="1:14" x14ac:dyDescent="0.25">
      <c r="A160">
        <v>159</v>
      </c>
      <c r="B160" t="s">
        <v>351</v>
      </c>
      <c r="D160">
        <v>0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>VLOOKUP(B160,'16'!$B$2:$C$160,2,FALSE)</f>
        <v>32.200000000000003</v>
      </c>
      <c r="M160">
        <f>VLOOKUP(B160,'15'!$B$2:$C$146,2,FALSE)</f>
        <v>21.5</v>
      </c>
      <c r="N160" t="e">
        <f>VLOOKUP(B160,'14'!$B$2:$C$152,2,FALSE)</f>
        <v>#N/A</v>
      </c>
    </row>
    <row r="161" spans="1:14" x14ac:dyDescent="0.25">
      <c r="A161">
        <v>160</v>
      </c>
      <c r="B161" t="s">
        <v>506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e">
        <f>VLOOKUP(B161,'16'!$B$2:$C$160,2,FALSE)</f>
        <v>#N/A</v>
      </c>
      <c r="M161" t="e">
        <f>VLOOKUP(B161,'15'!$B$2:$C$146,2,FALSE)</f>
        <v>#N/A</v>
      </c>
      <c r="N161" t="e">
        <f>VLOOKUP(B161,'14'!$B$2:$C$152,2,FALSE)</f>
        <v>#N/A</v>
      </c>
    </row>
    <row r="162" spans="1:14" x14ac:dyDescent="0.25">
      <c r="A162">
        <v>161</v>
      </c>
      <c r="B162" t="s">
        <v>476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>VLOOKUP(B162,'16'!$B$2:$C$160,2,FALSE)</f>
        <v>-1.2</v>
      </c>
      <c r="M162" t="e">
        <f>VLOOKUP(B162,'15'!$B$2:$C$146,2,FALSE)</f>
        <v>#N/A</v>
      </c>
      <c r="N162" t="e">
        <f>VLOOKUP(B162,'14'!$B$2:$C$152,2,FALSE)</f>
        <v>#N/A</v>
      </c>
    </row>
  </sheetData>
  <autoFilter ref="A1:N16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83"/>
  <sheetViews>
    <sheetView workbookViewId="0">
      <pane ySplit="1" topLeftCell="A581" activePane="bottomLeft" state="frozen"/>
      <selection pane="bottomLeft" activeCell="C597" sqref="C597"/>
    </sheetView>
  </sheetViews>
  <sheetFormatPr defaultRowHeight="15" x14ac:dyDescent="0.25"/>
  <cols>
    <col min="1" max="1" width="20.42578125" customWidth="1"/>
    <col min="2" max="2" width="17.7109375" customWidth="1"/>
    <col min="3" max="3" width="18.42578125" customWidth="1"/>
    <col min="4" max="4" width="26.42578125" customWidth="1"/>
  </cols>
  <sheetData>
    <row r="1" spans="1:5" x14ac:dyDescent="0.25">
      <c r="A1" s="13" t="s">
        <v>1</v>
      </c>
      <c r="B1" s="13" t="s">
        <v>527</v>
      </c>
      <c r="C1" s="13" t="s">
        <v>528</v>
      </c>
      <c r="D1" s="13" t="s">
        <v>529</v>
      </c>
      <c r="E1" s="14" t="s">
        <v>522</v>
      </c>
    </row>
    <row r="2" spans="1:5" hidden="1" x14ac:dyDescent="0.25">
      <c r="A2" t="s">
        <v>135</v>
      </c>
    </row>
    <row r="3" spans="1:5" x14ac:dyDescent="0.25">
      <c r="A3" t="s">
        <v>269</v>
      </c>
      <c r="B3" t="s">
        <v>540</v>
      </c>
      <c r="C3" t="s">
        <v>537</v>
      </c>
      <c r="D3" t="s">
        <v>646</v>
      </c>
      <c r="E3" t="e">
        <f>VLOOKUP(A3,#REF!,8,FALSE)</f>
        <v>#REF!</v>
      </c>
    </row>
    <row r="4" spans="1:5" hidden="1" x14ac:dyDescent="0.25">
      <c r="A4" t="s">
        <v>269</v>
      </c>
    </row>
    <row r="5" spans="1:5" hidden="1" x14ac:dyDescent="0.25">
      <c r="A5" t="s">
        <v>188</v>
      </c>
    </row>
    <row r="6" spans="1:5" x14ac:dyDescent="0.25">
      <c r="A6" t="s">
        <v>125</v>
      </c>
      <c r="B6" t="s">
        <v>540</v>
      </c>
      <c r="C6" t="s">
        <v>531</v>
      </c>
      <c r="D6" t="s">
        <v>636</v>
      </c>
      <c r="E6" t="e">
        <f>VLOOKUP(A6,#REF!,8,FALSE)</f>
        <v>#REF!</v>
      </c>
    </row>
    <row r="7" spans="1:5" hidden="1" x14ac:dyDescent="0.25">
      <c r="A7" t="s">
        <v>125</v>
      </c>
    </row>
    <row r="8" spans="1:5" hidden="1" x14ac:dyDescent="0.25">
      <c r="A8" t="s">
        <v>158</v>
      </c>
    </row>
    <row r="9" spans="1:5" hidden="1" x14ac:dyDescent="0.25">
      <c r="A9" t="s">
        <v>217</v>
      </c>
    </row>
    <row r="10" spans="1:5" hidden="1" x14ac:dyDescent="0.25">
      <c r="A10" t="s">
        <v>148</v>
      </c>
    </row>
    <row r="11" spans="1:5" x14ac:dyDescent="0.25">
      <c r="A11" s="1" t="s">
        <v>604</v>
      </c>
      <c r="B11" t="s">
        <v>534</v>
      </c>
      <c r="C11" t="s">
        <v>550</v>
      </c>
      <c r="D11" t="s">
        <v>596</v>
      </c>
      <c r="E11" t="e">
        <f>VLOOKUP(A11,#REF!,8,FALSE)</f>
        <v>#REF!</v>
      </c>
    </row>
    <row r="12" spans="1:5" hidden="1" x14ac:dyDescent="0.25">
      <c r="A12" t="s">
        <v>238</v>
      </c>
    </row>
    <row r="13" spans="1:5" hidden="1" x14ac:dyDescent="0.25">
      <c r="A13" t="s">
        <v>82</v>
      </c>
    </row>
    <row r="14" spans="1:5" hidden="1" x14ac:dyDescent="0.25">
      <c r="A14" t="s">
        <v>197</v>
      </c>
    </row>
    <row r="15" spans="1:5" hidden="1" x14ac:dyDescent="0.25">
      <c r="A15" t="s">
        <v>324</v>
      </c>
    </row>
    <row r="16" spans="1:5" hidden="1" x14ac:dyDescent="0.25">
      <c r="A16" t="s">
        <v>362</v>
      </c>
    </row>
    <row r="17" spans="1:5" hidden="1" x14ac:dyDescent="0.25">
      <c r="A17" t="s">
        <v>169</v>
      </c>
    </row>
    <row r="18" spans="1:5" hidden="1" x14ac:dyDescent="0.25">
      <c r="A18" t="s">
        <v>460</v>
      </c>
    </row>
    <row r="19" spans="1:5" hidden="1" x14ac:dyDescent="0.25">
      <c r="A19" t="s">
        <v>243</v>
      </c>
    </row>
    <row r="20" spans="1:5" hidden="1" x14ac:dyDescent="0.25">
      <c r="A20" t="s">
        <v>456</v>
      </c>
    </row>
    <row r="21" spans="1:5" x14ac:dyDescent="0.25">
      <c r="A21" s="1" t="s">
        <v>555</v>
      </c>
      <c r="B21" t="s">
        <v>536</v>
      </c>
      <c r="C21" t="s">
        <v>554</v>
      </c>
      <c r="D21" t="s">
        <v>532</v>
      </c>
      <c r="E21" t="e">
        <f>VLOOKUP(A21,#REF!,8,FALSE)</f>
        <v>#REF!</v>
      </c>
    </row>
    <row r="22" spans="1:5" hidden="1" x14ac:dyDescent="0.25">
      <c r="A22" t="s">
        <v>246</v>
      </c>
    </row>
    <row r="23" spans="1:5" hidden="1" x14ac:dyDescent="0.25">
      <c r="A23" t="s">
        <v>257</v>
      </c>
    </row>
    <row r="24" spans="1:5" hidden="1" x14ac:dyDescent="0.25">
      <c r="A24" t="s">
        <v>264</v>
      </c>
    </row>
    <row r="25" spans="1:5" hidden="1" x14ac:dyDescent="0.25">
      <c r="A25" t="s">
        <v>294</v>
      </c>
    </row>
    <row r="26" spans="1:5" hidden="1" x14ac:dyDescent="0.25">
      <c r="A26" t="s">
        <v>140</v>
      </c>
    </row>
    <row r="27" spans="1:5" x14ac:dyDescent="0.25">
      <c r="A27" t="s">
        <v>160</v>
      </c>
      <c r="B27" t="s">
        <v>540</v>
      </c>
      <c r="C27" t="s">
        <v>565</v>
      </c>
      <c r="D27" t="s">
        <v>618</v>
      </c>
      <c r="E27" t="e">
        <f>VLOOKUP(A27,#REF!,8,FALSE)</f>
        <v>#REF!</v>
      </c>
    </row>
    <row r="28" spans="1:5" hidden="1" x14ac:dyDescent="0.25">
      <c r="A28" t="s">
        <v>160</v>
      </c>
    </row>
    <row r="29" spans="1:5" hidden="1" x14ac:dyDescent="0.25">
      <c r="A29" t="s">
        <v>58</v>
      </c>
    </row>
    <row r="30" spans="1:5" hidden="1" x14ac:dyDescent="0.25">
      <c r="A30" t="s">
        <v>345</v>
      </c>
    </row>
    <row r="31" spans="1:5" x14ac:dyDescent="0.25">
      <c r="A31" s="1" t="s">
        <v>551</v>
      </c>
      <c r="B31" t="s">
        <v>533</v>
      </c>
      <c r="C31" t="s">
        <v>552</v>
      </c>
      <c r="D31" t="s">
        <v>532</v>
      </c>
      <c r="E31" t="e">
        <f>VLOOKUP(A31,#REF!,8,FALSE)</f>
        <v>#REF!</v>
      </c>
    </row>
    <row r="32" spans="1:5" hidden="1" x14ac:dyDescent="0.25">
      <c r="A32" t="s">
        <v>353</v>
      </c>
    </row>
    <row r="33" spans="1:5" x14ac:dyDescent="0.25">
      <c r="A33" t="s">
        <v>476</v>
      </c>
      <c r="B33" t="s">
        <v>534</v>
      </c>
      <c r="C33" t="s">
        <v>547</v>
      </c>
      <c r="D33" t="s">
        <v>646</v>
      </c>
      <c r="E33" t="e">
        <f>VLOOKUP(A33,#REF!,8,FALSE)</f>
        <v>#REF!</v>
      </c>
    </row>
    <row r="34" spans="1:5" hidden="1" x14ac:dyDescent="0.25">
      <c r="A34" t="s">
        <v>476</v>
      </c>
    </row>
    <row r="35" spans="1:5" hidden="1" x14ac:dyDescent="0.25">
      <c r="A35" s="1" t="s">
        <v>11</v>
      </c>
    </row>
    <row r="36" spans="1:5" hidden="1" x14ac:dyDescent="0.25">
      <c r="A36" t="s">
        <v>287</v>
      </c>
    </row>
    <row r="37" spans="1:5" hidden="1" x14ac:dyDescent="0.25">
      <c r="A37" t="s">
        <v>251</v>
      </c>
    </row>
    <row r="38" spans="1:5" x14ac:dyDescent="0.25">
      <c r="A38" t="s">
        <v>228</v>
      </c>
      <c r="B38" t="s">
        <v>536</v>
      </c>
      <c r="C38" t="s">
        <v>543</v>
      </c>
      <c r="D38" t="s">
        <v>561</v>
      </c>
      <c r="E38" t="e">
        <f>VLOOKUP(A38,#REF!,8,FALSE)</f>
        <v>#REF!</v>
      </c>
    </row>
    <row r="39" spans="1:5" hidden="1" x14ac:dyDescent="0.25">
      <c r="A39" t="s">
        <v>228</v>
      </c>
    </row>
    <row r="40" spans="1:5" x14ac:dyDescent="0.25">
      <c r="A40" t="s">
        <v>67</v>
      </c>
      <c r="B40" t="s">
        <v>533</v>
      </c>
      <c r="C40" t="s">
        <v>565</v>
      </c>
      <c r="D40" t="s">
        <v>596</v>
      </c>
      <c r="E40" t="e">
        <f>VLOOKUP(A40,#REF!,8,FALSE)</f>
        <v>#REF!</v>
      </c>
    </row>
    <row r="41" spans="1:5" hidden="1" x14ac:dyDescent="0.25">
      <c r="A41" t="s">
        <v>67</v>
      </c>
    </row>
    <row r="42" spans="1:5" hidden="1" x14ac:dyDescent="0.25">
      <c r="A42" t="s">
        <v>277</v>
      </c>
    </row>
    <row r="43" spans="1:5" hidden="1" x14ac:dyDescent="0.25">
      <c r="A43" t="s">
        <v>179</v>
      </c>
    </row>
    <row r="44" spans="1:5" hidden="1" x14ac:dyDescent="0.25">
      <c r="A44" t="s">
        <v>265</v>
      </c>
    </row>
    <row r="45" spans="1:5" hidden="1" x14ac:dyDescent="0.25">
      <c r="A45" t="s">
        <v>303</v>
      </c>
    </row>
    <row r="46" spans="1:5" x14ac:dyDescent="0.25">
      <c r="A46" s="1" t="s">
        <v>348</v>
      </c>
      <c r="B46" t="s">
        <v>534</v>
      </c>
      <c r="C46" t="s">
        <v>531</v>
      </c>
      <c r="D46" t="s">
        <v>579</v>
      </c>
      <c r="E46" t="e">
        <f>VLOOKUP(A46,#REF!,8,FALSE)</f>
        <v>#REF!</v>
      </c>
    </row>
    <row r="47" spans="1:5" hidden="1" x14ac:dyDescent="0.25">
      <c r="A47" t="s">
        <v>143</v>
      </c>
    </row>
    <row r="48" spans="1:5" hidden="1" x14ac:dyDescent="0.25">
      <c r="A48" s="1" t="s">
        <v>348</v>
      </c>
    </row>
    <row r="49" spans="1:5" x14ac:dyDescent="0.25">
      <c r="A49" t="s">
        <v>484</v>
      </c>
      <c r="B49" t="s">
        <v>533</v>
      </c>
      <c r="C49" t="s">
        <v>623</v>
      </c>
      <c r="D49" t="s">
        <v>646</v>
      </c>
      <c r="E49" t="e">
        <f>VLOOKUP(A49,#REF!,8,FALSE)</f>
        <v>#REF!</v>
      </c>
    </row>
    <row r="50" spans="1:5" hidden="1" x14ac:dyDescent="0.25">
      <c r="A50" t="s">
        <v>187</v>
      </c>
    </row>
    <row r="51" spans="1:5" hidden="1" x14ac:dyDescent="0.25">
      <c r="A51" t="s">
        <v>223</v>
      </c>
    </row>
    <row r="52" spans="1:5" hidden="1" x14ac:dyDescent="0.25">
      <c r="A52" t="s">
        <v>75</v>
      </c>
    </row>
    <row r="53" spans="1:5" hidden="1" x14ac:dyDescent="0.25">
      <c r="A53" t="s">
        <v>484</v>
      </c>
    </row>
    <row r="54" spans="1:5" hidden="1" x14ac:dyDescent="0.25">
      <c r="A54" t="s">
        <v>214</v>
      </c>
    </row>
    <row r="55" spans="1:5" x14ac:dyDescent="0.25">
      <c r="A55" t="s">
        <v>488</v>
      </c>
      <c r="B55" t="s">
        <v>533</v>
      </c>
      <c r="C55" t="s">
        <v>593</v>
      </c>
      <c r="D55" t="s">
        <v>636</v>
      </c>
      <c r="E55" t="e">
        <f>VLOOKUP(A55,#REF!,8,FALSE)</f>
        <v>#REF!</v>
      </c>
    </row>
    <row r="56" spans="1:5" hidden="1" x14ac:dyDescent="0.25">
      <c r="A56" t="s">
        <v>488</v>
      </c>
    </row>
    <row r="57" spans="1:5" hidden="1" x14ac:dyDescent="0.25">
      <c r="A57" t="s">
        <v>55</v>
      </c>
    </row>
    <row r="58" spans="1:5" hidden="1" x14ac:dyDescent="0.25">
      <c r="A58" t="s">
        <v>254</v>
      </c>
    </row>
    <row r="59" spans="1:5" x14ac:dyDescent="0.25">
      <c r="A59" s="1" t="s">
        <v>645</v>
      </c>
      <c r="B59" t="s">
        <v>534</v>
      </c>
      <c r="C59" t="s">
        <v>554</v>
      </c>
      <c r="D59" t="s">
        <v>636</v>
      </c>
      <c r="E59" t="e">
        <f>VLOOKUP(A59,#REF!,8,FALSE)</f>
        <v>#REF!</v>
      </c>
    </row>
    <row r="60" spans="1:5" hidden="1" x14ac:dyDescent="0.25">
      <c r="A60" t="s">
        <v>309</v>
      </c>
    </row>
    <row r="61" spans="1:5" x14ac:dyDescent="0.25">
      <c r="A61" s="1" t="s">
        <v>634</v>
      </c>
      <c r="B61" t="s">
        <v>534</v>
      </c>
      <c r="C61" t="s">
        <v>554</v>
      </c>
      <c r="D61" t="s">
        <v>618</v>
      </c>
      <c r="E61" t="e">
        <f>VLOOKUP(A61,#REF!,8,FALSE)</f>
        <v>#REF!</v>
      </c>
    </row>
    <row r="62" spans="1:5" x14ac:dyDescent="0.25">
      <c r="A62" t="s">
        <v>387</v>
      </c>
      <c r="B62" t="s">
        <v>533</v>
      </c>
      <c r="C62" t="s">
        <v>588</v>
      </c>
      <c r="D62" t="s">
        <v>646</v>
      </c>
      <c r="E62" t="e">
        <f>VLOOKUP(A62,#REF!,8,FALSE)</f>
        <v>#REF!</v>
      </c>
    </row>
    <row r="63" spans="1:5" hidden="1" x14ac:dyDescent="0.25">
      <c r="A63" t="s">
        <v>504</v>
      </c>
    </row>
    <row r="64" spans="1:5" hidden="1" x14ac:dyDescent="0.25">
      <c r="A64" t="s">
        <v>387</v>
      </c>
    </row>
    <row r="65" spans="1:5" hidden="1" x14ac:dyDescent="0.25">
      <c r="A65" t="s">
        <v>343</v>
      </c>
    </row>
    <row r="66" spans="1:5" hidden="1" x14ac:dyDescent="0.25">
      <c r="A66" t="s">
        <v>491</v>
      </c>
    </row>
    <row r="67" spans="1:5" x14ac:dyDescent="0.25">
      <c r="A67" s="1" t="s">
        <v>559</v>
      </c>
      <c r="B67" t="s">
        <v>534</v>
      </c>
      <c r="C67" t="s">
        <v>554</v>
      </c>
      <c r="D67" t="s">
        <v>532</v>
      </c>
      <c r="E67" t="e">
        <f>VLOOKUP(A67,#REF!,8,FALSE)</f>
        <v>#REF!</v>
      </c>
    </row>
    <row r="68" spans="1:5" x14ac:dyDescent="0.25">
      <c r="A68" t="s">
        <v>204</v>
      </c>
      <c r="B68" t="s">
        <v>533</v>
      </c>
      <c r="C68" t="s">
        <v>593</v>
      </c>
      <c r="D68" t="s">
        <v>618</v>
      </c>
      <c r="E68" t="e">
        <f>VLOOKUP(A68,#REF!,8,FALSE)</f>
        <v>#REF!</v>
      </c>
    </row>
    <row r="69" spans="1:5" hidden="1" x14ac:dyDescent="0.25">
      <c r="A69" t="s">
        <v>204</v>
      </c>
    </row>
    <row r="70" spans="1:5" hidden="1" x14ac:dyDescent="0.25">
      <c r="A70" t="s">
        <v>356</v>
      </c>
    </row>
    <row r="71" spans="1:5" x14ac:dyDescent="0.25">
      <c r="A71" s="1" t="s">
        <v>595</v>
      </c>
      <c r="B71" t="s">
        <v>540</v>
      </c>
      <c r="C71" t="s">
        <v>554</v>
      </c>
      <c r="D71" t="s">
        <v>579</v>
      </c>
      <c r="E71" t="e">
        <f>VLOOKUP(A71,#REF!,8,FALSE)</f>
        <v>#REF!</v>
      </c>
    </row>
    <row r="72" spans="1:5" hidden="1" x14ac:dyDescent="0.25">
      <c r="A72" t="s">
        <v>220</v>
      </c>
    </row>
    <row r="73" spans="1:5" hidden="1" x14ac:dyDescent="0.25">
      <c r="A73" t="s">
        <v>133</v>
      </c>
    </row>
    <row r="74" spans="1:5" hidden="1" x14ac:dyDescent="0.25">
      <c r="A74" t="s">
        <v>275</v>
      </c>
    </row>
    <row r="75" spans="1:5" x14ac:dyDescent="0.25">
      <c r="A75" s="1" t="s">
        <v>630</v>
      </c>
      <c r="B75" t="s">
        <v>534</v>
      </c>
      <c r="C75" t="s">
        <v>593</v>
      </c>
      <c r="D75" t="s">
        <v>618</v>
      </c>
      <c r="E75" t="e">
        <f>VLOOKUP(A75,#REF!,8,FALSE)</f>
        <v>#REF!</v>
      </c>
    </row>
    <row r="76" spans="1:5" hidden="1" x14ac:dyDescent="0.25">
      <c r="A76" t="s">
        <v>302</v>
      </c>
    </row>
    <row r="77" spans="1:5" hidden="1" x14ac:dyDescent="0.25">
      <c r="A77" t="s">
        <v>35</v>
      </c>
    </row>
    <row r="78" spans="1:5" hidden="1" x14ac:dyDescent="0.25">
      <c r="A78" s="1" t="s">
        <v>341</v>
      </c>
    </row>
    <row r="79" spans="1:5" hidden="1" x14ac:dyDescent="0.25">
      <c r="A79" t="s">
        <v>142</v>
      </c>
    </row>
    <row r="80" spans="1:5" hidden="1" x14ac:dyDescent="0.25">
      <c r="A80" t="s">
        <v>46</v>
      </c>
    </row>
    <row r="81" spans="1:5" hidden="1" x14ac:dyDescent="0.25">
      <c r="A81" t="s">
        <v>291</v>
      </c>
    </row>
    <row r="82" spans="1:5" x14ac:dyDescent="0.25">
      <c r="A82" t="s">
        <v>65</v>
      </c>
      <c r="B82" t="s">
        <v>533</v>
      </c>
      <c r="C82" t="s">
        <v>572</v>
      </c>
      <c r="D82" t="s">
        <v>561</v>
      </c>
      <c r="E82" t="e">
        <f>VLOOKUP(A82,#REF!,8,FALSE)</f>
        <v>#REF!</v>
      </c>
    </row>
    <row r="83" spans="1:5" x14ac:dyDescent="0.25">
      <c r="A83" t="s">
        <v>499</v>
      </c>
      <c r="B83" t="s">
        <v>533</v>
      </c>
      <c r="C83" t="s">
        <v>603</v>
      </c>
      <c r="D83" t="s">
        <v>596</v>
      </c>
      <c r="E83" t="e">
        <f>VLOOKUP(A83,#REF!,8,FALSE)</f>
        <v>#REF!</v>
      </c>
    </row>
    <row r="84" spans="1:5" hidden="1" x14ac:dyDescent="0.25">
      <c r="A84" t="s">
        <v>499</v>
      </c>
    </row>
    <row r="85" spans="1:5" x14ac:dyDescent="0.25">
      <c r="A85" t="s">
        <v>397</v>
      </c>
      <c r="B85" t="s">
        <v>533</v>
      </c>
      <c r="C85" t="s">
        <v>531</v>
      </c>
      <c r="D85" t="s">
        <v>646</v>
      </c>
      <c r="E85" t="e">
        <f>VLOOKUP(A85,#REF!,8,FALSE)</f>
        <v>#REF!</v>
      </c>
    </row>
    <row r="86" spans="1:5" hidden="1" x14ac:dyDescent="0.25">
      <c r="A86" t="s">
        <v>397</v>
      </c>
    </row>
    <row r="87" spans="1:5" hidden="1" x14ac:dyDescent="0.25">
      <c r="A87" t="s">
        <v>212</v>
      </c>
    </row>
    <row r="88" spans="1:5" hidden="1" x14ac:dyDescent="0.25">
      <c r="A88" t="s">
        <v>330</v>
      </c>
    </row>
    <row r="89" spans="1:5" hidden="1" x14ac:dyDescent="0.25">
      <c r="A89" t="s">
        <v>90</v>
      </c>
    </row>
    <row r="90" spans="1:5" x14ac:dyDescent="0.25">
      <c r="A90" t="s">
        <v>445</v>
      </c>
      <c r="B90" t="s">
        <v>533</v>
      </c>
      <c r="C90" t="s">
        <v>543</v>
      </c>
      <c r="D90" t="s">
        <v>646</v>
      </c>
      <c r="E90" t="e">
        <f>VLOOKUP(A90,#REF!,8,FALSE)</f>
        <v>#REF!</v>
      </c>
    </row>
    <row r="91" spans="1:5" hidden="1" x14ac:dyDescent="0.25">
      <c r="A91" t="s">
        <v>445</v>
      </c>
    </row>
    <row r="92" spans="1:5" x14ac:dyDescent="0.25">
      <c r="A92" t="s">
        <v>482</v>
      </c>
      <c r="B92" t="s">
        <v>533</v>
      </c>
      <c r="C92" t="s">
        <v>614</v>
      </c>
      <c r="D92" t="s">
        <v>608</v>
      </c>
      <c r="E92" t="e">
        <f>VLOOKUP(A92,#REF!,8,FALSE)</f>
        <v>#REF!</v>
      </c>
    </row>
    <row r="93" spans="1:5" hidden="1" x14ac:dyDescent="0.25">
      <c r="A93" t="s">
        <v>482</v>
      </c>
    </row>
    <row r="94" spans="1:5" x14ac:dyDescent="0.25">
      <c r="A94" t="s">
        <v>420</v>
      </c>
      <c r="B94" t="s">
        <v>534</v>
      </c>
      <c r="C94" t="s">
        <v>543</v>
      </c>
      <c r="D94" t="s">
        <v>532</v>
      </c>
      <c r="E94" t="e">
        <f>VLOOKUP(A94,#REF!,8,FALSE)</f>
        <v>#REF!</v>
      </c>
    </row>
    <row r="95" spans="1:5" x14ac:dyDescent="0.25">
      <c r="A95" s="1" t="s">
        <v>651</v>
      </c>
      <c r="B95" t="s">
        <v>533</v>
      </c>
      <c r="C95" t="s">
        <v>599</v>
      </c>
      <c r="D95" t="s">
        <v>646</v>
      </c>
      <c r="E95" t="e">
        <f>VLOOKUP(A95,#REF!,8,FALSE)</f>
        <v>#REF!</v>
      </c>
    </row>
    <row r="96" spans="1:5" x14ac:dyDescent="0.25">
      <c r="A96" t="s">
        <v>385</v>
      </c>
      <c r="B96" t="s">
        <v>533</v>
      </c>
      <c r="C96" t="s">
        <v>552</v>
      </c>
      <c r="D96" t="s">
        <v>618</v>
      </c>
      <c r="E96" t="e">
        <f>VLOOKUP(A96,#REF!,8,FALSE)</f>
        <v>#REF!</v>
      </c>
    </row>
    <row r="97" spans="1:5" hidden="1" x14ac:dyDescent="0.25">
      <c r="A97" t="s">
        <v>420</v>
      </c>
    </row>
    <row r="98" spans="1:5" hidden="1" x14ac:dyDescent="0.25">
      <c r="A98" t="s">
        <v>417</v>
      </c>
    </row>
    <row r="99" spans="1:5" hidden="1" x14ac:dyDescent="0.25">
      <c r="A99" t="s">
        <v>332</v>
      </c>
    </row>
    <row r="100" spans="1:5" hidden="1" x14ac:dyDescent="0.25">
      <c r="A100" t="s">
        <v>385</v>
      </c>
    </row>
    <row r="101" spans="1:5" hidden="1" x14ac:dyDescent="0.25">
      <c r="A101" t="s">
        <v>374</v>
      </c>
    </row>
    <row r="102" spans="1:5" hidden="1" x14ac:dyDescent="0.25">
      <c r="A102" t="s">
        <v>478</v>
      </c>
    </row>
    <row r="103" spans="1:5" x14ac:dyDescent="0.25">
      <c r="A103" t="s">
        <v>478</v>
      </c>
      <c r="B103" t="s">
        <v>534</v>
      </c>
      <c r="C103" t="s">
        <v>619</v>
      </c>
      <c r="D103" t="s">
        <v>618</v>
      </c>
      <c r="E103" t="e">
        <f>VLOOKUP(A103,#REF!,8,FALSE)</f>
        <v>#REF!</v>
      </c>
    </row>
    <row r="104" spans="1:5" hidden="1" x14ac:dyDescent="0.25">
      <c r="A104" t="s">
        <v>413</v>
      </c>
    </row>
    <row r="105" spans="1:5" hidden="1" x14ac:dyDescent="0.25">
      <c r="A105" t="s">
        <v>147</v>
      </c>
    </row>
    <row r="106" spans="1:5" hidden="1" x14ac:dyDescent="0.25">
      <c r="A106" t="s">
        <v>292</v>
      </c>
    </row>
    <row r="107" spans="1:5" x14ac:dyDescent="0.25">
      <c r="A107" t="s">
        <v>279</v>
      </c>
      <c r="B107" t="s">
        <v>533</v>
      </c>
      <c r="C107" t="s">
        <v>531</v>
      </c>
      <c r="D107" t="s">
        <v>608</v>
      </c>
      <c r="E107" t="e">
        <f>VLOOKUP(A107,#REF!,8,FALSE)</f>
        <v>#REF!</v>
      </c>
    </row>
    <row r="108" spans="1:5" hidden="1" x14ac:dyDescent="0.25">
      <c r="A108" t="s">
        <v>279</v>
      </c>
    </row>
    <row r="109" spans="1:5" x14ac:dyDescent="0.25">
      <c r="A109" t="s">
        <v>495</v>
      </c>
      <c r="B109" t="s">
        <v>540</v>
      </c>
      <c r="C109" t="s">
        <v>552</v>
      </c>
      <c r="D109" t="s">
        <v>608</v>
      </c>
      <c r="E109" t="e">
        <f>VLOOKUP(A109,#REF!,8,FALSE)</f>
        <v>#REF!</v>
      </c>
    </row>
    <row r="110" spans="1:5" hidden="1" x14ac:dyDescent="0.25">
      <c r="A110" t="s">
        <v>495</v>
      </c>
    </row>
    <row r="111" spans="1:5" hidden="1" x14ac:dyDescent="0.25">
      <c r="A111" t="s">
        <v>367</v>
      </c>
    </row>
    <row r="112" spans="1:5" x14ac:dyDescent="0.25">
      <c r="A112" t="s">
        <v>256</v>
      </c>
      <c r="B112" t="s">
        <v>534</v>
      </c>
      <c r="C112" t="s">
        <v>554</v>
      </c>
      <c r="D112" t="s">
        <v>608</v>
      </c>
      <c r="E112" t="e">
        <f>VLOOKUP(A112,#REF!,8,FALSE)</f>
        <v>#REF!</v>
      </c>
    </row>
    <row r="113" spans="1:5" hidden="1" x14ac:dyDescent="0.25">
      <c r="A113" t="s">
        <v>256</v>
      </c>
    </row>
    <row r="114" spans="1:5" hidden="1" x14ac:dyDescent="0.25">
      <c r="A114" t="s">
        <v>261</v>
      </c>
    </row>
    <row r="115" spans="1:5" hidden="1" x14ac:dyDescent="0.25">
      <c r="A115" t="s">
        <v>316</v>
      </c>
    </row>
    <row r="116" spans="1:5" hidden="1" x14ac:dyDescent="0.25">
      <c r="A116" t="s">
        <v>149</v>
      </c>
    </row>
    <row r="117" spans="1:5" hidden="1" x14ac:dyDescent="0.25">
      <c r="A117" t="s">
        <v>149</v>
      </c>
    </row>
    <row r="118" spans="1:5" x14ac:dyDescent="0.25">
      <c r="A118" t="s">
        <v>70</v>
      </c>
      <c r="B118" t="s">
        <v>540</v>
      </c>
      <c r="C118" t="s">
        <v>612</v>
      </c>
      <c r="D118" t="s">
        <v>636</v>
      </c>
      <c r="E118" t="e">
        <f>VLOOKUP(A118,#REF!,8,FALSE)</f>
        <v>#REF!</v>
      </c>
    </row>
    <row r="119" spans="1:5" hidden="1" x14ac:dyDescent="0.25">
      <c r="A119" t="s">
        <v>70</v>
      </c>
    </row>
    <row r="120" spans="1:5" hidden="1" x14ac:dyDescent="0.25">
      <c r="A120" t="s">
        <v>122</v>
      </c>
    </row>
    <row r="121" spans="1:5" hidden="1" x14ac:dyDescent="0.25">
      <c r="A121" t="s">
        <v>87</v>
      </c>
    </row>
    <row r="122" spans="1:5" hidden="1" x14ac:dyDescent="0.25">
      <c r="A122" t="s">
        <v>274</v>
      </c>
    </row>
    <row r="123" spans="1:5" hidden="1" x14ac:dyDescent="0.25">
      <c r="A123" t="s">
        <v>268</v>
      </c>
    </row>
    <row r="124" spans="1:5" hidden="1" x14ac:dyDescent="0.25">
      <c r="A124" t="s">
        <v>208</v>
      </c>
    </row>
    <row r="125" spans="1:5" hidden="1" x14ac:dyDescent="0.25">
      <c r="A125" t="s">
        <v>310</v>
      </c>
    </row>
    <row r="126" spans="1:5" x14ac:dyDescent="0.25">
      <c r="A126" s="1" t="s">
        <v>592</v>
      </c>
      <c r="B126" t="s">
        <v>534</v>
      </c>
      <c r="C126" t="s">
        <v>593</v>
      </c>
      <c r="D126" t="s">
        <v>579</v>
      </c>
      <c r="E126" t="e">
        <f>VLOOKUP(A126,#REF!,8,FALSE)</f>
        <v>#REF!</v>
      </c>
    </row>
    <row r="127" spans="1:5" hidden="1" x14ac:dyDescent="0.25">
      <c r="A127" t="s">
        <v>110</v>
      </c>
    </row>
    <row r="128" spans="1:5" x14ac:dyDescent="0.25">
      <c r="A128" t="s">
        <v>459</v>
      </c>
      <c r="B128" t="s">
        <v>534</v>
      </c>
      <c r="C128" t="s">
        <v>567</v>
      </c>
      <c r="D128" t="s">
        <v>608</v>
      </c>
      <c r="E128" t="e">
        <f>VLOOKUP(A128,#REF!,8,FALSE)</f>
        <v>#REF!</v>
      </c>
    </row>
    <row r="129" spans="1:5" hidden="1" x14ac:dyDescent="0.25">
      <c r="A129" t="s">
        <v>459</v>
      </c>
    </row>
    <row r="130" spans="1:5" x14ac:dyDescent="0.25">
      <c r="A130" s="1" t="s">
        <v>578</v>
      </c>
      <c r="B130" t="s">
        <v>534</v>
      </c>
      <c r="C130" t="s">
        <v>554</v>
      </c>
      <c r="D130" t="s">
        <v>561</v>
      </c>
      <c r="E130" t="e">
        <f>VLOOKUP(A130,#REF!,8,FALSE)</f>
        <v>#REF!</v>
      </c>
    </row>
    <row r="131" spans="1:5" hidden="1" x14ac:dyDescent="0.25">
      <c r="A131" t="s">
        <v>144</v>
      </c>
    </row>
    <row r="132" spans="1:5" hidden="1" x14ac:dyDescent="0.25">
      <c r="A132" t="s">
        <v>97</v>
      </c>
    </row>
    <row r="133" spans="1:5" hidden="1" x14ac:dyDescent="0.25">
      <c r="A133" t="s">
        <v>200</v>
      </c>
    </row>
    <row r="134" spans="1:5" hidden="1" x14ac:dyDescent="0.25">
      <c r="A134" t="s">
        <v>247</v>
      </c>
    </row>
    <row r="135" spans="1:5" hidden="1" x14ac:dyDescent="0.25">
      <c r="A135" t="s">
        <v>328</v>
      </c>
    </row>
    <row r="136" spans="1:5" x14ac:dyDescent="0.25">
      <c r="A136" t="s">
        <v>461</v>
      </c>
      <c r="B136" t="s">
        <v>534</v>
      </c>
      <c r="C136" t="s">
        <v>547</v>
      </c>
      <c r="D136" t="s">
        <v>608</v>
      </c>
      <c r="E136" t="e">
        <f>VLOOKUP(A136,#REF!,8,FALSE)</f>
        <v>#REF!</v>
      </c>
    </row>
    <row r="137" spans="1:5" x14ac:dyDescent="0.25">
      <c r="A137" t="s">
        <v>361</v>
      </c>
      <c r="B137" t="s">
        <v>540</v>
      </c>
      <c r="C137" t="s">
        <v>580</v>
      </c>
      <c r="D137" t="s">
        <v>579</v>
      </c>
      <c r="E137" t="e">
        <f>VLOOKUP(A137,#REF!,8,FALSE)</f>
        <v>#REF!</v>
      </c>
    </row>
    <row r="138" spans="1:5" x14ac:dyDescent="0.25">
      <c r="A138" t="s">
        <v>370</v>
      </c>
      <c r="B138" t="s">
        <v>533</v>
      </c>
      <c r="C138" t="s">
        <v>531</v>
      </c>
      <c r="D138" t="s">
        <v>596</v>
      </c>
      <c r="E138" t="e">
        <f>VLOOKUP(A138,#REF!,8,FALSE)</f>
        <v>#REF!</v>
      </c>
    </row>
    <row r="139" spans="1:5" x14ac:dyDescent="0.25">
      <c r="A139" t="s">
        <v>481</v>
      </c>
      <c r="B139" t="s">
        <v>534</v>
      </c>
      <c r="C139" t="s">
        <v>582</v>
      </c>
      <c r="D139" t="s">
        <v>636</v>
      </c>
      <c r="E139" t="e">
        <f>VLOOKUP(A139,#REF!,8,FALSE)</f>
        <v>#REF!</v>
      </c>
    </row>
    <row r="140" spans="1:5" hidden="1" x14ac:dyDescent="0.25">
      <c r="A140" t="s">
        <v>461</v>
      </c>
    </row>
    <row r="141" spans="1:5" hidden="1" x14ac:dyDescent="0.25">
      <c r="A141" t="s">
        <v>361</v>
      </c>
    </row>
    <row r="142" spans="1:5" hidden="1" x14ac:dyDescent="0.25">
      <c r="A142" t="s">
        <v>370</v>
      </c>
    </row>
    <row r="143" spans="1:5" hidden="1" x14ac:dyDescent="0.25">
      <c r="A143" t="s">
        <v>481</v>
      </c>
    </row>
    <row r="144" spans="1:5" x14ac:dyDescent="0.25">
      <c r="A144" t="s">
        <v>328</v>
      </c>
      <c r="B144" t="s">
        <v>540</v>
      </c>
      <c r="C144" t="s">
        <v>567</v>
      </c>
      <c r="D144" t="s">
        <v>646</v>
      </c>
      <c r="E144" t="e">
        <f>VLOOKUP(A144,#REF!,8,FALSE)</f>
        <v>#REF!</v>
      </c>
    </row>
    <row r="145" spans="1:5" hidden="1" x14ac:dyDescent="0.25">
      <c r="A145" t="s">
        <v>358</v>
      </c>
    </row>
    <row r="146" spans="1:5" hidden="1" x14ac:dyDescent="0.25">
      <c r="A146" t="s">
        <v>409</v>
      </c>
    </row>
    <row r="147" spans="1:5" x14ac:dyDescent="0.25">
      <c r="A147" t="s">
        <v>485</v>
      </c>
      <c r="B147" t="s">
        <v>534</v>
      </c>
      <c r="C147" t="s">
        <v>543</v>
      </c>
      <c r="D147" t="s">
        <v>636</v>
      </c>
      <c r="E147" t="e">
        <f>VLOOKUP(A147,#REF!,8,FALSE)</f>
        <v>#REF!</v>
      </c>
    </row>
    <row r="148" spans="1:5" x14ac:dyDescent="0.25">
      <c r="A148" s="1" t="s">
        <v>471</v>
      </c>
      <c r="B148" t="s">
        <v>534</v>
      </c>
      <c r="C148" t="s">
        <v>544</v>
      </c>
      <c r="D148" t="s">
        <v>596</v>
      </c>
      <c r="E148" t="e">
        <f>VLOOKUP(A148,#REF!,8,FALSE)</f>
        <v>#REF!</v>
      </c>
    </row>
    <row r="149" spans="1:5" hidden="1" x14ac:dyDescent="0.25">
      <c r="A149" t="s">
        <v>485</v>
      </c>
    </row>
    <row r="150" spans="1:5" hidden="1" x14ac:dyDescent="0.25">
      <c r="A150" t="s">
        <v>319</v>
      </c>
    </row>
    <row r="151" spans="1:5" hidden="1" x14ac:dyDescent="0.25">
      <c r="A151" s="1" t="s">
        <v>471</v>
      </c>
    </row>
    <row r="152" spans="1:5" hidden="1" x14ac:dyDescent="0.25">
      <c r="A152" t="s">
        <v>402</v>
      </c>
    </row>
    <row r="153" spans="1:5" hidden="1" x14ac:dyDescent="0.25">
      <c r="A153" t="s">
        <v>199</v>
      </c>
    </row>
    <row r="154" spans="1:5" hidden="1" x14ac:dyDescent="0.25">
      <c r="A154" t="s">
        <v>132</v>
      </c>
    </row>
    <row r="155" spans="1:5" hidden="1" x14ac:dyDescent="0.25">
      <c r="A155" s="1" t="s">
        <v>40</v>
      </c>
    </row>
    <row r="156" spans="1:5" hidden="1" x14ac:dyDescent="0.25">
      <c r="A156" t="s">
        <v>272</v>
      </c>
    </row>
    <row r="157" spans="1:5" hidden="1" x14ac:dyDescent="0.25">
      <c r="A157" t="s">
        <v>280</v>
      </c>
    </row>
    <row r="158" spans="1:5" x14ac:dyDescent="0.25">
      <c r="A158" t="s">
        <v>280</v>
      </c>
      <c r="B158" t="s">
        <v>534</v>
      </c>
      <c r="C158" t="s">
        <v>545</v>
      </c>
      <c r="D158" t="s">
        <v>596</v>
      </c>
      <c r="E158" t="e">
        <f>VLOOKUP(A158,#REF!,8,FALSE)</f>
        <v>#REF!</v>
      </c>
    </row>
    <row r="159" spans="1:5" hidden="1" x14ac:dyDescent="0.25">
      <c r="A159" t="s">
        <v>347</v>
      </c>
    </row>
    <row r="160" spans="1:5" hidden="1" x14ac:dyDescent="0.25">
      <c r="A160" t="s">
        <v>127</v>
      </c>
    </row>
    <row r="161" spans="1:5" x14ac:dyDescent="0.25">
      <c r="A161" s="1" t="s">
        <v>626</v>
      </c>
      <c r="B161" t="s">
        <v>534</v>
      </c>
      <c r="C161" t="s">
        <v>565</v>
      </c>
      <c r="D161" t="s">
        <v>618</v>
      </c>
      <c r="E161" t="e">
        <f>VLOOKUP(A161,#REF!,8,FALSE)</f>
        <v>#REF!</v>
      </c>
    </row>
    <row r="162" spans="1:5" hidden="1" x14ac:dyDescent="0.25">
      <c r="A162" t="s">
        <v>505</v>
      </c>
    </row>
    <row r="163" spans="1:5" hidden="1" x14ac:dyDescent="0.25">
      <c r="A163" t="s">
        <v>150</v>
      </c>
    </row>
    <row r="164" spans="1:5" hidden="1" x14ac:dyDescent="0.25">
      <c r="A164" t="s">
        <v>407</v>
      </c>
    </row>
    <row r="165" spans="1:5" x14ac:dyDescent="0.25">
      <c r="A165" t="s">
        <v>352</v>
      </c>
      <c r="B165" t="s">
        <v>540</v>
      </c>
      <c r="C165" t="s">
        <v>588</v>
      </c>
      <c r="D165" t="s">
        <v>646</v>
      </c>
      <c r="E165" t="e">
        <f>VLOOKUP(A165,#REF!,8,FALSE)</f>
        <v>#REF!</v>
      </c>
    </row>
    <row r="166" spans="1:5" x14ac:dyDescent="0.25">
      <c r="A166" t="s">
        <v>278</v>
      </c>
      <c r="B166" t="s">
        <v>530</v>
      </c>
      <c r="C166" t="s">
        <v>531</v>
      </c>
      <c r="D166" t="s">
        <v>608</v>
      </c>
      <c r="E166" t="e">
        <f>VLOOKUP(A166,#REF!,8,FALSE)</f>
        <v>#REF!</v>
      </c>
    </row>
    <row r="167" spans="1:5" hidden="1" x14ac:dyDescent="0.25">
      <c r="A167" t="s">
        <v>278</v>
      </c>
    </row>
    <row r="168" spans="1:5" hidden="1" x14ac:dyDescent="0.25">
      <c r="A168" t="s">
        <v>42</v>
      </c>
    </row>
    <row r="169" spans="1:5" hidden="1" x14ac:dyDescent="0.25">
      <c r="A169" t="s">
        <v>352</v>
      </c>
    </row>
    <row r="170" spans="1:5" hidden="1" x14ac:dyDescent="0.25">
      <c r="A170" s="1" t="s">
        <v>186</v>
      </c>
    </row>
    <row r="171" spans="1:5" hidden="1" x14ac:dyDescent="0.25">
      <c r="A171" s="1" t="s">
        <v>435</v>
      </c>
    </row>
    <row r="172" spans="1:5" hidden="1" x14ac:dyDescent="0.25">
      <c r="A172" t="s">
        <v>299</v>
      </c>
    </row>
    <row r="173" spans="1:5" hidden="1" x14ac:dyDescent="0.25">
      <c r="A173" t="s">
        <v>113</v>
      </c>
    </row>
    <row r="174" spans="1:5" x14ac:dyDescent="0.25">
      <c r="A174" t="s">
        <v>464</v>
      </c>
      <c r="B174" t="s">
        <v>534</v>
      </c>
      <c r="C174" t="s">
        <v>548</v>
      </c>
      <c r="D174" t="s">
        <v>561</v>
      </c>
      <c r="E174" t="e">
        <f>VLOOKUP(A174,#REF!,8,FALSE)</f>
        <v>#REF!</v>
      </c>
    </row>
    <row r="175" spans="1:5" x14ac:dyDescent="0.25">
      <c r="A175" t="s">
        <v>434</v>
      </c>
      <c r="B175" t="s">
        <v>534</v>
      </c>
      <c r="C175" t="s">
        <v>612</v>
      </c>
      <c r="D175" t="s">
        <v>608</v>
      </c>
      <c r="E175" t="e">
        <f>VLOOKUP(A175,#REF!,8,FALSE)</f>
        <v>#REF!</v>
      </c>
    </row>
    <row r="176" spans="1:5" hidden="1" x14ac:dyDescent="0.25">
      <c r="A176" t="s">
        <v>464</v>
      </c>
    </row>
    <row r="177" spans="1:5" hidden="1" x14ac:dyDescent="0.25">
      <c r="A177" t="s">
        <v>434</v>
      </c>
    </row>
    <row r="178" spans="1:5" x14ac:dyDescent="0.25">
      <c r="A178" t="s">
        <v>60</v>
      </c>
      <c r="B178" t="s">
        <v>533</v>
      </c>
      <c r="C178" t="s">
        <v>602</v>
      </c>
      <c r="D178" t="s">
        <v>618</v>
      </c>
      <c r="E178" t="e">
        <f>VLOOKUP(A178,#REF!,8,FALSE)</f>
        <v>#REF!</v>
      </c>
    </row>
    <row r="179" spans="1:5" hidden="1" x14ac:dyDescent="0.25">
      <c r="A179" t="s">
        <v>60</v>
      </c>
    </row>
    <row r="180" spans="1:5" x14ac:dyDescent="0.25">
      <c r="A180" s="1" t="s">
        <v>576</v>
      </c>
      <c r="B180" t="s">
        <v>534</v>
      </c>
      <c r="C180" t="s">
        <v>554</v>
      </c>
      <c r="D180" t="s">
        <v>561</v>
      </c>
      <c r="E180" t="e">
        <f>VLOOKUP(A180,#REF!,8,FALSE)</f>
        <v>#REF!</v>
      </c>
    </row>
    <row r="181" spans="1:5" hidden="1" x14ac:dyDescent="0.25">
      <c r="A181" t="s">
        <v>69</v>
      </c>
    </row>
    <row r="182" spans="1:5" hidden="1" x14ac:dyDescent="0.25">
      <c r="A182" t="s">
        <v>134</v>
      </c>
    </row>
    <row r="183" spans="1:5" x14ac:dyDescent="0.25">
      <c r="A183" t="s">
        <v>95</v>
      </c>
      <c r="B183" t="s">
        <v>536</v>
      </c>
      <c r="C183" t="s">
        <v>582</v>
      </c>
      <c r="D183" t="s">
        <v>579</v>
      </c>
      <c r="E183" t="e">
        <f>VLOOKUP(A183,#REF!,8,FALSE)</f>
        <v>#REF!</v>
      </c>
    </row>
    <row r="184" spans="1:5" hidden="1" x14ac:dyDescent="0.25">
      <c r="A184" t="s">
        <v>95</v>
      </c>
    </row>
    <row r="185" spans="1:5" hidden="1" x14ac:dyDescent="0.25">
      <c r="A185" t="s">
        <v>119</v>
      </c>
    </row>
    <row r="186" spans="1:5" hidden="1" x14ac:dyDescent="0.25">
      <c r="A186" t="s">
        <v>171</v>
      </c>
    </row>
    <row r="187" spans="1:5" hidden="1" x14ac:dyDescent="0.25">
      <c r="A187" t="s">
        <v>308</v>
      </c>
    </row>
    <row r="188" spans="1:5" hidden="1" x14ac:dyDescent="0.25">
      <c r="A188" t="s">
        <v>116</v>
      </c>
    </row>
    <row r="189" spans="1:5" hidden="1" x14ac:dyDescent="0.25">
      <c r="A189" t="s">
        <v>105</v>
      </c>
    </row>
    <row r="190" spans="1:5" hidden="1" x14ac:dyDescent="0.25">
      <c r="A190" t="s">
        <v>439</v>
      </c>
    </row>
    <row r="191" spans="1:5" hidden="1" x14ac:dyDescent="0.25">
      <c r="A191" t="s">
        <v>229</v>
      </c>
    </row>
    <row r="192" spans="1:5" hidden="1" x14ac:dyDescent="0.25">
      <c r="A192" t="s">
        <v>355</v>
      </c>
    </row>
    <row r="193" spans="1:5" hidden="1" x14ac:dyDescent="0.25">
      <c r="A193" t="s">
        <v>84</v>
      </c>
    </row>
    <row r="194" spans="1:5" hidden="1" x14ac:dyDescent="0.25">
      <c r="A194" t="s">
        <v>151</v>
      </c>
    </row>
    <row r="195" spans="1:5" x14ac:dyDescent="0.25">
      <c r="A195" s="1" t="s">
        <v>629</v>
      </c>
      <c r="B195" t="s">
        <v>533</v>
      </c>
      <c r="C195" t="s">
        <v>552</v>
      </c>
      <c r="D195" t="s">
        <v>618</v>
      </c>
      <c r="E195" t="e">
        <f>VLOOKUP(A195,#REF!,8,FALSE)</f>
        <v>#REF!</v>
      </c>
    </row>
    <row r="196" spans="1:5" hidden="1" x14ac:dyDescent="0.25">
      <c r="A196" t="s">
        <v>103</v>
      </c>
    </row>
    <row r="197" spans="1:5" x14ac:dyDescent="0.25">
      <c r="A197" s="1" t="s">
        <v>36</v>
      </c>
      <c r="B197" t="s">
        <v>534</v>
      </c>
      <c r="C197" t="s">
        <v>563</v>
      </c>
      <c r="D197" t="s">
        <v>561</v>
      </c>
      <c r="E197" t="e">
        <f>VLOOKUP(A197,#REF!,8,FALSE)</f>
        <v>#REF!</v>
      </c>
    </row>
    <row r="198" spans="1:5" hidden="1" x14ac:dyDescent="0.25">
      <c r="A198" s="1" t="s">
        <v>36</v>
      </c>
    </row>
    <row r="199" spans="1:5" hidden="1" x14ac:dyDescent="0.25">
      <c r="A199" t="s">
        <v>339</v>
      </c>
    </row>
    <row r="200" spans="1:5" hidden="1" x14ac:dyDescent="0.25">
      <c r="A200" s="1" t="s">
        <v>472</v>
      </c>
    </row>
    <row r="201" spans="1:5" hidden="1" x14ac:dyDescent="0.25">
      <c r="A201" t="s">
        <v>260</v>
      </c>
    </row>
    <row r="202" spans="1:5" x14ac:dyDescent="0.25">
      <c r="A202" s="1" t="s">
        <v>539</v>
      </c>
      <c r="B202" t="s">
        <v>540</v>
      </c>
      <c r="C202" t="s">
        <v>541</v>
      </c>
      <c r="D202" t="s">
        <v>532</v>
      </c>
      <c r="E202" t="e">
        <f>VLOOKUP(A202,#REF!,8,FALSE)</f>
        <v>#REF!</v>
      </c>
    </row>
    <row r="203" spans="1:5" x14ac:dyDescent="0.25">
      <c r="A203" t="s">
        <v>333</v>
      </c>
      <c r="B203" t="s">
        <v>540</v>
      </c>
      <c r="C203" t="s">
        <v>568</v>
      </c>
      <c r="D203" t="s">
        <v>561</v>
      </c>
      <c r="E203" t="e">
        <f>VLOOKUP(A203,#REF!,8,FALSE)</f>
        <v>#REF!</v>
      </c>
    </row>
    <row r="204" spans="1:5" hidden="1" x14ac:dyDescent="0.25">
      <c r="A204" t="s">
        <v>333</v>
      </c>
    </row>
    <row r="205" spans="1:5" hidden="1" x14ac:dyDescent="0.25">
      <c r="A205" t="s">
        <v>242</v>
      </c>
    </row>
    <row r="206" spans="1:5" hidden="1" x14ac:dyDescent="0.25">
      <c r="A206" s="1" t="s">
        <v>473</v>
      </c>
    </row>
    <row r="207" spans="1:5" x14ac:dyDescent="0.25">
      <c r="A207" t="s">
        <v>23</v>
      </c>
      <c r="B207" t="s">
        <v>540</v>
      </c>
      <c r="C207" t="s">
        <v>598</v>
      </c>
      <c r="D207" t="s">
        <v>596</v>
      </c>
      <c r="E207" t="e">
        <f>VLOOKUP(A207,#REF!,8,FALSE)</f>
        <v>#REF!</v>
      </c>
    </row>
    <row r="208" spans="1:5" hidden="1" x14ac:dyDescent="0.25">
      <c r="A208" t="s">
        <v>23</v>
      </c>
    </row>
    <row r="209" spans="1:5" hidden="1" x14ac:dyDescent="0.25">
      <c r="A209" s="1" t="s">
        <v>209</v>
      </c>
    </row>
    <row r="210" spans="1:5" x14ac:dyDescent="0.25">
      <c r="A210" t="s">
        <v>360</v>
      </c>
      <c r="B210" t="s">
        <v>534</v>
      </c>
      <c r="C210" t="s">
        <v>597</v>
      </c>
      <c r="D210" t="s">
        <v>596</v>
      </c>
      <c r="E210" t="e">
        <f>VLOOKUP(A210,#REF!,8,FALSE)</f>
        <v>#REF!</v>
      </c>
    </row>
    <row r="211" spans="1:5" hidden="1" x14ac:dyDescent="0.25">
      <c r="A211" t="s">
        <v>360</v>
      </c>
    </row>
    <row r="212" spans="1:5" hidden="1" x14ac:dyDescent="0.25">
      <c r="A212" t="s">
        <v>24</v>
      </c>
    </row>
    <row r="213" spans="1:5" hidden="1" x14ac:dyDescent="0.25">
      <c r="A213" t="s">
        <v>211</v>
      </c>
    </row>
    <row r="214" spans="1:5" hidden="1" x14ac:dyDescent="0.25">
      <c r="A214" t="s">
        <v>34</v>
      </c>
    </row>
    <row r="215" spans="1:5" hidden="1" x14ac:dyDescent="0.25">
      <c r="A215" t="s">
        <v>442</v>
      </c>
    </row>
    <row r="216" spans="1:5" x14ac:dyDescent="0.25">
      <c r="A216" t="s">
        <v>351</v>
      </c>
      <c r="B216" t="s">
        <v>534</v>
      </c>
      <c r="C216" t="s">
        <v>602</v>
      </c>
      <c r="D216" t="s">
        <v>596</v>
      </c>
      <c r="E216" t="e">
        <f>VLOOKUP(A216,#REF!,8,FALSE)</f>
        <v>#REF!</v>
      </c>
    </row>
    <row r="217" spans="1:5" hidden="1" x14ac:dyDescent="0.25">
      <c r="A217" t="s">
        <v>351</v>
      </c>
    </row>
    <row r="218" spans="1:5" hidden="1" x14ac:dyDescent="0.25">
      <c r="A218" t="s">
        <v>163</v>
      </c>
    </row>
    <row r="219" spans="1:5" hidden="1" x14ac:dyDescent="0.25">
      <c r="A219" t="s">
        <v>441</v>
      </c>
    </row>
    <row r="220" spans="1:5" x14ac:dyDescent="0.25">
      <c r="A220" t="s">
        <v>115</v>
      </c>
      <c r="B220" t="s">
        <v>533</v>
      </c>
      <c r="C220" t="s">
        <v>567</v>
      </c>
      <c r="D220" t="s">
        <v>561</v>
      </c>
      <c r="E220" t="e">
        <f>VLOOKUP(A220,#REF!,8,FALSE)</f>
        <v>#REF!</v>
      </c>
    </row>
    <row r="221" spans="1:5" hidden="1" x14ac:dyDescent="0.25">
      <c r="A221" t="s">
        <v>115</v>
      </c>
    </row>
    <row r="222" spans="1:5" x14ac:dyDescent="0.25">
      <c r="A222" t="s">
        <v>428</v>
      </c>
      <c r="B222" t="s">
        <v>534</v>
      </c>
      <c r="C222" t="s">
        <v>531</v>
      </c>
      <c r="D222" t="s">
        <v>532</v>
      </c>
      <c r="E222" t="e">
        <f>VLOOKUP(A222,#REF!,8,FALSE)</f>
        <v>#REF!</v>
      </c>
    </row>
    <row r="223" spans="1:5" hidden="1" x14ac:dyDescent="0.25">
      <c r="A223" t="s">
        <v>428</v>
      </c>
    </row>
    <row r="224" spans="1:5" hidden="1" x14ac:dyDescent="0.25">
      <c r="A224" t="s">
        <v>184</v>
      </c>
    </row>
    <row r="225" spans="1:5" hidden="1" x14ac:dyDescent="0.25">
      <c r="A225" t="s">
        <v>184</v>
      </c>
    </row>
    <row r="226" spans="1:5" hidden="1" x14ac:dyDescent="0.25">
      <c r="A226" t="s">
        <v>320</v>
      </c>
    </row>
    <row r="227" spans="1:5" x14ac:dyDescent="0.25">
      <c r="A227" t="s">
        <v>335</v>
      </c>
      <c r="B227" t="s">
        <v>534</v>
      </c>
      <c r="C227" t="s">
        <v>554</v>
      </c>
      <c r="D227" t="s">
        <v>596</v>
      </c>
      <c r="E227" t="e">
        <f>VLOOKUP(A227,#REF!,8,FALSE)</f>
        <v>#REF!</v>
      </c>
    </row>
    <row r="228" spans="1:5" hidden="1" x14ac:dyDescent="0.25">
      <c r="A228" t="s">
        <v>335</v>
      </c>
    </row>
    <row r="229" spans="1:5" hidden="1" x14ac:dyDescent="0.25">
      <c r="A229" t="s">
        <v>448</v>
      </c>
    </row>
    <row r="230" spans="1:5" hidden="1" x14ac:dyDescent="0.25">
      <c r="A230" t="s">
        <v>78</v>
      </c>
    </row>
    <row r="231" spans="1:5" hidden="1" x14ac:dyDescent="0.25">
      <c r="A231" t="s">
        <v>323</v>
      </c>
    </row>
    <row r="232" spans="1:5" x14ac:dyDescent="0.25">
      <c r="A232" t="s">
        <v>408</v>
      </c>
      <c r="B232" t="s">
        <v>533</v>
      </c>
      <c r="C232" t="s">
        <v>547</v>
      </c>
      <c r="D232" t="s">
        <v>561</v>
      </c>
      <c r="E232" t="e">
        <f>VLOOKUP(A232,#REF!,8,FALSE)</f>
        <v>#REF!</v>
      </c>
    </row>
    <row r="233" spans="1:5" hidden="1" x14ac:dyDescent="0.25">
      <c r="A233" t="s">
        <v>408</v>
      </c>
    </row>
    <row r="234" spans="1:5" hidden="1" x14ac:dyDescent="0.25">
      <c r="A234" t="s">
        <v>153</v>
      </c>
    </row>
    <row r="235" spans="1:5" hidden="1" x14ac:dyDescent="0.25">
      <c r="A235" t="s">
        <v>12</v>
      </c>
    </row>
    <row r="236" spans="1:5" x14ac:dyDescent="0.25">
      <c r="A236" t="s">
        <v>452</v>
      </c>
      <c r="B236" t="s">
        <v>536</v>
      </c>
      <c r="C236" t="s">
        <v>537</v>
      </c>
      <c r="D236" t="s">
        <v>532</v>
      </c>
      <c r="E236" t="e">
        <f>VLOOKUP(A236,#REF!,8,FALSE)</f>
        <v>#REF!</v>
      </c>
    </row>
    <row r="237" spans="1:5" hidden="1" x14ac:dyDescent="0.25">
      <c r="A237" t="s">
        <v>452</v>
      </c>
    </row>
    <row r="238" spans="1:5" x14ac:dyDescent="0.25">
      <c r="A238" t="s">
        <v>313</v>
      </c>
      <c r="B238" t="s">
        <v>540</v>
      </c>
      <c r="C238" t="s">
        <v>554</v>
      </c>
      <c r="D238" t="s">
        <v>579</v>
      </c>
      <c r="E238" t="e">
        <f>VLOOKUP(A238,#REF!,8,FALSE)</f>
        <v>#REF!</v>
      </c>
    </row>
    <row r="239" spans="1:5" hidden="1" x14ac:dyDescent="0.25">
      <c r="A239" t="s">
        <v>313</v>
      </c>
    </row>
    <row r="240" spans="1:5" hidden="1" x14ac:dyDescent="0.25">
      <c r="A240" t="s">
        <v>43</v>
      </c>
    </row>
    <row r="241" spans="1:5" hidden="1" x14ac:dyDescent="0.25">
      <c r="A241" t="s">
        <v>388</v>
      </c>
    </row>
    <row r="242" spans="1:5" hidden="1" x14ac:dyDescent="0.25">
      <c r="A242" t="s">
        <v>141</v>
      </c>
    </row>
    <row r="243" spans="1:5" hidden="1" x14ac:dyDescent="0.25">
      <c r="A243" t="s">
        <v>102</v>
      </c>
    </row>
    <row r="244" spans="1:5" hidden="1" x14ac:dyDescent="0.25">
      <c r="A244" t="s">
        <v>44</v>
      </c>
    </row>
    <row r="245" spans="1:5" hidden="1" x14ac:dyDescent="0.25">
      <c r="A245" t="s">
        <v>44</v>
      </c>
    </row>
    <row r="246" spans="1:5" hidden="1" x14ac:dyDescent="0.25">
      <c r="A246" s="1" t="s">
        <v>437</v>
      </c>
    </row>
    <row r="247" spans="1:5" hidden="1" x14ac:dyDescent="0.25">
      <c r="A247" t="s">
        <v>285</v>
      </c>
    </row>
    <row r="248" spans="1:5" hidden="1" x14ac:dyDescent="0.25">
      <c r="A248" t="s">
        <v>296</v>
      </c>
    </row>
    <row r="249" spans="1:5" hidden="1" x14ac:dyDescent="0.25">
      <c r="A249" t="s">
        <v>31</v>
      </c>
    </row>
    <row r="250" spans="1:5" hidden="1" x14ac:dyDescent="0.25">
      <c r="A250" t="s">
        <v>215</v>
      </c>
    </row>
    <row r="251" spans="1:5" x14ac:dyDescent="0.25">
      <c r="A251" s="1" t="s">
        <v>546</v>
      </c>
      <c r="B251" t="s">
        <v>533</v>
      </c>
      <c r="C251" t="s">
        <v>545</v>
      </c>
      <c r="D251" t="s">
        <v>532</v>
      </c>
      <c r="E251" t="e">
        <f>VLOOKUP(A251,#REF!,8,FALSE)</f>
        <v>#REF!</v>
      </c>
    </row>
    <row r="252" spans="1:5" x14ac:dyDescent="0.25">
      <c r="A252" t="s">
        <v>494</v>
      </c>
      <c r="B252" t="s">
        <v>540</v>
      </c>
      <c r="C252" t="s">
        <v>545</v>
      </c>
      <c r="D252" t="s">
        <v>596</v>
      </c>
      <c r="E252" t="e">
        <f>VLOOKUP(A252,#REF!,8,FALSE)</f>
        <v>#REF!</v>
      </c>
    </row>
    <row r="253" spans="1:5" hidden="1" x14ac:dyDescent="0.25">
      <c r="A253" s="1" t="s">
        <v>376</v>
      </c>
    </row>
    <row r="254" spans="1:5" hidden="1" x14ac:dyDescent="0.25">
      <c r="A254" t="s">
        <v>494</v>
      </c>
    </row>
    <row r="255" spans="1:5" x14ac:dyDescent="0.25">
      <c r="A255" t="s">
        <v>379</v>
      </c>
      <c r="B255" t="s">
        <v>533</v>
      </c>
      <c r="C255" t="s">
        <v>531</v>
      </c>
      <c r="D255" t="s">
        <v>532</v>
      </c>
      <c r="E255" t="e">
        <f>VLOOKUP(A255,#REF!,8,FALSE)</f>
        <v>#REF!</v>
      </c>
    </row>
    <row r="256" spans="1:5" hidden="1" x14ac:dyDescent="0.25">
      <c r="A256" t="s">
        <v>379</v>
      </c>
    </row>
    <row r="257" spans="1:5" x14ac:dyDescent="0.25">
      <c r="A257" s="1" t="s">
        <v>633</v>
      </c>
      <c r="B257" t="s">
        <v>534</v>
      </c>
      <c r="C257" t="s">
        <v>554</v>
      </c>
      <c r="D257" t="s">
        <v>618</v>
      </c>
      <c r="E257" t="e">
        <f>VLOOKUP(A257,#REF!,8,FALSE)</f>
        <v>#REF!</v>
      </c>
    </row>
    <row r="258" spans="1:5" x14ac:dyDescent="0.25">
      <c r="A258" s="1" t="s">
        <v>594</v>
      </c>
      <c r="B258" t="s">
        <v>534</v>
      </c>
      <c r="C258" t="s">
        <v>593</v>
      </c>
      <c r="D258" t="s">
        <v>579</v>
      </c>
      <c r="E258" t="e">
        <f>VLOOKUP(A258,#REF!,8,FALSE)</f>
        <v>#REF!</v>
      </c>
    </row>
    <row r="259" spans="1:5" x14ac:dyDescent="0.25">
      <c r="A259" t="s">
        <v>438</v>
      </c>
      <c r="B259" t="s">
        <v>534</v>
      </c>
      <c r="C259" t="s">
        <v>552</v>
      </c>
      <c r="D259" t="s">
        <v>596</v>
      </c>
      <c r="E259" t="e">
        <f>VLOOKUP(A259,#REF!,8,FALSE)</f>
        <v>#REF!</v>
      </c>
    </row>
    <row r="260" spans="1:5" hidden="1" x14ac:dyDescent="0.25">
      <c r="A260" t="s">
        <v>438</v>
      </c>
    </row>
    <row r="261" spans="1:5" x14ac:dyDescent="0.25">
      <c r="A261" t="s">
        <v>250</v>
      </c>
      <c r="B261" t="s">
        <v>533</v>
      </c>
      <c r="C261" t="s">
        <v>620</v>
      </c>
      <c r="D261" t="s">
        <v>618</v>
      </c>
      <c r="E261" t="e">
        <f>VLOOKUP(A261,#REF!,8,FALSE)</f>
        <v>#REF!</v>
      </c>
    </row>
    <row r="262" spans="1:5" hidden="1" x14ac:dyDescent="0.25">
      <c r="A262" t="s">
        <v>250</v>
      </c>
    </row>
    <row r="263" spans="1:5" x14ac:dyDescent="0.25">
      <c r="A263" s="1" t="s">
        <v>172</v>
      </c>
      <c r="B263" t="s">
        <v>534</v>
      </c>
      <c r="C263" t="s">
        <v>547</v>
      </c>
      <c r="D263" t="s">
        <v>532</v>
      </c>
      <c r="E263" t="e">
        <f>VLOOKUP(A263,#REF!,8,FALSE)</f>
        <v>#REF!</v>
      </c>
    </row>
    <row r="264" spans="1:5" hidden="1" x14ac:dyDescent="0.25">
      <c r="A264" t="s">
        <v>382</v>
      </c>
    </row>
    <row r="265" spans="1:5" hidden="1" x14ac:dyDescent="0.25">
      <c r="A265" t="s">
        <v>182</v>
      </c>
    </row>
    <row r="266" spans="1:5" hidden="1" x14ac:dyDescent="0.25">
      <c r="A266" t="s">
        <v>415</v>
      </c>
    </row>
    <row r="267" spans="1:5" hidden="1" x14ac:dyDescent="0.25">
      <c r="A267" t="s">
        <v>300</v>
      </c>
    </row>
    <row r="268" spans="1:5" hidden="1" x14ac:dyDescent="0.25">
      <c r="A268" t="s">
        <v>253</v>
      </c>
    </row>
    <row r="269" spans="1:5" x14ac:dyDescent="0.25">
      <c r="A269" s="1" t="s">
        <v>622</v>
      </c>
      <c r="B269" t="s">
        <v>534</v>
      </c>
      <c r="C269" t="s">
        <v>623</v>
      </c>
      <c r="D269" t="s">
        <v>618</v>
      </c>
      <c r="E269" t="e">
        <f>VLOOKUP(A269,#REF!,8,FALSE)</f>
        <v>#REF!</v>
      </c>
    </row>
    <row r="270" spans="1:5" hidden="1" x14ac:dyDescent="0.25">
      <c r="A270" t="s">
        <v>71</v>
      </c>
    </row>
    <row r="271" spans="1:5" hidden="1" x14ac:dyDescent="0.25">
      <c r="A271" t="s">
        <v>189</v>
      </c>
    </row>
    <row r="272" spans="1:5" hidden="1" x14ac:dyDescent="0.25">
      <c r="A272" s="1" t="s">
        <v>422</v>
      </c>
    </row>
    <row r="273" spans="1:5" x14ac:dyDescent="0.25">
      <c r="A273" t="s">
        <v>449</v>
      </c>
      <c r="B273" t="s">
        <v>536</v>
      </c>
      <c r="C273" t="s">
        <v>625</v>
      </c>
      <c r="D273" t="s">
        <v>618</v>
      </c>
      <c r="E273" t="e">
        <f>VLOOKUP(A273,#REF!,8,FALSE)</f>
        <v>#REF!</v>
      </c>
    </row>
    <row r="274" spans="1:5" hidden="1" x14ac:dyDescent="0.25">
      <c r="A274" t="s">
        <v>449</v>
      </c>
    </row>
    <row r="275" spans="1:5" hidden="1" x14ac:dyDescent="0.25">
      <c r="A275" s="1" t="s">
        <v>172</v>
      </c>
    </row>
    <row r="276" spans="1:5" hidden="1" x14ac:dyDescent="0.25">
      <c r="A276" t="s">
        <v>241</v>
      </c>
    </row>
    <row r="277" spans="1:5" hidden="1" x14ac:dyDescent="0.25">
      <c r="A277" t="s">
        <v>114</v>
      </c>
    </row>
    <row r="278" spans="1:5" x14ac:dyDescent="0.25">
      <c r="A278" t="s">
        <v>487</v>
      </c>
      <c r="B278" t="s">
        <v>533</v>
      </c>
      <c r="C278" t="s">
        <v>584</v>
      </c>
      <c r="D278" t="s">
        <v>596</v>
      </c>
      <c r="E278" t="e">
        <f>VLOOKUP(A278,#REF!,8,FALSE)</f>
        <v>#REF!</v>
      </c>
    </row>
    <row r="279" spans="1:5" hidden="1" x14ac:dyDescent="0.25">
      <c r="A279" t="s">
        <v>487</v>
      </c>
    </row>
    <row r="280" spans="1:5" x14ac:dyDescent="0.25">
      <c r="A280" s="1" t="s">
        <v>586</v>
      </c>
      <c r="B280" t="s">
        <v>534</v>
      </c>
      <c r="C280" t="s">
        <v>542</v>
      </c>
      <c r="D280" t="s">
        <v>579</v>
      </c>
      <c r="E280" t="e">
        <f>VLOOKUP(A280,#REF!,8,FALSE)</f>
        <v>#REF!</v>
      </c>
    </row>
    <row r="281" spans="1:5" hidden="1" x14ac:dyDescent="0.25">
      <c r="A281" t="s">
        <v>79</v>
      </c>
    </row>
    <row r="282" spans="1:5" hidden="1" x14ac:dyDescent="0.25">
      <c r="A282" t="s">
        <v>185</v>
      </c>
    </row>
    <row r="283" spans="1:5" x14ac:dyDescent="0.25">
      <c r="A283" t="s">
        <v>432</v>
      </c>
      <c r="B283" t="s">
        <v>540</v>
      </c>
      <c r="C283" t="s">
        <v>588</v>
      </c>
      <c r="D283" t="s">
        <v>608</v>
      </c>
      <c r="E283" t="e">
        <f>VLOOKUP(A283,#REF!,8,FALSE)</f>
        <v>#REF!</v>
      </c>
    </row>
    <row r="284" spans="1:5" hidden="1" x14ac:dyDescent="0.25">
      <c r="A284" s="1" t="s">
        <v>405</v>
      </c>
    </row>
    <row r="285" spans="1:5" hidden="1" x14ac:dyDescent="0.25">
      <c r="A285" t="s">
        <v>432</v>
      </c>
    </row>
    <row r="286" spans="1:5" x14ac:dyDescent="0.25">
      <c r="A286" s="1" t="s">
        <v>574</v>
      </c>
      <c r="B286" t="s">
        <v>534</v>
      </c>
      <c r="C286" t="s">
        <v>554</v>
      </c>
      <c r="D286" t="s">
        <v>561</v>
      </c>
      <c r="E286" t="e">
        <f>VLOOKUP(A286,#REF!,8,FALSE)</f>
        <v>#REF!</v>
      </c>
    </row>
    <row r="287" spans="1:5" hidden="1" x14ac:dyDescent="0.25">
      <c r="A287" t="s">
        <v>406</v>
      </c>
    </row>
    <row r="288" spans="1:5" x14ac:dyDescent="0.25">
      <c r="A288" t="s">
        <v>371</v>
      </c>
      <c r="B288" t="s">
        <v>533</v>
      </c>
      <c r="C288" t="s">
        <v>564</v>
      </c>
      <c r="D288" t="s">
        <v>561</v>
      </c>
      <c r="E288" t="e">
        <f>VLOOKUP(A288,#REF!,8,FALSE)</f>
        <v>#REF!</v>
      </c>
    </row>
    <row r="289" spans="1:5" hidden="1" x14ac:dyDescent="0.25">
      <c r="A289" t="s">
        <v>371</v>
      </c>
    </row>
    <row r="290" spans="1:5" x14ac:dyDescent="0.25">
      <c r="A290" t="s">
        <v>395</v>
      </c>
      <c r="B290" t="s">
        <v>540</v>
      </c>
      <c r="C290" t="s">
        <v>648</v>
      </c>
      <c r="D290" t="s">
        <v>646</v>
      </c>
      <c r="E290" t="e">
        <f>VLOOKUP(A290,#REF!,8,FALSE)</f>
        <v>#REF!</v>
      </c>
    </row>
    <row r="291" spans="1:5" hidden="1" x14ac:dyDescent="0.25">
      <c r="A291" t="s">
        <v>395</v>
      </c>
    </row>
    <row r="292" spans="1:5" hidden="1" x14ac:dyDescent="0.25">
      <c r="A292" t="s">
        <v>436</v>
      </c>
    </row>
    <row r="293" spans="1:5" x14ac:dyDescent="0.25">
      <c r="A293" t="s">
        <v>259</v>
      </c>
      <c r="B293" t="s">
        <v>534</v>
      </c>
      <c r="C293" t="s">
        <v>562</v>
      </c>
      <c r="D293" t="s">
        <v>561</v>
      </c>
      <c r="E293" t="e">
        <f>VLOOKUP(A293,#REF!,8,FALSE)</f>
        <v>#REF!</v>
      </c>
    </row>
    <row r="294" spans="1:5" hidden="1" x14ac:dyDescent="0.25">
      <c r="A294" t="s">
        <v>322</v>
      </c>
    </row>
    <row r="295" spans="1:5" hidden="1" x14ac:dyDescent="0.25">
      <c r="A295" t="s">
        <v>259</v>
      </c>
    </row>
    <row r="296" spans="1:5" hidden="1" x14ac:dyDescent="0.25">
      <c r="A296" t="s">
        <v>258</v>
      </c>
    </row>
    <row r="297" spans="1:5" hidden="1" x14ac:dyDescent="0.25">
      <c r="A297" s="1" t="s">
        <v>183</v>
      </c>
    </row>
    <row r="298" spans="1:5" hidden="1" x14ac:dyDescent="0.25">
      <c r="A298" t="s">
        <v>338</v>
      </c>
    </row>
    <row r="299" spans="1:5" x14ac:dyDescent="0.25">
      <c r="A299" t="s">
        <v>226</v>
      </c>
      <c r="B299" t="s">
        <v>534</v>
      </c>
      <c r="C299" t="s">
        <v>538</v>
      </c>
      <c r="D299" t="s">
        <v>532</v>
      </c>
      <c r="E299" t="e">
        <f>VLOOKUP(A299,#REF!,8,FALSE)</f>
        <v>#REF!</v>
      </c>
    </row>
    <row r="300" spans="1:5" hidden="1" x14ac:dyDescent="0.25">
      <c r="A300" t="s">
        <v>226</v>
      </c>
    </row>
    <row r="301" spans="1:5" x14ac:dyDescent="0.25">
      <c r="A301" s="1" t="s">
        <v>384</v>
      </c>
      <c r="B301" t="s">
        <v>540</v>
      </c>
      <c r="C301" t="s">
        <v>609</v>
      </c>
      <c r="D301" t="s">
        <v>646</v>
      </c>
      <c r="E301" t="e">
        <f>VLOOKUP(A301,#REF!,8,FALSE)</f>
        <v>#REF!</v>
      </c>
    </row>
    <row r="302" spans="1:5" hidden="1" x14ac:dyDescent="0.25">
      <c r="A302" t="s">
        <v>203</v>
      </c>
    </row>
    <row r="303" spans="1:5" hidden="1" x14ac:dyDescent="0.25">
      <c r="A303" t="s">
        <v>416</v>
      </c>
    </row>
    <row r="304" spans="1:5" hidden="1" x14ac:dyDescent="0.25">
      <c r="A304" t="s">
        <v>359</v>
      </c>
    </row>
    <row r="305" spans="1:5" x14ac:dyDescent="0.25">
      <c r="A305" s="1" t="s">
        <v>624</v>
      </c>
      <c r="B305" t="s">
        <v>533</v>
      </c>
      <c r="C305" t="s">
        <v>537</v>
      </c>
      <c r="D305" t="s">
        <v>618</v>
      </c>
      <c r="E305" t="e">
        <f>VLOOKUP(A305,#REF!,8,FALSE)</f>
        <v>#REF!</v>
      </c>
    </row>
    <row r="306" spans="1:5" x14ac:dyDescent="0.25">
      <c r="A306" t="s">
        <v>446</v>
      </c>
      <c r="B306" t="s">
        <v>534</v>
      </c>
      <c r="C306" t="s">
        <v>535</v>
      </c>
      <c r="D306" t="s">
        <v>532</v>
      </c>
      <c r="E306" t="e">
        <f>VLOOKUP(A306,#REF!,8,FALSE)</f>
        <v>#REF!</v>
      </c>
    </row>
    <row r="307" spans="1:5" hidden="1" x14ac:dyDescent="0.25">
      <c r="A307" t="s">
        <v>446</v>
      </c>
    </row>
    <row r="308" spans="1:5" x14ac:dyDescent="0.25">
      <c r="A308" s="1" t="s">
        <v>577</v>
      </c>
      <c r="B308" t="s">
        <v>534</v>
      </c>
      <c r="C308" t="s">
        <v>554</v>
      </c>
      <c r="D308" t="s">
        <v>561</v>
      </c>
      <c r="E308" t="e">
        <f>VLOOKUP(A308,#REF!,8,FALSE)</f>
        <v>#REF!</v>
      </c>
    </row>
    <row r="309" spans="1:5" x14ac:dyDescent="0.25">
      <c r="A309" t="s">
        <v>451</v>
      </c>
      <c r="B309" t="s">
        <v>533</v>
      </c>
      <c r="C309" t="s">
        <v>583</v>
      </c>
      <c r="D309" t="s">
        <v>579</v>
      </c>
      <c r="E309" t="e">
        <f>VLOOKUP(A309,#REF!,8,FALSE)</f>
        <v>#REF!</v>
      </c>
    </row>
    <row r="310" spans="1:5" hidden="1" x14ac:dyDescent="0.25">
      <c r="A310" t="s">
        <v>451</v>
      </c>
    </row>
    <row r="311" spans="1:5" x14ac:dyDescent="0.25">
      <c r="A311" s="1" t="s">
        <v>642</v>
      </c>
      <c r="B311" t="s">
        <v>533</v>
      </c>
      <c r="C311" t="s">
        <v>643</v>
      </c>
      <c r="D311" t="s">
        <v>636</v>
      </c>
      <c r="E311" t="e">
        <f>VLOOKUP(A311,#REF!,8,FALSE)</f>
        <v>#REF!</v>
      </c>
    </row>
    <row r="312" spans="1:5" hidden="1" x14ac:dyDescent="0.25">
      <c r="A312" t="s">
        <v>47</v>
      </c>
    </row>
    <row r="313" spans="1:5" hidden="1" x14ac:dyDescent="0.25">
      <c r="A313" t="s">
        <v>390</v>
      </c>
    </row>
    <row r="314" spans="1:5" hidden="1" x14ac:dyDescent="0.25">
      <c r="A314" s="1" t="s">
        <v>469</v>
      </c>
    </row>
    <row r="315" spans="1:5" hidden="1" x14ac:dyDescent="0.25">
      <c r="A315" t="s">
        <v>194</v>
      </c>
    </row>
    <row r="316" spans="1:5" hidden="1" x14ac:dyDescent="0.25">
      <c r="A316" t="s">
        <v>63</v>
      </c>
    </row>
    <row r="317" spans="1:5" hidden="1" x14ac:dyDescent="0.25">
      <c r="A317" t="s">
        <v>170</v>
      </c>
    </row>
    <row r="318" spans="1:5" hidden="1" x14ac:dyDescent="0.25">
      <c r="A318" t="s">
        <v>61</v>
      </c>
    </row>
    <row r="319" spans="1:5" hidden="1" x14ac:dyDescent="0.25">
      <c r="A319" t="s">
        <v>401</v>
      </c>
    </row>
    <row r="320" spans="1:5" hidden="1" x14ac:dyDescent="0.25">
      <c r="A320" t="s">
        <v>490</v>
      </c>
    </row>
    <row r="321" spans="1:5" hidden="1" x14ac:dyDescent="0.25">
      <c r="A321" s="1" t="s">
        <v>384</v>
      </c>
    </row>
    <row r="322" spans="1:5" hidden="1" x14ac:dyDescent="0.25">
      <c r="A322" t="s">
        <v>262</v>
      </c>
    </row>
    <row r="323" spans="1:5" hidden="1" x14ac:dyDescent="0.25">
      <c r="A323" t="s">
        <v>124</v>
      </c>
    </row>
    <row r="324" spans="1:5" hidden="1" x14ac:dyDescent="0.25">
      <c r="A324" t="s">
        <v>96</v>
      </c>
    </row>
    <row r="325" spans="1:5" hidden="1" x14ac:dyDescent="0.25">
      <c r="A325" t="s">
        <v>126</v>
      </c>
    </row>
    <row r="326" spans="1:5" hidden="1" x14ac:dyDescent="0.25">
      <c r="A326" t="s">
        <v>366</v>
      </c>
    </row>
    <row r="327" spans="1:5" x14ac:dyDescent="0.25">
      <c r="A327" s="1" t="s">
        <v>571</v>
      </c>
      <c r="B327" t="s">
        <v>533</v>
      </c>
      <c r="C327" t="s">
        <v>552</v>
      </c>
      <c r="D327" t="s">
        <v>561</v>
      </c>
      <c r="E327" t="e">
        <f>VLOOKUP(A327,#REF!,8,FALSE)</f>
        <v>#REF!</v>
      </c>
    </row>
    <row r="328" spans="1:5" x14ac:dyDescent="0.25">
      <c r="A328" s="1" t="s">
        <v>463</v>
      </c>
      <c r="B328" t="s">
        <v>533</v>
      </c>
      <c r="C328" t="s">
        <v>543</v>
      </c>
      <c r="D328" t="s">
        <v>636</v>
      </c>
      <c r="E328" t="e">
        <f>VLOOKUP(A328,#REF!,8,FALSE)</f>
        <v>#REF!</v>
      </c>
    </row>
    <row r="329" spans="1:5" x14ac:dyDescent="0.25">
      <c r="A329" t="s">
        <v>483</v>
      </c>
      <c r="B329" t="s">
        <v>534</v>
      </c>
      <c r="C329" t="s">
        <v>542</v>
      </c>
      <c r="D329" t="s">
        <v>636</v>
      </c>
      <c r="E329" t="e">
        <f>VLOOKUP(A329,#REF!,8,FALSE)</f>
        <v>#REF!</v>
      </c>
    </row>
    <row r="330" spans="1:5" hidden="1" x14ac:dyDescent="0.25">
      <c r="A330" t="s">
        <v>152</v>
      </c>
    </row>
    <row r="331" spans="1:5" hidden="1" x14ac:dyDescent="0.25">
      <c r="A331" t="s">
        <v>92</v>
      </c>
    </row>
    <row r="332" spans="1:5" hidden="1" x14ac:dyDescent="0.25">
      <c r="A332" t="s">
        <v>120</v>
      </c>
    </row>
    <row r="333" spans="1:5" x14ac:dyDescent="0.25">
      <c r="A333" s="1" t="s">
        <v>635</v>
      </c>
      <c r="B333" t="s">
        <v>534</v>
      </c>
      <c r="C333" t="s">
        <v>554</v>
      </c>
      <c r="D333" t="s">
        <v>618</v>
      </c>
      <c r="E333" t="e">
        <f>VLOOKUP(A333,#REF!,8,FALSE)</f>
        <v>#REF!</v>
      </c>
    </row>
    <row r="334" spans="1:5" hidden="1" x14ac:dyDescent="0.25">
      <c r="A334" t="s">
        <v>52</v>
      </c>
    </row>
    <row r="335" spans="1:5" x14ac:dyDescent="0.25">
      <c r="A335" t="s">
        <v>404</v>
      </c>
      <c r="B335" t="s">
        <v>540</v>
      </c>
      <c r="C335" t="s">
        <v>641</v>
      </c>
      <c r="D335" t="s">
        <v>636</v>
      </c>
      <c r="E335" t="e">
        <f>VLOOKUP(A335,#REF!,8,FALSE)</f>
        <v>#REF!</v>
      </c>
    </row>
    <row r="336" spans="1:5" hidden="1" x14ac:dyDescent="0.25">
      <c r="A336" t="s">
        <v>404</v>
      </c>
    </row>
    <row r="337" spans="1:5" x14ac:dyDescent="0.25">
      <c r="A337" t="s">
        <v>282</v>
      </c>
      <c r="B337" t="s">
        <v>534</v>
      </c>
      <c r="C337" t="s">
        <v>599</v>
      </c>
      <c r="D337" t="s">
        <v>636</v>
      </c>
      <c r="E337" t="e">
        <f>VLOOKUP(A337,#REF!,8,FALSE)</f>
        <v>#REF!</v>
      </c>
    </row>
    <row r="338" spans="1:5" hidden="1" x14ac:dyDescent="0.25">
      <c r="A338" t="s">
        <v>282</v>
      </c>
    </row>
    <row r="339" spans="1:5" x14ac:dyDescent="0.25">
      <c r="A339" t="s">
        <v>166</v>
      </c>
      <c r="B339" t="s">
        <v>540</v>
      </c>
      <c r="C339" t="s">
        <v>609</v>
      </c>
      <c r="D339" t="s">
        <v>608</v>
      </c>
      <c r="E339" t="e">
        <f>VLOOKUP(A339,#REF!,8,FALSE)</f>
        <v>#REF!</v>
      </c>
    </row>
    <row r="340" spans="1:5" hidden="1" x14ac:dyDescent="0.25">
      <c r="A340" t="s">
        <v>166</v>
      </c>
    </row>
    <row r="341" spans="1:5" x14ac:dyDescent="0.25">
      <c r="A341" s="1" t="s">
        <v>605</v>
      </c>
      <c r="B341" t="s">
        <v>540</v>
      </c>
      <c r="C341" t="s">
        <v>554</v>
      </c>
      <c r="D341" t="s">
        <v>596</v>
      </c>
      <c r="E341" t="e">
        <f>VLOOKUP(A341,#REF!,8,FALSE)</f>
        <v>#REF!</v>
      </c>
    </row>
    <row r="342" spans="1:5" x14ac:dyDescent="0.25">
      <c r="A342" t="s">
        <v>108</v>
      </c>
      <c r="B342" t="s">
        <v>540</v>
      </c>
      <c r="C342" t="s">
        <v>547</v>
      </c>
      <c r="D342" t="s">
        <v>646</v>
      </c>
      <c r="E342" t="e">
        <f>VLOOKUP(A342,#REF!,8,FALSE)</f>
        <v>#REF!</v>
      </c>
    </row>
    <row r="343" spans="1:5" hidden="1" x14ac:dyDescent="0.25">
      <c r="A343" t="s">
        <v>108</v>
      </c>
    </row>
    <row r="344" spans="1:5" hidden="1" x14ac:dyDescent="0.25">
      <c r="A344" t="s">
        <v>14</v>
      </c>
    </row>
    <row r="345" spans="1:5" hidden="1" x14ac:dyDescent="0.25">
      <c r="A345" t="s">
        <v>235</v>
      </c>
    </row>
    <row r="346" spans="1:5" x14ac:dyDescent="0.25">
      <c r="A346" s="1" t="s">
        <v>652</v>
      </c>
      <c r="B346" t="s">
        <v>534</v>
      </c>
      <c r="C346" t="s">
        <v>554</v>
      </c>
      <c r="D346" t="s">
        <v>646</v>
      </c>
      <c r="E346" t="e">
        <f>VLOOKUP(A346,#REF!,8,FALSE)</f>
        <v>#REF!</v>
      </c>
    </row>
    <row r="347" spans="1:5" hidden="1" x14ac:dyDescent="0.25">
      <c r="A347" t="s">
        <v>354</v>
      </c>
    </row>
    <row r="348" spans="1:5" x14ac:dyDescent="0.25">
      <c r="A348" t="s">
        <v>457</v>
      </c>
      <c r="B348" t="s">
        <v>534</v>
      </c>
      <c r="C348" t="s">
        <v>537</v>
      </c>
      <c r="D348" t="s">
        <v>646</v>
      </c>
      <c r="E348" t="e">
        <f>VLOOKUP(A348,#REF!,8,FALSE)</f>
        <v>#REF!</v>
      </c>
    </row>
    <row r="349" spans="1:5" hidden="1" x14ac:dyDescent="0.25">
      <c r="A349" t="s">
        <v>457</v>
      </c>
    </row>
    <row r="350" spans="1:5" x14ac:dyDescent="0.25">
      <c r="A350" s="1" t="s">
        <v>569</v>
      </c>
      <c r="B350" t="s">
        <v>533</v>
      </c>
      <c r="C350" t="s">
        <v>545</v>
      </c>
      <c r="D350" t="s">
        <v>561</v>
      </c>
      <c r="E350" t="e">
        <f>VLOOKUP(A350,#REF!,8,FALSE)</f>
        <v>#REF!</v>
      </c>
    </row>
    <row r="351" spans="1:5" hidden="1" x14ac:dyDescent="0.25">
      <c r="A351" t="s">
        <v>68</v>
      </c>
    </row>
    <row r="352" spans="1:5" hidden="1" x14ac:dyDescent="0.25">
      <c r="A352" t="s">
        <v>336</v>
      </c>
    </row>
    <row r="353" spans="1:5" hidden="1" x14ac:dyDescent="0.25">
      <c r="A353" t="s">
        <v>454</v>
      </c>
    </row>
    <row r="354" spans="1:5" hidden="1" x14ac:dyDescent="0.25">
      <c r="A354" t="s">
        <v>218</v>
      </c>
    </row>
    <row r="355" spans="1:5" hidden="1" x14ac:dyDescent="0.25">
      <c r="A355" t="s">
        <v>502</v>
      </c>
    </row>
    <row r="356" spans="1:5" hidden="1" x14ac:dyDescent="0.25">
      <c r="A356" t="s">
        <v>80</v>
      </c>
    </row>
    <row r="357" spans="1:5" hidden="1" x14ac:dyDescent="0.25">
      <c r="A357" t="s">
        <v>326</v>
      </c>
    </row>
    <row r="358" spans="1:5" x14ac:dyDescent="0.25">
      <c r="A358" t="s">
        <v>289</v>
      </c>
      <c r="B358" t="s">
        <v>540</v>
      </c>
      <c r="C358" t="s">
        <v>547</v>
      </c>
      <c r="D358" t="s">
        <v>646</v>
      </c>
      <c r="E358" t="e">
        <f>VLOOKUP(A358,#REF!,8,FALSE)</f>
        <v>#REF!</v>
      </c>
    </row>
    <row r="359" spans="1:5" x14ac:dyDescent="0.25">
      <c r="A359" s="1" t="s">
        <v>654</v>
      </c>
      <c r="B359" t="s">
        <v>534</v>
      </c>
      <c r="C359" t="s">
        <v>554</v>
      </c>
      <c r="D359" t="s">
        <v>646</v>
      </c>
      <c r="E359" t="e">
        <f>VLOOKUP(A359,#REF!,8,FALSE)</f>
        <v>#REF!</v>
      </c>
    </row>
    <row r="360" spans="1:5" x14ac:dyDescent="0.25">
      <c r="A360" s="1" t="s">
        <v>557</v>
      </c>
      <c r="B360" t="s">
        <v>533</v>
      </c>
      <c r="C360" t="s">
        <v>554</v>
      </c>
      <c r="D360" t="s">
        <v>532</v>
      </c>
      <c r="E360" t="e">
        <f>VLOOKUP(A360,#REF!,8,FALSE)</f>
        <v>#REF!</v>
      </c>
    </row>
    <row r="361" spans="1:5" hidden="1" x14ac:dyDescent="0.25">
      <c r="A361" t="s">
        <v>289</v>
      </c>
    </row>
    <row r="362" spans="1:5" hidden="1" x14ac:dyDescent="0.25">
      <c r="A362" t="s">
        <v>28</v>
      </c>
    </row>
    <row r="363" spans="1:5" hidden="1" x14ac:dyDescent="0.25">
      <c r="A363" t="s">
        <v>346</v>
      </c>
    </row>
    <row r="364" spans="1:5" hidden="1" x14ac:dyDescent="0.25">
      <c r="A364" t="s">
        <v>88</v>
      </c>
    </row>
    <row r="365" spans="1:5" hidden="1" x14ac:dyDescent="0.25">
      <c r="A365" t="s">
        <v>305</v>
      </c>
    </row>
    <row r="366" spans="1:5" hidden="1" x14ac:dyDescent="0.25">
      <c r="A366" t="s">
        <v>230</v>
      </c>
    </row>
    <row r="367" spans="1:5" hidden="1" x14ac:dyDescent="0.25">
      <c r="A367" t="s">
        <v>392</v>
      </c>
    </row>
    <row r="368" spans="1:5" x14ac:dyDescent="0.25">
      <c r="A368" s="1" t="s">
        <v>631</v>
      </c>
      <c r="B368" t="s">
        <v>534</v>
      </c>
      <c r="C368" t="s">
        <v>554</v>
      </c>
      <c r="D368" t="s">
        <v>618</v>
      </c>
      <c r="E368" t="e">
        <f>VLOOKUP(A368,#REF!,8,FALSE)</f>
        <v>#REF!</v>
      </c>
    </row>
    <row r="369" spans="1:5" hidden="1" x14ac:dyDescent="0.25">
      <c r="A369" t="s">
        <v>106</v>
      </c>
    </row>
    <row r="370" spans="1:5" x14ac:dyDescent="0.25">
      <c r="A370" t="s">
        <v>398</v>
      </c>
      <c r="B370" t="s">
        <v>533</v>
      </c>
      <c r="C370" t="s">
        <v>567</v>
      </c>
      <c r="D370" t="s">
        <v>579</v>
      </c>
      <c r="E370" t="e">
        <f>VLOOKUP(A370,#REF!,8,FALSE)</f>
        <v>#REF!</v>
      </c>
    </row>
    <row r="371" spans="1:5" x14ac:dyDescent="0.25">
      <c r="A371" s="1" t="s">
        <v>570</v>
      </c>
      <c r="B371" t="s">
        <v>534</v>
      </c>
      <c r="C371" t="s">
        <v>552</v>
      </c>
      <c r="D371" t="s">
        <v>561</v>
      </c>
      <c r="E371" t="e">
        <f>VLOOKUP(A371,#REF!,8,FALSE)</f>
        <v>#REF!</v>
      </c>
    </row>
    <row r="372" spans="1:5" x14ac:dyDescent="0.25">
      <c r="A372" t="s">
        <v>399</v>
      </c>
      <c r="B372" t="s">
        <v>533</v>
      </c>
      <c r="C372" t="s">
        <v>581</v>
      </c>
      <c r="D372" t="s">
        <v>579</v>
      </c>
      <c r="E372" t="e">
        <f>VLOOKUP(A372,#REF!,8,FALSE)</f>
        <v>#REF!</v>
      </c>
    </row>
    <row r="373" spans="1:5" hidden="1" x14ac:dyDescent="0.25">
      <c r="A373" t="s">
        <v>398</v>
      </c>
    </row>
    <row r="374" spans="1:5" hidden="1" x14ac:dyDescent="0.25">
      <c r="A374" s="1" t="s">
        <v>249</v>
      </c>
    </row>
    <row r="375" spans="1:5" hidden="1" x14ac:dyDescent="0.25">
      <c r="A375" t="s">
        <v>429</v>
      </c>
    </row>
    <row r="376" spans="1:5" hidden="1" x14ac:dyDescent="0.25">
      <c r="A376" t="s">
        <v>399</v>
      </c>
    </row>
    <row r="377" spans="1:5" hidden="1" x14ac:dyDescent="0.25">
      <c r="A377" t="s">
        <v>159</v>
      </c>
    </row>
    <row r="378" spans="1:5" x14ac:dyDescent="0.25">
      <c r="A378" s="1" t="s">
        <v>640</v>
      </c>
      <c r="B378" t="s">
        <v>534</v>
      </c>
      <c r="C378" t="s">
        <v>639</v>
      </c>
      <c r="D378" t="s">
        <v>636</v>
      </c>
      <c r="E378" t="e">
        <f>VLOOKUP(A378,#REF!,8,FALSE)</f>
        <v>#REF!</v>
      </c>
    </row>
    <row r="379" spans="1:5" x14ac:dyDescent="0.25">
      <c r="A379" t="s">
        <v>492</v>
      </c>
      <c r="B379" t="s">
        <v>534</v>
      </c>
      <c r="C379" t="s">
        <v>547</v>
      </c>
      <c r="D379" t="s">
        <v>608</v>
      </c>
      <c r="E379" t="e">
        <f>VLOOKUP(A379,#REF!,8,FALSE)</f>
        <v>#REF!</v>
      </c>
    </row>
    <row r="380" spans="1:5" x14ac:dyDescent="0.25">
      <c r="A380" t="s">
        <v>380</v>
      </c>
      <c r="B380" t="s">
        <v>533</v>
      </c>
      <c r="C380" t="s">
        <v>588</v>
      </c>
      <c r="D380" t="s">
        <v>596</v>
      </c>
      <c r="E380" t="e">
        <f>VLOOKUP(A380,#REF!,8,FALSE)</f>
        <v>#REF!</v>
      </c>
    </row>
    <row r="381" spans="1:5" hidden="1" x14ac:dyDescent="0.25">
      <c r="A381" t="s">
        <v>221</v>
      </c>
    </row>
    <row r="382" spans="1:5" hidden="1" x14ac:dyDescent="0.25">
      <c r="A382" t="s">
        <v>65</v>
      </c>
    </row>
    <row r="383" spans="1:5" hidden="1" x14ac:dyDescent="0.25">
      <c r="A383" t="s">
        <v>121</v>
      </c>
    </row>
    <row r="384" spans="1:5" hidden="1" x14ac:dyDescent="0.25">
      <c r="A384" t="s">
        <v>85</v>
      </c>
    </row>
    <row r="385" spans="1:5" hidden="1" x14ac:dyDescent="0.25">
      <c r="A385" t="s">
        <v>492</v>
      </c>
    </row>
    <row r="386" spans="1:5" x14ac:dyDescent="0.25">
      <c r="A386" t="s">
        <v>486</v>
      </c>
      <c r="B386" t="s">
        <v>533</v>
      </c>
      <c r="C386" t="s">
        <v>566</v>
      </c>
      <c r="D386" t="s">
        <v>636</v>
      </c>
      <c r="E386" t="e">
        <f>VLOOKUP(A386,#REF!,8,FALSE)</f>
        <v>#REF!</v>
      </c>
    </row>
    <row r="387" spans="1:5" hidden="1" x14ac:dyDescent="0.25">
      <c r="A387" t="s">
        <v>380</v>
      </c>
    </row>
    <row r="388" spans="1:5" hidden="1" x14ac:dyDescent="0.25">
      <c r="A388" t="s">
        <v>486</v>
      </c>
    </row>
    <row r="389" spans="1:5" x14ac:dyDescent="0.25">
      <c r="A389" t="s">
        <v>400</v>
      </c>
      <c r="B389" t="s">
        <v>533</v>
      </c>
      <c r="C389" t="s">
        <v>650</v>
      </c>
      <c r="D389" t="s">
        <v>646</v>
      </c>
      <c r="E389" t="e">
        <f>VLOOKUP(A389,#REF!,8,FALSE)</f>
        <v>#REF!</v>
      </c>
    </row>
    <row r="390" spans="1:5" hidden="1" x14ac:dyDescent="0.25">
      <c r="A390" t="s">
        <v>400</v>
      </c>
    </row>
    <row r="391" spans="1:5" hidden="1" x14ac:dyDescent="0.25">
      <c r="A391" t="s">
        <v>239</v>
      </c>
    </row>
    <row r="392" spans="1:5" x14ac:dyDescent="0.25">
      <c r="A392" s="1" t="s">
        <v>560</v>
      </c>
      <c r="B392" t="s">
        <v>533</v>
      </c>
      <c r="C392" t="s">
        <v>554</v>
      </c>
      <c r="D392" t="s">
        <v>532</v>
      </c>
      <c r="E392" t="e">
        <f>VLOOKUP(A392,#REF!,8,FALSE)</f>
        <v>#REF!</v>
      </c>
    </row>
    <row r="393" spans="1:5" hidden="1" x14ac:dyDescent="0.25">
      <c r="A393" t="s">
        <v>193</v>
      </c>
    </row>
    <row r="394" spans="1:5" x14ac:dyDescent="0.25">
      <c r="A394" s="1" t="s">
        <v>575</v>
      </c>
      <c r="B394" t="s">
        <v>533</v>
      </c>
      <c r="C394" t="s">
        <v>554</v>
      </c>
      <c r="D394" t="s">
        <v>561</v>
      </c>
      <c r="E394" t="e">
        <f>VLOOKUP(A394,#REF!,8,FALSE)</f>
        <v>#REF!</v>
      </c>
    </row>
    <row r="395" spans="1:5" hidden="1" x14ac:dyDescent="0.25">
      <c r="A395" s="1" t="s">
        <v>202</v>
      </c>
    </row>
    <row r="396" spans="1:5" x14ac:dyDescent="0.25">
      <c r="A396" t="s">
        <v>37</v>
      </c>
      <c r="B396" t="s">
        <v>530</v>
      </c>
      <c r="C396" t="s">
        <v>531</v>
      </c>
      <c r="D396" t="s">
        <v>561</v>
      </c>
      <c r="E396" t="e">
        <f>VLOOKUP(A396,#REF!,8,FALSE)</f>
        <v>#REF!</v>
      </c>
    </row>
    <row r="397" spans="1:5" hidden="1" x14ac:dyDescent="0.25">
      <c r="A397" t="s">
        <v>37</v>
      </c>
    </row>
    <row r="398" spans="1:5" x14ac:dyDescent="0.25">
      <c r="A398" s="1" t="s">
        <v>649</v>
      </c>
      <c r="B398" t="s">
        <v>533</v>
      </c>
      <c r="C398" t="s">
        <v>565</v>
      </c>
      <c r="D398" t="s">
        <v>646</v>
      </c>
      <c r="E398" t="e">
        <f>VLOOKUP(A398,#REF!,8,FALSE)</f>
        <v>#REF!</v>
      </c>
    </row>
    <row r="399" spans="1:5" hidden="1" x14ac:dyDescent="0.25">
      <c r="A399" t="s">
        <v>27</v>
      </c>
    </row>
    <row r="400" spans="1:5" x14ac:dyDescent="0.25">
      <c r="A400" s="1" t="s">
        <v>205</v>
      </c>
      <c r="B400" t="s">
        <v>540</v>
      </c>
      <c r="C400" t="s">
        <v>567</v>
      </c>
      <c r="D400" t="s">
        <v>561</v>
      </c>
      <c r="E400" t="e">
        <f>VLOOKUP(A400,#REF!,8,FALSE)</f>
        <v>#REF!</v>
      </c>
    </row>
    <row r="401" spans="1:5" hidden="1" x14ac:dyDescent="0.25">
      <c r="A401" t="s">
        <v>100</v>
      </c>
    </row>
    <row r="402" spans="1:5" hidden="1" x14ac:dyDescent="0.25">
      <c r="A402" s="1" t="s">
        <v>205</v>
      </c>
    </row>
    <row r="403" spans="1:5" hidden="1" x14ac:dyDescent="0.25">
      <c r="A403" s="1" t="s">
        <v>463</v>
      </c>
    </row>
    <row r="404" spans="1:5" x14ac:dyDescent="0.25">
      <c r="A404" t="s">
        <v>458</v>
      </c>
      <c r="B404" t="s">
        <v>533</v>
      </c>
      <c r="C404" t="s">
        <v>543</v>
      </c>
      <c r="D404" t="s">
        <v>532</v>
      </c>
      <c r="E404" t="e">
        <f>VLOOKUP(A404,#REF!,8,FALSE)</f>
        <v>#REF!</v>
      </c>
    </row>
    <row r="405" spans="1:5" hidden="1" x14ac:dyDescent="0.25">
      <c r="A405" t="s">
        <v>458</v>
      </c>
    </row>
    <row r="406" spans="1:5" hidden="1" x14ac:dyDescent="0.25">
      <c r="A406" t="s">
        <v>32</v>
      </c>
    </row>
    <row r="407" spans="1:5" x14ac:dyDescent="0.25">
      <c r="A407" s="1" t="s">
        <v>573</v>
      </c>
      <c r="B407" t="s">
        <v>536</v>
      </c>
      <c r="C407" t="s">
        <v>554</v>
      </c>
      <c r="D407" t="s">
        <v>561</v>
      </c>
      <c r="E407" t="e">
        <f>VLOOKUP(A407,#REF!,8,FALSE)</f>
        <v>#REF!</v>
      </c>
    </row>
    <row r="408" spans="1:5" x14ac:dyDescent="0.25">
      <c r="A408" t="s">
        <v>180</v>
      </c>
      <c r="B408" t="s">
        <v>536</v>
      </c>
      <c r="C408" t="s">
        <v>599</v>
      </c>
      <c r="D408" t="s">
        <v>596</v>
      </c>
      <c r="E408" t="e">
        <f>VLOOKUP(A408,#REF!,8,FALSE)</f>
        <v>#REF!</v>
      </c>
    </row>
    <row r="409" spans="1:5" hidden="1" x14ac:dyDescent="0.25">
      <c r="A409" t="s">
        <v>180</v>
      </c>
    </row>
    <row r="410" spans="1:5" x14ac:dyDescent="0.25">
      <c r="A410" t="s">
        <v>381</v>
      </c>
      <c r="B410" t="s">
        <v>533</v>
      </c>
      <c r="C410" t="s">
        <v>543</v>
      </c>
      <c r="D410" t="s">
        <v>636</v>
      </c>
      <c r="E410" t="e">
        <f>VLOOKUP(A410,#REF!,8,FALSE)</f>
        <v>#REF!</v>
      </c>
    </row>
    <row r="411" spans="1:5" hidden="1" x14ac:dyDescent="0.25">
      <c r="A411" t="s">
        <v>381</v>
      </c>
    </row>
    <row r="412" spans="1:5" hidden="1" x14ac:dyDescent="0.25">
      <c r="A412" t="s">
        <v>311</v>
      </c>
    </row>
    <row r="413" spans="1:5" hidden="1" x14ac:dyDescent="0.25">
      <c r="A413" t="s">
        <v>315</v>
      </c>
    </row>
    <row r="414" spans="1:5" hidden="1" x14ac:dyDescent="0.25">
      <c r="A414" t="s">
        <v>498</v>
      </c>
    </row>
    <row r="415" spans="1:5" x14ac:dyDescent="0.25">
      <c r="A415" s="1" t="s">
        <v>638</v>
      </c>
      <c r="B415" t="s">
        <v>533</v>
      </c>
      <c r="C415" t="s">
        <v>588</v>
      </c>
      <c r="D415" t="s">
        <v>636</v>
      </c>
      <c r="E415" t="e">
        <f>VLOOKUP(A415,#REF!,8,FALSE)</f>
        <v>#REF!</v>
      </c>
    </row>
    <row r="416" spans="1:5" hidden="1" x14ac:dyDescent="0.25">
      <c r="A416" t="s">
        <v>263</v>
      </c>
    </row>
    <row r="417" spans="1:5" hidden="1" x14ac:dyDescent="0.25">
      <c r="A417" t="s">
        <v>426</v>
      </c>
    </row>
    <row r="418" spans="1:5" x14ac:dyDescent="0.25">
      <c r="A418" s="1" t="s">
        <v>553</v>
      </c>
      <c r="B418" t="s">
        <v>533</v>
      </c>
      <c r="C418" t="s">
        <v>554</v>
      </c>
      <c r="D418" t="s">
        <v>532</v>
      </c>
      <c r="E418" t="e">
        <f>VLOOKUP(A418,#REF!,8,FALSE)</f>
        <v>#REF!</v>
      </c>
    </row>
    <row r="419" spans="1:5" hidden="1" x14ac:dyDescent="0.25">
      <c r="A419" s="1" t="s">
        <v>474</v>
      </c>
    </row>
    <row r="420" spans="1:5" hidden="1" x14ac:dyDescent="0.25">
      <c r="A420" t="s">
        <v>344</v>
      </c>
    </row>
    <row r="421" spans="1:5" x14ac:dyDescent="0.25">
      <c r="A421" t="s">
        <v>450</v>
      </c>
      <c r="B421" t="s">
        <v>534</v>
      </c>
      <c r="C421" t="s">
        <v>585</v>
      </c>
      <c r="D421" t="s">
        <v>579</v>
      </c>
      <c r="E421" t="e">
        <f>VLOOKUP(A421,#REF!,8,FALSE)</f>
        <v>#REF!</v>
      </c>
    </row>
    <row r="422" spans="1:5" hidden="1" x14ac:dyDescent="0.25">
      <c r="A422" t="s">
        <v>450</v>
      </c>
    </row>
    <row r="423" spans="1:5" hidden="1" x14ac:dyDescent="0.25">
      <c r="A423" t="s">
        <v>111</v>
      </c>
    </row>
    <row r="424" spans="1:5" hidden="1" x14ac:dyDescent="0.25">
      <c r="A424" t="s">
        <v>314</v>
      </c>
    </row>
    <row r="425" spans="1:5" hidden="1" x14ac:dyDescent="0.25">
      <c r="A425" t="s">
        <v>252</v>
      </c>
    </row>
    <row r="426" spans="1:5" hidden="1" x14ac:dyDescent="0.25">
      <c r="A426" t="s">
        <v>101</v>
      </c>
    </row>
    <row r="427" spans="1:5" hidden="1" x14ac:dyDescent="0.25">
      <c r="A427" t="s">
        <v>164</v>
      </c>
    </row>
    <row r="428" spans="1:5" hidden="1" x14ac:dyDescent="0.25">
      <c r="A428" t="s">
        <v>297</v>
      </c>
    </row>
    <row r="429" spans="1:5" hidden="1" x14ac:dyDescent="0.25">
      <c r="A429" t="s">
        <v>321</v>
      </c>
    </row>
    <row r="430" spans="1:5" hidden="1" x14ac:dyDescent="0.25">
      <c r="A430" t="s">
        <v>130</v>
      </c>
    </row>
    <row r="431" spans="1:5" hidden="1" x14ac:dyDescent="0.25">
      <c r="A431" t="s">
        <v>255</v>
      </c>
    </row>
    <row r="432" spans="1:5" x14ac:dyDescent="0.25">
      <c r="A432" s="1" t="s">
        <v>653</v>
      </c>
      <c r="B432" t="s">
        <v>533</v>
      </c>
      <c r="C432" t="s">
        <v>554</v>
      </c>
      <c r="D432" t="s">
        <v>646</v>
      </c>
      <c r="E432" t="e">
        <f>VLOOKUP(A432,#REF!,8,FALSE)</f>
        <v>#REF!</v>
      </c>
    </row>
    <row r="433" spans="1:5" x14ac:dyDescent="0.25">
      <c r="A433" t="s">
        <v>54</v>
      </c>
      <c r="B433" t="s">
        <v>536</v>
      </c>
      <c r="C433" t="s">
        <v>639</v>
      </c>
      <c r="D433" t="s">
        <v>636</v>
      </c>
      <c r="E433" t="e">
        <f>VLOOKUP(A433,#REF!,8,FALSE)</f>
        <v>#REF!</v>
      </c>
    </row>
    <row r="434" spans="1:5" hidden="1" x14ac:dyDescent="0.25">
      <c r="A434" t="s">
        <v>54</v>
      </c>
    </row>
    <row r="435" spans="1:5" hidden="1" x14ac:dyDescent="0.25">
      <c r="A435" s="1" t="s">
        <v>419</v>
      </c>
    </row>
    <row r="436" spans="1:5" hidden="1" x14ac:dyDescent="0.25">
      <c r="A436" t="s">
        <v>331</v>
      </c>
    </row>
    <row r="437" spans="1:5" x14ac:dyDescent="0.25">
      <c r="A437" t="s">
        <v>421</v>
      </c>
      <c r="B437" t="s">
        <v>533</v>
      </c>
      <c r="C437" t="s">
        <v>538</v>
      </c>
      <c r="D437" t="s">
        <v>532</v>
      </c>
      <c r="E437" t="e">
        <f>VLOOKUP(A437,#REF!,8,FALSE)</f>
        <v>#REF!</v>
      </c>
    </row>
    <row r="438" spans="1:5" hidden="1" x14ac:dyDescent="0.25">
      <c r="A438" t="s">
        <v>421</v>
      </c>
    </row>
    <row r="439" spans="1:5" hidden="1" x14ac:dyDescent="0.25">
      <c r="A439" t="s">
        <v>231</v>
      </c>
    </row>
    <row r="440" spans="1:5" hidden="1" x14ac:dyDescent="0.25">
      <c r="A440" t="s">
        <v>222</v>
      </c>
    </row>
    <row r="441" spans="1:5" x14ac:dyDescent="0.25">
      <c r="A441" s="1" t="s">
        <v>644</v>
      </c>
      <c r="B441" t="s">
        <v>534</v>
      </c>
      <c r="C441" t="s">
        <v>554</v>
      </c>
      <c r="D441" t="s">
        <v>636</v>
      </c>
      <c r="E441" t="e">
        <f>VLOOKUP(A441,#REF!,8,FALSE)</f>
        <v>#REF!</v>
      </c>
    </row>
    <row r="442" spans="1:5" x14ac:dyDescent="0.25">
      <c r="A442" t="s">
        <v>342</v>
      </c>
      <c r="B442" t="s">
        <v>534</v>
      </c>
      <c r="C442" t="s">
        <v>547</v>
      </c>
      <c r="D442" t="s">
        <v>636</v>
      </c>
      <c r="E442" t="e">
        <f>VLOOKUP(A442,#REF!,8,FALSE)</f>
        <v>#REF!</v>
      </c>
    </row>
    <row r="443" spans="1:5" hidden="1" x14ac:dyDescent="0.25">
      <c r="A443" t="s">
        <v>342</v>
      </c>
    </row>
    <row r="444" spans="1:5" hidden="1" x14ac:dyDescent="0.25">
      <c r="A444" t="s">
        <v>424</v>
      </c>
    </row>
    <row r="445" spans="1:5" hidden="1" x14ac:dyDescent="0.25">
      <c r="A445" s="1" t="s">
        <v>475</v>
      </c>
    </row>
    <row r="446" spans="1:5" hidden="1" x14ac:dyDescent="0.25">
      <c r="A446" t="s">
        <v>131</v>
      </c>
    </row>
    <row r="447" spans="1:5" x14ac:dyDescent="0.25">
      <c r="A447" t="s">
        <v>17</v>
      </c>
      <c r="B447" t="s">
        <v>533</v>
      </c>
      <c r="C447" t="s">
        <v>584</v>
      </c>
      <c r="D447" t="s">
        <v>579</v>
      </c>
      <c r="E447" t="e">
        <f>VLOOKUP(A447,#REF!,8,FALSE)</f>
        <v>#REF!</v>
      </c>
    </row>
    <row r="448" spans="1:5" hidden="1" x14ac:dyDescent="0.25">
      <c r="A448" t="s">
        <v>17</v>
      </c>
    </row>
    <row r="449" spans="1:5" hidden="1" x14ac:dyDescent="0.25">
      <c r="A449" t="s">
        <v>137</v>
      </c>
    </row>
    <row r="450" spans="1:5" x14ac:dyDescent="0.25">
      <c r="A450" t="s">
        <v>94</v>
      </c>
      <c r="B450" t="s">
        <v>533</v>
      </c>
      <c r="C450" t="s">
        <v>545</v>
      </c>
      <c r="D450" t="s">
        <v>532</v>
      </c>
      <c r="E450" t="e">
        <f>VLOOKUP(A450,#REF!,8,FALSE)</f>
        <v>#REF!</v>
      </c>
    </row>
    <row r="451" spans="1:5" hidden="1" x14ac:dyDescent="0.25">
      <c r="A451" s="1" t="s">
        <v>467</v>
      </c>
    </row>
    <row r="452" spans="1:5" hidden="1" x14ac:dyDescent="0.25">
      <c r="A452" t="s">
        <v>94</v>
      </c>
    </row>
    <row r="453" spans="1:5" hidden="1" x14ac:dyDescent="0.25">
      <c r="A453" t="s">
        <v>57</v>
      </c>
    </row>
    <row r="454" spans="1:5" x14ac:dyDescent="0.25">
      <c r="A454" s="1" t="s">
        <v>632</v>
      </c>
      <c r="B454" t="s">
        <v>536</v>
      </c>
      <c r="C454" t="s">
        <v>554</v>
      </c>
      <c r="D454" t="s">
        <v>618</v>
      </c>
      <c r="E454" t="e">
        <f>VLOOKUP(A454,#REF!,8,FALSE)</f>
        <v>#REF!</v>
      </c>
    </row>
    <row r="455" spans="1:5" hidden="1" x14ac:dyDescent="0.25">
      <c r="A455" t="s">
        <v>25</v>
      </c>
    </row>
    <row r="456" spans="1:5" hidden="1" x14ac:dyDescent="0.25">
      <c r="A456" s="1" t="s">
        <v>403</v>
      </c>
    </row>
    <row r="457" spans="1:5" x14ac:dyDescent="0.25">
      <c r="A457" s="1" t="s">
        <v>600</v>
      </c>
      <c r="B457" t="s">
        <v>540</v>
      </c>
      <c r="C457" t="s">
        <v>601</v>
      </c>
      <c r="D457" t="s">
        <v>596</v>
      </c>
      <c r="E457" t="e">
        <f>VLOOKUP(A457,#REF!,8,FALSE)</f>
        <v>#REF!</v>
      </c>
    </row>
    <row r="458" spans="1:5" x14ac:dyDescent="0.25">
      <c r="A458" s="1" t="s">
        <v>386</v>
      </c>
      <c r="B458" t="s">
        <v>536</v>
      </c>
      <c r="C458" t="s">
        <v>598</v>
      </c>
      <c r="D458" t="s">
        <v>636</v>
      </c>
      <c r="E458" t="e">
        <f>VLOOKUP(A458,#REF!,8,FALSE)</f>
        <v>#REF!</v>
      </c>
    </row>
    <row r="459" spans="1:5" hidden="1" x14ac:dyDescent="0.25">
      <c r="A459" s="1" t="s">
        <v>386</v>
      </c>
    </row>
    <row r="460" spans="1:5" hidden="1" x14ac:dyDescent="0.25">
      <c r="A460" t="s">
        <v>213</v>
      </c>
    </row>
    <row r="461" spans="1:5" hidden="1" x14ac:dyDescent="0.25">
      <c r="A461" t="s">
        <v>224</v>
      </c>
    </row>
    <row r="462" spans="1:5" x14ac:dyDescent="0.25">
      <c r="A462" t="s">
        <v>496</v>
      </c>
      <c r="B462" t="s">
        <v>533</v>
      </c>
      <c r="C462" t="s">
        <v>544</v>
      </c>
      <c r="D462" t="s">
        <v>532</v>
      </c>
      <c r="E462" t="e">
        <f>VLOOKUP(A462,#REF!,8,FALSE)</f>
        <v>#REF!</v>
      </c>
    </row>
    <row r="463" spans="1:5" x14ac:dyDescent="0.25">
      <c r="A463" t="s">
        <v>414</v>
      </c>
      <c r="B463" t="s">
        <v>534</v>
      </c>
      <c r="C463" t="s">
        <v>588</v>
      </c>
      <c r="D463" t="s">
        <v>596</v>
      </c>
      <c r="E463" t="e">
        <f>VLOOKUP(A463,#REF!,8,FALSE)</f>
        <v>#REF!</v>
      </c>
    </row>
    <row r="464" spans="1:5" x14ac:dyDescent="0.25">
      <c r="A464" t="s">
        <v>480</v>
      </c>
      <c r="B464" t="s">
        <v>540</v>
      </c>
      <c r="C464" t="s">
        <v>585</v>
      </c>
      <c r="D464" t="s">
        <v>618</v>
      </c>
      <c r="E464" t="e">
        <f>VLOOKUP(A464,#REF!,8,FALSE)</f>
        <v>#REF!</v>
      </c>
    </row>
    <row r="465" spans="1:5" hidden="1" x14ac:dyDescent="0.25">
      <c r="A465" t="s">
        <v>496</v>
      </c>
    </row>
    <row r="466" spans="1:5" hidden="1" x14ac:dyDescent="0.25">
      <c r="A466" t="s">
        <v>53</v>
      </c>
    </row>
    <row r="467" spans="1:5" hidden="1" x14ac:dyDescent="0.25">
      <c r="A467" t="s">
        <v>240</v>
      </c>
    </row>
    <row r="468" spans="1:5" hidden="1" x14ac:dyDescent="0.25">
      <c r="A468" t="s">
        <v>363</v>
      </c>
    </row>
    <row r="469" spans="1:5" hidden="1" x14ac:dyDescent="0.25">
      <c r="A469" t="s">
        <v>414</v>
      </c>
    </row>
    <row r="470" spans="1:5" hidden="1" x14ac:dyDescent="0.25">
      <c r="A470" t="s">
        <v>480</v>
      </c>
    </row>
    <row r="471" spans="1:5" hidden="1" x14ac:dyDescent="0.25">
      <c r="A471" t="s">
        <v>295</v>
      </c>
    </row>
    <row r="472" spans="1:5" hidden="1" x14ac:dyDescent="0.25">
      <c r="A472" s="1" t="s">
        <v>244</v>
      </c>
    </row>
    <row r="473" spans="1:5" hidden="1" x14ac:dyDescent="0.25">
      <c r="A473" t="s">
        <v>76</v>
      </c>
    </row>
    <row r="474" spans="1:5" hidden="1" x14ac:dyDescent="0.25">
      <c r="A474" t="s">
        <v>365</v>
      </c>
    </row>
    <row r="475" spans="1:5" hidden="1" x14ac:dyDescent="0.25">
      <c r="A475" t="s">
        <v>99</v>
      </c>
    </row>
    <row r="476" spans="1:5" hidden="1" x14ac:dyDescent="0.25">
      <c r="A476" t="s">
        <v>129</v>
      </c>
    </row>
    <row r="477" spans="1:5" x14ac:dyDescent="0.25">
      <c r="A477" s="1" t="s">
        <v>591</v>
      </c>
      <c r="B477" t="s">
        <v>533</v>
      </c>
      <c r="C477" t="s">
        <v>547</v>
      </c>
      <c r="D477" t="s">
        <v>579</v>
      </c>
      <c r="E477" t="e">
        <f>VLOOKUP(A477,#REF!,8,FALSE)</f>
        <v>#REF!</v>
      </c>
    </row>
    <row r="478" spans="1:5" x14ac:dyDescent="0.25">
      <c r="A478" s="1" t="s">
        <v>610</v>
      </c>
      <c r="B478" t="s">
        <v>533</v>
      </c>
      <c r="C478" t="s">
        <v>597</v>
      </c>
      <c r="D478" t="s">
        <v>608</v>
      </c>
      <c r="E478" t="e">
        <f>VLOOKUP(A478,#REF!,8,FALSE)</f>
        <v>#REF!</v>
      </c>
    </row>
    <row r="479" spans="1:5" hidden="1" x14ac:dyDescent="0.25">
      <c r="A479" t="s">
        <v>479</v>
      </c>
    </row>
    <row r="480" spans="1:5" hidden="1" x14ac:dyDescent="0.25">
      <c r="A480" t="s">
        <v>191</v>
      </c>
    </row>
    <row r="481" spans="1:5" hidden="1" x14ac:dyDescent="0.25">
      <c r="A481" t="s">
        <v>418</v>
      </c>
    </row>
    <row r="482" spans="1:5" x14ac:dyDescent="0.25">
      <c r="A482" s="1" t="s">
        <v>201</v>
      </c>
      <c r="B482" t="s">
        <v>534</v>
      </c>
      <c r="C482" t="s">
        <v>647</v>
      </c>
      <c r="D482" t="s">
        <v>646</v>
      </c>
      <c r="E482" t="e">
        <f>VLOOKUP(A482,#REF!,8,FALSE)</f>
        <v>#REF!</v>
      </c>
    </row>
    <row r="483" spans="1:5" hidden="1" x14ac:dyDescent="0.25">
      <c r="A483" s="1" t="s">
        <v>201</v>
      </c>
    </row>
    <row r="484" spans="1:5" x14ac:dyDescent="0.25">
      <c r="A484" t="s">
        <v>89</v>
      </c>
      <c r="B484" t="s">
        <v>534</v>
      </c>
      <c r="C484" t="s">
        <v>531</v>
      </c>
      <c r="D484" t="s">
        <v>561</v>
      </c>
      <c r="E484" t="e">
        <f>VLOOKUP(A484,#REF!,8,FALSE)</f>
        <v>#REF!</v>
      </c>
    </row>
    <row r="485" spans="1:5" hidden="1" x14ac:dyDescent="0.25">
      <c r="A485" t="s">
        <v>89</v>
      </c>
    </row>
    <row r="486" spans="1:5" hidden="1" x14ac:dyDescent="0.25">
      <c r="A486" t="s">
        <v>350</v>
      </c>
    </row>
    <row r="487" spans="1:5" x14ac:dyDescent="0.25">
      <c r="A487" s="1" t="s">
        <v>616</v>
      </c>
      <c r="B487" t="s">
        <v>540</v>
      </c>
      <c r="C487" t="s">
        <v>554</v>
      </c>
      <c r="D487" t="s">
        <v>608</v>
      </c>
      <c r="E487" t="e">
        <f>VLOOKUP(A487,#REF!,8,FALSE)</f>
        <v>#REF!</v>
      </c>
    </row>
    <row r="488" spans="1:5" hidden="1" x14ac:dyDescent="0.25">
      <c r="A488" t="s">
        <v>138</v>
      </c>
    </row>
    <row r="489" spans="1:5" hidden="1" x14ac:dyDescent="0.25">
      <c r="A489" t="s">
        <v>423</v>
      </c>
    </row>
    <row r="490" spans="1:5" x14ac:dyDescent="0.25">
      <c r="A490" t="s">
        <v>506</v>
      </c>
      <c r="B490" t="s">
        <v>540</v>
      </c>
      <c r="C490" t="s">
        <v>548</v>
      </c>
      <c r="D490" t="s">
        <v>579</v>
      </c>
      <c r="E490" t="e">
        <f>VLOOKUP(A490,#REF!,8,FALSE)</f>
        <v>#REF!</v>
      </c>
    </row>
    <row r="491" spans="1:5" hidden="1" x14ac:dyDescent="0.25">
      <c r="A491" t="s">
        <v>506</v>
      </c>
    </row>
    <row r="492" spans="1:5" x14ac:dyDescent="0.25">
      <c r="A492" t="s">
        <v>447</v>
      </c>
      <c r="B492" t="s">
        <v>536</v>
      </c>
      <c r="C492" t="s">
        <v>531</v>
      </c>
      <c r="D492" t="s">
        <v>596</v>
      </c>
      <c r="E492" t="e">
        <f>VLOOKUP(A492,#REF!,8,FALSE)</f>
        <v>#REF!</v>
      </c>
    </row>
    <row r="493" spans="1:5" hidden="1" x14ac:dyDescent="0.25">
      <c r="A493" t="s">
        <v>447</v>
      </c>
    </row>
    <row r="494" spans="1:5" hidden="1" x14ac:dyDescent="0.25">
      <c r="A494" s="1" t="s">
        <v>378</v>
      </c>
    </row>
    <row r="495" spans="1:5" hidden="1" x14ac:dyDescent="0.25">
      <c r="A495" t="s">
        <v>195</v>
      </c>
    </row>
    <row r="496" spans="1:5" x14ac:dyDescent="0.25">
      <c r="A496" t="s">
        <v>56</v>
      </c>
      <c r="B496" t="s">
        <v>536</v>
      </c>
      <c r="C496" t="s">
        <v>563</v>
      </c>
      <c r="D496" t="s">
        <v>579</v>
      </c>
      <c r="E496" t="e">
        <f>VLOOKUP(A496,#REF!,8,FALSE)</f>
        <v>#REF!</v>
      </c>
    </row>
    <row r="497" spans="1:5" hidden="1" x14ac:dyDescent="0.25">
      <c r="A497" t="s">
        <v>349</v>
      </c>
    </row>
    <row r="498" spans="1:5" hidden="1" x14ac:dyDescent="0.25">
      <c r="A498" t="s">
        <v>56</v>
      </c>
    </row>
    <row r="499" spans="1:5" hidden="1" x14ac:dyDescent="0.25">
      <c r="A499" t="s">
        <v>173</v>
      </c>
    </row>
    <row r="500" spans="1:5" x14ac:dyDescent="0.25">
      <c r="A500" t="s">
        <v>29</v>
      </c>
      <c r="B500" t="s">
        <v>530</v>
      </c>
      <c r="C500" t="s">
        <v>531</v>
      </c>
      <c r="D500" t="s">
        <v>532</v>
      </c>
      <c r="E500" t="e">
        <f>VLOOKUP(A500,#REF!,8,FALSE)</f>
        <v>#REF!</v>
      </c>
    </row>
    <row r="501" spans="1:5" hidden="1" x14ac:dyDescent="0.25">
      <c r="A501" t="s">
        <v>29</v>
      </c>
    </row>
    <row r="502" spans="1:5" hidden="1" x14ac:dyDescent="0.25">
      <c r="A502" t="s">
        <v>444</v>
      </c>
    </row>
    <row r="503" spans="1:5" hidden="1" x14ac:dyDescent="0.25">
      <c r="A503" t="s">
        <v>93</v>
      </c>
    </row>
    <row r="504" spans="1:5" hidden="1" x14ac:dyDescent="0.25">
      <c r="A504" s="1" t="s">
        <v>26</v>
      </c>
    </row>
    <row r="505" spans="1:5" hidden="1" x14ac:dyDescent="0.25">
      <c r="A505" t="s">
        <v>219</v>
      </c>
    </row>
    <row r="506" spans="1:5" hidden="1" x14ac:dyDescent="0.25">
      <c r="A506" t="s">
        <v>104</v>
      </c>
    </row>
    <row r="507" spans="1:5" hidden="1" x14ac:dyDescent="0.25">
      <c r="A507" t="s">
        <v>273</v>
      </c>
    </row>
    <row r="508" spans="1:5" hidden="1" x14ac:dyDescent="0.25">
      <c r="A508" t="s">
        <v>267</v>
      </c>
    </row>
    <row r="509" spans="1:5" hidden="1" x14ac:dyDescent="0.25">
      <c r="A509" t="s">
        <v>167</v>
      </c>
    </row>
    <row r="510" spans="1:5" hidden="1" x14ac:dyDescent="0.25">
      <c r="A510" t="s">
        <v>178</v>
      </c>
    </row>
    <row r="511" spans="1:5" hidden="1" x14ac:dyDescent="0.25">
      <c r="A511" t="s">
        <v>234</v>
      </c>
    </row>
    <row r="512" spans="1:5" hidden="1" x14ac:dyDescent="0.25">
      <c r="A512" t="s">
        <v>307</v>
      </c>
    </row>
    <row r="513" spans="1:5" hidden="1" x14ac:dyDescent="0.25">
      <c r="A513" t="s">
        <v>301</v>
      </c>
    </row>
    <row r="514" spans="1:5" hidden="1" x14ac:dyDescent="0.25">
      <c r="A514" t="s">
        <v>266</v>
      </c>
    </row>
    <row r="515" spans="1:5" hidden="1" x14ac:dyDescent="0.25">
      <c r="A515" t="s">
        <v>86</v>
      </c>
    </row>
    <row r="516" spans="1:5" hidden="1" x14ac:dyDescent="0.25">
      <c r="A516" t="s">
        <v>45</v>
      </c>
    </row>
    <row r="517" spans="1:5" x14ac:dyDescent="0.25">
      <c r="A517" t="s">
        <v>394</v>
      </c>
      <c r="B517" t="s">
        <v>540</v>
      </c>
      <c r="C517" t="s">
        <v>554</v>
      </c>
      <c r="D517" t="s">
        <v>608</v>
      </c>
      <c r="E517" t="e">
        <f>VLOOKUP(A517,#REF!,8,FALSE)</f>
        <v>#REF!</v>
      </c>
    </row>
    <row r="518" spans="1:5" hidden="1" x14ac:dyDescent="0.25">
      <c r="A518" t="s">
        <v>394</v>
      </c>
    </row>
    <row r="519" spans="1:5" hidden="1" x14ac:dyDescent="0.25">
      <c r="A519" t="s">
        <v>318</v>
      </c>
    </row>
    <row r="520" spans="1:5" hidden="1" x14ac:dyDescent="0.25">
      <c r="A520" t="s">
        <v>74</v>
      </c>
    </row>
    <row r="521" spans="1:5" hidden="1" x14ac:dyDescent="0.25">
      <c r="A521" t="s">
        <v>372</v>
      </c>
    </row>
    <row r="522" spans="1:5" hidden="1" x14ac:dyDescent="0.25">
      <c r="A522" t="s">
        <v>73</v>
      </c>
    </row>
    <row r="523" spans="1:5" x14ac:dyDescent="0.25">
      <c r="A523" t="s">
        <v>455</v>
      </c>
      <c r="B523" t="s">
        <v>536</v>
      </c>
      <c r="C523" t="s">
        <v>547</v>
      </c>
      <c r="D523" t="s">
        <v>561</v>
      </c>
      <c r="E523" t="e">
        <f>VLOOKUP(A523,#REF!,8,FALSE)</f>
        <v>#REF!</v>
      </c>
    </row>
    <row r="524" spans="1:5" hidden="1" x14ac:dyDescent="0.25">
      <c r="A524" t="s">
        <v>455</v>
      </c>
    </row>
    <row r="525" spans="1:5" hidden="1" x14ac:dyDescent="0.25">
      <c r="A525" t="s">
        <v>391</v>
      </c>
    </row>
    <row r="526" spans="1:5" hidden="1" x14ac:dyDescent="0.25">
      <c r="A526" t="s">
        <v>9</v>
      </c>
    </row>
    <row r="527" spans="1:5" x14ac:dyDescent="0.25">
      <c r="A527" s="1" t="s">
        <v>606</v>
      </c>
      <c r="B527" t="s">
        <v>533</v>
      </c>
      <c r="C527" t="s">
        <v>554</v>
      </c>
      <c r="D527" t="s">
        <v>596</v>
      </c>
      <c r="E527" t="e">
        <f>VLOOKUP(A527,#REF!,8,FALSE)</f>
        <v>#REF!</v>
      </c>
    </row>
    <row r="528" spans="1:5" x14ac:dyDescent="0.25">
      <c r="A528" t="s">
        <v>375</v>
      </c>
      <c r="B528" t="s">
        <v>533</v>
      </c>
      <c r="C528" t="s">
        <v>588</v>
      </c>
      <c r="D528" t="s">
        <v>608</v>
      </c>
      <c r="E528" t="e">
        <f>VLOOKUP(A528,#REF!,8,FALSE)</f>
        <v>#REF!</v>
      </c>
    </row>
    <row r="529" spans="1:5" hidden="1" x14ac:dyDescent="0.25">
      <c r="A529" t="s">
        <v>375</v>
      </c>
    </row>
    <row r="530" spans="1:5" x14ac:dyDescent="0.25">
      <c r="A530" t="s">
        <v>373</v>
      </c>
      <c r="B530" t="s">
        <v>536</v>
      </c>
      <c r="C530" t="s">
        <v>621</v>
      </c>
      <c r="D530" t="s">
        <v>618</v>
      </c>
      <c r="E530" t="e">
        <f>VLOOKUP(A530,#REF!,8,FALSE)</f>
        <v>#REF!</v>
      </c>
    </row>
    <row r="531" spans="1:5" hidden="1" x14ac:dyDescent="0.25">
      <c r="A531" t="s">
        <v>373</v>
      </c>
    </row>
    <row r="532" spans="1:5" hidden="1" x14ac:dyDescent="0.25">
      <c r="A532" s="1" t="s">
        <v>248</v>
      </c>
    </row>
    <row r="533" spans="1:5" x14ac:dyDescent="0.25">
      <c r="A533" s="1" t="s">
        <v>440</v>
      </c>
      <c r="B533" t="s">
        <v>533</v>
      </c>
      <c r="C533" t="s">
        <v>531</v>
      </c>
      <c r="D533" t="s">
        <v>636</v>
      </c>
      <c r="E533" t="e">
        <f>VLOOKUP(A533,#REF!,8,FALSE)</f>
        <v>#REF!</v>
      </c>
    </row>
    <row r="534" spans="1:5" hidden="1" x14ac:dyDescent="0.25">
      <c r="A534" s="1" t="s">
        <v>440</v>
      </c>
    </row>
    <row r="535" spans="1:5" x14ac:dyDescent="0.25">
      <c r="A535" t="s">
        <v>139</v>
      </c>
      <c r="B535" t="s">
        <v>540</v>
      </c>
      <c r="C535" t="s">
        <v>548</v>
      </c>
      <c r="D535" t="s">
        <v>532</v>
      </c>
      <c r="E535" t="e">
        <f>VLOOKUP(A535,#REF!,8,FALSE)</f>
        <v>#REF!</v>
      </c>
    </row>
    <row r="536" spans="1:5" hidden="1" x14ac:dyDescent="0.25">
      <c r="A536" t="s">
        <v>139</v>
      </c>
    </row>
    <row r="537" spans="1:5" x14ac:dyDescent="0.25">
      <c r="A537" s="1" t="s">
        <v>607</v>
      </c>
      <c r="B537" t="s">
        <v>533</v>
      </c>
      <c r="C537" t="s">
        <v>554</v>
      </c>
      <c r="D537" t="s">
        <v>596</v>
      </c>
      <c r="E537" t="e">
        <f>VLOOKUP(A537,#REF!,8,FALSE)</f>
        <v>#REF!</v>
      </c>
    </row>
    <row r="538" spans="1:5" hidden="1" x14ac:dyDescent="0.25">
      <c r="A538" t="s">
        <v>72</v>
      </c>
    </row>
    <row r="539" spans="1:5" hidden="1" x14ac:dyDescent="0.25">
      <c r="A539" t="s">
        <v>128</v>
      </c>
    </row>
    <row r="540" spans="1:5" hidden="1" x14ac:dyDescent="0.25">
      <c r="A540" s="1" t="s">
        <v>470</v>
      </c>
    </row>
    <row r="541" spans="1:5" hidden="1" x14ac:dyDescent="0.25">
      <c r="A541" t="s">
        <v>62</v>
      </c>
    </row>
    <row r="542" spans="1:5" hidden="1" x14ac:dyDescent="0.25">
      <c r="A542" t="s">
        <v>443</v>
      </c>
    </row>
    <row r="543" spans="1:5" hidden="1" x14ac:dyDescent="0.25">
      <c r="A543" t="s">
        <v>176</v>
      </c>
    </row>
    <row r="544" spans="1:5" x14ac:dyDescent="0.25">
      <c r="A544" t="s">
        <v>283</v>
      </c>
      <c r="B544" t="s">
        <v>533</v>
      </c>
      <c r="C544" t="s">
        <v>542</v>
      </c>
      <c r="D544" t="s">
        <v>596</v>
      </c>
      <c r="E544" t="e">
        <f>VLOOKUP(A544,#REF!,8,FALSE)</f>
        <v>#REF!</v>
      </c>
    </row>
    <row r="545" spans="1:5" hidden="1" x14ac:dyDescent="0.25">
      <c r="A545" t="s">
        <v>283</v>
      </c>
    </row>
    <row r="546" spans="1:5" hidden="1" x14ac:dyDescent="0.25">
      <c r="A546" t="s">
        <v>48</v>
      </c>
    </row>
    <row r="547" spans="1:5" x14ac:dyDescent="0.25">
      <c r="A547" t="s">
        <v>290</v>
      </c>
      <c r="B547" t="s">
        <v>534</v>
      </c>
      <c r="C547" t="s">
        <v>567</v>
      </c>
      <c r="D547" t="s">
        <v>608</v>
      </c>
      <c r="E547" t="e">
        <f>VLOOKUP(A547,#REF!,8,FALSE)</f>
        <v>#REF!</v>
      </c>
    </row>
    <row r="548" spans="1:5" hidden="1" x14ac:dyDescent="0.25">
      <c r="A548" t="s">
        <v>290</v>
      </c>
    </row>
    <row r="549" spans="1:5" hidden="1" x14ac:dyDescent="0.25">
      <c r="A549" t="s">
        <v>237</v>
      </c>
    </row>
    <row r="550" spans="1:5" x14ac:dyDescent="0.25">
      <c r="A550" t="s">
        <v>168</v>
      </c>
      <c r="B550" t="s">
        <v>534</v>
      </c>
      <c r="C550" t="s">
        <v>565</v>
      </c>
      <c r="D550" t="s">
        <v>561</v>
      </c>
      <c r="E550" t="e">
        <f>VLOOKUP(A550,#REF!,8,FALSE)</f>
        <v>#REF!</v>
      </c>
    </row>
    <row r="551" spans="1:5" hidden="1" x14ac:dyDescent="0.25">
      <c r="A551" t="s">
        <v>168</v>
      </c>
    </row>
    <row r="552" spans="1:5" hidden="1" x14ac:dyDescent="0.25">
      <c r="A552" t="s">
        <v>233</v>
      </c>
    </row>
    <row r="553" spans="1:5" hidden="1" x14ac:dyDescent="0.25">
      <c r="A553" t="s">
        <v>20</v>
      </c>
    </row>
    <row r="554" spans="1:5" hidden="1" x14ac:dyDescent="0.25">
      <c r="A554" t="s">
        <v>227</v>
      </c>
    </row>
    <row r="555" spans="1:5" hidden="1" x14ac:dyDescent="0.25">
      <c r="A555" t="s">
        <v>22</v>
      </c>
    </row>
    <row r="556" spans="1:5" x14ac:dyDescent="0.25">
      <c r="A556" s="1" t="s">
        <v>558</v>
      </c>
      <c r="B556" t="s">
        <v>540</v>
      </c>
      <c r="C556" t="s">
        <v>554</v>
      </c>
      <c r="D556" t="s">
        <v>532</v>
      </c>
      <c r="E556" t="e">
        <f>VLOOKUP(A556,#REF!,8,FALSE)</f>
        <v>#REF!</v>
      </c>
    </row>
    <row r="557" spans="1:5" x14ac:dyDescent="0.25">
      <c r="A557" t="s">
        <v>431</v>
      </c>
      <c r="B557" t="s">
        <v>533</v>
      </c>
      <c r="C557" t="s">
        <v>566</v>
      </c>
      <c r="D557" t="s">
        <v>561</v>
      </c>
      <c r="E557" t="e">
        <f>VLOOKUP(A557,#REF!,8,FALSE)</f>
        <v>#REF!</v>
      </c>
    </row>
    <row r="558" spans="1:5" hidden="1" x14ac:dyDescent="0.25">
      <c r="A558" t="s">
        <v>431</v>
      </c>
    </row>
    <row r="559" spans="1:5" hidden="1" x14ac:dyDescent="0.25">
      <c r="A559" t="s">
        <v>13</v>
      </c>
    </row>
    <row r="560" spans="1:5" hidden="1" x14ac:dyDescent="0.25">
      <c r="A560" t="s">
        <v>16</v>
      </c>
    </row>
    <row r="561" spans="1:5" hidden="1" x14ac:dyDescent="0.25">
      <c r="A561" t="s">
        <v>232</v>
      </c>
    </row>
    <row r="562" spans="1:5" hidden="1" x14ac:dyDescent="0.25">
      <c r="A562" t="s">
        <v>497</v>
      </c>
    </row>
    <row r="563" spans="1:5" x14ac:dyDescent="0.25">
      <c r="A563" t="s">
        <v>50</v>
      </c>
      <c r="B563" t="s">
        <v>540</v>
      </c>
      <c r="C563" t="s">
        <v>611</v>
      </c>
      <c r="D563" t="s">
        <v>608</v>
      </c>
      <c r="E563" t="e">
        <f>VLOOKUP(A563,#REF!,8,FALSE)</f>
        <v>#REF!</v>
      </c>
    </row>
    <row r="564" spans="1:5" hidden="1" x14ac:dyDescent="0.25">
      <c r="A564" t="s">
        <v>50</v>
      </c>
    </row>
    <row r="565" spans="1:5" x14ac:dyDescent="0.25">
      <c r="A565" s="1" t="s">
        <v>587</v>
      </c>
      <c r="B565" t="s">
        <v>534</v>
      </c>
      <c r="C565" t="s">
        <v>588</v>
      </c>
      <c r="D565" t="s">
        <v>579</v>
      </c>
      <c r="E565" t="e">
        <f>VLOOKUP(A565,#REF!,8,FALSE)</f>
        <v>#REF!</v>
      </c>
    </row>
    <row r="566" spans="1:5" hidden="1" x14ac:dyDescent="0.25">
      <c r="A566" t="s">
        <v>412</v>
      </c>
    </row>
    <row r="567" spans="1:5" hidden="1" x14ac:dyDescent="0.25">
      <c r="A567" s="1" t="s">
        <v>462</v>
      </c>
    </row>
    <row r="568" spans="1:5" hidden="1" x14ac:dyDescent="0.25">
      <c r="A568" t="s">
        <v>146</v>
      </c>
    </row>
    <row r="569" spans="1:5" hidden="1" x14ac:dyDescent="0.25">
      <c r="A569" t="s">
        <v>190</v>
      </c>
    </row>
    <row r="570" spans="1:5" hidden="1" x14ac:dyDescent="0.25">
      <c r="A570" t="s">
        <v>112</v>
      </c>
    </row>
    <row r="571" spans="1:5" hidden="1" x14ac:dyDescent="0.25">
      <c r="A571" t="s">
        <v>109</v>
      </c>
    </row>
    <row r="572" spans="1:5" x14ac:dyDescent="0.25">
      <c r="A572" t="s">
        <v>117</v>
      </c>
      <c r="B572" t="s">
        <v>536</v>
      </c>
      <c r="C572" t="s">
        <v>547</v>
      </c>
      <c r="D572" t="s">
        <v>608</v>
      </c>
      <c r="E572" t="e">
        <f>VLOOKUP(A572,#REF!,8,FALSE)</f>
        <v>#REF!</v>
      </c>
    </row>
    <row r="573" spans="1:5" hidden="1" x14ac:dyDescent="0.25">
      <c r="A573" t="s">
        <v>117</v>
      </c>
    </row>
    <row r="574" spans="1:5" x14ac:dyDescent="0.25">
      <c r="A574" s="1" t="s">
        <v>410</v>
      </c>
      <c r="B574" t="s">
        <v>534</v>
      </c>
      <c r="C574" t="s">
        <v>554</v>
      </c>
      <c r="D574" t="s">
        <v>618</v>
      </c>
      <c r="E574" t="e">
        <f>VLOOKUP(A574,#REF!,8,FALSE)</f>
        <v>#REF!</v>
      </c>
    </row>
    <row r="575" spans="1:5" x14ac:dyDescent="0.25">
      <c r="A575" t="s">
        <v>430</v>
      </c>
      <c r="B575" t="s">
        <v>540</v>
      </c>
      <c r="C575" t="s">
        <v>531</v>
      </c>
      <c r="D575" t="s">
        <v>596</v>
      </c>
      <c r="E575" t="e">
        <f>VLOOKUP(A575,#REF!,8,FALSE)</f>
        <v>#REF!</v>
      </c>
    </row>
    <row r="576" spans="1:5" hidden="1" x14ac:dyDescent="0.25">
      <c r="A576" s="1" t="s">
        <v>410</v>
      </c>
    </row>
    <row r="577" spans="1:5" hidden="1" x14ac:dyDescent="0.25">
      <c r="A577" t="s">
        <v>430</v>
      </c>
    </row>
    <row r="578" spans="1:5" hidden="1" x14ac:dyDescent="0.25">
      <c r="A578" t="s">
        <v>270</v>
      </c>
    </row>
    <row r="579" spans="1:5" hidden="1" x14ac:dyDescent="0.25">
      <c r="A579" t="s">
        <v>500</v>
      </c>
    </row>
    <row r="580" spans="1:5" x14ac:dyDescent="0.25">
      <c r="A580" s="1" t="s">
        <v>589</v>
      </c>
      <c r="B580" t="s">
        <v>540</v>
      </c>
      <c r="C580" t="s">
        <v>590</v>
      </c>
      <c r="D580" t="s">
        <v>579</v>
      </c>
      <c r="E580" t="e">
        <f>VLOOKUP(A580,#REF!,8,FALSE)</f>
        <v>#REF!</v>
      </c>
    </row>
    <row r="581" spans="1:5" x14ac:dyDescent="0.25">
      <c r="A581" t="s">
        <v>377</v>
      </c>
      <c r="B581" t="s">
        <v>533</v>
      </c>
      <c r="C581" t="s">
        <v>541</v>
      </c>
      <c r="D581" t="s">
        <v>608</v>
      </c>
      <c r="E581" t="e">
        <f>VLOOKUP(A581,#REF!,8,FALSE)</f>
        <v>#REF!</v>
      </c>
    </row>
    <row r="582" spans="1:5" hidden="1" x14ac:dyDescent="0.25">
      <c r="A582" t="s">
        <v>377</v>
      </c>
    </row>
    <row r="583" spans="1:5" hidden="1" x14ac:dyDescent="0.25">
      <c r="A583" t="s">
        <v>123</v>
      </c>
    </row>
    <row r="584" spans="1:5" hidden="1" x14ac:dyDescent="0.25">
      <c r="A584" t="s">
        <v>39</v>
      </c>
    </row>
    <row r="585" spans="1:5" x14ac:dyDescent="0.25">
      <c r="A585" s="1" t="s">
        <v>556</v>
      </c>
      <c r="B585" t="s">
        <v>540</v>
      </c>
      <c r="C585" t="s">
        <v>554</v>
      </c>
      <c r="D585" t="s">
        <v>532</v>
      </c>
      <c r="E585" t="e">
        <f>VLOOKUP(A585,#REF!,8,FALSE)</f>
        <v>#REF!</v>
      </c>
    </row>
    <row r="586" spans="1:5" hidden="1" x14ac:dyDescent="0.25">
      <c r="A586" t="s">
        <v>118</v>
      </c>
    </row>
    <row r="587" spans="1:5" hidden="1" x14ac:dyDescent="0.25">
      <c r="A587" t="s">
        <v>192</v>
      </c>
    </row>
    <row r="588" spans="1:5" hidden="1" x14ac:dyDescent="0.25">
      <c r="A588" t="s">
        <v>18</v>
      </c>
    </row>
    <row r="589" spans="1:5" hidden="1" x14ac:dyDescent="0.25">
      <c r="A589" t="s">
        <v>19</v>
      </c>
    </row>
    <row r="590" spans="1:5" hidden="1" x14ac:dyDescent="0.25">
      <c r="A590" t="s">
        <v>281</v>
      </c>
    </row>
    <row r="591" spans="1:5" hidden="1" x14ac:dyDescent="0.25">
      <c r="A591" t="s">
        <v>162</v>
      </c>
    </row>
    <row r="592" spans="1:5" hidden="1" x14ac:dyDescent="0.25">
      <c r="A592" t="s">
        <v>317</v>
      </c>
    </row>
    <row r="593" spans="1:5" hidden="1" x14ac:dyDescent="0.25">
      <c r="A593" t="s">
        <v>216</v>
      </c>
    </row>
    <row r="594" spans="1:5" hidden="1" x14ac:dyDescent="0.25">
      <c r="A594" t="s">
        <v>77</v>
      </c>
    </row>
    <row r="595" spans="1:5" x14ac:dyDescent="0.25">
      <c r="A595" t="s">
        <v>334</v>
      </c>
      <c r="B595" t="s">
        <v>540</v>
      </c>
      <c r="C595" t="s">
        <v>531</v>
      </c>
      <c r="D595" t="s">
        <v>618</v>
      </c>
      <c r="E595" t="e">
        <f>VLOOKUP(A595,#REF!,8,FALSE)</f>
        <v>#REF!</v>
      </c>
    </row>
    <row r="596" spans="1:5" hidden="1" x14ac:dyDescent="0.25">
      <c r="A596" t="s">
        <v>334</v>
      </c>
    </row>
    <row r="597" spans="1:5" x14ac:dyDescent="0.25">
      <c r="A597" t="s">
        <v>271</v>
      </c>
      <c r="B597" t="s">
        <v>534</v>
      </c>
      <c r="C597" t="s">
        <v>552</v>
      </c>
      <c r="D597" t="s">
        <v>618</v>
      </c>
      <c r="E597" t="e">
        <f>VLOOKUP(A597,#REF!,8,FALSE)</f>
        <v>#REF!</v>
      </c>
    </row>
    <row r="598" spans="1:5" hidden="1" x14ac:dyDescent="0.25">
      <c r="A598" t="s">
        <v>271</v>
      </c>
    </row>
    <row r="599" spans="1:5" hidden="1" x14ac:dyDescent="0.25">
      <c r="A599" t="s">
        <v>66</v>
      </c>
    </row>
    <row r="600" spans="1:5" hidden="1" x14ac:dyDescent="0.25">
      <c r="A600" t="s">
        <v>181</v>
      </c>
    </row>
    <row r="601" spans="1:5" hidden="1" x14ac:dyDescent="0.25">
      <c r="A601" t="s">
        <v>245</v>
      </c>
    </row>
    <row r="602" spans="1:5" x14ac:dyDescent="0.25">
      <c r="A602" t="s">
        <v>477</v>
      </c>
      <c r="B602" t="s">
        <v>533</v>
      </c>
      <c r="C602" t="s">
        <v>531</v>
      </c>
      <c r="D602" t="s">
        <v>579</v>
      </c>
      <c r="E602" t="e">
        <f>VLOOKUP(A602,#REF!,8,FALSE)</f>
        <v>#REF!</v>
      </c>
    </row>
    <row r="603" spans="1:5" hidden="1" x14ac:dyDescent="0.25">
      <c r="A603" t="s">
        <v>477</v>
      </c>
    </row>
    <row r="604" spans="1:5" hidden="1" x14ac:dyDescent="0.25">
      <c r="A604" t="s">
        <v>368</v>
      </c>
    </row>
    <row r="605" spans="1:5" hidden="1" x14ac:dyDescent="0.25">
      <c r="A605" t="s">
        <v>306</v>
      </c>
    </row>
    <row r="606" spans="1:5" hidden="1" x14ac:dyDescent="0.25">
      <c r="A606" t="s">
        <v>165</v>
      </c>
    </row>
    <row r="607" spans="1:5" hidden="1" x14ac:dyDescent="0.25">
      <c r="A607" t="s">
        <v>293</v>
      </c>
    </row>
    <row r="608" spans="1:5" x14ac:dyDescent="0.25">
      <c r="A608" t="s">
        <v>30</v>
      </c>
      <c r="B608" t="s">
        <v>534</v>
      </c>
      <c r="C608" t="s">
        <v>531</v>
      </c>
      <c r="D608" t="s">
        <v>561</v>
      </c>
      <c r="E608" t="e">
        <f>VLOOKUP(A608,#REF!,8,FALSE)</f>
        <v>#REF!</v>
      </c>
    </row>
    <row r="609" spans="1:5" hidden="1" x14ac:dyDescent="0.25">
      <c r="A609" t="s">
        <v>30</v>
      </c>
    </row>
    <row r="610" spans="1:5" x14ac:dyDescent="0.25">
      <c r="A610" t="s">
        <v>369</v>
      </c>
      <c r="B610" t="s">
        <v>540</v>
      </c>
      <c r="C610" t="s">
        <v>542</v>
      </c>
      <c r="D610" t="s">
        <v>532</v>
      </c>
      <c r="E610" t="e">
        <f>VLOOKUP(A610,#REF!,8,FALSE)</f>
        <v>#REF!</v>
      </c>
    </row>
    <row r="611" spans="1:5" hidden="1" x14ac:dyDescent="0.25">
      <c r="A611" t="s">
        <v>369</v>
      </c>
    </row>
    <row r="612" spans="1:5" hidden="1" x14ac:dyDescent="0.25">
      <c r="A612" t="s">
        <v>465</v>
      </c>
    </row>
    <row r="613" spans="1:5" x14ac:dyDescent="0.25">
      <c r="A613" s="1" t="s">
        <v>613</v>
      </c>
      <c r="B613" t="s">
        <v>533</v>
      </c>
      <c r="C613" t="s">
        <v>588</v>
      </c>
      <c r="D613" t="s">
        <v>608</v>
      </c>
      <c r="E613" t="e">
        <f>VLOOKUP(A613,#REF!,8,FALSE)</f>
        <v>#REF!</v>
      </c>
    </row>
    <row r="614" spans="1:5" x14ac:dyDescent="0.25">
      <c r="A614" s="1" t="s">
        <v>615</v>
      </c>
      <c r="B614" t="s">
        <v>534</v>
      </c>
      <c r="C614" t="s">
        <v>554</v>
      </c>
      <c r="D614" t="s">
        <v>608</v>
      </c>
      <c r="E614" t="e">
        <f>VLOOKUP(A614,#REF!,8,FALSE)</f>
        <v>#REF!</v>
      </c>
    </row>
    <row r="615" spans="1:5" hidden="1" x14ac:dyDescent="0.25">
      <c r="A615" t="s">
        <v>298</v>
      </c>
    </row>
    <row r="616" spans="1:5" x14ac:dyDescent="0.25">
      <c r="A616" t="s">
        <v>493</v>
      </c>
      <c r="B616" t="s">
        <v>533</v>
      </c>
      <c r="C616" t="s">
        <v>572</v>
      </c>
      <c r="D616" t="s">
        <v>608</v>
      </c>
      <c r="E616" t="e">
        <f>VLOOKUP(A616,#REF!,8,FALSE)</f>
        <v>#REF!</v>
      </c>
    </row>
    <row r="617" spans="1:5" hidden="1" x14ac:dyDescent="0.25">
      <c r="A617" t="s">
        <v>206</v>
      </c>
    </row>
    <row r="618" spans="1:5" hidden="1" x14ac:dyDescent="0.25">
      <c r="A618" t="s">
        <v>154</v>
      </c>
    </row>
    <row r="619" spans="1:5" hidden="1" x14ac:dyDescent="0.25">
      <c r="A619" t="s">
        <v>493</v>
      </c>
    </row>
    <row r="620" spans="1:5" hidden="1" x14ac:dyDescent="0.25">
      <c r="A620" t="s">
        <v>198</v>
      </c>
    </row>
    <row r="621" spans="1:5" hidden="1" x14ac:dyDescent="0.25">
      <c r="A621" s="1" t="s">
        <v>468</v>
      </c>
    </row>
    <row r="622" spans="1:5" x14ac:dyDescent="0.25">
      <c r="A622" s="1" t="s">
        <v>549</v>
      </c>
      <c r="B622" t="s">
        <v>534</v>
      </c>
      <c r="C622" t="s">
        <v>550</v>
      </c>
      <c r="D622" t="s">
        <v>532</v>
      </c>
      <c r="E622" t="e">
        <f>VLOOKUP(A622,#REF!,8,FALSE)</f>
        <v>#REF!</v>
      </c>
    </row>
    <row r="623" spans="1:5" x14ac:dyDescent="0.25">
      <c r="A623" s="1" t="s">
        <v>617</v>
      </c>
      <c r="B623" t="s">
        <v>540</v>
      </c>
      <c r="C623" t="s">
        <v>554</v>
      </c>
      <c r="D623" t="s">
        <v>608</v>
      </c>
      <c r="E623" t="e">
        <f>VLOOKUP(A623,#REF!,8,FALSE)</f>
        <v>#REF!</v>
      </c>
    </row>
    <row r="624" spans="1:5" hidden="1" x14ac:dyDescent="0.25">
      <c r="A624" t="s">
        <v>364</v>
      </c>
    </row>
    <row r="625" spans="1:5" hidden="1" x14ac:dyDescent="0.25">
      <c r="A625" t="s">
        <v>156</v>
      </c>
    </row>
    <row r="626" spans="1:5" hidden="1" x14ac:dyDescent="0.25">
      <c r="A626" t="s">
        <v>145</v>
      </c>
    </row>
    <row r="627" spans="1:5" hidden="1" x14ac:dyDescent="0.25">
      <c r="A627" t="s">
        <v>503</v>
      </c>
    </row>
    <row r="628" spans="1:5" hidden="1" x14ac:dyDescent="0.25">
      <c r="A628" t="s">
        <v>396</v>
      </c>
    </row>
    <row r="629" spans="1:5" hidden="1" x14ac:dyDescent="0.25">
      <c r="A629" s="1" t="s">
        <v>276</v>
      </c>
    </row>
    <row r="630" spans="1:5" hidden="1" x14ac:dyDescent="0.25">
      <c r="A630" t="s">
        <v>91</v>
      </c>
    </row>
    <row r="631" spans="1:5" x14ac:dyDescent="0.25">
      <c r="A631" t="s">
        <v>286</v>
      </c>
      <c r="B631" t="s">
        <v>533</v>
      </c>
      <c r="C631" t="s">
        <v>547</v>
      </c>
      <c r="D631" t="s">
        <v>636</v>
      </c>
      <c r="E631" t="e">
        <f>VLOOKUP(A631,#REF!,8,FALSE)</f>
        <v>#REF!</v>
      </c>
    </row>
    <row r="632" spans="1:5" hidden="1" x14ac:dyDescent="0.25">
      <c r="A632" t="s">
        <v>327</v>
      </c>
    </row>
    <row r="633" spans="1:5" hidden="1" x14ac:dyDescent="0.25">
      <c r="A633" t="s">
        <v>286</v>
      </c>
    </row>
    <row r="634" spans="1:5" hidden="1" x14ac:dyDescent="0.25">
      <c r="A634" t="s">
        <v>174</v>
      </c>
    </row>
    <row r="635" spans="1:5" hidden="1" x14ac:dyDescent="0.25">
      <c r="A635" t="s">
        <v>357</v>
      </c>
    </row>
    <row r="636" spans="1:5" hidden="1" x14ac:dyDescent="0.25">
      <c r="A636" t="s">
        <v>304</v>
      </c>
    </row>
    <row r="637" spans="1:5" hidden="1" x14ac:dyDescent="0.25">
      <c r="A637" t="s">
        <v>453</v>
      </c>
    </row>
    <row r="638" spans="1:5" x14ac:dyDescent="0.25">
      <c r="A638" t="s">
        <v>433</v>
      </c>
      <c r="B638" t="s">
        <v>533</v>
      </c>
      <c r="C638" t="s">
        <v>543</v>
      </c>
      <c r="D638" t="s">
        <v>596</v>
      </c>
      <c r="E638" t="e">
        <f>VLOOKUP(A638,#REF!,8,FALSE)</f>
        <v>#REF!</v>
      </c>
    </row>
    <row r="639" spans="1:5" hidden="1" x14ac:dyDescent="0.25">
      <c r="A639" t="s">
        <v>433</v>
      </c>
    </row>
    <row r="640" spans="1:5" hidden="1" x14ac:dyDescent="0.25">
      <c r="A640" t="s">
        <v>489</v>
      </c>
    </row>
    <row r="641" spans="1:5" hidden="1" x14ac:dyDescent="0.25">
      <c r="A641" t="s">
        <v>155</v>
      </c>
    </row>
    <row r="642" spans="1:5" hidden="1" x14ac:dyDescent="0.25">
      <c r="A642" t="s">
        <v>393</v>
      </c>
    </row>
    <row r="643" spans="1:5" hidden="1" x14ac:dyDescent="0.25">
      <c r="A643" t="s">
        <v>59</v>
      </c>
    </row>
    <row r="644" spans="1:5" x14ac:dyDescent="0.25">
      <c r="A644" t="s">
        <v>236</v>
      </c>
      <c r="B644" t="s">
        <v>533</v>
      </c>
      <c r="C644" t="s">
        <v>584</v>
      </c>
      <c r="D644" t="s">
        <v>636</v>
      </c>
      <c r="E644" t="e">
        <f>VLOOKUP(A644,#REF!,8,FALSE)</f>
        <v>#REF!</v>
      </c>
    </row>
    <row r="645" spans="1:5" hidden="1" x14ac:dyDescent="0.25">
      <c r="A645" t="s">
        <v>236</v>
      </c>
    </row>
    <row r="646" spans="1:5" hidden="1" x14ac:dyDescent="0.25">
      <c r="A646" s="1" t="s">
        <v>325</v>
      </c>
    </row>
    <row r="647" spans="1:5" hidden="1" x14ac:dyDescent="0.25">
      <c r="A647" s="1" t="s">
        <v>466</v>
      </c>
    </row>
    <row r="648" spans="1:5" hidden="1" x14ac:dyDescent="0.25">
      <c r="A648" t="s">
        <v>284</v>
      </c>
    </row>
    <row r="649" spans="1:5" hidden="1" x14ac:dyDescent="0.25">
      <c r="A649" t="s">
        <v>340</v>
      </c>
    </row>
    <row r="650" spans="1:5" hidden="1" x14ac:dyDescent="0.25">
      <c r="A650" t="s">
        <v>49</v>
      </c>
    </row>
    <row r="651" spans="1:5" x14ac:dyDescent="0.25">
      <c r="A651" t="s">
        <v>427</v>
      </c>
      <c r="B651" t="s">
        <v>534</v>
      </c>
      <c r="C651" t="s">
        <v>542</v>
      </c>
      <c r="D651" t="s">
        <v>596</v>
      </c>
      <c r="E651" t="e">
        <f>VLOOKUP(A651,#REF!,8,FALSE)</f>
        <v>#REF!</v>
      </c>
    </row>
    <row r="652" spans="1:5" hidden="1" x14ac:dyDescent="0.25">
      <c r="A652" t="s">
        <v>427</v>
      </c>
    </row>
    <row r="653" spans="1:5" hidden="1" x14ac:dyDescent="0.25">
      <c r="A653" t="s">
        <v>425</v>
      </c>
    </row>
    <row r="654" spans="1:5" hidden="1" x14ac:dyDescent="0.25">
      <c r="A654" t="s">
        <v>196</v>
      </c>
    </row>
    <row r="655" spans="1:5" hidden="1" x14ac:dyDescent="0.25">
      <c r="A655" t="s">
        <v>64</v>
      </c>
    </row>
    <row r="656" spans="1:5" x14ac:dyDescent="0.25">
      <c r="A656" t="s">
        <v>83</v>
      </c>
      <c r="B656" t="s">
        <v>530</v>
      </c>
      <c r="C656" t="s">
        <v>531</v>
      </c>
      <c r="D656" t="s">
        <v>636</v>
      </c>
      <c r="E656" t="e">
        <f>VLOOKUP(A656,#REF!,8,FALSE)</f>
        <v>#REF!</v>
      </c>
    </row>
    <row r="657" spans="1:5" hidden="1" x14ac:dyDescent="0.25">
      <c r="A657" t="s">
        <v>83</v>
      </c>
    </row>
    <row r="658" spans="1:5" hidden="1" x14ac:dyDescent="0.25">
      <c r="A658" t="s">
        <v>15</v>
      </c>
    </row>
    <row r="659" spans="1:5" hidden="1" x14ac:dyDescent="0.25">
      <c r="A659" t="s">
        <v>501</v>
      </c>
    </row>
    <row r="660" spans="1:5" hidden="1" x14ac:dyDescent="0.25">
      <c r="A660" t="s">
        <v>51</v>
      </c>
    </row>
    <row r="661" spans="1:5" hidden="1" x14ac:dyDescent="0.25">
      <c r="A661" t="s">
        <v>157</v>
      </c>
    </row>
    <row r="662" spans="1:5" hidden="1" x14ac:dyDescent="0.25">
      <c r="A662" t="s">
        <v>98</v>
      </c>
    </row>
    <row r="663" spans="1:5" hidden="1" x14ac:dyDescent="0.25">
      <c r="A663" t="s">
        <v>107</v>
      </c>
    </row>
    <row r="664" spans="1:5" hidden="1" x14ac:dyDescent="0.25">
      <c r="A664" t="s">
        <v>136</v>
      </c>
    </row>
    <row r="665" spans="1:5" hidden="1" x14ac:dyDescent="0.25">
      <c r="A665" t="s">
        <v>483</v>
      </c>
    </row>
    <row r="666" spans="1:5" hidden="1" x14ac:dyDescent="0.25">
      <c r="A666" t="s">
        <v>288</v>
      </c>
    </row>
    <row r="667" spans="1:5" x14ac:dyDescent="0.25">
      <c r="A667" t="s">
        <v>81</v>
      </c>
      <c r="B667" t="s">
        <v>536</v>
      </c>
      <c r="C667" t="s">
        <v>564</v>
      </c>
      <c r="D667" t="s">
        <v>608</v>
      </c>
      <c r="E667" t="e">
        <f>VLOOKUP(A667,#REF!,8,FALSE)</f>
        <v>#REF!</v>
      </c>
    </row>
    <row r="668" spans="1:5" hidden="1" x14ac:dyDescent="0.25">
      <c r="A668" t="s">
        <v>81</v>
      </c>
    </row>
    <row r="669" spans="1:5" hidden="1" x14ac:dyDescent="0.25">
      <c r="A669" t="s">
        <v>312</v>
      </c>
    </row>
    <row r="670" spans="1:5" hidden="1" x14ac:dyDescent="0.25">
      <c r="A670" t="s">
        <v>175</v>
      </c>
    </row>
    <row r="671" spans="1:5" hidden="1" x14ac:dyDescent="0.25">
      <c r="A671" t="s">
        <v>207</v>
      </c>
    </row>
    <row r="672" spans="1:5" hidden="1" x14ac:dyDescent="0.25">
      <c r="A672" t="s">
        <v>38</v>
      </c>
    </row>
    <row r="673" spans="1:5" hidden="1" x14ac:dyDescent="0.25">
      <c r="A673" t="s">
        <v>210</v>
      </c>
    </row>
    <row r="674" spans="1:5" hidden="1" x14ac:dyDescent="0.25">
      <c r="A674" t="s">
        <v>411</v>
      </c>
    </row>
    <row r="675" spans="1:5" hidden="1" x14ac:dyDescent="0.25">
      <c r="A675" t="s">
        <v>161</v>
      </c>
    </row>
    <row r="676" spans="1:5" x14ac:dyDescent="0.25">
      <c r="A676" t="s">
        <v>10</v>
      </c>
      <c r="B676" t="s">
        <v>534</v>
      </c>
      <c r="C676" t="s">
        <v>544</v>
      </c>
      <c r="D676" t="s">
        <v>608</v>
      </c>
      <c r="E676" t="e">
        <f>VLOOKUP(A676,#REF!,8,FALSE)</f>
        <v>#REF!</v>
      </c>
    </row>
    <row r="677" spans="1:5" hidden="1" x14ac:dyDescent="0.25">
      <c r="A677" t="s">
        <v>10</v>
      </c>
    </row>
    <row r="678" spans="1:5" x14ac:dyDescent="0.25">
      <c r="A678" t="s">
        <v>33</v>
      </c>
      <c r="B678" t="s">
        <v>534</v>
      </c>
      <c r="C678" t="s">
        <v>567</v>
      </c>
      <c r="D678" t="s">
        <v>646</v>
      </c>
      <c r="E678" t="e">
        <f>VLOOKUP(A678,#REF!,8,FALSE)</f>
        <v>#REF!</v>
      </c>
    </row>
    <row r="679" spans="1:5" hidden="1" x14ac:dyDescent="0.25">
      <c r="A679" t="s">
        <v>33</v>
      </c>
    </row>
    <row r="680" spans="1:5" x14ac:dyDescent="0.25">
      <c r="A680" t="s">
        <v>389</v>
      </c>
      <c r="B680" t="s">
        <v>533</v>
      </c>
      <c r="C680" t="s">
        <v>637</v>
      </c>
      <c r="D680" t="s">
        <v>636</v>
      </c>
      <c r="E680" t="e">
        <f>VLOOKUP(A680,#REF!,8,FALSE)</f>
        <v>#REF!</v>
      </c>
    </row>
    <row r="681" spans="1:5" hidden="1" x14ac:dyDescent="0.25">
      <c r="A681" t="s">
        <v>389</v>
      </c>
    </row>
    <row r="682" spans="1:5" hidden="1" x14ac:dyDescent="0.25">
      <c r="A682" t="s">
        <v>41</v>
      </c>
    </row>
    <row r="683" spans="1:5" x14ac:dyDescent="0.25">
      <c r="A683" s="1" t="s">
        <v>627</v>
      </c>
      <c r="B683" t="s">
        <v>533</v>
      </c>
      <c r="C683" t="s">
        <v>628</v>
      </c>
      <c r="D683" t="s">
        <v>618</v>
      </c>
      <c r="E683" t="e">
        <f>VLOOKUP(A683,#REF!,8,FALSE)</f>
        <v>#REF!</v>
      </c>
    </row>
  </sheetData>
  <autoFilter ref="A1:E683">
    <filterColumn colId="3">
      <customFilters>
        <customFilter operator="notEqual" val=" "/>
      </customFilters>
    </filterColumn>
    <sortState ref="A2:E683">
      <sortCondition ref="A1:A68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0"/>
  <sheetViews>
    <sheetView workbookViewId="0">
      <pane ySplit="1" topLeftCell="A1238" activePane="bottomLeft" state="frozen"/>
      <selection pane="bottomLeft" activeCell="A1302" sqref="A1302"/>
    </sheetView>
  </sheetViews>
  <sheetFormatPr defaultRowHeight="15" x14ac:dyDescent="0.25"/>
  <cols>
    <col min="1" max="1" width="23.85546875" customWidth="1"/>
  </cols>
  <sheetData>
    <row r="1" spans="1:15" x14ac:dyDescent="0.25">
      <c r="A1" s="2" t="s">
        <v>1</v>
      </c>
      <c r="B1" s="2" t="s">
        <v>516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521</v>
      </c>
    </row>
    <row r="2" spans="1:15" x14ac:dyDescent="0.25">
      <c r="A2" t="s">
        <v>135</v>
      </c>
      <c r="B2">
        <v>2.5</v>
      </c>
      <c r="C2">
        <v>2</v>
      </c>
      <c r="D2">
        <v>0</v>
      </c>
      <c r="E2">
        <v>0</v>
      </c>
      <c r="F2">
        <v>2</v>
      </c>
      <c r="G2">
        <v>0</v>
      </c>
      <c r="H2">
        <v>2</v>
      </c>
    </row>
    <row r="3" spans="1:15" x14ac:dyDescent="0.25">
      <c r="A3" t="s">
        <v>135</v>
      </c>
      <c r="B3">
        <v>8.8000000000000007</v>
      </c>
      <c r="C3">
        <v>5</v>
      </c>
      <c r="D3">
        <v>0</v>
      </c>
      <c r="E3">
        <v>0</v>
      </c>
      <c r="F3">
        <v>5</v>
      </c>
      <c r="G3">
        <v>0</v>
      </c>
      <c r="H3">
        <v>1</v>
      </c>
    </row>
    <row r="4" spans="1:15" x14ac:dyDescent="0.25">
      <c r="A4" t="s">
        <v>269</v>
      </c>
      <c r="B4">
        <v>70.8</v>
      </c>
      <c r="C4">
        <v>13</v>
      </c>
      <c r="D4">
        <v>0</v>
      </c>
      <c r="E4">
        <v>0</v>
      </c>
      <c r="F4">
        <v>25</v>
      </c>
      <c r="G4">
        <v>19</v>
      </c>
      <c r="H4">
        <v>10</v>
      </c>
    </row>
    <row r="5" spans="1:15" x14ac:dyDescent="0.25">
      <c r="A5" s="1" t="s">
        <v>269</v>
      </c>
      <c r="B5">
        <v>355.2</v>
      </c>
      <c r="C5">
        <v>13</v>
      </c>
      <c r="D5">
        <v>0</v>
      </c>
      <c r="E5">
        <v>0</v>
      </c>
      <c r="F5">
        <v>45</v>
      </c>
      <c r="G5">
        <v>11</v>
      </c>
      <c r="H5">
        <v>9</v>
      </c>
    </row>
    <row r="6" spans="1:15" x14ac:dyDescent="0.25">
      <c r="A6" t="s">
        <v>269</v>
      </c>
      <c r="B6">
        <v>281</v>
      </c>
      <c r="C6">
        <v>3</v>
      </c>
      <c r="D6">
        <v>0</v>
      </c>
      <c r="E6">
        <v>0</v>
      </c>
      <c r="F6">
        <v>4</v>
      </c>
      <c r="G6">
        <v>0</v>
      </c>
      <c r="H6">
        <v>8</v>
      </c>
    </row>
    <row r="7" spans="1:15" x14ac:dyDescent="0.25">
      <c r="A7" t="s">
        <v>269</v>
      </c>
      <c r="B7">
        <v>62</v>
      </c>
      <c r="C7">
        <v>13</v>
      </c>
      <c r="D7">
        <v>0</v>
      </c>
      <c r="E7">
        <v>0</v>
      </c>
      <c r="F7">
        <v>31</v>
      </c>
      <c r="G7">
        <v>9</v>
      </c>
      <c r="H7">
        <v>7</v>
      </c>
    </row>
    <row r="8" spans="1:15" x14ac:dyDescent="0.25">
      <c r="A8" t="s">
        <v>269</v>
      </c>
      <c r="B8">
        <v>102.2</v>
      </c>
      <c r="C8">
        <v>14</v>
      </c>
      <c r="D8">
        <v>1</v>
      </c>
      <c r="E8">
        <v>5</v>
      </c>
      <c r="F8">
        <v>54</v>
      </c>
      <c r="G8">
        <v>16</v>
      </c>
      <c r="H8">
        <v>6</v>
      </c>
      <c r="L8" s="4" t="s">
        <v>526</v>
      </c>
      <c r="M8" s="5"/>
      <c r="N8" s="5"/>
      <c r="O8" s="6"/>
    </row>
    <row r="9" spans="1:15" x14ac:dyDescent="0.25">
      <c r="A9" t="s">
        <v>269</v>
      </c>
      <c r="B9">
        <v>10</v>
      </c>
      <c r="C9">
        <v>2</v>
      </c>
      <c r="D9">
        <v>0</v>
      </c>
      <c r="E9">
        <v>0</v>
      </c>
      <c r="F9">
        <v>8</v>
      </c>
      <c r="G9">
        <v>0</v>
      </c>
      <c r="H9">
        <v>5</v>
      </c>
      <c r="L9" s="7"/>
      <c r="M9" s="8"/>
      <c r="N9" s="8"/>
      <c r="O9" s="9"/>
    </row>
    <row r="10" spans="1:15" x14ac:dyDescent="0.25">
      <c r="A10" t="s">
        <v>269</v>
      </c>
      <c r="B10">
        <v>292.5</v>
      </c>
      <c r="C10">
        <v>6</v>
      </c>
      <c r="D10">
        <v>0</v>
      </c>
      <c r="E10">
        <v>5</v>
      </c>
      <c r="F10">
        <v>3</v>
      </c>
      <c r="G10">
        <v>3</v>
      </c>
      <c r="H10">
        <v>4</v>
      </c>
      <c r="L10" s="7"/>
      <c r="M10" s="8"/>
      <c r="N10" s="8"/>
      <c r="O10" s="9"/>
    </row>
    <row r="11" spans="1:15" ht="15" customHeight="1" x14ac:dyDescent="0.25">
      <c r="A11" t="s">
        <v>269</v>
      </c>
      <c r="B11">
        <v>3.2</v>
      </c>
      <c r="C11">
        <v>1</v>
      </c>
      <c r="D11">
        <v>0</v>
      </c>
      <c r="E11">
        <v>3</v>
      </c>
      <c r="F11">
        <v>0</v>
      </c>
      <c r="G11">
        <v>1</v>
      </c>
      <c r="H11">
        <v>3</v>
      </c>
      <c r="L11" s="7"/>
      <c r="M11" s="8"/>
      <c r="N11" s="8"/>
      <c r="O11" s="9"/>
    </row>
    <row r="12" spans="1:15" x14ac:dyDescent="0.25">
      <c r="A12" t="s">
        <v>188</v>
      </c>
      <c r="B12">
        <v>15</v>
      </c>
      <c r="C12">
        <v>2</v>
      </c>
      <c r="D12">
        <v>3</v>
      </c>
      <c r="E12">
        <v>17</v>
      </c>
      <c r="F12">
        <v>0</v>
      </c>
      <c r="G12">
        <v>0</v>
      </c>
      <c r="H12">
        <v>4</v>
      </c>
      <c r="L12" s="7"/>
      <c r="M12" s="8"/>
      <c r="N12" s="8"/>
      <c r="O12" s="9"/>
    </row>
    <row r="13" spans="1:15" x14ac:dyDescent="0.25">
      <c r="A13" t="s">
        <v>188</v>
      </c>
      <c r="B13">
        <v>28.2</v>
      </c>
      <c r="C13">
        <v>5</v>
      </c>
      <c r="D13">
        <v>4</v>
      </c>
      <c r="E13">
        <v>40</v>
      </c>
      <c r="F13">
        <v>0</v>
      </c>
      <c r="G13">
        <v>0</v>
      </c>
      <c r="H13">
        <v>2</v>
      </c>
      <c r="L13" s="7"/>
      <c r="M13" s="8"/>
      <c r="N13" s="8"/>
      <c r="O13" s="9"/>
    </row>
    <row r="14" spans="1:15" x14ac:dyDescent="0.25">
      <c r="A14" t="s">
        <v>125</v>
      </c>
      <c r="B14">
        <v>50.5</v>
      </c>
      <c r="C14">
        <v>9</v>
      </c>
      <c r="D14">
        <v>0</v>
      </c>
      <c r="E14">
        <v>0</v>
      </c>
      <c r="F14">
        <v>12</v>
      </c>
      <c r="G14">
        <v>16</v>
      </c>
      <c r="H14">
        <v>10</v>
      </c>
      <c r="L14" s="10"/>
      <c r="M14" s="11"/>
      <c r="N14" s="11"/>
      <c r="O14" s="12"/>
    </row>
    <row r="15" spans="1:15" x14ac:dyDescent="0.25">
      <c r="A15" s="1" t="s">
        <v>125</v>
      </c>
      <c r="B15">
        <v>346.2</v>
      </c>
      <c r="C15">
        <v>16</v>
      </c>
      <c r="D15">
        <v>0</v>
      </c>
      <c r="E15">
        <v>0</v>
      </c>
      <c r="F15">
        <v>57</v>
      </c>
      <c r="G15">
        <v>37</v>
      </c>
      <c r="H15">
        <v>9</v>
      </c>
    </row>
    <row r="16" spans="1:15" x14ac:dyDescent="0.25">
      <c r="A16" t="s">
        <v>125</v>
      </c>
      <c r="B16">
        <v>310</v>
      </c>
      <c r="C16">
        <v>16</v>
      </c>
      <c r="D16">
        <v>0</v>
      </c>
      <c r="E16">
        <v>0</v>
      </c>
      <c r="F16">
        <v>60</v>
      </c>
      <c r="G16">
        <v>22</v>
      </c>
      <c r="H16">
        <v>8</v>
      </c>
    </row>
    <row r="17" spans="1:14" x14ac:dyDescent="0.25">
      <c r="A17" t="s">
        <v>125</v>
      </c>
      <c r="B17">
        <v>83.2</v>
      </c>
      <c r="C17">
        <v>14</v>
      </c>
      <c r="D17">
        <v>0</v>
      </c>
      <c r="E17">
        <v>0</v>
      </c>
      <c r="F17">
        <v>26</v>
      </c>
      <c r="G17">
        <v>24</v>
      </c>
      <c r="H17">
        <v>7</v>
      </c>
      <c r="N17" t="s">
        <v>525</v>
      </c>
    </row>
    <row r="18" spans="1:14" x14ac:dyDescent="0.25">
      <c r="A18" t="s">
        <v>125</v>
      </c>
      <c r="B18">
        <v>78.8</v>
      </c>
      <c r="C18">
        <v>14</v>
      </c>
      <c r="D18">
        <v>0</v>
      </c>
      <c r="E18">
        <v>0</v>
      </c>
      <c r="F18">
        <v>34</v>
      </c>
      <c r="G18">
        <v>15</v>
      </c>
      <c r="H18">
        <v>6</v>
      </c>
    </row>
    <row r="19" spans="1:14" x14ac:dyDescent="0.25">
      <c r="A19" t="s">
        <v>125</v>
      </c>
      <c r="B19">
        <v>70</v>
      </c>
      <c r="C19">
        <v>16</v>
      </c>
      <c r="D19">
        <v>0</v>
      </c>
      <c r="E19">
        <v>0</v>
      </c>
      <c r="F19">
        <v>26</v>
      </c>
      <c r="G19">
        <v>15</v>
      </c>
      <c r="H19">
        <v>5</v>
      </c>
    </row>
    <row r="20" spans="1:14" x14ac:dyDescent="0.25">
      <c r="A20" t="s">
        <v>125</v>
      </c>
      <c r="B20">
        <v>248.5</v>
      </c>
      <c r="C20">
        <v>16</v>
      </c>
      <c r="D20">
        <v>0</v>
      </c>
      <c r="E20">
        <v>0</v>
      </c>
      <c r="F20">
        <v>21</v>
      </c>
      <c r="G20">
        <v>14</v>
      </c>
      <c r="H20">
        <v>4</v>
      </c>
    </row>
    <row r="21" spans="1:14" x14ac:dyDescent="0.25">
      <c r="A21" t="s">
        <v>125</v>
      </c>
      <c r="B21">
        <v>16.2</v>
      </c>
      <c r="C21">
        <v>7</v>
      </c>
      <c r="D21">
        <v>0</v>
      </c>
      <c r="E21">
        <v>0</v>
      </c>
      <c r="F21">
        <v>7</v>
      </c>
      <c r="G21">
        <v>0</v>
      </c>
      <c r="H21">
        <v>3</v>
      </c>
    </row>
    <row r="22" spans="1:14" x14ac:dyDescent="0.25">
      <c r="A22" t="s">
        <v>125</v>
      </c>
      <c r="B22">
        <v>86</v>
      </c>
      <c r="C22">
        <v>15</v>
      </c>
      <c r="D22">
        <v>0</v>
      </c>
      <c r="E22">
        <v>0</v>
      </c>
      <c r="F22">
        <v>39</v>
      </c>
      <c r="G22">
        <v>12</v>
      </c>
      <c r="H22">
        <v>2</v>
      </c>
    </row>
    <row r="23" spans="1:14" x14ac:dyDescent="0.25">
      <c r="A23" t="s">
        <v>125</v>
      </c>
      <c r="B23">
        <v>11.8</v>
      </c>
      <c r="C23">
        <v>6</v>
      </c>
      <c r="D23">
        <v>0</v>
      </c>
      <c r="E23">
        <v>0</v>
      </c>
      <c r="F23">
        <v>5</v>
      </c>
      <c r="G23">
        <v>1</v>
      </c>
      <c r="H23">
        <v>1</v>
      </c>
    </row>
    <row r="24" spans="1:14" x14ac:dyDescent="0.25">
      <c r="A24" t="s">
        <v>158</v>
      </c>
      <c r="B24">
        <v>2.5</v>
      </c>
      <c r="C24">
        <v>1</v>
      </c>
      <c r="D24">
        <v>0</v>
      </c>
      <c r="E24">
        <v>5</v>
      </c>
      <c r="F24">
        <v>0</v>
      </c>
      <c r="G24">
        <v>0</v>
      </c>
      <c r="H24">
        <v>1</v>
      </c>
    </row>
    <row r="25" spans="1:14" x14ac:dyDescent="0.25">
      <c r="A25" t="s">
        <v>217</v>
      </c>
      <c r="B25">
        <v>6.2</v>
      </c>
      <c r="C25">
        <v>1</v>
      </c>
      <c r="D25">
        <v>1</v>
      </c>
      <c r="E25">
        <v>9</v>
      </c>
      <c r="F25">
        <v>0</v>
      </c>
      <c r="G25">
        <v>0</v>
      </c>
      <c r="H25">
        <v>6</v>
      </c>
    </row>
    <row r="26" spans="1:14" x14ac:dyDescent="0.25">
      <c r="A26" t="s">
        <v>217</v>
      </c>
      <c r="B26">
        <v>2.5</v>
      </c>
      <c r="C26">
        <v>1</v>
      </c>
      <c r="D26">
        <v>0</v>
      </c>
      <c r="E26">
        <v>5</v>
      </c>
      <c r="F26">
        <v>0</v>
      </c>
      <c r="G26">
        <v>0</v>
      </c>
      <c r="H26">
        <v>5</v>
      </c>
    </row>
    <row r="27" spans="1:14" x14ac:dyDescent="0.25">
      <c r="A27" t="s">
        <v>217</v>
      </c>
      <c r="B27">
        <v>56.5</v>
      </c>
      <c r="C27">
        <v>12</v>
      </c>
      <c r="D27">
        <v>5</v>
      </c>
      <c r="E27">
        <v>67</v>
      </c>
      <c r="F27">
        <v>3</v>
      </c>
      <c r="G27">
        <v>1</v>
      </c>
      <c r="H27">
        <v>4</v>
      </c>
    </row>
    <row r="28" spans="1:14" x14ac:dyDescent="0.25">
      <c r="A28" t="s">
        <v>217</v>
      </c>
      <c r="B28">
        <v>4</v>
      </c>
      <c r="C28">
        <v>1</v>
      </c>
      <c r="D28">
        <v>1</v>
      </c>
      <c r="E28">
        <v>2</v>
      </c>
      <c r="F28">
        <v>1</v>
      </c>
      <c r="G28">
        <v>0</v>
      </c>
      <c r="H28">
        <v>3</v>
      </c>
    </row>
    <row r="29" spans="1:14" x14ac:dyDescent="0.25">
      <c r="A29" t="s">
        <v>217</v>
      </c>
      <c r="B29">
        <v>3.5</v>
      </c>
      <c r="C29">
        <v>1</v>
      </c>
      <c r="D29">
        <v>0</v>
      </c>
      <c r="E29">
        <v>7</v>
      </c>
      <c r="F29">
        <v>0</v>
      </c>
      <c r="G29">
        <v>0</v>
      </c>
      <c r="H29">
        <v>2</v>
      </c>
    </row>
    <row r="30" spans="1:14" x14ac:dyDescent="0.25">
      <c r="A30" t="s">
        <v>148</v>
      </c>
      <c r="B30">
        <v>1.2</v>
      </c>
      <c r="C30">
        <v>1</v>
      </c>
      <c r="D30">
        <v>0</v>
      </c>
      <c r="E30">
        <v>0</v>
      </c>
      <c r="F30">
        <v>1</v>
      </c>
      <c r="G30">
        <v>0</v>
      </c>
      <c r="H30">
        <v>6</v>
      </c>
    </row>
    <row r="31" spans="1:14" x14ac:dyDescent="0.25">
      <c r="A31" t="s">
        <v>148</v>
      </c>
      <c r="B31">
        <v>3.8</v>
      </c>
      <c r="C31">
        <v>2</v>
      </c>
      <c r="D31">
        <v>0</v>
      </c>
      <c r="E31">
        <v>0</v>
      </c>
      <c r="F31">
        <v>0</v>
      </c>
      <c r="G31">
        <v>0</v>
      </c>
      <c r="H31">
        <v>1</v>
      </c>
    </row>
    <row r="32" spans="1:14" x14ac:dyDescent="0.25">
      <c r="A32" t="s">
        <v>238</v>
      </c>
      <c r="B32">
        <v>14.2</v>
      </c>
      <c r="C32">
        <v>5</v>
      </c>
      <c r="D32">
        <v>1</v>
      </c>
      <c r="E32">
        <v>14</v>
      </c>
      <c r="F32">
        <v>1</v>
      </c>
      <c r="G32">
        <v>1</v>
      </c>
      <c r="H32">
        <v>5</v>
      </c>
    </row>
    <row r="33" spans="1:8" x14ac:dyDescent="0.25">
      <c r="A33" t="s">
        <v>238</v>
      </c>
      <c r="B33">
        <v>8</v>
      </c>
      <c r="C33">
        <v>3</v>
      </c>
      <c r="D33">
        <v>0</v>
      </c>
      <c r="E33">
        <v>1</v>
      </c>
      <c r="F33">
        <v>2</v>
      </c>
      <c r="G33">
        <v>0</v>
      </c>
      <c r="H33">
        <v>4</v>
      </c>
    </row>
    <row r="34" spans="1:8" x14ac:dyDescent="0.25">
      <c r="A34" t="s">
        <v>238</v>
      </c>
      <c r="B34">
        <v>38</v>
      </c>
      <c r="C34">
        <v>13</v>
      </c>
      <c r="D34">
        <v>0</v>
      </c>
      <c r="E34">
        <v>12</v>
      </c>
      <c r="F34">
        <v>16</v>
      </c>
      <c r="G34">
        <v>4</v>
      </c>
      <c r="H34">
        <v>3</v>
      </c>
    </row>
    <row r="35" spans="1:8" x14ac:dyDescent="0.25">
      <c r="A35" t="s">
        <v>82</v>
      </c>
      <c r="B35">
        <v>9.1999999999999993</v>
      </c>
      <c r="C35">
        <v>5</v>
      </c>
      <c r="D35">
        <v>0</v>
      </c>
      <c r="E35">
        <v>0</v>
      </c>
      <c r="F35">
        <v>5</v>
      </c>
      <c r="G35">
        <v>1</v>
      </c>
      <c r="H35">
        <v>7</v>
      </c>
    </row>
    <row r="36" spans="1:8" x14ac:dyDescent="0.25">
      <c r="A36" t="s">
        <v>82</v>
      </c>
      <c r="B36">
        <v>4.2</v>
      </c>
      <c r="C36">
        <v>4</v>
      </c>
      <c r="D36">
        <v>0</v>
      </c>
      <c r="E36">
        <v>0</v>
      </c>
      <c r="F36">
        <v>2</v>
      </c>
      <c r="G36">
        <v>1</v>
      </c>
      <c r="H36">
        <v>5</v>
      </c>
    </row>
    <row r="37" spans="1:8" x14ac:dyDescent="0.25">
      <c r="A37" t="s">
        <v>82</v>
      </c>
      <c r="B37">
        <v>24.8</v>
      </c>
      <c r="C37">
        <v>10</v>
      </c>
      <c r="D37">
        <v>2</v>
      </c>
      <c r="E37">
        <v>15</v>
      </c>
      <c r="F37">
        <v>9</v>
      </c>
      <c r="G37">
        <v>0</v>
      </c>
      <c r="H37">
        <v>4</v>
      </c>
    </row>
    <row r="38" spans="1:8" x14ac:dyDescent="0.25">
      <c r="A38" t="s">
        <v>82</v>
      </c>
      <c r="B38">
        <v>9.8000000000000007</v>
      </c>
      <c r="C38">
        <v>3</v>
      </c>
      <c r="D38">
        <v>0</v>
      </c>
      <c r="E38">
        <v>0</v>
      </c>
      <c r="F38">
        <v>4</v>
      </c>
      <c r="G38">
        <v>2</v>
      </c>
      <c r="H38">
        <v>3</v>
      </c>
    </row>
    <row r="39" spans="1:8" x14ac:dyDescent="0.25">
      <c r="A39" t="s">
        <v>82</v>
      </c>
      <c r="B39">
        <v>55.2</v>
      </c>
      <c r="C39">
        <v>13</v>
      </c>
      <c r="D39">
        <v>4</v>
      </c>
      <c r="E39">
        <v>27</v>
      </c>
      <c r="F39">
        <v>14</v>
      </c>
      <c r="G39">
        <v>7</v>
      </c>
      <c r="H39">
        <v>2</v>
      </c>
    </row>
    <row r="40" spans="1:8" x14ac:dyDescent="0.25">
      <c r="A40" t="s">
        <v>82</v>
      </c>
      <c r="B40">
        <v>39.200000000000003</v>
      </c>
      <c r="C40">
        <v>14</v>
      </c>
      <c r="D40">
        <v>1</v>
      </c>
      <c r="E40">
        <v>12</v>
      </c>
      <c r="F40">
        <v>10</v>
      </c>
      <c r="G40">
        <v>8</v>
      </c>
      <c r="H40">
        <v>1</v>
      </c>
    </row>
    <row r="41" spans="1:8" x14ac:dyDescent="0.25">
      <c r="A41" t="s">
        <v>197</v>
      </c>
      <c r="B41">
        <v>18.2</v>
      </c>
      <c r="C41">
        <v>7</v>
      </c>
      <c r="D41">
        <v>0</v>
      </c>
      <c r="E41">
        <v>8</v>
      </c>
      <c r="F41">
        <v>5</v>
      </c>
      <c r="G41">
        <v>1</v>
      </c>
      <c r="H41">
        <v>4</v>
      </c>
    </row>
    <row r="42" spans="1:8" x14ac:dyDescent="0.25">
      <c r="A42" t="s">
        <v>197</v>
      </c>
      <c r="B42">
        <v>11.5</v>
      </c>
      <c r="C42">
        <v>6</v>
      </c>
      <c r="D42">
        <v>0</v>
      </c>
      <c r="E42">
        <v>0</v>
      </c>
      <c r="F42">
        <v>3</v>
      </c>
      <c r="G42">
        <v>3</v>
      </c>
      <c r="H42">
        <v>3</v>
      </c>
    </row>
    <row r="43" spans="1:8" x14ac:dyDescent="0.25">
      <c r="A43" t="s">
        <v>197</v>
      </c>
      <c r="B43">
        <v>17.2</v>
      </c>
      <c r="C43">
        <v>9</v>
      </c>
      <c r="D43">
        <v>0</v>
      </c>
      <c r="E43">
        <v>4</v>
      </c>
      <c r="F43">
        <v>5</v>
      </c>
      <c r="G43">
        <v>3</v>
      </c>
      <c r="H43">
        <v>2</v>
      </c>
    </row>
    <row r="44" spans="1:8" x14ac:dyDescent="0.25">
      <c r="A44" t="s">
        <v>324</v>
      </c>
      <c r="B44">
        <v>1</v>
      </c>
      <c r="C44">
        <v>1</v>
      </c>
      <c r="D44">
        <v>0</v>
      </c>
      <c r="E44">
        <v>2</v>
      </c>
      <c r="F44">
        <v>0</v>
      </c>
      <c r="G44">
        <v>0</v>
      </c>
      <c r="H44">
        <v>4</v>
      </c>
    </row>
    <row r="45" spans="1:8" x14ac:dyDescent="0.25">
      <c r="A45" t="s">
        <v>362</v>
      </c>
      <c r="B45">
        <v>17.2</v>
      </c>
      <c r="C45">
        <v>3</v>
      </c>
      <c r="D45">
        <v>1</v>
      </c>
      <c r="E45">
        <v>26</v>
      </c>
      <c r="F45">
        <v>2</v>
      </c>
      <c r="G45">
        <v>0</v>
      </c>
      <c r="H45">
        <v>8</v>
      </c>
    </row>
    <row r="46" spans="1:8" x14ac:dyDescent="0.25">
      <c r="A46" t="s">
        <v>362</v>
      </c>
      <c r="B46">
        <v>19</v>
      </c>
      <c r="C46">
        <v>4</v>
      </c>
      <c r="D46">
        <v>3</v>
      </c>
      <c r="E46">
        <v>25</v>
      </c>
      <c r="F46">
        <v>1</v>
      </c>
      <c r="G46">
        <v>0</v>
      </c>
      <c r="H46">
        <v>7</v>
      </c>
    </row>
    <row r="47" spans="1:8" x14ac:dyDescent="0.25">
      <c r="A47" t="s">
        <v>362</v>
      </c>
      <c r="B47">
        <v>2.5</v>
      </c>
      <c r="C47">
        <v>1</v>
      </c>
      <c r="D47">
        <v>0</v>
      </c>
      <c r="E47">
        <v>5</v>
      </c>
      <c r="F47">
        <v>0</v>
      </c>
      <c r="G47">
        <v>0</v>
      </c>
      <c r="H47">
        <v>5</v>
      </c>
    </row>
    <row r="48" spans="1:8" x14ac:dyDescent="0.25">
      <c r="A48" t="s">
        <v>169</v>
      </c>
      <c r="B48">
        <v>140.80000000000001</v>
      </c>
      <c r="C48">
        <v>16</v>
      </c>
      <c r="D48">
        <v>0</v>
      </c>
      <c r="E48">
        <v>0</v>
      </c>
      <c r="F48">
        <v>54</v>
      </c>
      <c r="G48">
        <v>29</v>
      </c>
      <c r="H48">
        <v>2</v>
      </c>
    </row>
    <row r="49" spans="1:8" x14ac:dyDescent="0.25">
      <c r="A49" t="s">
        <v>169</v>
      </c>
      <c r="B49">
        <v>39.5</v>
      </c>
      <c r="C49">
        <v>7</v>
      </c>
      <c r="D49">
        <v>0</v>
      </c>
      <c r="E49">
        <v>0</v>
      </c>
      <c r="F49">
        <v>21</v>
      </c>
      <c r="G49">
        <v>4</v>
      </c>
      <c r="H49">
        <v>5</v>
      </c>
    </row>
    <row r="50" spans="1:8" x14ac:dyDescent="0.25">
      <c r="A50" t="s">
        <v>169</v>
      </c>
      <c r="B50">
        <v>97.8</v>
      </c>
      <c r="C50">
        <v>14</v>
      </c>
      <c r="D50">
        <v>0</v>
      </c>
      <c r="E50">
        <v>0</v>
      </c>
      <c r="F50">
        <v>41</v>
      </c>
      <c r="G50">
        <v>18</v>
      </c>
      <c r="H50">
        <v>4</v>
      </c>
    </row>
    <row r="51" spans="1:8" x14ac:dyDescent="0.25">
      <c r="A51" t="s">
        <v>169</v>
      </c>
      <c r="B51">
        <v>83</v>
      </c>
      <c r="C51">
        <v>16</v>
      </c>
      <c r="D51">
        <v>0</v>
      </c>
      <c r="E51">
        <v>0</v>
      </c>
      <c r="F51">
        <v>31</v>
      </c>
      <c r="G51">
        <v>16</v>
      </c>
      <c r="H51">
        <v>3</v>
      </c>
    </row>
    <row r="52" spans="1:8" x14ac:dyDescent="0.25">
      <c r="A52" t="s">
        <v>169</v>
      </c>
      <c r="B52">
        <v>105.8</v>
      </c>
      <c r="C52">
        <v>14</v>
      </c>
      <c r="D52">
        <v>0</v>
      </c>
      <c r="E52">
        <v>0</v>
      </c>
      <c r="F52">
        <v>51</v>
      </c>
      <c r="G52">
        <v>19</v>
      </c>
      <c r="H52">
        <v>1</v>
      </c>
    </row>
    <row r="53" spans="1:8" x14ac:dyDescent="0.25">
      <c r="A53" t="s">
        <v>460</v>
      </c>
      <c r="B53">
        <v>22.8</v>
      </c>
      <c r="C53">
        <v>4</v>
      </c>
      <c r="D53">
        <v>3</v>
      </c>
      <c r="E53">
        <v>25</v>
      </c>
      <c r="F53">
        <v>0</v>
      </c>
      <c r="G53">
        <v>0</v>
      </c>
      <c r="H53">
        <v>10</v>
      </c>
    </row>
    <row r="54" spans="1:8" x14ac:dyDescent="0.25">
      <c r="A54" s="1" t="s">
        <v>460</v>
      </c>
      <c r="B54">
        <v>74.5</v>
      </c>
      <c r="C54">
        <v>1</v>
      </c>
      <c r="D54">
        <v>1</v>
      </c>
      <c r="E54">
        <v>7</v>
      </c>
      <c r="F54">
        <v>0</v>
      </c>
      <c r="G54">
        <v>0</v>
      </c>
      <c r="H54">
        <v>9</v>
      </c>
    </row>
    <row r="55" spans="1:8" x14ac:dyDescent="0.25">
      <c r="A55" t="s">
        <v>243</v>
      </c>
      <c r="B55">
        <v>32.799999999999997</v>
      </c>
      <c r="C55">
        <v>9</v>
      </c>
      <c r="D55">
        <v>0</v>
      </c>
      <c r="E55">
        <v>15</v>
      </c>
      <c r="F55">
        <v>15</v>
      </c>
      <c r="G55">
        <v>3</v>
      </c>
      <c r="H55">
        <v>3</v>
      </c>
    </row>
    <row r="56" spans="1:8" x14ac:dyDescent="0.25">
      <c r="A56" t="s">
        <v>456</v>
      </c>
      <c r="B56">
        <v>32.5</v>
      </c>
      <c r="C56">
        <v>6</v>
      </c>
      <c r="D56">
        <v>7</v>
      </c>
      <c r="E56">
        <v>38</v>
      </c>
      <c r="F56">
        <v>1</v>
      </c>
      <c r="G56">
        <v>0</v>
      </c>
      <c r="H56">
        <v>10</v>
      </c>
    </row>
    <row r="57" spans="1:8" x14ac:dyDescent="0.25">
      <c r="A57" s="1" t="s">
        <v>456</v>
      </c>
      <c r="B57">
        <v>120.5</v>
      </c>
      <c r="C57">
        <v>5</v>
      </c>
      <c r="D57">
        <v>12</v>
      </c>
      <c r="E57">
        <v>32</v>
      </c>
      <c r="F57">
        <v>0</v>
      </c>
      <c r="G57">
        <v>0</v>
      </c>
      <c r="H57">
        <v>9</v>
      </c>
    </row>
    <row r="58" spans="1:8" x14ac:dyDescent="0.25">
      <c r="A58" t="s">
        <v>246</v>
      </c>
      <c r="B58">
        <v>26.8</v>
      </c>
      <c r="C58">
        <v>3</v>
      </c>
      <c r="D58">
        <v>5</v>
      </c>
      <c r="E58">
        <v>20</v>
      </c>
      <c r="F58">
        <v>3</v>
      </c>
      <c r="G58">
        <v>1</v>
      </c>
      <c r="H58">
        <v>3</v>
      </c>
    </row>
    <row r="59" spans="1:8" x14ac:dyDescent="0.25">
      <c r="A59" t="s">
        <v>257</v>
      </c>
      <c r="B59">
        <v>3.8</v>
      </c>
      <c r="C59">
        <v>3</v>
      </c>
      <c r="D59">
        <v>0</v>
      </c>
      <c r="E59">
        <v>0</v>
      </c>
      <c r="F59">
        <v>3</v>
      </c>
      <c r="G59">
        <v>0</v>
      </c>
      <c r="H59">
        <v>10</v>
      </c>
    </row>
    <row r="60" spans="1:8" x14ac:dyDescent="0.25">
      <c r="A60" s="1" t="s">
        <v>257</v>
      </c>
      <c r="B60">
        <v>9</v>
      </c>
      <c r="C60">
        <v>3</v>
      </c>
      <c r="D60">
        <v>0</v>
      </c>
      <c r="E60">
        <v>0</v>
      </c>
      <c r="F60">
        <v>1</v>
      </c>
      <c r="G60">
        <v>0</v>
      </c>
      <c r="H60">
        <v>9</v>
      </c>
    </row>
    <row r="61" spans="1:8" x14ac:dyDescent="0.25">
      <c r="A61" t="s">
        <v>257</v>
      </c>
      <c r="B61">
        <v>9</v>
      </c>
      <c r="C61">
        <v>2</v>
      </c>
      <c r="D61">
        <v>0</v>
      </c>
      <c r="E61">
        <v>0</v>
      </c>
      <c r="F61">
        <v>1</v>
      </c>
      <c r="G61">
        <v>0</v>
      </c>
      <c r="H61">
        <v>8</v>
      </c>
    </row>
    <row r="62" spans="1:8" x14ac:dyDescent="0.25">
      <c r="A62" t="s">
        <v>257</v>
      </c>
      <c r="B62">
        <v>29</v>
      </c>
      <c r="C62">
        <v>15</v>
      </c>
      <c r="D62">
        <v>0</v>
      </c>
      <c r="E62">
        <v>0</v>
      </c>
      <c r="F62">
        <v>16</v>
      </c>
      <c r="G62">
        <v>3</v>
      </c>
      <c r="H62">
        <v>7</v>
      </c>
    </row>
    <row r="63" spans="1:8" x14ac:dyDescent="0.25">
      <c r="A63" t="s">
        <v>257</v>
      </c>
      <c r="B63">
        <v>26.2</v>
      </c>
      <c r="C63">
        <v>5</v>
      </c>
      <c r="D63">
        <v>0</v>
      </c>
      <c r="E63">
        <v>0</v>
      </c>
      <c r="F63">
        <v>14</v>
      </c>
      <c r="G63">
        <v>5</v>
      </c>
      <c r="H63">
        <v>6</v>
      </c>
    </row>
    <row r="64" spans="1:8" x14ac:dyDescent="0.25">
      <c r="A64" t="s">
        <v>257</v>
      </c>
      <c r="B64">
        <v>15.2</v>
      </c>
      <c r="C64">
        <v>7</v>
      </c>
      <c r="D64">
        <v>0</v>
      </c>
      <c r="E64">
        <v>0</v>
      </c>
      <c r="F64">
        <v>5</v>
      </c>
      <c r="G64">
        <v>3</v>
      </c>
      <c r="H64">
        <v>3</v>
      </c>
    </row>
    <row r="65" spans="1:8" x14ac:dyDescent="0.25">
      <c r="A65" t="s">
        <v>264</v>
      </c>
      <c r="B65">
        <v>8</v>
      </c>
      <c r="C65">
        <v>3</v>
      </c>
      <c r="D65">
        <v>0</v>
      </c>
      <c r="E65">
        <v>0</v>
      </c>
      <c r="F65">
        <v>5</v>
      </c>
      <c r="G65">
        <v>1</v>
      </c>
      <c r="H65">
        <v>3</v>
      </c>
    </row>
    <row r="66" spans="1:8" x14ac:dyDescent="0.25">
      <c r="A66" t="s">
        <v>294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5</v>
      </c>
    </row>
    <row r="67" spans="1:8" x14ac:dyDescent="0.25">
      <c r="A67" t="s">
        <v>294</v>
      </c>
      <c r="B67">
        <v>34.799999999999997</v>
      </c>
      <c r="C67">
        <v>6</v>
      </c>
      <c r="D67">
        <v>0</v>
      </c>
      <c r="E67">
        <v>0</v>
      </c>
      <c r="F67">
        <v>21</v>
      </c>
      <c r="G67">
        <v>2</v>
      </c>
      <c r="H67">
        <v>4</v>
      </c>
    </row>
    <row r="68" spans="1:8" x14ac:dyDescent="0.25">
      <c r="A68" t="s">
        <v>140</v>
      </c>
      <c r="B68">
        <v>9.5</v>
      </c>
      <c r="C68">
        <v>2</v>
      </c>
      <c r="D68">
        <v>2</v>
      </c>
      <c r="E68">
        <v>12</v>
      </c>
      <c r="F68">
        <v>0</v>
      </c>
      <c r="G68">
        <v>0</v>
      </c>
      <c r="H68">
        <v>3</v>
      </c>
    </row>
    <row r="69" spans="1:8" x14ac:dyDescent="0.25">
      <c r="A69" t="s">
        <v>140</v>
      </c>
      <c r="B69">
        <v>20.8</v>
      </c>
      <c r="C69">
        <v>4</v>
      </c>
      <c r="D69">
        <v>3</v>
      </c>
      <c r="E69">
        <v>26</v>
      </c>
      <c r="F69">
        <v>0</v>
      </c>
      <c r="G69">
        <v>0</v>
      </c>
      <c r="H69">
        <v>2</v>
      </c>
    </row>
    <row r="70" spans="1:8" x14ac:dyDescent="0.25">
      <c r="A70" t="s">
        <v>140</v>
      </c>
      <c r="B70">
        <v>6.2</v>
      </c>
      <c r="C70">
        <v>1</v>
      </c>
      <c r="D70">
        <v>1</v>
      </c>
      <c r="E70">
        <v>9</v>
      </c>
      <c r="F70">
        <v>0</v>
      </c>
      <c r="G70">
        <v>0</v>
      </c>
      <c r="H70">
        <v>1</v>
      </c>
    </row>
    <row r="71" spans="1:8" x14ac:dyDescent="0.25">
      <c r="A71" t="s">
        <v>160</v>
      </c>
      <c r="B71">
        <v>68.2</v>
      </c>
      <c r="C71">
        <v>16</v>
      </c>
      <c r="D71">
        <v>0</v>
      </c>
      <c r="E71">
        <v>0</v>
      </c>
      <c r="F71">
        <v>35</v>
      </c>
      <c r="G71">
        <v>9</v>
      </c>
      <c r="H71">
        <v>10</v>
      </c>
    </row>
    <row r="72" spans="1:8" x14ac:dyDescent="0.25">
      <c r="A72" s="1" t="s">
        <v>160</v>
      </c>
      <c r="B72">
        <v>367.5</v>
      </c>
      <c r="C72">
        <v>14</v>
      </c>
      <c r="D72">
        <v>0</v>
      </c>
      <c r="E72">
        <v>0</v>
      </c>
      <c r="F72">
        <v>54</v>
      </c>
      <c r="G72">
        <v>9</v>
      </c>
      <c r="H72">
        <v>9</v>
      </c>
    </row>
    <row r="73" spans="1:8" x14ac:dyDescent="0.25">
      <c r="A73" t="s">
        <v>160</v>
      </c>
      <c r="B73">
        <v>368.2</v>
      </c>
      <c r="C73">
        <v>14</v>
      </c>
      <c r="D73">
        <v>0</v>
      </c>
      <c r="E73">
        <v>0</v>
      </c>
      <c r="F73">
        <v>53</v>
      </c>
      <c r="G73">
        <v>13</v>
      </c>
      <c r="H73">
        <v>8</v>
      </c>
    </row>
    <row r="74" spans="1:8" x14ac:dyDescent="0.25">
      <c r="A74" t="s">
        <v>160</v>
      </c>
      <c r="B74">
        <v>60.2</v>
      </c>
      <c r="C74">
        <v>13</v>
      </c>
      <c r="D74">
        <v>0</v>
      </c>
      <c r="E74">
        <v>0</v>
      </c>
      <c r="F74">
        <v>38</v>
      </c>
      <c r="G74">
        <v>3</v>
      </c>
      <c r="H74">
        <v>7</v>
      </c>
    </row>
    <row r="75" spans="1:8" x14ac:dyDescent="0.25">
      <c r="A75" t="s">
        <v>160</v>
      </c>
      <c r="B75">
        <v>84.2</v>
      </c>
      <c r="C75">
        <v>18</v>
      </c>
      <c r="D75">
        <v>0</v>
      </c>
      <c r="E75">
        <v>0</v>
      </c>
      <c r="F75">
        <v>42</v>
      </c>
      <c r="G75">
        <v>11</v>
      </c>
      <c r="H75">
        <v>6</v>
      </c>
    </row>
    <row r="76" spans="1:8" x14ac:dyDescent="0.25">
      <c r="A76" t="s">
        <v>160</v>
      </c>
      <c r="B76">
        <v>122.5</v>
      </c>
      <c r="C76">
        <v>16</v>
      </c>
      <c r="D76">
        <v>0</v>
      </c>
      <c r="E76">
        <v>0</v>
      </c>
      <c r="F76">
        <v>73</v>
      </c>
      <c r="G76">
        <v>10</v>
      </c>
      <c r="H76">
        <v>5</v>
      </c>
    </row>
    <row r="77" spans="1:8" x14ac:dyDescent="0.25">
      <c r="A77" t="s">
        <v>160</v>
      </c>
      <c r="B77">
        <v>295.2</v>
      </c>
      <c r="C77">
        <v>10</v>
      </c>
      <c r="D77">
        <v>0</v>
      </c>
      <c r="E77">
        <v>0</v>
      </c>
      <c r="F77">
        <v>12</v>
      </c>
      <c r="G77">
        <v>2</v>
      </c>
      <c r="H77">
        <v>4</v>
      </c>
    </row>
    <row r="78" spans="1:8" x14ac:dyDescent="0.25">
      <c r="A78" t="s">
        <v>160</v>
      </c>
      <c r="B78">
        <v>24.2</v>
      </c>
      <c r="C78">
        <v>8</v>
      </c>
      <c r="D78">
        <v>1</v>
      </c>
      <c r="E78">
        <v>2</v>
      </c>
      <c r="F78">
        <v>12</v>
      </c>
      <c r="G78">
        <v>3</v>
      </c>
      <c r="H78">
        <v>2</v>
      </c>
    </row>
    <row r="79" spans="1:8" x14ac:dyDescent="0.25">
      <c r="A79" t="s">
        <v>160</v>
      </c>
      <c r="B79">
        <v>1.2</v>
      </c>
      <c r="C79">
        <v>2</v>
      </c>
      <c r="D79">
        <v>0</v>
      </c>
      <c r="E79">
        <v>0</v>
      </c>
      <c r="F79">
        <v>1</v>
      </c>
      <c r="G79">
        <v>0</v>
      </c>
      <c r="H79">
        <v>1</v>
      </c>
    </row>
    <row r="80" spans="1:8" x14ac:dyDescent="0.25">
      <c r="A80" t="s">
        <v>58</v>
      </c>
      <c r="B80">
        <v>17.8</v>
      </c>
      <c r="C80">
        <v>4</v>
      </c>
      <c r="D80">
        <v>3</v>
      </c>
      <c r="E80">
        <v>20</v>
      </c>
      <c r="F80">
        <v>0</v>
      </c>
      <c r="G80">
        <v>0</v>
      </c>
      <c r="H80">
        <v>5</v>
      </c>
    </row>
    <row r="81" spans="1:8" x14ac:dyDescent="0.25">
      <c r="A81" t="s">
        <v>58</v>
      </c>
      <c r="B81">
        <v>38.200000000000003</v>
      </c>
      <c r="C81">
        <v>7</v>
      </c>
      <c r="D81">
        <v>8</v>
      </c>
      <c r="E81">
        <v>46</v>
      </c>
      <c r="F81">
        <v>1</v>
      </c>
      <c r="G81">
        <v>0</v>
      </c>
      <c r="H81">
        <v>4</v>
      </c>
    </row>
    <row r="82" spans="1:8" x14ac:dyDescent="0.25">
      <c r="A82" t="s">
        <v>58</v>
      </c>
      <c r="B82">
        <v>33.200000000000003</v>
      </c>
      <c r="C82">
        <v>7</v>
      </c>
      <c r="D82">
        <v>4</v>
      </c>
      <c r="E82">
        <v>40</v>
      </c>
      <c r="F82">
        <v>4</v>
      </c>
      <c r="G82">
        <v>0</v>
      </c>
      <c r="H82">
        <v>3</v>
      </c>
    </row>
    <row r="83" spans="1:8" x14ac:dyDescent="0.25">
      <c r="A83" t="s">
        <v>58</v>
      </c>
      <c r="B83">
        <v>52</v>
      </c>
      <c r="C83">
        <v>11</v>
      </c>
      <c r="D83">
        <v>6</v>
      </c>
      <c r="E83">
        <v>65</v>
      </c>
      <c r="F83">
        <v>3</v>
      </c>
      <c r="G83">
        <v>3</v>
      </c>
      <c r="H83">
        <v>2</v>
      </c>
    </row>
    <row r="84" spans="1:8" x14ac:dyDescent="0.25">
      <c r="A84" t="s">
        <v>58</v>
      </c>
      <c r="B84">
        <v>58</v>
      </c>
      <c r="C84">
        <v>9</v>
      </c>
      <c r="D84">
        <v>8</v>
      </c>
      <c r="E84">
        <v>66</v>
      </c>
      <c r="F84">
        <v>5</v>
      </c>
      <c r="G84">
        <v>2</v>
      </c>
      <c r="H84">
        <v>1</v>
      </c>
    </row>
    <row r="85" spans="1:8" x14ac:dyDescent="0.25">
      <c r="A85" t="s">
        <v>345</v>
      </c>
      <c r="B85">
        <v>32</v>
      </c>
      <c r="C85">
        <v>4</v>
      </c>
      <c r="D85">
        <v>5</v>
      </c>
      <c r="E85">
        <v>39</v>
      </c>
      <c r="F85">
        <v>0</v>
      </c>
      <c r="G85">
        <v>0</v>
      </c>
      <c r="H85">
        <v>5</v>
      </c>
    </row>
    <row r="86" spans="1:8" x14ac:dyDescent="0.25">
      <c r="A86" t="s">
        <v>353</v>
      </c>
      <c r="B86">
        <v>14.2</v>
      </c>
      <c r="C86">
        <v>5</v>
      </c>
      <c r="D86">
        <v>1</v>
      </c>
      <c r="E86">
        <v>3</v>
      </c>
      <c r="F86">
        <v>6</v>
      </c>
      <c r="G86">
        <v>2</v>
      </c>
      <c r="H86">
        <v>5</v>
      </c>
    </row>
    <row r="87" spans="1:8" x14ac:dyDescent="0.25">
      <c r="A87" t="s">
        <v>476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10</v>
      </c>
    </row>
    <row r="88" spans="1:8" x14ac:dyDescent="0.25">
      <c r="A88" s="1" t="s">
        <v>476</v>
      </c>
      <c r="B88">
        <v>-1.2</v>
      </c>
      <c r="C88">
        <v>4</v>
      </c>
      <c r="D88">
        <v>0</v>
      </c>
      <c r="E88">
        <v>0</v>
      </c>
      <c r="F88">
        <v>1</v>
      </c>
      <c r="G88">
        <v>0</v>
      </c>
      <c r="H88">
        <v>9</v>
      </c>
    </row>
    <row r="89" spans="1:8" x14ac:dyDescent="0.25">
      <c r="A89" s="1" t="s">
        <v>11</v>
      </c>
      <c r="B89">
        <v>12.8</v>
      </c>
      <c r="C89">
        <v>2</v>
      </c>
      <c r="D89">
        <v>2</v>
      </c>
      <c r="E89">
        <v>9</v>
      </c>
      <c r="F89">
        <v>0</v>
      </c>
      <c r="G89">
        <v>2</v>
      </c>
      <c r="H89">
        <v>9</v>
      </c>
    </row>
    <row r="90" spans="1:8" x14ac:dyDescent="0.25">
      <c r="A90" t="s">
        <v>11</v>
      </c>
      <c r="B90">
        <v>32.200000000000003</v>
      </c>
      <c r="C90">
        <v>4</v>
      </c>
      <c r="D90">
        <v>3</v>
      </c>
      <c r="E90">
        <v>22</v>
      </c>
      <c r="F90">
        <v>9</v>
      </c>
      <c r="G90">
        <v>2</v>
      </c>
      <c r="H90">
        <v>8</v>
      </c>
    </row>
    <row r="91" spans="1:8" x14ac:dyDescent="0.25">
      <c r="A91" t="s">
        <v>11</v>
      </c>
      <c r="B91">
        <v>36</v>
      </c>
      <c r="C91">
        <v>7</v>
      </c>
      <c r="D91">
        <v>4</v>
      </c>
      <c r="E91">
        <v>40</v>
      </c>
      <c r="F91">
        <v>1</v>
      </c>
      <c r="G91">
        <v>3</v>
      </c>
      <c r="H91">
        <v>7</v>
      </c>
    </row>
    <row r="92" spans="1:8" x14ac:dyDescent="0.25">
      <c r="A92" t="s">
        <v>11</v>
      </c>
      <c r="B92">
        <v>101</v>
      </c>
      <c r="C92">
        <v>16</v>
      </c>
      <c r="D92">
        <v>13</v>
      </c>
      <c r="E92">
        <v>118</v>
      </c>
      <c r="F92">
        <v>5</v>
      </c>
      <c r="G92">
        <v>6</v>
      </c>
      <c r="H92">
        <v>5</v>
      </c>
    </row>
    <row r="93" spans="1:8" x14ac:dyDescent="0.25">
      <c r="A93" t="s">
        <v>11</v>
      </c>
      <c r="B93">
        <v>106.2</v>
      </c>
      <c r="C93">
        <v>15</v>
      </c>
      <c r="D93">
        <v>15</v>
      </c>
      <c r="E93">
        <v>102</v>
      </c>
      <c r="F93">
        <v>8</v>
      </c>
      <c r="G93">
        <v>8</v>
      </c>
      <c r="H93">
        <v>4</v>
      </c>
    </row>
    <row r="94" spans="1:8" x14ac:dyDescent="0.25">
      <c r="A94" t="s">
        <v>11</v>
      </c>
      <c r="B94">
        <v>106.8</v>
      </c>
      <c r="C94">
        <v>14</v>
      </c>
      <c r="D94">
        <v>11</v>
      </c>
      <c r="E94">
        <v>97</v>
      </c>
      <c r="F94">
        <v>10</v>
      </c>
      <c r="G94">
        <v>13</v>
      </c>
      <c r="H94">
        <v>3</v>
      </c>
    </row>
    <row r="95" spans="1:8" x14ac:dyDescent="0.25">
      <c r="A95" t="s">
        <v>11</v>
      </c>
      <c r="B95">
        <v>90.5</v>
      </c>
      <c r="C95">
        <v>12</v>
      </c>
      <c r="D95">
        <v>13</v>
      </c>
      <c r="E95">
        <v>99</v>
      </c>
      <c r="F95">
        <v>8</v>
      </c>
      <c r="G95">
        <v>4</v>
      </c>
      <c r="H95">
        <v>2</v>
      </c>
    </row>
    <row r="96" spans="1:8" x14ac:dyDescent="0.25">
      <c r="A96" t="s">
        <v>11</v>
      </c>
      <c r="B96">
        <v>130.5</v>
      </c>
      <c r="C96">
        <v>13</v>
      </c>
      <c r="D96">
        <v>17</v>
      </c>
      <c r="E96">
        <v>100</v>
      </c>
      <c r="F96">
        <v>18</v>
      </c>
      <c r="G96">
        <v>14</v>
      </c>
      <c r="H96">
        <v>1</v>
      </c>
    </row>
    <row r="97" spans="1:8" x14ac:dyDescent="0.25">
      <c r="A97" t="s">
        <v>287</v>
      </c>
      <c r="B97">
        <v>24.5</v>
      </c>
      <c r="C97">
        <v>4</v>
      </c>
      <c r="D97">
        <v>3</v>
      </c>
      <c r="E97">
        <v>30</v>
      </c>
      <c r="F97">
        <v>1</v>
      </c>
      <c r="G97">
        <v>1</v>
      </c>
      <c r="H97">
        <v>5</v>
      </c>
    </row>
    <row r="98" spans="1:8" x14ac:dyDescent="0.25">
      <c r="A98" t="s">
        <v>287</v>
      </c>
      <c r="B98">
        <v>69.8</v>
      </c>
      <c r="C98">
        <v>11</v>
      </c>
      <c r="D98">
        <v>11</v>
      </c>
      <c r="E98">
        <v>96</v>
      </c>
      <c r="F98">
        <v>0</v>
      </c>
      <c r="G98">
        <v>0</v>
      </c>
      <c r="H98">
        <v>4</v>
      </c>
    </row>
    <row r="99" spans="1:8" x14ac:dyDescent="0.25">
      <c r="A99" t="s">
        <v>251</v>
      </c>
      <c r="B99">
        <v>16.2</v>
      </c>
      <c r="C99">
        <v>3</v>
      </c>
      <c r="D99">
        <v>3</v>
      </c>
      <c r="E99">
        <v>17</v>
      </c>
      <c r="F99">
        <v>1</v>
      </c>
      <c r="G99">
        <v>0</v>
      </c>
      <c r="H99">
        <v>6</v>
      </c>
    </row>
    <row r="100" spans="1:8" x14ac:dyDescent="0.25">
      <c r="A100" t="s">
        <v>251</v>
      </c>
      <c r="B100">
        <v>2.5</v>
      </c>
      <c r="C100">
        <v>1</v>
      </c>
      <c r="D100">
        <v>0</v>
      </c>
      <c r="E100">
        <v>5</v>
      </c>
      <c r="F100">
        <v>0</v>
      </c>
      <c r="G100">
        <v>0</v>
      </c>
      <c r="H100">
        <v>5</v>
      </c>
    </row>
    <row r="101" spans="1:8" x14ac:dyDescent="0.25">
      <c r="A101" t="s">
        <v>251</v>
      </c>
      <c r="B101">
        <v>34.5</v>
      </c>
      <c r="C101">
        <v>5</v>
      </c>
      <c r="D101">
        <v>3</v>
      </c>
      <c r="E101">
        <v>56</v>
      </c>
      <c r="F101">
        <v>0</v>
      </c>
      <c r="G101">
        <v>0</v>
      </c>
      <c r="H101">
        <v>4</v>
      </c>
    </row>
    <row r="102" spans="1:8" x14ac:dyDescent="0.25">
      <c r="A102" t="s">
        <v>251</v>
      </c>
      <c r="B102">
        <v>18</v>
      </c>
      <c r="C102">
        <v>3</v>
      </c>
      <c r="D102">
        <v>3</v>
      </c>
      <c r="E102">
        <v>23</v>
      </c>
      <c r="F102">
        <v>0</v>
      </c>
      <c r="G102">
        <v>0</v>
      </c>
      <c r="H102">
        <v>3</v>
      </c>
    </row>
    <row r="103" spans="1:8" x14ac:dyDescent="0.25">
      <c r="A103" t="s">
        <v>228</v>
      </c>
      <c r="B103">
        <v>17.8</v>
      </c>
      <c r="C103">
        <v>5</v>
      </c>
      <c r="D103">
        <v>0</v>
      </c>
      <c r="E103">
        <v>0</v>
      </c>
      <c r="F103">
        <v>7</v>
      </c>
      <c r="G103">
        <v>3</v>
      </c>
      <c r="H103">
        <v>10</v>
      </c>
    </row>
    <row r="104" spans="1:8" x14ac:dyDescent="0.25">
      <c r="A104" s="1" t="s">
        <v>228</v>
      </c>
      <c r="B104">
        <v>113</v>
      </c>
      <c r="C104">
        <v>13</v>
      </c>
      <c r="D104">
        <v>0</v>
      </c>
      <c r="E104">
        <v>0</v>
      </c>
      <c r="F104">
        <v>28</v>
      </c>
      <c r="G104">
        <v>12</v>
      </c>
      <c r="H104">
        <v>9</v>
      </c>
    </row>
    <row r="105" spans="1:8" x14ac:dyDescent="0.25">
      <c r="A105" t="s">
        <v>228</v>
      </c>
      <c r="B105">
        <v>113.8</v>
      </c>
      <c r="C105">
        <v>15</v>
      </c>
      <c r="D105">
        <v>0</v>
      </c>
      <c r="E105">
        <v>0</v>
      </c>
      <c r="F105">
        <v>18</v>
      </c>
      <c r="G105">
        <v>16</v>
      </c>
      <c r="H105">
        <v>8</v>
      </c>
    </row>
    <row r="106" spans="1:8" x14ac:dyDescent="0.25">
      <c r="A106" t="s">
        <v>228</v>
      </c>
      <c r="B106">
        <v>60.2</v>
      </c>
      <c r="C106">
        <v>15</v>
      </c>
      <c r="D106">
        <v>0</v>
      </c>
      <c r="E106">
        <v>0</v>
      </c>
      <c r="F106">
        <v>31</v>
      </c>
      <c r="G106">
        <v>8</v>
      </c>
      <c r="H106">
        <v>7</v>
      </c>
    </row>
    <row r="107" spans="1:8" x14ac:dyDescent="0.25">
      <c r="A107" t="s">
        <v>228</v>
      </c>
      <c r="B107">
        <v>44.5</v>
      </c>
      <c r="C107">
        <v>19</v>
      </c>
      <c r="D107">
        <v>0</v>
      </c>
      <c r="E107">
        <v>0</v>
      </c>
      <c r="F107">
        <v>22</v>
      </c>
      <c r="G107">
        <v>4</v>
      </c>
      <c r="H107">
        <v>6</v>
      </c>
    </row>
    <row r="108" spans="1:8" x14ac:dyDescent="0.25">
      <c r="A108" t="s">
        <v>228</v>
      </c>
      <c r="B108">
        <v>53.2</v>
      </c>
      <c r="C108">
        <v>17</v>
      </c>
      <c r="D108">
        <v>0</v>
      </c>
      <c r="E108">
        <v>0</v>
      </c>
      <c r="F108">
        <v>21</v>
      </c>
      <c r="G108">
        <v>14</v>
      </c>
      <c r="H108">
        <v>5</v>
      </c>
    </row>
    <row r="109" spans="1:8" x14ac:dyDescent="0.25">
      <c r="A109" t="s">
        <v>228</v>
      </c>
      <c r="B109">
        <v>134.19999999999999</v>
      </c>
      <c r="C109">
        <v>16</v>
      </c>
      <c r="D109">
        <v>0</v>
      </c>
      <c r="E109">
        <v>3</v>
      </c>
      <c r="F109">
        <v>44</v>
      </c>
      <c r="G109">
        <v>9</v>
      </c>
      <c r="H109">
        <v>4</v>
      </c>
    </row>
    <row r="110" spans="1:8" x14ac:dyDescent="0.25">
      <c r="A110" t="s">
        <v>228</v>
      </c>
      <c r="B110">
        <v>74</v>
      </c>
      <c r="C110">
        <v>14</v>
      </c>
      <c r="D110">
        <v>0</v>
      </c>
      <c r="E110">
        <v>0</v>
      </c>
      <c r="F110">
        <v>34</v>
      </c>
      <c r="G110">
        <v>13</v>
      </c>
      <c r="H110">
        <v>3</v>
      </c>
    </row>
    <row r="111" spans="1:8" x14ac:dyDescent="0.25">
      <c r="A111" t="s">
        <v>67</v>
      </c>
      <c r="B111">
        <v>66.2</v>
      </c>
      <c r="C111">
        <v>14</v>
      </c>
      <c r="D111">
        <v>10</v>
      </c>
      <c r="E111">
        <v>78</v>
      </c>
      <c r="F111">
        <v>2</v>
      </c>
      <c r="G111">
        <v>2</v>
      </c>
      <c r="H111">
        <v>10</v>
      </c>
    </row>
    <row r="112" spans="1:8" x14ac:dyDescent="0.25">
      <c r="A112" s="1" t="s">
        <v>67</v>
      </c>
      <c r="B112">
        <v>284.5</v>
      </c>
      <c r="C112">
        <v>14</v>
      </c>
      <c r="D112">
        <v>13</v>
      </c>
      <c r="E112">
        <v>93</v>
      </c>
      <c r="F112">
        <v>0</v>
      </c>
      <c r="G112">
        <v>0</v>
      </c>
      <c r="H112">
        <v>9</v>
      </c>
    </row>
    <row r="113" spans="1:8" x14ac:dyDescent="0.25">
      <c r="A113" t="s">
        <v>67</v>
      </c>
      <c r="B113">
        <v>267.2</v>
      </c>
      <c r="C113">
        <v>12</v>
      </c>
      <c r="D113">
        <v>9</v>
      </c>
      <c r="E113">
        <v>75</v>
      </c>
      <c r="F113">
        <v>0</v>
      </c>
      <c r="G113">
        <v>0</v>
      </c>
      <c r="H113">
        <v>8</v>
      </c>
    </row>
    <row r="114" spans="1:8" x14ac:dyDescent="0.25">
      <c r="A114" t="s">
        <v>67</v>
      </c>
      <c r="B114">
        <v>45.2</v>
      </c>
      <c r="C114">
        <v>10</v>
      </c>
      <c r="D114">
        <v>7</v>
      </c>
      <c r="E114">
        <v>66</v>
      </c>
      <c r="F114">
        <v>0</v>
      </c>
      <c r="G114">
        <v>0</v>
      </c>
      <c r="H114">
        <v>7</v>
      </c>
    </row>
    <row r="115" spans="1:8" x14ac:dyDescent="0.25">
      <c r="A115" t="s">
        <v>67</v>
      </c>
      <c r="B115">
        <v>69.8</v>
      </c>
      <c r="C115">
        <v>14</v>
      </c>
      <c r="D115">
        <v>13</v>
      </c>
      <c r="E115">
        <v>89</v>
      </c>
      <c r="F115">
        <v>1</v>
      </c>
      <c r="G115">
        <v>0</v>
      </c>
      <c r="H115">
        <v>5</v>
      </c>
    </row>
    <row r="116" spans="1:8" x14ac:dyDescent="0.25">
      <c r="A116" t="s">
        <v>67</v>
      </c>
      <c r="B116">
        <v>325.2</v>
      </c>
      <c r="C116">
        <v>14</v>
      </c>
      <c r="D116">
        <v>19</v>
      </c>
      <c r="E116">
        <v>130</v>
      </c>
      <c r="F116">
        <v>9</v>
      </c>
      <c r="G116">
        <v>1</v>
      </c>
      <c r="H116">
        <v>4</v>
      </c>
    </row>
    <row r="117" spans="1:8" x14ac:dyDescent="0.25">
      <c r="A117" t="s">
        <v>67</v>
      </c>
      <c r="B117">
        <v>101.5</v>
      </c>
      <c r="C117">
        <v>14</v>
      </c>
      <c r="D117">
        <v>17</v>
      </c>
      <c r="E117">
        <v>131</v>
      </c>
      <c r="F117">
        <v>1</v>
      </c>
      <c r="G117">
        <v>0</v>
      </c>
      <c r="H117">
        <v>3</v>
      </c>
    </row>
    <row r="118" spans="1:8" x14ac:dyDescent="0.25">
      <c r="A118" t="s">
        <v>67</v>
      </c>
      <c r="B118">
        <v>82</v>
      </c>
      <c r="C118">
        <v>11</v>
      </c>
      <c r="D118">
        <v>14</v>
      </c>
      <c r="E118">
        <v>98</v>
      </c>
      <c r="F118">
        <v>2</v>
      </c>
      <c r="G118">
        <v>2</v>
      </c>
      <c r="H118">
        <v>2</v>
      </c>
    </row>
    <row r="119" spans="1:8" x14ac:dyDescent="0.25">
      <c r="A119" t="s">
        <v>67</v>
      </c>
      <c r="B119">
        <v>46.5</v>
      </c>
      <c r="C119">
        <v>6</v>
      </c>
      <c r="D119">
        <v>11</v>
      </c>
      <c r="E119">
        <v>42</v>
      </c>
      <c r="F119">
        <v>3</v>
      </c>
      <c r="G119">
        <v>0</v>
      </c>
      <c r="H119">
        <v>1</v>
      </c>
    </row>
    <row r="120" spans="1:8" x14ac:dyDescent="0.25">
      <c r="A120" t="s">
        <v>277</v>
      </c>
      <c r="B120">
        <v>12.5</v>
      </c>
      <c r="C120">
        <v>4</v>
      </c>
      <c r="D120">
        <v>0</v>
      </c>
      <c r="E120">
        <v>0</v>
      </c>
      <c r="F120">
        <v>9</v>
      </c>
      <c r="G120">
        <v>0</v>
      </c>
      <c r="H120">
        <v>4</v>
      </c>
    </row>
    <row r="121" spans="1:8" x14ac:dyDescent="0.25">
      <c r="A121" t="s">
        <v>277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3</v>
      </c>
    </row>
    <row r="122" spans="1:8" x14ac:dyDescent="0.25">
      <c r="A122" t="s">
        <v>179</v>
      </c>
      <c r="B122">
        <v>47.8</v>
      </c>
      <c r="C122">
        <v>9</v>
      </c>
      <c r="D122">
        <v>10</v>
      </c>
      <c r="E122">
        <v>58</v>
      </c>
      <c r="F122">
        <v>0</v>
      </c>
      <c r="G122">
        <v>0</v>
      </c>
      <c r="H122">
        <v>5</v>
      </c>
    </row>
    <row r="123" spans="1:8" x14ac:dyDescent="0.25">
      <c r="A123" t="s">
        <v>179</v>
      </c>
      <c r="B123">
        <v>53.2</v>
      </c>
      <c r="C123">
        <v>9</v>
      </c>
      <c r="D123">
        <v>9</v>
      </c>
      <c r="E123">
        <v>75</v>
      </c>
      <c r="F123">
        <v>0</v>
      </c>
      <c r="G123">
        <v>0</v>
      </c>
      <c r="H123">
        <v>4</v>
      </c>
    </row>
    <row r="124" spans="1:8" x14ac:dyDescent="0.25">
      <c r="A124" t="s">
        <v>179</v>
      </c>
      <c r="B124">
        <v>43.8</v>
      </c>
      <c r="C124">
        <v>5</v>
      </c>
      <c r="D124">
        <v>9</v>
      </c>
      <c r="E124">
        <v>56</v>
      </c>
      <c r="F124">
        <v>0</v>
      </c>
      <c r="G124">
        <v>0</v>
      </c>
      <c r="H124">
        <v>2</v>
      </c>
    </row>
    <row r="125" spans="1:8" x14ac:dyDescent="0.25">
      <c r="A125" t="s">
        <v>265</v>
      </c>
      <c r="B125">
        <v>7.5</v>
      </c>
      <c r="C125">
        <v>2</v>
      </c>
      <c r="D125">
        <v>2</v>
      </c>
      <c r="E125">
        <v>8</v>
      </c>
      <c r="F125">
        <v>0</v>
      </c>
      <c r="G125">
        <v>0</v>
      </c>
      <c r="H125">
        <v>3</v>
      </c>
    </row>
    <row r="126" spans="1:8" x14ac:dyDescent="0.25">
      <c r="A126" t="s">
        <v>303</v>
      </c>
      <c r="B126">
        <v>16.8</v>
      </c>
      <c r="C126">
        <v>2</v>
      </c>
      <c r="D126">
        <v>2</v>
      </c>
      <c r="E126">
        <v>24</v>
      </c>
      <c r="F126">
        <v>0</v>
      </c>
      <c r="G126">
        <v>0</v>
      </c>
      <c r="H126">
        <v>6</v>
      </c>
    </row>
    <row r="127" spans="1:8" x14ac:dyDescent="0.25">
      <c r="A127" t="s">
        <v>303</v>
      </c>
      <c r="B127">
        <v>14.2</v>
      </c>
      <c r="C127">
        <v>4</v>
      </c>
      <c r="D127">
        <v>3</v>
      </c>
      <c r="E127">
        <v>18</v>
      </c>
      <c r="F127">
        <v>0</v>
      </c>
      <c r="G127">
        <v>0</v>
      </c>
      <c r="H127">
        <v>5</v>
      </c>
    </row>
    <row r="128" spans="1:8" x14ac:dyDescent="0.25">
      <c r="A128" t="s">
        <v>303</v>
      </c>
      <c r="B128">
        <v>15.2</v>
      </c>
      <c r="C128">
        <v>2</v>
      </c>
      <c r="D128">
        <v>3</v>
      </c>
      <c r="E128">
        <v>15</v>
      </c>
      <c r="F128">
        <v>0</v>
      </c>
      <c r="G128">
        <v>0</v>
      </c>
      <c r="H128">
        <v>4</v>
      </c>
    </row>
    <row r="129" spans="1:8" x14ac:dyDescent="0.25">
      <c r="A129" t="s">
        <v>143</v>
      </c>
      <c r="B129">
        <v>5.2</v>
      </c>
      <c r="C129">
        <v>1</v>
      </c>
      <c r="D129">
        <v>1</v>
      </c>
      <c r="E129">
        <v>7</v>
      </c>
      <c r="F129">
        <v>0</v>
      </c>
      <c r="G129">
        <v>0</v>
      </c>
      <c r="H129">
        <v>1</v>
      </c>
    </row>
    <row r="130" spans="1:8" x14ac:dyDescent="0.25">
      <c r="A130" s="1" t="s">
        <v>348</v>
      </c>
      <c r="B130">
        <v>112.5</v>
      </c>
      <c r="C130">
        <v>12</v>
      </c>
      <c r="D130">
        <v>15</v>
      </c>
      <c r="E130">
        <v>90</v>
      </c>
      <c r="F130">
        <v>10</v>
      </c>
      <c r="G130">
        <v>15</v>
      </c>
      <c r="H130">
        <v>9</v>
      </c>
    </row>
    <row r="131" spans="1:8" x14ac:dyDescent="0.25">
      <c r="A131" t="s">
        <v>348</v>
      </c>
      <c r="B131">
        <v>156</v>
      </c>
      <c r="C131">
        <v>13</v>
      </c>
      <c r="D131">
        <v>14</v>
      </c>
      <c r="E131">
        <v>94</v>
      </c>
      <c r="F131">
        <v>35</v>
      </c>
      <c r="G131">
        <v>19</v>
      </c>
      <c r="H131">
        <v>8</v>
      </c>
    </row>
    <row r="132" spans="1:8" x14ac:dyDescent="0.25">
      <c r="A132" t="s">
        <v>348</v>
      </c>
      <c r="B132">
        <v>4.8</v>
      </c>
      <c r="C132">
        <v>2</v>
      </c>
      <c r="D132">
        <v>1</v>
      </c>
      <c r="E132">
        <v>6</v>
      </c>
      <c r="F132">
        <v>0</v>
      </c>
      <c r="G132">
        <v>0</v>
      </c>
      <c r="H132">
        <v>7</v>
      </c>
    </row>
    <row r="133" spans="1:8" x14ac:dyDescent="0.25">
      <c r="A133" t="s">
        <v>348</v>
      </c>
      <c r="B133">
        <v>6.2</v>
      </c>
      <c r="C133">
        <v>3</v>
      </c>
      <c r="D133">
        <v>0</v>
      </c>
      <c r="E133">
        <v>10</v>
      </c>
      <c r="F133">
        <v>0</v>
      </c>
      <c r="G133">
        <v>0</v>
      </c>
      <c r="H133">
        <v>6</v>
      </c>
    </row>
    <row r="134" spans="1:8" x14ac:dyDescent="0.25">
      <c r="A134" t="s">
        <v>348</v>
      </c>
      <c r="B134">
        <v>24.8</v>
      </c>
      <c r="C134">
        <v>4</v>
      </c>
      <c r="D134">
        <v>1</v>
      </c>
      <c r="E134">
        <v>28</v>
      </c>
      <c r="F134">
        <v>3</v>
      </c>
      <c r="G134">
        <v>3</v>
      </c>
      <c r="H134">
        <v>5</v>
      </c>
    </row>
    <row r="135" spans="1:8" x14ac:dyDescent="0.25">
      <c r="A135" t="s">
        <v>187</v>
      </c>
      <c r="B135">
        <v>28.2</v>
      </c>
      <c r="C135">
        <v>3</v>
      </c>
      <c r="D135">
        <v>2</v>
      </c>
      <c r="E135">
        <v>20</v>
      </c>
      <c r="F135">
        <v>5</v>
      </c>
      <c r="G135">
        <v>2</v>
      </c>
      <c r="H135">
        <v>2</v>
      </c>
    </row>
    <row r="136" spans="1:8" x14ac:dyDescent="0.25">
      <c r="A136" t="s">
        <v>223</v>
      </c>
      <c r="B136">
        <v>3.8</v>
      </c>
      <c r="C136">
        <v>1</v>
      </c>
      <c r="D136">
        <v>1</v>
      </c>
      <c r="E136">
        <v>4</v>
      </c>
      <c r="F136">
        <v>0</v>
      </c>
      <c r="G136">
        <v>0</v>
      </c>
      <c r="H136">
        <v>6</v>
      </c>
    </row>
    <row r="137" spans="1:8" x14ac:dyDescent="0.25">
      <c r="A137" t="s">
        <v>223</v>
      </c>
      <c r="B137">
        <v>28.8</v>
      </c>
      <c r="C137">
        <v>4</v>
      </c>
      <c r="D137">
        <v>5</v>
      </c>
      <c r="E137">
        <v>18</v>
      </c>
      <c r="F137">
        <v>6</v>
      </c>
      <c r="G137">
        <v>2</v>
      </c>
      <c r="H137">
        <v>5</v>
      </c>
    </row>
    <row r="138" spans="1:8" x14ac:dyDescent="0.25">
      <c r="A138" t="s">
        <v>223</v>
      </c>
      <c r="B138">
        <v>2.5</v>
      </c>
      <c r="C138">
        <v>1</v>
      </c>
      <c r="D138">
        <v>0</v>
      </c>
      <c r="E138">
        <v>5</v>
      </c>
      <c r="F138">
        <v>0</v>
      </c>
      <c r="G138">
        <v>0</v>
      </c>
      <c r="H138">
        <v>4</v>
      </c>
    </row>
    <row r="139" spans="1:8" x14ac:dyDescent="0.25">
      <c r="A139" t="s">
        <v>223</v>
      </c>
      <c r="B139">
        <v>26.5</v>
      </c>
      <c r="C139">
        <v>4</v>
      </c>
      <c r="D139">
        <v>5</v>
      </c>
      <c r="E139">
        <v>21</v>
      </c>
      <c r="F139">
        <v>3</v>
      </c>
      <c r="G139">
        <v>2</v>
      </c>
      <c r="H139">
        <v>3</v>
      </c>
    </row>
    <row r="140" spans="1:8" x14ac:dyDescent="0.25">
      <c r="A140" t="s">
        <v>223</v>
      </c>
      <c r="B140">
        <v>1</v>
      </c>
      <c r="C140">
        <v>1</v>
      </c>
      <c r="D140">
        <v>0</v>
      </c>
      <c r="E140">
        <v>2</v>
      </c>
      <c r="F140">
        <v>0</v>
      </c>
      <c r="G140">
        <v>0</v>
      </c>
      <c r="H140">
        <v>2</v>
      </c>
    </row>
    <row r="141" spans="1:8" x14ac:dyDescent="0.25">
      <c r="A141" t="s">
        <v>75</v>
      </c>
      <c r="B141">
        <v>29.5</v>
      </c>
      <c r="C141">
        <v>11</v>
      </c>
      <c r="D141">
        <v>1</v>
      </c>
      <c r="E141">
        <v>10</v>
      </c>
      <c r="F141">
        <v>9</v>
      </c>
      <c r="G141">
        <v>3</v>
      </c>
      <c r="H141">
        <v>4</v>
      </c>
    </row>
    <row r="142" spans="1:8" x14ac:dyDescent="0.25">
      <c r="A142" t="s">
        <v>75</v>
      </c>
      <c r="B142">
        <v>164.2</v>
      </c>
      <c r="C142">
        <v>16</v>
      </c>
      <c r="D142">
        <v>12</v>
      </c>
      <c r="E142">
        <v>106</v>
      </c>
      <c r="F142">
        <v>35</v>
      </c>
      <c r="G142">
        <v>18</v>
      </c>
      <c r="H142">
        <v>3</v>
      </c>
    </row>
    <row r="143" spans="1:8" x14ac:dyDescent="0.25">
      <c r="A143" t="s">
        <v>75</v>
      </c>
      <c r="B143">
        <v>84</v>
      </c>
      <c r="C143">
        <v>8</v>
      </c>
      <c r="D143">
        <v>7</v>
      </c>
      <c r="E143">
        <v>65</v>
      </c>
      <c r="F143">
        <v>15</v>
      </c>
      <c r="G143">
        <v>11</v>
      </c>
      <c r="H143">
        <v>2</v>
      </c>
    </row>
    <row r="144" spans="1:8" x14ac:dyDescent="0.25">
      <c r="A144" t="s">
        <v>75</v>
      </c>
      <c r="B144">
        <v>42.8</v>
      </c>
      <c r="C144">
        <v>4</v>
      </c>
      <c r="D144">
        <v>0</v>
      </c>
      <c r="E144">
        <v>9</v>
      </c>
      <c r="F144">
        <v>15</v>
      </c>
      <c r="G144">
        <v>9</v>
      </c>
      <c r="H144">
        <v>1</v>
      </c>
    </row>
    <row r="145" spans="1:8" x14ac:dyDescent="0.25">
      <c r="A145" t="s">
        <v>484</v>
      </c>
      <c r="B145">
        <v>53.2</v>
      </c>
      <c r="C145">
        <v>6</v>
      </c>
      <c r="D145">
        <v>12</v>
      </c>
      <c r="E145">
        <v>44</v>
      </c>
      <c r="F145">
        <v>4</v>
      </c>
      <c r="G145">
        <v>3</v>
      </c>
      <c r="H145">
        <v>10</v>
      </c>
    </row>
    <row r="146" spans="1:8" x14ac:dyDescent="0.25">
      <c r="A146" t="s">
        <v>214</v>
      </c>
      <c r="B146">
        <v>8.1999999999999993</v>
      </c>
      <c r="C146">
        <v>3</v>
      </c>
      <c r="D146">
        <v>0</v>
      </c>
      <c r="E146">
        <v>3</v>
      </c>
      <c r="F146">
        <v>2</v>
      </c>
      <c r="G146">
        <v>1</v>
      </c>
      <c r="H146">
        <v>10</v>
      </c>
    </row>
    <row r="147" spans="1:8" x14ac:dyDescent="0.25">
      <c r="A147" t="s">
        <v>214</v>
      </c>
      <c r="B147">
        <v>108.5</v>
      </c>
      <c r="C147">
        <v>11</v>
      </c>
      <c r="D147">
        <v>7</v>
      </c>
      <c r="E147">
        <v>61</v>
      </c>
      <c r="F147">
        <v>12</v>
      </c>
      <c r="G147">
        <v>6</v>
      </c>
      <c r="H147">
        <v>8</v>
      </c>
    </row>
    <row r="148" spans="1:8" x14ac:dyDescent="0.25">
      <c r="A148" t="s">
        <v>214</v>
      </c>
      <c r="B148">
        <v>54.2</v>
      </c>
      <c r="C148">
        <v>9</v>
      </c>
      <c r="D148">
        <v>7</v>
      </c>
      <c r="E148">
        <v>50</v>
      </c>
      <c r="F148">
        <v>5</v>
      </c>
      <c r="G148">
        <v>4</v>
      </c>
      <c r="H148">
        <v>5</v>
      </c>
    </row>
    <row r="149" spans="1:8" x14ac:dyDescent="0.25">
      <c r="A149" t="s">
        <v>214</v>
      </c>
      <c r="B149">
        <v>83.2</v>
      </c>
      <c r="C149">
        <v>14</v>
      </c>
      <c r="D149">
        <v>8</v>
      </c>
      <c r="E149">
        <v>58</v>
      </c>
      <c r="F149">
        <v>18</v>
      </c>
      <c r="G149">
        <v>8</v>
      </c>
      <c r="H149">
        <v>3</v>
      </c>
    </row>
    <row r="150" spans="1:8" x14ac:dyDescent="0.25">
      <c r="A150" t="s">
        <v>214</v>
      </c>
      <c r="B150">
        <v>4.8</v>
      </c>
      <c r="C150">
        <v>1</v>
      </c>
      <c r="D150">
        <v>0</v>
      </c>
      <c r="E150">
        <v>2</v>
      </c>
      <c r="F150">
        <v>2</v>
      </c>
      <c r="G150">
        <v>0</v>
      </c>
      <c r="H150">
        <v>2</v>
      </c>
    </row>
    <row r="151" spans="1:8" x14ac:dyDescent="0.25">
      <c r="A151" t="s">
        <v>488</v>
      </c>
      <c r="B151">
        <v>32.799999999999997</v>
      </c>
      <c r="C151">
        <v>5</v>
      </c>
      <c r="D151">
        <v>5</v>
      </c>
      <c r="E151">
        <v>42</v>
      </c>
      <c r="F151">
        <v>1</v>
      </c>
      <c r="G151">
        <v>1</v>
      </c>
      <c r="H151">
        <v>10</v>
      </c>
    </row>
    <row r="152" spans="1:8" x14ac:dyDescent="0.25">
      <c r="A152" t="s">
        <v>55</v>
      </c>
      <c r="B152">
        <v>109</v>
      </c>
      <c r="C152">
        <v>16</v>
      </c>
      <c r="D152">
        <v>17</v>
      </c>
      <c r="E152">
        <v>151</v>
      </c>
      <c r="F152">
        <v>0</v>
      </c>
      <c r="G152">
        <v>0</v>
      </c>
      <c r="H152">
        <v>3</v>
      </c>
    </row>
    <row r="153" spans="1:8" x14ac:dyDescent="0.25">
      <c r="A153" t="s">
        <v>55</v>
      </c>
      <c r="B153">
        <v>112</v>
      </c>
      <c r="C153">
        <v>16</v>
      </c>
      <c r="D153">
        <v>21</v>
      </c>
      <c r="E153">
        <v>138</v>
      </c>
      <c r="F153">
        <v>2</v>
      </c>
      <c r="G153">
        <v>0</v>
      </c>
      <c r="H153">
        <v>2</v>
      </c>
    </row>
    <row r="154" spans="1:8" x14ac:dyDescent="0.25">
      <c r="A154" t="s">
        <v>55</v>
      </c>
      <c r="B154">
        <v>61</v>
      </c>
      <c r="C154">
        <v>10</v>
      </c>
      <c r="D154">
        <v>7</v>
      </c>
      <c r="E154">
        <v>85</v>
      </c>
      <c r="F154">
        <v>1</v>
      </c>
      <c r="G154">
        <v>0</v>
      </c>
      <c r="H154">
        <v>1</v>
      </c>
    </row>
    <row r="155" spans="1:8" x14ac:dyDescent="0.25">
      <c r="A155" t="s">
        <v>254</v>
      </c>
      <c r="B155">
        <v>16.8</v>
      </c>
      <c r="C155">
        <v>5</v>
      </c>
      <c r="D155">
        <v>0</v>
      </c>
      <c r="E155">
        <v>0</v>
      </c>
      <c r="F155">
        <v>6</v>
      </c>
      <c r="G155">
        <v>1</v>
      </c>
      <c r="H155">
        <v>3</v>
      </c>
    </row>
    <row r="156" spans="1:8" x14ac:dyDescent="0.25">
      <c r="A156" t="s">
        <v>309</v>
      </c>
      <c r="B156">
        <v>15.8</v>
      </c>
      <c r="C156">
        <v>3</v>
      </c>
      <c r="D156">
        <v>1</v>
      </c>
      <c r="E156">
        <v>28</v>
      </c>
      <c r="F156">
        <v>0</v>
      </c>
      <c r="G156">
        <v>0</v>
      </c>
      <c r="H156">
        <v>6</v>
      </c>
    </row>
    <row r="157" spans="1:8" x14ac:dyDescent="0.25">
      <c r="A157" t="s">
        <v>309</v>
      </c>
      <c r="B157">
        <v>44.8</v>
      </c>
      <c r="C157">
        <v>8</v>
      </c>
      <c r="D157">
        <v>7</v>
      </c>
      <c r="E157">
        <v>55</v>
      </c>
      <c r="F157">
        <v>2</v>
      </c>
      <c r="G157">
        <v>0</v>
      </c>
      <c r="H157">
        <v>5</v>
      </c>
    </row>
    <row r="158" spans="1:8" x14ac:dyDescent="0.25">
      <c r="A158" t="s">
        <v>309</v>
      </c>
      <c r="B158">
        <v>9.8000000000000007</v>
      </c>
      <c r="C158">
        <v>2</v>
      </c>
      <c r="D158">
        <v>0</v>
      </c>
      <c r="E158">
        <v>17</v>
      </c>
      <c r="F158">
        <v>0</v>
      </c>
      <c r="G158">
        <v>0</v>
      </c>
      <c r="H158">
        <v>4</v>
      </c>
    </row>
    <row r="159" spans="1:8" x14ac:dyDescent="0.25">
      <c r="A159" t="s">
        <v>504</v>
      </c>
      <c r="B159">
        <v>1.2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10</v>
      </c>
    </row>
    <row r="160" spans="1:8" x14ac:dyDescent="0.25">
      <c r="A160" t="s">
        <v>387</v>
      </c>
      <c r="B160">
        <v>23</v>
      </c>
      <c r="C160">
        <v>5</v>
      </c>
      <c r="D160">
        <v>4</v>
      </c>
      <c r="E160">
        <v>27</v>
      </c>
      <c r="F160">
        <v>1</v>
      </c>
      <c r="G160">
        <v>0</v>
      </c>
      <c r="H160">
        <v>10</v>
      </c>
    </row>
    <row r="161" spans="1:8" x14ac:dyDescent="0.25">
      <c r="A161" s="1" t="s">
        <v>387</v>
      </c>
      <c r="B161">
        <v>98.2</v>
      </c>
      <c r="C161">
        <v>4</v>
      </c>
      <c r="D161">
        <v>3</v>
      </c>
      <c r="E161">
        <v>18</v>
      </c>
      <c r="F161">
        <v>0</v>
      </c>
      <c r="G161">
        <v>0</v>
      </c>
      <c r="H161">
        <v>9</v>
      </c>
    </row>
    <row r="162" spans="1:8" x14ac:dyDescent="0.25">
      <c r="A162" t="s">
        <v>387</v>
      </c>
      <c r="B162">
        <v>5.8</v>
      </c>
      <c r="C162">
        <v>2</v>
      </c>
      <c r="D162">
        <v>1</v>
      </c>
      <c r="E162">
        <v>8</v>
      </c>
      <c r="F162">
        <v>0</v>
      </c>
      <c r="G162">
        <v>0</v>
      </c>
      <c r="H162">
        <v>6</v>
      </c>
    </row>
    <row r="163" spans="1:8" x14ac:dyDescent="0.25">
      <c r="A163" t="s">
        <v>343</v>
      </c>
      <c r="B163">
        <v>4.8</v>
      </c>
      <c r="C163">
        <v>1</v>
      </c>
      <c r="D163">
        <v>0</v>
      </c>
      <c r="E163">
        <v>1</v>
      </c>
      <c r="F163">
        <v>2</v>
      </c>
      <c r="G163">
        <v>1</v>
      </c>
      <c r="H163">
        <v>10</v>
      </c>
    </row>
    <row r="164" spans="1:8" x14ac:dyDescent="0.25">
      <c r="A164" s="1" t="s">
        <v>343</v>
      </c>
      <c r="B164">
        <v>28</v>
      </c>
      <c r="C164">
        <v>3</v>
      </c>
      <c r="D164">
        <v>1</v>
      </c>
      <c r="E164">
        <v>17</v>
      </c>
      <c r="F164">
        <v>0</v>
      </c>
      <c r="G164">
        <v>0</v>
      </c>
      <c r="H164">
        <v>9</v>
      </c>
    </row>
    <row r="165" spans="1:8" x14ac:dyDescent="0.25">
      <c r="A165" t="s">
        <v>343</v>
      </c>
      <c r="B165">
        <v>40</v>
      </c>
      <c r="C165">
        <v>4</v>
      </c>
      <c r="D165">
        <v>3</v>
      </c>
      <c r="E165">
        <v>29</v>
      </c>
      <c r="F165">
        <v>1</v>
      </c>
      <c r="G165">
        <v>0</v>
      </c>
      <c r="H165">
        <v>8</v>
      </c>
    </row>
    <row r="166" spans="1:8" x14ac:dyDescent="0.25">
      <c r="A166" t="s">
        <v>343</v>
      </c>
      <c r="B166">
        <v>24.8</v>
      </c>
      <c r="C166">
        <v>3</v>
      </c>
      <c r="D166">
        <v>4</v>
      </c>
      <c r="E166">
        <v>22</v>
      </c>
      <c r="F166">
        <v>4</v>
      </c>
      <c r="G166">
        <v>1</v>
      </c>
      <c r="H166">
        <v>7</v>
      </c>
    </row>
    <row r="167" spans="1:8" x14ac:dyDescent="0.25">
      <c r="A167" t="s">
        <v>343</v>
      </c>
      <c r="B167">
        <v>3.8</v>
      </c>
      <c r="C167">
        <v>1</v>
      </c>
      <c r="D167">
        <v>0</v>
      </c>
      <c r="E167">
        <v>5</v>
      </c>
      <c r="F167">
        <v>0</v>
      </c>
      <c r="G167">
        <v>0</v>
      </c>
      <c r="H167">
        <v>6</v>
      </c>
    </row>
    <row r="168" spans="1:8" x14ac:dyDescent="0.25">
      <c r="A168" t="s">
        <v>343</v>
      </c>
      <c r="B168">
        <v>41.5</v>
      </c>
      <c r="C168">
        <v>9</v>
      </c>
      <c r="D168">
        <v>4</v>
      </c>
      <c r="E168">
        <v>62</v>
      </c>
      <c r="F168">
        <v>0</v>
      </c>
      <c r="G168">
        <v>2</v>
      </c>
      <c r="H168">
        <v>5</v>
      </c>
    </row>
    <row r="169" spans="1:8" x14ac:dyDescent="0.25">
      <c r="A169" t="s">
        <v>491</v>
      </c>
      <c r="B169">
        <v>25</v>
      </c>
      <c r="C169">
        <v>7</v>
      </c>
      <c r="D169">
        <v>2</v>
      </c>
      <c r="E169">
        <v>37</v>
      </c>
      <c r="F169">
        <v>0</v>
      </c>
      <c r="G169">
        <v>1</v>
      </c>
      <c r="H169">
        <v>10</v>
      </c>
    </row>
    <row r="170" spans="1:8" x14ac:dyDescent="0.25">
      <c r="A170" t="s">
        <v>204</v>
      </c>
      <c r="B170">
        <v>3.5</v>
      </c>
      <c r="C170">
        <v>1</v>
      </c>
      <c r="D170">
        <v>0</v>
      </c>
      <c r="E170">
        <v>2</v>
      </c>
      <c r="F170">
        <v>2</v>
      </c>
      <c r="G170">
        <v>0</v>
      </c>
      <c r="H170">
        <v>10</v>
      </c>
    </row>
    <row r="171" spans="1:8" x14ac:dyDescent="0.25">
      <c r="A171" s="1" t="s">
        <v>204</v>
      </c>
      <c r="B171">
        <v>9.5</v>
      </c>
      <c r="C171">
        <v>2</v>
      </c>
      <c r="D171">
        <v>0</v>
      </c>
      <c r="E171">
        <v>12</v>
      </c>
      <c r="F171">
        <v>0</v>
      </c>
      <c r="G171">
        <v>0</v>
      </c>
      <c r="H171">
        <v>9</v>
      </c>
    </row>
    <row r="172" spans="1:8" x14ac:dyDescent="0.25">
      <c r="A172" t="s">
        <v>204</v>
      </c>
      <c r="B172">
        <v>89</v>
      </c>
      <c r="C172">
        <v>14</v>
      </c>
      <c r="D172">
        <v>15</v>
      </c>
      <c r="E172">
        <v>105</v>
      </c>
      <c r="F172">
        <v>0</v>
      </c>
      <c r="G172">
        <v>1</v>
      </c>
      <c r="H172">
        <v>8</v>
      </c>
    </row>
    <row r="173" spans="1:8" x14ac:dyDescent="0.25">
      <c r="A173" t="s">
        <v>204</v>
      </c>
      <c r="B173">
        <v>11.5</v>
      </c>
      <c r="C173">
        <v>3</v>
      </c>
      <c r="D173">
        <v>2</v>
      </c>
      <c r="E173">
        <v>16</v>
      </c>
      <c r="F173">
        <v>0</v>
      </c>
      <c r="G173">
        <v>0</v>
      </c>
      <c r="H173">
        <v>2</v>
      </c>
    </row>
    <row r="174" spans="1:8" x14ac:dyDescent="0.25">
      <c r="A174" t="s">
        <v>356</v>
      </c>
      <c r="B174">
        <v>12.2</v>
      </c>
      <c r="C174">
        <v>4</v>
      </c>
      <c r="D174">
        <v>0</v>
      </c>
      <c r="E174">
        <v>0</v>
      </c>
      <c r="F174">
        <v>7</v>
      </c>
      <c r="G174">
        <v>2</v>
      </c>
      <c r="H174">
        <v>5</v>
      </c>
    </row>
    <row r="175" spans="1:8" x14ac:dyDescent="0.25">
      <c r="A175" t="s">
        <v>220</v>
      </c>
      <c r="B175">
        <v>2.5</v>
      </c>
      <c r="C175">
        <v>2</v>
      </c>
      <c r="D175">
        <v>0</v>
      </c>
      <c r="E175">
        <v>0</v>
      </c>
      <c r="F175">
        <v>1</v>
      </c>
      <c r="G175">
        <v>0</v>
      </c>
      <c r="H175">
        <v>2</v>
      </c>
    </row>
    <row r="176" spans="1:8" x14ac:dyDescent="0.25">
      <c r="A176" t="s">
        <v>133</v>
      </c>
      <c r="B176">
        <v>9.8000000000000007</v>
      </c>
      <c r="C176">
        <v>8</v>
      </c>
      <c r="D176">
        <v>0</v>
      </c>
      <c r="E176">
        <v>0</v>
      </c>
      <c r="F176">
        <v>5</v>
      </c>
      <c r="G176">
        <v>2</v>
      </c>
      <c r="H176">
        <v>1</v>
      </c>
    </row>
    <row r="177" spans="1:8" x14ac:dyDescent="0.25">
      <c r="A177" t="s">
        <v>275</v>
      </c>
      <c r="B177">
        <v>19.2</v>
      </c>
      <c r="C177">
        <v>12</v>
      </c>
      <c r="D177">
        <v>0</v>
      </c>
      <c r="E177">
        <v>0</v>
      </c>
      <c r="F177">
        <v>3</v>
      </c>
      <c r="G177">
        <v>1</v>
      </c>
      <c r="H177">
        <v>6</v>
      </c>
    </row>
    <row r="178" spans="1:8" x14ac:dyDescent="0.25">
      <c r="A178" t="s">
        <v>275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5</v>
      </c>
    </row>
    <row r="179" spans="1:8" x14ac:dyDescent="0.25">
      <c r="A179" t="s">
        <v>275</v>
      </c>
      <c r="B179">
        <v>3.8</v>
      </c>
      <c r="C179">
        <v>3</v>
      </c>
      <c r="D179">
        <v>0</v>
      </c>
      <c r="E179">
        <v>0</v>
      </c>
      <c r="F179">
        <v>1</v>
      </c>
      <c r="G179">
        <v>0</v>
      </c>
      <c r="H179">
        <v>4</v>
      </c>
    </row>
    <row r="180" spans="1:8" x14ac:dyDescent="0.25">
      <c r="A180" t="s">
        <v>275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3</v>
      </c>
    </row>
    <row r="181" spans="1:8" x14ac:dyDescent="0.25">
      <c r="A181" t="s">
        <v>302</v>
      </c>
      <c r="B181">
        <v>1</v>
      </c>
      <c r="C181">
        <v>2</v>
      </c>
      <c r="D181">
        <v>0</v>
      </c>
      <c r="E181">
        <v>2</v>
      </c>
      <c r="F181">
        <v>0</v>
      </c>
      <c r="G181">
        <v>0</v>
      </c>
      <c r="H181">
        <v>5</v>
      </c>
    </row>
    <row r="182" spans="1:8" x14ac:dyDescent="0.25">
      <c r="A182" t="s">
        <v>302</v>
      </c>
      <c r="B182">
        <v>15.8</v>
      </c>
      <c r="C182">
        <v>6</v>
      </c>
      <c r="D182">
        <v>0</v>
      </c>
      <c r="E182">
        <v>7</v>
      </c>
      <c r="F182">
        <v>5</v>
      </c>
      <c r="G182">
        <v>2</v>
      </c>
      <c r="H182">
        <v>4</v>
      </c>
    </row>
    <row r="183" spans="1:8" x14ac:dyDescent="0.25">
      <c r="A183" t="s">
        <v>35</v>
      </c>
      <c r="B183">
        <v>38.799999999999997</v>
      </c>
      <c r="C183">
        <v>6</v>
      </c>
      <c r="D183">
        <v>8</v>
      </c>
      <c r="E183">
        <v>47</v>
      </c>
      <c r="F183">
        <v>0</v>
      </c>
      <c r="G183">
        <v>0</v>
      </c>
      <c r="H183">
        <v>10</v>
      </c>
    </row>
    <row r="184" spans="1:8" x14ac:dyDescent="0.25">
      <c r="A184" s="1" t="s">
        <v>35</v>
      </c>
      <c r="B184">
        <v>177</v>
      </c>
      <c r="C184">
        <v>8</v>
      </c>
      <c r="D184">
        <v>9</v>
      </c>
      <c r="E184">
        <v>72</v>
      </c>
      <c r="F184">
        <v>0</v>
      </c>
      <c r="G184">
        <v>0</v>
      </c>
      <c r="H184">
        <v>9</v>
      </c>
    </row>
    <row r="185" spans="1:8" x14ac:dyDescent="0.25">
      <c r="A185" t="s">
        <v>35</v>
      </c>
      <c r="B185">
        <v>251.2</v>
      </c>
      <c r="C185">
        <v>16</v>
      </c>
      <c r="D185">
        <v>22</v>
      </c>
      <c r="E185">
        <v>170</v>
      </c>
      <c r="F185">
        <v>0</v>
      </c>
      <c r="G185">
        <v>0</v>
      </c>
      <c r="H185">
        <v>8</v>
      </c>
    </row>
    <row r="186" spans="1:8" x14ac:dyDescent="0.25">
      <c r="A186" t="s">
        <v>35</v>
      </c>
      <c r="B186">
        <v>29</v>
      </c>
      <c r="C186">
        <v>4</v>
      </c>
      <c r="D186">
        <v>8</v>
      </c>
      <c r="E186">
        <v>30</v>
      </c>
      <c r="F186">
        <v>0</v>
      </c>
      <c r="G186">
        <v>0</v>
      </c>
      <c r="H186">
        <v>7</v>
      </c>
    </row>
    <row r="187" spans="1:8" x14ac:dyDescent="0.25">
      <c r="A187" t="s">
        <v>35</v>
      </c>
      <c r="B187">
        <v>62.5</v>
      </c>
      <c r="C187">
        <v>10</v>
      </c>
      <c r="D187">
        <v>11</v>
      </c>
      <c r="E187">
        <v>84</v>
      </c>
      <c r="F187">
        <v>0</v>
      </c>
      <c r="G187">
        <v>0</v>
      </c>
      <c r="H187">
        <v>6</v>
      </c>
    </row>
    <row r="188" spans="1:8" x14ac:dyDescent="0.25">
      <c r="A188" t="s">
        <v>35</v>
      </c>
      <c r="B188">
        <v>71.2</v>
      </c>
      <c r="C188">
        <v>13</v>
      </c>
      <c r="D188">
        <v>11</v>
      </c>
      <c r="E188">
        <v>99</v>
      </c>
      <c r="F188">
        <v>1</v>
      </c>
      <c r="G188">
        <v>0</v>
      </c>
      <c r="H188">
        <v>5</v>
      </c>
    </row>
    <row r="189" spans="1:8" x14ac:dyDescent="0.25">
      <c r="A189" t="s">
        <v>35</v>
      </c>
      <c r="B189">
        <v>35.799999999999997</v>
      </c>
      <c r="C189">
        <v>4</v>
      </c>
      <c r="D189">
        <v>6</v>
      </c>
      <c r="E189">
        <v>37</v>
      </c>
      <c r="F189">
        <v>2</v>
      </c>
      <c r="G189">
        <v>1</v>
      </c>
      <c r="H189">
        <v>3</v>
      </c>
    </row>
    <row r="190" spans="1:8" x14ac:dyDescent="0.25">
      <c r="A190" t="s">
        <v>35</v>
      </c>
      <c r="B190">
        <v>109</v>
      </c>
      <c r="C190">
        <v>13</v>
      </c>
      <c r="D190">
        <v>19</v>
      </c>
      <c r="E190">
        <v>139</v>
      </c>
      <c r="F190">
        <v>0</v>
      </c>
      <c r="G190">
        <v>0</v>
      </c>
      <c r="H190">
        <v>2</v>
      </c>
    </row>
    <row r="191" spans="1:8" x14ac:dyDescent="0.25">
      <c r="A191" t="s">
        <v>35</v>
      </c>
      <c r="B191">
        <v>83.2</v>
      </c>
      <c r="C191">
        <v>14</v>
      </c>
      <c r="D191">
        <v>11</v>
      </c>
      <c r="E191">
        <v>108</v>
      </c>
      <c r="F191">
        <v>0</v>
      </c>
      <c r="G191">
        <v>0</v>
      </c>
      <c r="H191">
        <v>1</v>
      </c>
    </row>
    <row r="192" spans="1:8" x14ac:dyDescent="0.25">
      <c r="A192" s="1" t="s">
        <v>341</v>
      </c>
      <c r="B192">
        <v>15</v>
      </c>
      <c r="C192">
        <v>4</v>
      </c>
      <c r="D192">
        <v>1</v>
      </c>
      <c r="E192">
        <v>5</v>
      </c>
      <c r="F192">
        <v>2</v>
      </c>
      <c r="G192">
        <v>4</v>
      </c>
      <c r="H192">
        <v>9</v>
      </c>
    </row>
    <row r="193" spans="1:8" x14ac:dyDescent="0.25">
      <c r="A193" t="s">
        <v>341</v>
      </c>
      <c r="B193">
        <v>23.5</v>
      </c>
      <c r="C193">
        <v>6</v>
      </c>
      <c r="D193">
        <v>3</v>
      </c>
      <c r="E193">
        <v>9</v>
      </c>
      <c r="F193">
        <v>3</v>
      </c>
      <c r="G193">
        <v>5</v>
      </c>
      <c r="H193">
        <v>8</v>
      </c>
    </row>
    <row r="194" spans="1:8" x14ac:dyDescent="0.25">
      <c r="A194" t="s">
        <v>341</v>
      </c>
      <c r="B194">
        <v>37.799999999999997</v>
      </c>
      <c r="C194">
        <v>12</v>
      </c>
      <c r="D194">
        <v>3</v>
      </c>
      <c r="E194">
        <v>10</v>
      </c>
      <c r="F194">
        <v>8</v>
      </c>
      <c r="G194">
        <v>5</v>
      </c>
      <c r="H194">
        <v>6</v>
      </c>
    </row>
    <row r="195" spans="1:8" x14ac:dyDescent="0.25">
      <c r="A195" t="s">
        <v>341</v>
      </c>
      <c r="B195">
        <v>49</v>
      </c>
      <c r="C195">
        <v>9</v>
      </c>
      <c r="D195">
        <v>10</v>
      </c>
      <c r="E195">
        <v>52</v>
      </c>
      <c r="F195">
        <v>3</v>
      </c>
      <c r="G195">
        <v>1</v>
      </c>
      <c r="H195">
        <v>5</v>
      </c>
    </row>
    <row r="196" spans="1:8" x14ac:dyDescent="0.25">
      <c r="A196" t="s">
        <v>142</v>
      </c>
      <c r="B196">
        <v>6</v>
      </c>
      <c r="C196">
        <v>1</v>
      </c>
      <c r="D196">
        <v>1</v>
      </c>
      <c r="E196">
        <v>6</v>
      </c>
      <c r="F196">
        <v>1</v>
      </c>
      <c r="G196">
        <v>0</v>
      </c>
      <c r="H196">
        <v>1</v>
      </c>
    </row>
    <row r="197" spans="1:8" x14ac:dyDescent="0.25">
      <c r="A197" t="s">
        <v>46</v>
      </c>
      <c r="B197">
        <v>13.5</v>
      </c>
      <c r="C197">
        <v>3</v>
      </c>
      <c r="D197">
        <v>1</v>
      </c>
      <c r="E197">
        <v>21</v>
      </c>
      <c r="F197">
        <v>1</v>
      </c>
      <c r="G197">
        <v>0</v>
      </c>
      <c r="H197">
        <v>10</v>
      </c>
    </row>
    <row r="198" spans="1:8" x14ac:dyDescent="0.25">
      <c r="A198" s="1" t="s">
        <v>46</v>
      </c>
      <c r="B198">
        <v>76.2</v>
      </c>
      <c r="C198">
        <v>9</v>
      </c>
      <c r="D198">
        <v>11</v>
      </c>
      <c r="E198">
        <v>84</v>
      </c>
      <c r="F198">
        <v>0</v>
      </c>
      <c r="G198">
        <v>0</v>
      </c>
      <c r="H198">
        <v>9</v>
      </c>
    </row>
    <row r="199" spans="1:8" x14ac:dyDescent="0.25">
      <c r="A199" t="s">
        <v>46</v>
      </c>
      <c r="B199">
        <v>18.2</v>
      </c>
      <c r="C199">
        <v>2</v>
      </c>
      <c r="D199">
        <v>0</v>
      </c>
      <c r="E199">
        <v>4</v>
      </c>
      <c r="F199">
        <v>0</v>
      </c>
      <c r="G199">
        <v>0</v>
      </c>
      <c r="H199">
        <v>8</v>
      </c>
    </row>
    <row r="200" spans="1:8" x14ac:dyDescent="0.25">
      <c r="A200" t="s">
        <v>46</v>
      </c>
      <c r="B200">
        <v>40.799999999999997</v>
      </c>
      <c r="C200">
        <v>9</v>
      </c>
      <c r="D200">
        <v>5</v>
      </c>
      <c r="E200">
        <v>64</v>
      </c>
      <c r="F200">
        <v>0</v>
      </c>
      <c r="G200">
        <v>0</v>
      </c>
      <c r="H200">
        <v>7</v>
      </c>
    </row>
    <row r="201" spans="1:8" x14ac:dyDescent="0.25">
      <c r="A201" t="s">
        <v>46</v>
      </c>
      <c r="B201">
        <v>85.5</v>
      </c>
      <c r="C201">
        <v>13</v>
      </c>
      <c r="D201">
        <v>16</v>
      </c>
      <c r="E201">
        <v>105</v>
      </c>
      <c r="F201">
        <v>1</v>
      </c>
      <c r="G201">
        <v>0</v>
      </c>
      <c r="H201">
        <v>6</v>
      </c>
    </row>
    <row r="202" spans="1:8" x14ac:dyDescent="0.25">
      <c r="A202" t="s">
        <v>46</v>
      </c>
      <c r="B202">
        <v>47.5</v>
      </c>
      <c r="C202">
        <v>7</v>
      </c>
      <c r="D202">
        <v>9</v>
      </c>
      <c r="E202">
        <v>61</v>
      </c>
      <c r="F202">
        <v>0</v>
      </c>
      <c r="G202">
        <v>0</v>
      </c>
      <c r="H202">
        <v>5</v>
      </c>
    </row>
    <row r="203" spans="1:8" x14ac:dyDescent="0.25">
      <c r="A203" t="s">
        <v>46</v>
      </c>
      <c r="B203">
        <v>44.2</v>
      </c>
      <c r="C203">
        <v>6</v>
      </c>
      <c r="D203">
        <v>5</v>
      </c>
      <c r="E203">
        <v>41</v>
      </c>
      <c r="F203">
        <v>0</v>
      </c>
      <c r="G203">
        <v>0</v>
      </c>
      <c r="H203">
        <v>4</v>
      </c>
    </row>
    <row r="204" spans="1:8" x14ac:dyDescent="0.25">
      <c r="A204" t="s">
        <v>46</v>
      </c>
      <c r="B204">
        <v>47.8</v>
      </c>
      <c r="C204">
        <v>7</v>
      </c>
      <c r="D204">
        <v>9</v>
      </c>
      <c r="E204">
        <v>64</v>
      </c>
      <c r="F204">
        <v>0</v>
      </c>
      <c r="G204">
        <v>0</v>
      </c>
      <c r="H204">
        <v>3</v>
      </c>
    </row>
    <row r="205" spans="1:8" x14ac:dyDescent="0.25">
      <c r="A205" t="s">
        <v>46</v>
      </c>
      <c r="B205">
        <v>41.8</v>
      </c>
      <c r="C205">
        <v>9</v>
      </c>
      <c r="D205">
        <v>4</v>
      </c>
      <c r="E205">
        <v>67</v>
      </c>
      <c r="F205">
        <v>0</v>
      </c>
      <c r="G205">
        <v>0</v>
      </c>
      <c r="H205">
        <v>2</v>
      </c>
    </row>
    <row r="206" spans="1:8" x14ac:dyDescent="0.25">
      <c r="A206" t="s">
        <v>46</v>
      </c>
      <c r="B206">
        <v>71.2</v>
      </c>
      <c r="C206">
        <v>13</v>
      </c>
      <c r="D206">
        <v>8</v>
      </c>
      <c r="E206">
        <v>112</v>
      </c>
      <c r="F206">
        <v>0</v>
      </c>
      <c r="G206">
        <v>0</v>
      </c>
      <c r="H206">
        <v>1</v>
      </c>
    </row>
    <row r="207" spans="1:8" x14ac:dyDescent="0.25">
      <c r="A207" t="s">
        <v>291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6</v>
      </c>
    </row>
    <row r="208" spans="1:8" x14ac:dyDescent="0.25">
      <c r="A208" t="s">
        <v>291</v>
      </c>
      <c r="B208">
        <v>40.799999999999997</v>
      </c>
      <c r="C208">
        <v>15</v>
      </c>
      <c r="D208">
        <v>1</v>
      </c>
      <c r="E208">
        <v>10</v>
      </c>
      <c r="F208">
        <v>14</v>
      </c>
      <c r="G208">
        <v>8</v>
      </c>
      <c r="H208">
        <v>5</v>
      </c>
    </row>
    <row r="209" spans="1:8" x14ac:dyDescent="0.25">
      <c r="A209" t="s">
        <v>291</v>
      </c>
      <c r="B209">
        <v>52.2</v>
      </c>
      <c r="C209">
        <v>13</v>
      </c>
      <c r="D209">
        <v>2</v>
      </c>
      <c r="E209">
        <v>30</v>
      </c>
      <c r="F209">
        <v>10</v>
      </c>
      <c r="G209">
        <v>10</v>
      </c>
      <c r="H209">
        <v>4</v>
      </c>
    </row>
    <row r="210" spans="1:8" x14ac:dyDescent="0.25">
      <c r="A210" t="s">
        <v>499</v>
      </c>
      <c r="B210">
        <v>7.2</v>
      </c>
      <c r="C210">
        <v>1</v>
      </c>
      <c r="D210">
        <v>1</v>
      </c>
      <c r="E210">
        <v>11</v>
      </c>
      <c r="F210">
        <v>0</v>
      </c>
      <c r="G210">
        <v>0</v>
      </c>
      <c r="H210">
        <v>10</v>
      </c>
    </row>
    <row r="211" spans="1:8" x14ac:dyDescent="0.25">
      <c r="A211" t="s">
        <v>397</v>
      </c>
      <c r="B211">
        <v>109</v>
      </c>
      <c r="C211">
        <v>14</v>
      </c>
      <c r="D211">
        <v>15</v>
      </c>
      <c r="E211">
        <v>82</v>
      </c>
      <c r="F211">
        <v>11</v>
      </c>
      <c r="G211">
        <v>11</v>
      </c>
      <c r="H211">
        <v>10</v>
      </c>
    </row>
    <row r="212" spans="1:8" x14ac:dyDescent="0.25">
      <c r="A212" s="1" t="s">
        <v>397</v>
      </c>
      <c r="B212">
        <v>564.79999999999995</v>
      </c>
      <c r="C212">
        <v>14</v>
      </c>
      <c r="D212">
        <v>13</v>
      </c>
      <c r="E212">
        <v>91</v>
      </c>
      <c r="F212">
        <v>4</v>
      </c>
      <c r="G212">
        <v>8</v>
      </c>
      <c r="H212">
        <v>9</v>
      </c>
    </row>
    <row r="213" spans="1:8" x14ac:dyDescent="0.25">
      <c r="A213" t="s">
        <v>397</v>
      </c>
      <c r="B213">
        <v>578.20000000000005</v>
      </c>
      <c r="C213">
        <v>14</v>
      </c>
      <c r="D213">
        <v>13</v>
      </c>
      <c r="E213">
        <v>83</v>
      </c>
      <c r="F213">
        <v>13</v>
      </c>
      <c r="G213">
        <v>8</v>
      </c>
      <c r="H213">
        <v>8</v>
      </c>
    </row>
    <row r="214" spans="1:8" x14ac:dyDescent="0.25">
      <c r="A214" t="s">
        <v>397</v>
      </c>
      <c r="B214">
        <v>126.2</v>
      </c>
      <c r="C214">
        <v>17</v>
      </c>
      <c r="D214">
        <v>17</v>
      </c>
      <c r="E214">
        <v>157</v>
      </c>
      <c r="F214">
        <v>6</v>
      </c>
      <c r="G214">
        <v>1</v>
      </c>
      <c r="H214">
        <v>7</v>
      </c>
    </row>
    <row r="215" spans="1:8" x14ac:dyDescent="0.25">
      <c r="A215" t="s">
        <v>212</v>
      </c>
      <c r="B215">
        <v>1.2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3</v>
      </c>
    </row>
    <row r="216" spans="1:8" x14ac:dyDescent="0.25">
      <c r="A216" t="s">
        <v>212</v>
      </c>
      <c r="B216">
        <v>6.2</v>
      </c>
      <c r="C216">
        <v>6</v>
      </c>
      <c r="D216">
        <v>0</v>
      </c>
      <c r="E216">
        <v>0</v>
      </c>
      <c r="F216">
        <v>5</v>
      </c>
      <c r="G216">
        <v>0</v>
      </c>
      <c r="H216">
        <v>2</v>
      </c>
    </row>
    <row r="217" spans="1:8" x14ac:dyDescent="0.25">
      <c r="A217" t="s">
        <v>330</v>
      </c>
      <c r="B217">
        <v>3.8</v>
      </c>
      <c r="C217">
        <v>1</v>
      </c>
      <c r="D217">
        <v>0</v>
      </c>
      <c r="E217">
        <v>5</v>
      </c>
      <c r="F217">
        <v>1</v>
      </c>
      <c r="G217">
        <v>0</v>
      </c>
      <c r="H217">
        <v>8</v>
      </c>
    </row>
    <row r="218" spans="1:8" x14ac:dyDescent="0.25">
      <c r="A218" t="s">
        <v>330</v>
      </c>
      <c r="B218">
        <v>114.8</v>
      </c>
      <c r="C218">
        <v>11</v>
      </c>
      <c r="D218">
        <v>14</v>
      </c>
      <c r="E218">
        <v>95</v>
      </c>
      <c r="F218">
        <v>16</v>
      </c>
      <c r="G218">
        <v>8</v>
      </c>
      <c r="H218">
        <v>5</v>
      </c>
    </row>
    <row r="219" spans="1:8" x14ac:dyDescent="0.25">
      <c r="A219" t="s">
        <v>90</v>
      </c>
      <c r="B219">
        <v>3.8</v>
      </c>
      <c r="C219">
        <v>1</v>
      </c>
      <c r="D219">
        <v>0</v>
      </c>
      <c r="E219">
        <v>4</v>
      </c>
      <c r="F219">
        <v>0</v>
      </c>
      <c r="G219">
        <v>1</v>
      </c>
      <c r="H219">
        <v>4</v>
      </c>
    </row>
    <row r="220" spans="1:8" x14ac:dyDescent="0.25">
      <c r="A220" t="s">
        <v>90</v>
      </c>
      <c r="B220">
        <v>1.5</v>
      </c>
      <c r="C220">
        <v>1</v>
      </c>
      <c r="D220">
        <v>0</v>
      </c>
      <c r="E220">
        <v>3</v>
      </c>
      <c r="F220">
        <v>0</v>
      </c>
      <c r="G220">
        <v>0</v>
      </c>
      <c r="H220">
        <v>3</v>
      </c>
    </row>
    <row r="221" spans="1:8" x14ac:dyDescent="0.25">
      <c r="A221" t="s">
        <v>90</v>
      </c>
      <c r="B221">
        <v>19.5</v>
      </c>
      <c r="C221">
        <v>6</v>
      </c>
      <c r="D221">
        <v>4</v>
      </c>
      <c r="E221">
        <v>19</v>
      </c>
      <c r="F221">
        <v>1</v>
      </c>
      <c r="G221">
        <v>1</v>
      </c>
      <c r="H221">
        <v>2</v>
      </c>
    </row>
    <row r="222" spans="1:8" x14ac:dyDescent="0.25">
      <c r="A222" t="s">
        <v>90</v>
      </c>
      <c r="B222">
        <v>35.799999999999997</v>
      </c>
      <c r="C222">
        <v>7</v>
      </c>
      <c r="D222">
        <v>2</v>
      </c>
      <c r="E222">
        <v>34</v>
      </c>
      <c r="F222">
        <v>4</v>
      </c>
      <c r="G222">
        <v>3</v>
      </c>
      <c r="H222">
        <v>1</v>
      </c>
    </row>
    <row r="223" spans="1:8" x14ac:dyDescent="0.25">
      <c r="A223" t="s">
        <v>445</v>
      </c>
      <c r="B223">
        <v>2</v>
      </c>
      <c r="C223">
        <v>1</v>
      </c>
      <c r="D223">
        <v>0</v>
      </c>
      <c r="E223">
        <v>4</v>
      </c>
      <c r="F223">
        <v>0</v>
      </c>
      <c r="G223">
        <v>0</v>
      </c>
      <c r="H223">
        <v>10</v>
      </c>
    </row>
    <row r="224" spans="1:8" x14ac:dyDescent="0.25">
      <c r="A224" s="1" t="s">
        <v>445</v>
      </c>
      <c r="B224">
        <v>75</v>
      </c>
      <c r="C224">
        <v>14</v>
      </c>
      <c r="D224">
        <v>14</v>
      </c>
      <c r="E224">
        <v>107</v>
      </c>
      <c r="F224">
        <v>0</v>
      </c>
      <c r="G224">
        <v>0</v>
      </c>
      <c r="H224">
        <v>9</v>
      </c>
    </row>
    <row r="225" spans="1:8" x14ac:dyDescent="0.25">
      <c r="A225" t="s">
        <v>445</v>
      </c>
      <c r="B225">
        <v>-3</v>
      </c>
      <c r="C225">
        <v>1</v>
      </c>
      <c r="D225">
        <v>0</v>
      </c>
      <c r="E225">
        <v>5</v>
      </c>
      <c r="F225">
        <v>0</v>
      </c>
      <c r="G225">
        <v>0</v>
      </c>
      <c r="H225">
        <v>8</v>
      </c>
    </row>
    <row r="226" spans="1:8" x14ac:dyDescent="0.25">
      <c r="A226" t="s">
        <v>482</v>
      </c>
      <c r="B226">
        <v>62.8</v>
      </c>
      <c r="C226">
        <v>12</v>
      </c>
      <c r="D226">
        <v>11</v>
      </c>
      <c r="E226">
        <v>76</v>
      </c>
      <c r="F226">
        <v>1</v>
      </c>
      <c r="G226">
        <v>1</v>
      </c>
      <c r="H226">
        <v>10</v>
      </c>
    </row>
    <row r="227" spans="1:8" x14ac:dyDescent="0.25">
      <c r="A227" t="s">
        <v>420</v>
      </c>
      <c r="B227">
        <v>24.5</v>
      </c>
      <c r="C227">
        <v>4</v>
      </c>
      <c r="D227">
        <v>1</v>
      </c>
      <c r="E227">
        <v>20</v>
      </c>
      <c r="F227">
        <v>5</v>
      </c>
      <c r="G227">
        <v>3</v>
      </c>
      <c r="H227">
        <v>10</v>
      </c>
    </row>
    <row r="228" spans="1:8" x14ac:dyDescent="0.25">
      <c r="A228" s="1" t="s">
        <v>420</v>
      </c>
      <c r="B228">
        <v>118</v>
      </c>
      <c r="C228">
        <v>4</v>
      </c>
      <c r="D228">
        <v>5</v>
      </c>
      <c r="E228">
        <v>23</v>
      </c>
      <c r="F228">
        <v>4</v>
      </c>
      <c r="G228">
        <v>6</v>
      </c>
      <c r="H228">
        <v>9</v>
      </c>
    </row>
    <row r="229" spans="1:8" x14ac:dyDescent="0.25">
      <c r="A229" t="s">
        <v>420</v>
      </c>
      <c r="B229">
        <v>9.1999999999999993</v>
      </c>
      <c r="C229">
        <v>1</v>
      </c>
      <c r="D229">
        <v>1</v>
      </c>
      <c r="E229">
        <v>9</v>
      </c>
      <c r="F229">
        <v>0</v>
      </c>
      <c r="G229">
        <v>1</v>
      </c>
      <c r="H229">
        <v>7</v>
      </c>
    </row>
    <row r="230" spans="1:8" x14ac:dyDescent="0.25">
      <c r="A230" t="s">
        <v>417</v>
      </c>
      <c r="B230">
        <v>12.5</v>
      </c>
      <c r="C230">
        <v>3</v>
      </c>
      <c r="D230">
        <v>0</v>
      </c>
      <c r="E230">
        <v>0</v>
      </c>
      <c r="F230">
        <v>7</v>
      </c>
      <c r="G230">
        <v>0</v>
      </c>
      <c r="H230">
        <v>7</v>
      </c>
    </row>
    <row r="231" spans="1:8" x14ac:dyDescent="0.25">
      <c r="A231" t="s">
        <v>332</v>
      </c>
      <c r="B231">
        <v>50.2</v>
      </c>
      <c r="C231">
        <v>8</v>
      </c>
      <c r="D231">
        <v>8</v>
      </c>
      <c r="E231">
        <v>70</v>
      </c>
      <c r="F231">
        <v>0</v>
      </c>
      <c r="G231">
        <v>0</v>
      </c>
      <c r="H231">
        <v>7</v>
      </c>
    </row>
    <row r="232" spans="1:8" x14ac:dyDescent="0.25">
      <c r="A232" t="s">
        <v>332</v>
      </c>
      <c r="B232">
        <v>76</v>
      </c>
      <c r="C232">
        <v>9</v>
      </c>
      <c r="D232">
        <v>14</v>
      </c>
      <c r="E232">
        <v>103</v>
      </c>
      <c r="F232">
        <v>0</v>
      </c>
      <c r="G232">
        <v>0</v>
      </c>
      <c r="H232">
        <v>5</v>
      </c>
    </row>
    <row r="233" spans="1:8" x14ac:dyDescent="0.25">
      <c r="A233" t="s">
        <v>385</v>
      </c>
      <c r="B233">
        <v>6.2</v>
      </c>
      <c r="C233">
        <v>2</v>
      </c>
      <c r="D233">
        <v>1</v>
      </c>
      <c r="E233">
        <v>9</v>
      </c>
      <c r="F233">
        <v>0</v>
      </c>
      <c r="G233">
        <v>0</v>
      </c>
      <c r="H233">
        <v>6</v>
      </c>
    </row>
    <row r="234" spans="1:8" x14ac:dyDescent="0.25">
      <c r="A234" t="s">
        <v>374</v>
      </c>
      <c r="B234">
        <v>39.200000000000003</v>
      </c>
      <c r="C234">
        <v>8</v>
      </c>
      <c r="D234">
        <v>0</v>
      </c>
      <c r="E234">
        <v>1</v>
      </c>
      <c r="F234">
        <v>21</v>
      </c>
      <c r="G234">
        <v>5</v>
      </c>
      <c r="H234">
        <v>6</v>
      </c>
    </row>
    <row r="235" spans="1:8" x14ac:dyDescent="0.25">
      <c r="A235" t="s">
        <v>478</v>
      </c>
      <c r="B235">
        <v>135</v>
      </c>
      <c r="C235">
        <v>12</v>
      </c>
      <c r="D235">
        <v>12</v>
      </c>
      <c r="E235">
        <v>108</v>
      </c>
      <c r="F235">
        <v>22</v>
      </c>
      <c r="G235">
        <v>15</v>
      </c>
      <c r="H235">
        <v>10</v>
      </c>
    </row>
    <row r="236" spans="1:8" x14ac:dyDescent="0.25">
      <c r="A236" t="s">
        <v>413</v>
      </c>
      <c r="B236">
        <v>24.8</v>
      </c>
      <c r="C236">
        <v>4</v>
      </c>
      <c r="D236">
        <v>5</v>
      </c>
      <c r="E236">
        <v>27</v>
      </c>
      <c r="F236">
        <v>0</v>
      </c>
      <c r="G236">
        <v>0</v>
      </c>
      <c r="H236">
        <v>8</v>
      </c>
    </row>
    <row r="237" spans="1:8" x14ac:dyDescent="0.25">
      <c r="A237" t="s">
        <v>413</v>
      </c>
      <c r="B237">
        <v>20.8</v>
      </c>
      <c r="C237">
        <v>3</v>
      </c>
      <c r="D237">
        <v>4</v>
      </c>
      <c r="E237">
        <v>25</v>
      </c>
      <c r="F237">
        <v>0</v>
      </c>
      <c r="G237">
        <v>0</v>
      </c>
      <c r="H237">
        <v>7</v>
      </c>
    </row>
    <row r="238" spans="1:8" x14ac:dyDescent="0.25">
      <c r="A238" t="s">
        <v>147</v>
      </c>
      <c r="B238">
        <v>3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6</v>
      </c>
    </row>
    <row r="239" spans="1:8" x14ac:dyDescent="0.25">
      <c r="A239" t="s">
        <v>147</v>
      </c>
      <c r="B239">
        <v>8.5</v>
      </c>
      <c r="C239">
        <v>5</v>
      </c>
      <c r="D239">
        <v>0</v>
      </c>
      <c r="E239">
        <v>0</v>
      </c>
      <c r="F239">
        <v>3</v>
      </c>
      <c r="G239">
        <v>2</v>
      </c>
      <c r="H239">
        <v>5</v>
      </c>
    </row>
    <row r="240" spans="1:8" x14ac:dyDescent="0.25">
      <c r="A240" t="s">
        <v>147</v>
      </c>
      <c r="B240">
        <v>35</v>
      </c>
      <c r="C240">
        <v>14</v>
      </c>
      <c r="D240">
        <v>0</v>
      </c>
      <c r="E240">
        <v>1</v>
      </c>
      <c r="F240">
        <v>21</v>
      </c>
      <c r="G240">
        <v>4</v>
      </c>
      <c r="H240">
        <v>4</v>
      </c>
    </row>
    <row r="241" spans="1:8" x14ac:dyDescent="0.25">
      <c r="A241" t="s">
        <v>147</v>
      </c>
      <c r="B241">
        <v>5</v>
      </c>
      <c r="C241">
        <v>3</v>
      </c>
      <c r="D241">
        <v>0</v>
      </c>
      <c r="E241">
        <v>0</v>
      </c>
      <c r="F241">
        <v>3</v>
      </c>
      <c r="G241">
        <v>0</v>
      </c>
      <c r="H241">
        <v>1</v>
      </c>
    </row>
    <row r="242" spans="1:8" x14ac:dyDescent="0.25">
      <c r="A242" t="s">
        <v>292</v>
      </c>
      <c r="B242">
        <v>18.2</v>
      </c>
      <c r="C242">
        <v>5</v>
      </c>
      <c r="D242">
        <v>2</v>
      </c>
      <c r="E242">
        <v>26</v>
      </c>
      <c r="F242">
        <v>0</v>
      </c>
      <c r="G242">
        <v>1</v>
      </c>
      <c r="H242">
        <v>5</v>
      </c>
    </row>
    <row r="243" spans="1:8" x14ac:dyDescent="0.25">
      <c r="A243" t="s">
        <v>292</v>
      </c>
      <c r="B243">
        <v>44.5</v>
      </c>
      <c r="C243">
        <v>10</v>
      </c>
      <c r="D243">
        <v>9</v>
      </c>
      <c r="E243">
        <v>55</v>
      </c>
      <c r="F243">
        <v>0</v>
      </c>
      <c r="G243">
        <v>0</v>
      </c>
      <c r="H243">
        <v>4</v>
      </c>
    </row>
    <row r="244" spans="1:8" x14ac:dyDescent="0.25">
      <c r="A244" t="s">
        <v>279</v>
      </c>
      <c r="B244">
        <v>109</v>
      </c>
      <c r="C244">
        <v>14</v>
      </c>
      <c r="D244">
        <v>26</v>
      </c>
      <c r="E244">
        <v>117</v>
      </c>
      <c r="F244">
        <v>0</v>
      </c>
      <c r="G244">
        <v>0</v>
      </c>
      <c r="H244">
        <v>10</v>
      </c>
    </row>
    <row r="245" spans="1:8" x14ac:dyDescent="0.25">
      <c r="A245" s="1" t="s">
        <v>279</v>
      </c>
      <c r="B245">
        <v>620</v>
      </c>
      <c r="C245">
        <v>17</v>
      </c>
      <c r="D245">
        <v>23</v>
      </c>
      <c r="E245">
        <v>156</v>
      </c>
      <c r="F245">
        <v>6</v>
      </c>
      <c r="G245">
        <v>1</v>
      </c>
      <c r="H245">
        <v>9</v>
      </c>
    </row>
    <row r="246" spans="1:8" x14ac:dyDescent="0.25">
      <c r="A246" t="s">
        <v>279</v>
      </c>
      <c r="B246">
        <v>590</v>
      </c>
      <c r="C246">
        <v>14</v>
      </c>
      <c r="D246">
        <v>18</v>
      </c>
      <c r="E246">
        <v>126</v>
      </c>
      <c r="F246">
        <v>2</v>
      </c>
      <c r="G246">
        <v>1</v>
      </c>
      <c r="H246">
        <v>8</v>
      </c>
    </row>
    <row r="247" spans="1:8" x14ac:dyDescent="0.25">
      <c r="A247" t="s">
        <v>279</v>
      </c>
      <c r="B247">
        <v>113.5</v>
      </c>
      <c r="C247">
        <v>14</v>
      </c>
      <c r="D247">
        <v>20</v>
      </c>
      <c r="E247">
        <v>152</v>
      </c>
      <c r="F247">
        <v>0</v>
      </c>
      <c r="G247">
        <v>0</v>
      </c>
      <c r="H247">
        <v>7</v>
      </c>
    </row>
    <row r="248" spans="1:8" x14ac:dyDescent="0.25">
      <c r="A248" t="s">
        <v>279</v>
      </c>
      <c r="B248">
        <v>114.2</v>
      </c>
      <c r="C248">
        <v>16</v>
      </c>
      <c r="D248">
        <v>13</v>
      </c>
      <c r="E248">
        <v>167</v>
      </c>
      <c r="F248">
        <v>3</v>
      </c>
      <c r="G248">
        <v>1</v>
      </c>
      <c r="H248">
        <v>6</v>
      </c>
    </row>
    <row r="249" spans="1:8" x14ac:dyDescent="0.25">
      <c r="A249" t="s">
        <v>279</v>
      </c>
      <c r="B249">
        <v>62</v>
      </c>
      <c r="C249">
        <v>11</v>
      </c>
      <c r="D249">
        <v>8</v>
      </c>
      <c r="E249">
        <v>86</v>
      </c>
      <c r="F249">
        <v>4</v>
      </c>
      <c r="G249">
        <v>0</v>
      </c>
      <c r="H249">
        <v>5</v>
      </c>
    </row>
    <row r="250" spans="1:8" x14ac:dyDescent="0.25">
      <c r="A250" t="s">
        <v>279</v>
      </c>
      <c r="B250">
        <v>506.8</v>
      </c>
      <c r="C250">
        <v>4</v>
      </c>
      <c r="D250">
        <v>3</v>
      </c>
      <c r="E250">
        <v>28</v>
      </c>
      <c r="F250">
        <v>0</v>
      </c>
      <c r="G250">
        <v>0</v>
      </c>
      <c r="H250">
        <v>4</v>
      </c>
    </row>
    <row r="251" spans="1:8" x14ac:dyDescent="0.25">
      <c r="A251" t="s">
        <v>495</v>
      </c>
      <c r="B251">
        <v>13.2</v>
      </c>
      <c r="C251">
        <v>2</v>
      </c>
      <c r="D251">
        <v>2</v>
      </c>
      <c r="E251">
        <v>17</v>
      </c>
      <c r="F251">
        <v>0</v>
      </c>
      <c r="G251">
        <v>0</v>
      </c>
      <c r="H251">
        <v>10</v>
      </c>
    </row>
    <row r="252" spans="1:8" x14ac:dyDescent="0.25">
      <c r="A252" t="s">
        <v>367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5</v>
      </c>
    </row>
    <row r="253" spans="1:8" x14ac:dyDescent="0.25">
      <c r="A253" t="s">
        <v>256</v>
      </c>
      <c r="B253">
        <v>24.8</v>
      </c>
      <c r="C253">
        <v>7</v>
      </c>
      <c r="D253">
        <v>3</v>
      </c>
      <c r="E253">
        <v>28</v>
      </c>
      <c r="F253">
        <v>2</v>
      </c>
      <c r="G253">
        <v>1</v>
      </c>
      <c r="H253">
        <v>10</v>
      </c>
    </row>
    <row r="254" spans="1:8" x14ac:dyDescent="0.25">
      <c r="A254" s="1" t="s">
        <v>256</v>
      </c>
      <c r="B254">
        <v>129.80000000000001</v>
      </c>
      <c r="C254">
        <v>7</v>
      </c>
      <c r="D254">
        <v>3</v>
      </c>
      <c r="E254">
        <v>21</v>
      </c>
      <c r="F254">
        <v>1</v>
      </c>
      <c r="G254">
        <v>5</v>
      </c>
      <c r="H254">
        <v>9</v>
      </c>
    </row>
    <row r="255" spans="1:8" x14ac:dyDescent="0.25">
      <c r="A255" t="s">
        <v>256</v>
      </c>
      <c r="B255">
        <v>115.2</v>
      </c>
      <c r="C255">
        <v>4</v>
      </c>
      <c r="D255">
        <v>3</v>
      </c>
      <c r="E255">
        <v>17</v>
      </c>
      <c r="F255">
        <v>0</v>
      </c>
      <c r="G255">
        <v>0</v>
      </c>
      <c r="H255">
        <v>8</v>
      </c>
    </row>
    <row r="256" spans="1:8" x14ac:dyDescent="0.25">
      <c r="A256" t="s">
        <v>256</v>
      </c>
      <c r="B256">
        <v>20.5</v>
      </c>
      <c r="C256">
        <v>5</v>
      </c>
      <c r="D256">
        <v>0</v>
      </c>
      <c r="E256">
        <v>13</v>
      </c>
      <c r="F256">
        <v>6</v>
      </c>
      <c r="G256">
        <v>3</v>
      </c>
      <c r="H256">
        <v>5</v>
      </c>
    </row>
    <row r="257" spans="1:8" x14ac:dyDescent="0.25">
      <c r="A257" t="s">
        <v>256</v>
      </c>
      <c r="B257">
        <v>124.5</v>
      </c>
      <c r="C257">
        <v>4</v>
      </c>
      <c r="D257">
        <v>4</v>
      </c>
      <c r="E257">
        <v>27</v>
      </c>
      <c r="F257">
        <v>1</v>
      </c>
      <c r="G257">
        <v>0</v>
      </c>
      <c r="H257">
        <v>4</v>
      </c>
    </row>
    <row r="258" spans="1:8" x14ac:dyDescent="0.25">
      <c r="A258" t="s">
        <v>256</v>
      </c>
      <c r="B258">
        <v>16</v>
      </c>
      <c r="C258">
        <v>5</v>
      </c>
      <c r="D258">
        <v>3</v>
      </c>
      <c r="E258">
        <v>14</v>
      </c>
      <c r="F258">
        <v>1</v>
      </c>
      <c r="G258">
        <v>0</v>
      </c>
      <c r="H258">
        <v>3</v>
      </c>
    </row>
    <row r="259" spans="1:8" x14ac:dyDescent="0.25">
      <c r="A259" t="s">
        <v>261</v>
      </c>
      <c r="B259">
        <v>8.8000000000000007</v>
      </c>
      <c r="C259">
        <v>5</v>
      </c>
      <c r="D259">
        <v>0</v>
      </c>
      <c r="E259">
        <v>0</v>
      </c>
      <c r="F259">
        <v>3</v>
      </c>
      <c r="G259">
        <v>0</v>
      </c>
      <c r="H259">
        <v>3</v>
      </c>
    </row>
    <row r="260" spans="1:8" x14ac:dyDescent="0.25">
      <c r="A260" t="s">
        <v>316</v>
      </c>
      <c r="B260">
        <v>4.2</v>
      </c>
      <c r="C260">
        <v>1</v>
      </c>
      <c r="D260">
        <v>0</v>
      </c>
      <c r="E260">
        <v>0</v>
      </c>
      <c r="F260">
        <v>2</v>
      </c>
      <c r="G260">
        <v>1</v>
      </c>
      <c r="H260">
        <v>4</v>
      </c>
    </row>
    <row r="261" spans="1:8" x14ac:dyDescent="0.25">
      <c r="A261" t="s">
        <v>149</v>
      </c>
      <c r="B261">
        <v>18</v>
      </c>
      <c r="C261">
        <v>4</v>
      </c>
      <c r="D261">
        <v>0</v>
      </c>
      <c r="E261">
        <v>0</v>
      </c>
      <c r="F261">
        <v>4</v>
      </c>
      <c r="G261">
        <v>6</v>
      </c>
      <c r="H261">
        <v>7</v>
      </c>
    </row>
    <row r="262" spans="1:8" x14ac:dyDescent="0.25">
      <c r="A262" t="s">
        <v>149</v>
      </c>
      <c r="B262">
        <v>49.8</v>
      </c>
      <c r="C262">
        <v>12</v>
      </c>
      <c r="D262">
        <v>1</v>
      </c>
      <c r="E262">
        <v>2</v>
      </c>
      <c r="F262">
        <v>18</v>
      </c>
      <c r="G262">
        <v>9</v>
      </c>
      <c r="H262">
        <v>5</v>
      </c>
    </row>
    <row r="263" spans="1:8" x14ac:dyDescent="0.25">
      <c r="A263" t="s">
        <v>149</v>
      </c>
      <c r="B263">
        <v>75.8</v>
      </c>
      <c r="C263">
        <v>14</v>
      </c>
      <c r="D263">
        <v>7</v>
      </c>
      <c r="E263">
        <v>28</v>
      </c>
      <c r="F263">
        <v>26</v>
      </c>
      <c r="G263">
        <v>9</v>
      </c>
      <c r="H263">
        <v>4</v>
      </c>
    </row>
    <row r="264" spans="1:8" x14ac:dyDescent="0.25">
      <c r="A264" t="s">
        <v>149</v>
      </c>
      <c r="B264">
        <v>26.8</v>
      </c>
      <c r="C264">
        <v>4</v>
      </c>
      <c r="D264">
        <v>2</v>
      </c>
      <c r="E264">
        <v>8</v>
      </c>
      <c r="F264">
        <v>11</v>
      </c>
      <c r="G264">
        <v>1</v>
      </c>
      <c r="H264">
        <v>3</v>
      </c>
    </row>
    <row r="265" spans="1:8" x14ac:dyDescent="0.25">
      <c r="A265" t="s">
        <v>149</v>
      </c>
      <c r="B265">
        <v>90</v>
      </c>
      <c r="C265">
        <v>12</v>
      </c>
      <c r="D265">
        <v>7</v>
      </c>
      <c r="E265">
        <v>34</v>
      </c>
      <c r="F265">
        <v>34</v>
      </c>
      <c r="G265">
        <v>9</v>
      </c>
      <c r="H265">
        <v>2</v>
      </c>
    </row>
    <row r="266" spans="1:8" x14ac:dyDescent="0.25">
      <c r="A266" t="s">
        <v>149</v>
      </c>
      <c r="B266">
        <v>3.8</v>
      </c>
      <c r="C266">
        <v>3</v>
      </c>
      <c r="D266">
        <v>0</v>
      </c>
      <c r="E266">
        <v>0</v>
      </c>
      <c r="F266">
        <v>2</v>
      </c>
      <c r="G266">
        <v>0</v>
      </c>
      <c r="H266">
        <v>1</v>
      </c>
    </row>
    <row r="267" spans="1:8" x14ac:dyDescent="0.25">
      <c r="A267" s="1" t="s">
        <v>337</v>
      </c>
      <c r="B267">
        <v>26.2</v>
      </c>
      <c r="C267">
        <v>5</v>
      </c>
      <c r="D267">
        <v>4</v>
      </c>
      <c r="E267">
        <v>31</v>
      </c>
      <c r="F267">
        <v>0</v>
      </c>
      <c r="G267">
        <v>0</v>
      </c>
      <c r="H267">
        <v>9</v>
      </c>
    </row>
    <row r="268" spans="1:8" x14ac:dyDescent="0.25">
      <c r="A268" t="s">
        <v>337</v>
      </c>
      <c r="B268">
        <v>40.799999999999997</v>
      </c>
      <c r="C268">
        <v>6</v>
      </c>
      <c r="D268">
        <v>9</v>
      </c>
      <c r="E268">
        <v>50</v>
      </c>
      <c r="F268">
        <v>0</v>
      </c>
      <c r="G268">
        <v>0</v>
      </c>
      <c r="H268">
        <v>8</v>
      </c>
    </row>
    <row r="269" spans="1:8" x14ac:dyDescent="0.25">
      <c r="A269" t="s">
        <v>337</v>
      </c>
      <c r="B269">
        <v>2.5</v>
      </c>
      <c r="C269">
        <v>1</v>
      </c>
      <c r="D269">
        <v>0</v>
      </c>
      <c r="E269">
        <v>5</v>
      </c>
      <c r="F269">
        <v>0</v>
      </c>
      <c r="G269">
        <v>0</v>
      </c>
      <c r="H269">
        <v>6</v>
      </c>
    </row>
    <row r="270" spans="1:8" x14ac:dyDescent="0.25">
      <c r="A270" t="s">
        <v>337</v>
      </c>
      <c r="B270">
        <v>56.5</v>
      </c>
      <c r="C270">
        <v>9</v>
      </c>
      <c r="D270">
        <v>10</v>
      </c>
      <c r="E270">
        <v>73</v>
      </c>
      <c r="F270">
        <v>1</v>
      </c>
      <c r="G270">
        <v>0</v>
      </c>
      <c r="H270">
        <v>5</v>
      </c>
    </row>
    <row r="271" spans="1:8" x14ac:dyDescent="0.25">
      <c r="A271" t="s">
        <v>70</v>
      </c>
      <c r="B271">
        <v>77.8</v>
      </c>
      <c r="C271">
        <v>11</v>
      </c>
      <c r="D271">
        <v>0</v>
      </c>
      <c r="E271">
        <v>0</v>
      </c>
      <c r="F271">
        <v>29</v>
      </c>
      <c r="G271">
        <v>18</v>
      </c>
      <c r="H271">
        <v>10</v>
      </c>
    </row>
    <row r="272" spans="1:8" x14ac:dyDescent="0.25">
      <c r="A272" s="1" t="s">
        <v>70</v>
      </c>
      <c r="B272">
        <v>368</v>
      </c>
      <c r="C272">
        <v>16</v>
      </c>
      <c r="D272">
        <v>0</v>
      </c>
      <c r="E272">
        <v>0</v>
      </c>
      <c r="F272">
        <v>38</v>
      </c>
      <c r="G272">
        <v>16</v>
      </c>
      <c r="H272">
        <v>9</v>
      </c>
    </row>
    <row r="273" spans="1:8" x14ac:dyDescent="0.25">
      <c r="A273" t="s">
        <v>70</v>
      </c>
      <c r="B273">
        <v>399</v>
      </c>
      <c r="C273">
        <v>14</v>
      </c>
      <c r="D273">
        <v>0</v>
      </c>
      <c r="E273">
        <v>0</v>
      </c>
      <c r="F273">
        <v>51</v>
      </c>
      <c r="G273">
        <v>23</v>
      </c>
      <c r="H273">
        <v>8</v>
      </c>
    </row>
    <row r="274" spans="1:8" x14ac:dyDescent="0.25">
      <c r="A274" t="s">
        <v>70</v>
      </c>
      <c r="B274">
        <v>80.8</v>
      </c>
      <c r="C274">
        <v>14</v>
      </c>
      <c r="D274">
        <v>0</v>
      </c>
      <c r="E274">
        <v>0</v>
      </c>
      <c r="F274">
        <v>32</v>
      </c>
      <c r="G274">
        <v>19</v>
      </c>
      <c r="H274">
        <v>7</v>
      </c>
    </row>
    <row r="275" spans="1:8" x14ac:dyDescent="0.25">
      <c r="A275" t="s">
        <v>70</v>
      </c>
      <c r="B275">
        <v>1.2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6</v>
      </c>
    </row>
    <row r="276" spans="1:8" x14ac:dyDescent="0.25">
      <c r="A276" t="s">
        <v>70</v>
      </c>
      <c r="B276">
        <v>71.5</v>
      </c>
      <c r="C276">
        <v>12</v>
      </c>
      <c r="D276">
        <v>0</v>
      </c>
      <c r="E276">
        <v>0</v>
      </c>
      <c r="F276">
        <v>37</v>
      </c>
      <c r="G276">
        <v>3</v>
      </c>
      <c r="H276">
        <v>5</v>
      </c>
    </row>
    <row r="277" spans="1:8" x14ac:dyDescent="0.25">
      <c r="A277" t="s">
        <v>70</v>
      </c>
      <c r="B277">
        <v>366.8</v>
      </c>
      <c r="C277">
        <v>13</v>
      </c>
      <c r="D277">
        <v>0</v>
      </c>
      <c r="E277">
        <v>0</v>
      </c>
      <c r="F277">
        <v>35</v>
      </c>
      <c r="G277">
        <v>16</v>
      </c>
      <c r="H277">
        <v>4</v>
      </c>
    </row>
    <row r="278" spans="1:8" x14ac:dyDescent="0.25">
      <c r="A278" t="s">
        <v>70</v>
      </c>
      <c r="B278">
        <v>23.5</v>
      </c>
      <c r="C278">
        <v>5</v>
      </c>
      <c r="D278">
        <v>0</v>
      </c>
      <c r="E278">
        <v>0</v>
      </c>
      <c r="F278">
        <v>14</v>
      </c>
      <c r="G278">
        <v>2</v>
      </c>
      <c r="H278">
        <v>3</v>
      </c>
    </row>
    <row r="279" spans="1:8" x14ac:dyDescent="0.25">
      <c r="A279" t="s">
        <v>70</v>
      </c>
      <c r="B279">
        <v>62.2</v>
      </c>
      <c r="C279">
        <v>13</v>
      </c>
      <c r="D279">
        <v>0</v>
      </c>
      <c r="E279">
        <v>0</v>
      </c>
      <c r="F279">
        <v>27</v>
      </c>
      <c r="G279">
        <v>12</v>
      </c>
      <c r="H279">
        <v>2</v>
      </c>
    </row>
    <row r="280" spans="1:8" x14ac:dyDescent="0.25">
      <c r="A280" t="s">
        <v>70</v>
      </c>
      <c r="B280">
        <v>43.8</v>
      </c>
      <c r="C280">
        <v>4</v>
      </c>
      <c r="D280">
        <v>0</v>
      </c>
      <c r="E280">
        <v>0</v>
      </c>
      <c r="F280">
        <v>13</v>
      </c>
      <c r="G280">
        <v>15</v>
      </c>
      <c r="H280">
        <v>1</v>
      </c>
    </row>
    <row r="281" spans="1:8" x14ac:dyDescent="0.25">
      <c r="A281" t="s">
        <v>122</v>
      </c>
      <c r="B281">
        <v>13</v>
      </c>
      <c r="C281">
        <v>2</v>
      </c>
      <c r="D281">
        <v>1</v>
      </c>
      <c r="E281">
        <v>15</v>
      </c>
      <c r="F281">
        <v>0</v>
      </c>
      <c r="G281">
        <v>0</v>
      </c>
      <c r="H281">
        <v>1</v>
      </c>
    </row>
    <row r="282" spans="1:8" x14ac:dyDescent="0.25">
      <c r="A282" t="s">
        <v>87</v>
      </c>
      <c r="B282">
        <v>72.5</v>
      </c>
      <c r="C282">
        <v>10</v>
      </c>
      <c r="D282">
        <v>7</v>
      </c>
      <c r="E282">
        <v>99</v>
      </c>
      <c r="F282">
        <v>2</v>
      </c>
      <c r="G282">
        <v>4</v>
      </c>
      <c r="H282">
        <v>5</v>
      </c>
    </row>
    <row r="283" spans="1:8" x14ac:dyDescent="0.25">
      <c r="A283" t="s">
        <v>87</v>
      </c>
      <c r="B283">
        <v>65.2</v>
      </c>
      <c r="C283">
        <v>12</v>
      </c>
      <c r="D283">
        <v>5</v>
      </c>
      <c r="E283">
        <v>108</v>
      </c>
      <c r="F283">
        <v>0</v>
      </c>
      <c r="G283">
        <v>0</v>
      </c>
      <c r="H283">
        <v>4</v>
      </c>
    </row>
    <row r="284" spans="1:8" x14ac:dyDescent="0.25">
      <c r="A284" t="s">
        <v>87</v>
      </c>
      <c r="B284">
        <v>13.8</v>
      </c>
      <c r="C284">
        <v>4</v>
      </c>
      <c r="D284">
        <v>0</v>
      </c>
      <c r="E284">
        <v>20</v>
      </c>
      <c r="F284">
        <v>1</v>
      </c>
      <c r="G284">
        <v>0</v>
      </c>
      <c r="H284">
        <v>3</v>
      </c>
    </row>
    <row r="285" spans="1:8" x14ac:dyDescent="0.25">
      <c r="A285" t="s">
        <v>87</v>
      </c>
      <c r="B285">
        <v>48.8</v>
      </c>
      <c r="C285">
        <v>5</v>
      </c>
      <c r="D285">
        <v>5</v>
      </c>
      <c r="E285">
        <v>69</v>
      </c>
      <c r="F285">
        <v>2</v>
      </c>
      <c r="G285">
        <v>1</v>
      </c>
      <c r="H285">
        <v>2</v>
      </c>
    </row>
    <row r="286" spans="1:8" x14ac:dyDescent="0.25">
      <c r="A286" t="s">
        <v>87</v>
      </c>
      <c r="B286">
        <v>37</v>
      </c>
      <c r="C286">
        <v>4</v>
      </c>
      <c r="D286">
        <v>4</v>
      </c>
      <c r="E286">
        <v>44</v>
      </c>
      <c r="F286">
        <v>2</v>
      </c>
      <c r="G286">
        <v>1</v>
      </c>
      <c r="H286">
        <v>1</v>
      </c>
    </row>
    <row r="287" spans="1:8" x14ac:dyDescent="0.25">
      <c r="A287" t="s">
        <v>274</v>
      </c>
      <c r="B287">
        <v>0.5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3</v>
      </c>
    </row>
    <row r="288" spans="1:8" x14ac:dyDescent="0.25">
      <c r="A288" t="s">
        <v>268</v>
      </c>
      <c r="B288">
        <v>3.8</v>
      </c>
      <c r="C288">
        <v>1</v>
      </c>
      <c r="D288">
        <v>0</v>
      </c>
      <c r="E288">
        <v>0</v>
      </c>
      <c r="F288">
        <v>3</v>
      </c>
      <c r="G288">
        <v>0</v>
      </c>
      <c r="H288">
        <v>3</v>
      </c>
    </row>
    <row r="289" spans="1:8" x14ac:dyDescent="0.25">
      <c r="A289" t="s">
        <v>208</v>
      </c>
      <c r="B289">
        <v>10</v>
      </c>
      <c r="C289">
        <v>3</v>
      </c>
      <c r="D289">
        <v>2</v>
      </c>
      <c r="E289">
        <v>13</v>
      </c>
      <c r="F289">
        <v>0</v>
      </c>
      <c r="G289">
        <v>0</v>
      </c>
      <c r="H289">
        <v>2</v>
      </c>
    </row>
    <row r="290" spans="1:8" x14ac:dyDescent="0.25">
      <c r="A290" t="s">
        <v>310</v>
      </c>
      <c r="B290">
        <v>5</v>
      </c>
      <c r="C290">
        <v>4</v>
      </c>
      <c r="D290">
        <v>0</v>
      </c>
      <c r="E290">
        <v>0</v>
      </c>
      <c r="F290">
        <v>3</v>
      </c>
      <c r="G290">
        <v>0</v>
      </c>
      <c r="H290">
        <v>5</v>
      </c>
    </row>
    <row r="291" spans="1:8" x14ac:dyDescent="0.25">
      <c r="A291" t="s">
        <v>310</v>
      </c>
      <c r="B291">
        <v>8.8000000000000007</v>
      </c>
      <c r="C291">
        <v>5</v>
      </c>
      <c r="D291">
        <v>0</v>
      </c>
      <c r="E291">
        <v>0</v>
      </c>
      <c r="F291">
        <v>6</v>
      </c>
      <c r="G291">
        <v>0</v>
      </c>
      <c r="H291">
        <v>4</v>
      </c>
    </row>
    <row r="292" spans="1:8" x14ac:dyDescent="0.25">
      <c r="A292" t="s">
        <v>110</v>
      </c>
      <c r="B292">
        <v>51.5</v>
      </c>
      <c r="C292">
        <v>13</v>
      </c>
      <c r="D292">
        <v>1</v>
      </c>
      <c r="E292">
        <v>5</v>
      </c>
      <c r="F292">
        <v>18</v>
      </c>
      <c r="G292">
        <v>7</v>
      </c>
      <c r="H292">
        <v>6</v>
      </c>
    </row>
    <row r="293" spans="1:8" x14ac:dyDescent="0.25">
      <c r="A293" t="s">
        <v>110</v>
      </c>
      <c r="B293">
        <v>90.5</v>
      </c>
      <c r="C293">
        <v>13</v>
      </c>
      <c r="D293">
        <v>0</v>
      </c>
      <c r="E293">
        <v>1</v>
      </c>
      <c r="F293">
        <v>41</v>
      </c>
      <c r="G293">
        <v>20</v>
      </c>
      <c r="H293">
        <v>5</v>
      </c>
    </row>
    <row r="294" spans="1:8" x14ac:dyDescent="0.25">
      <c r="A294" t="s">
        <v>110</v>
      </c>
      <c r="B294">
        <v>13.5</v>
      </c>
      <c r="C294">
        <v>6</v>
      </c>
      <c r="D294">
        <v>0</v>
      </c>
      <c r="E294">
        <v>0</v>
      </c>
      <c r="F294">
        <v>6</v>
      </c>
      <c r="G294">
        <v>2</v>
      </c>
      <c r="H294">
        <v>4</v>
      </c>
    </row>
    <row r="295" spans="1:8" x14ac:dyDescent="0.25">
      <c r="A295" t="s">
        <v>110</v>
      </c>
      <c r="B295">
        <v>15</v>
      </c>
      <c r="C295">
        <v>7</v>
      </c>
      <c r="D295">
        <v>0</v>
      </c>
      <c r="E295">
        <v>2</v>
      </c>
      <c r="F295">
        <v>3</v>
      </c>
      <c r="G295">
        <v>3</v>
      </c>
      <c r="H295">
        <v>3</v>
      </c>
    </row>
    <row r="296" spans="1:8" x14ac:dyDescent="0.25">
      <c r="A296" t="s">
        <v>110</v>
      </c>
      <c r="B296">
        <v>20.8</v>
      </c>
      <c r="C296">
        <v>8</v>
      </c>
      <c r="D296">
        <v>0</v>
      </c>
      <c r="E296">
        <v>0</v>
      </c>
      <c r="F296">
        <v>8</v>
      </c>
      <c r="G296">
        <v>4</v>
      </c>
      <c r="H296">
        <v>1</v>
      </c>
    </row>
    <row r="297" spans="1:8" x14ac:dyDescent="0.25">
      <c r="A297" t="s">
        <v>459</v>
      </c>
      <c r="B297">
        <v>7.2</v>
      </c>
      <c r="C297">
        <v>2</v>
      </c>
      <c r="D297">
        <v>1</v>
      </c>
      <c r="E297">
        <v>6</v>
      </c>
      <c r="F297">
        <v>2</v>
      </c>
      <c r="G297">
        <v>0</v>
      </c>
      <c r="H297">
        <v>10</v>
      </c>
    </row>
    <row r="298" spans="1:8" x14ac:dyDescent="0.25">
      <c r="A298" s="1" t="s">
        <v>459</v>
      </c>
      <c r="B298">
        <v>74.5</v>
      </c>
      <c r="C298">
        <v>8</v>
      </c>
      <c r="D298">
        <v>7</v>
      </c>
      <c r="E298">
        <v>41</v>
      </c>
      <c r="F298">
        <v>6</v>
      </c>
      <c r="G298">
        <v>8</v>
      </c>
      <c r="H298">
        <v>9</v>
      </c>
    </row>
    <row r="299" spans="1:8" x14ac:dyDescent="0.25">
      <c r="A299" t="s">
        <v>144</v>
      </c>
      <c r="B299">
        <v>5</v>
      </c>
      <c r="C299">
        <v>5</v>
      </c>
      <c r="D299">
        <v>0</v>
      </c>
      <c r="E299">
        <v>0</v>
      </c>
      <c r="F299">
        <v>0</v>
      </c>
      <c r="G299">
        <v>0</v>
      </c>
      <c r="H299">
        <v>1</v>
      </c>
    </row>
    <row r="300" spans="1:8" x14ac:dyDescent="0.25">
      <c r="A300" t="s">
        <v>97</v>
      </c>
      <c r="B300">
        <v>50.2</v>
      </c>
      <c r="C300">
        <v>6</v>
      </c>
      <c r="D300">
        <v>9</v>
      </c>
      <c r="E300">
        <v>63</v>
      </c>
      <c r="F300">
        <v>1</v>
      </c>
      <c r="G300">
        <v>1</v>
      </c>
      <c r="H300">
        <v>3</v>
      </c>
    </row>
    <row r="301" spans="1:8" x14ac:dyDescent="0.25">
      <c r="A301" t="s">
        <v>97</v>
      </c>
      <c r="B301">
        <v>22</v>
      </c>
      <c r="C301">
        <v>2</v>
      </c>
      <c r="D301">
        <v>4</v>
      </c>
      <c r="E301">
        <v>24</v>
      </c>
      <c r="F301">
        <v>1</v>
      </c>
      <c r="G301">
        <v>1</v>
      </c>
      <c r="H301">
        <v>2</v>
      </c>
    </row>
    <row r="302" spans="1:8" x14ac:dyDescent="0.25">
      <c r="A302" t="s">
        <v>97</v>
      </c>
      <c r="B302">
        <v>31</v>
      </c>
      <c r="C302">
        <v>5</v>
      </c>
      <c r="D302">
        <v>5</v>
      </c>
      <c r="E302">
        <v>41</v>
      </c>
      <c r="F302">
        <v>0</v>
      </c>
      <c r="G302">
        <v>1</v>
      </c>
      <c r="H302">
        <v>1</v>
      </c>
    </row>
    <row r="303" spans="1:8" x14ac:dyDescent="0.25">
      <c r="A303" t="s">
        <v>200</v>
      </c>
      <c r="B303">
        <v>24</v>
      </c>
      <c r="C303">
        <v>3</v>
      </c>
      <c r="D303">
        <v>5</v>
      </c>
      <c r="E303">
        <v>27</v>
      </c>
      <c r="F303">
        <v>0</v>
      </c>
      <c r="G303">
        <v>1</v>
      </c>
      <c r="H303">
        <v>4</v>
      </c>
    </row>
    <row r="304" spans="1:8" x14ac:dyDescent="0.25">
      <c r="A304" t="s">
        <v>200</v>
      </c>
      <c r="B304">
        <v>21.8</v>
      </c>
      <c r="C304">
        <v>3</v>
      </c>
      <c r="D304">
        <v>5</v>
      </c>
      <c r="E304">
        <v>26</v>
      </c>
      <c r="F304">
        <v>0</v>
      </c>
      <c r="G304">
        <v>0</v>
      </c>
      <c r="H304">
        <v>3</v>
      </c>
    </row>
    <row r="305" spans="1:8" x14ac:dyDescent="0.25">
      <c r="A305" t="s">
        <v>200</v>
      </c>
      <c r="B305">
        <v>13.2</v>
      </c>
      <c r="C305">
        <v>1</v>
      </c>
      <c r="D305">
        <v>3</v>
      </c>
      <c r="E305">
        <v>16</v>
      </c>
      <c r="F305">
        <v>0</v>
      </c>
      <c r="G305">
        <v>0</v>
      </c>
      <c r="H305">
        <v>2</v>
      </c>
    </row>
    <row r="306" spans="1:8" x14ac:dyDescent="0.25">
      <c r="A306" t="s">
        <v>247</v>
      </c>
      <c r="B306">
        <v>21.2</v>
      </c>
      <c r="C306">
        <v>6</v>
      </c>
      <c r="D306">
        <v>0</v>
      </c>
      <c r="E306">
        <v>0</v>
      </c>
      <c r="F306">
        <v>17</v>
      </c>
      <c r="G306">
        <v>0</v>
      </c>
      <c r="H306">
        <v>7</v>
      </c>
    </row>
    <row r="307" spans="1:8" x14ac:dyDescent="0.25">
      <c r="A307" t="s">
        <v>247</v>
      </c>
      <c r="B307">
        <v>18.8</v>
      </c>
      <c r="C307">
        <v>4</v>
      </c>
      <c r="D307">
        <v>0</v>
      </c>
      <c r="E307">
        <v>0</v>
      </c>
      <c r="F307">
        <v>14</v>
      </c>
      <c r="G307">
        <v>0</v>
      </c>
      <c r="H307">
        <v>6</v>
      </c>
    </row>
    <row r="308" spans="1:8" x14ac:dyDescent="0.25">
      <c r="A308" t="s">
        <v>247</v>
      </c>
      <c r="B308">
        <v>5.5</v>
      </c>
      <c r="C308">
        <v>3</v>
      </c>
      <c r="D308">
        <v>0</v>
      </c>
      <c r="E308">
        <v>0</v>
      </c>
      <c r="F308">
        <v>1</v>
      </c>
      <c r="G308">
        <v>1</v>
      </c>
      <c r="H308">
        <v>5</v>
      </c>
    </row>
    <row r="309" spans="1:8" x14ac:dyDescent="0.25">
      <c r="A309" t="s">
        <v>247</v>
      </c>
      <c r="B309">
        <v>6.2</v>
      </c>
      <c r="C309">
        <v>7</v>
      </c>
      <c r="D309">
        <v>0</v>
      </c>
      <c r="E309">
        <v>0</v>
      </c>
      <c r="F309">
        <v>4</v>
      </c>
      <c r="G309">
        <v>0</v>
      </c>
      <c r="H309">
        <v>4</v>
      </c>
    </row>
    <row r="310" spans="1:8" x14ac:dyDescent="0.25">
      <c r="A310" t="s">
        <v>247</v>
      </c>
      <c r="B310">
        <v>25.2</v>
      </c>
      <c r="C310">
        <v>10</v>
      </c>
      <c r="D310">
        <v>0</v>
      </c>
      <c r="E310">
        <v>0</v>
      </c>
      <c r="F310">
        <v>14</v>
      </c>
      <c r="G310">
        <v>3</v>
      </c>
      <c r="H310">
        <v>3</v>
      </c>
    </row>
    <row r="311" spans="1:8" x14ac:dyDescent="0.25">
      <c r="A311" t="s">
        <v>328</v>
      </c>
      <c r="B311">
        <v>165.8</v>
      </c>
      <c r="C311">
        <v>15</v>
      </c>
      <c r="D311">
        <v>0</v>
      </c>
      <c r="E311">
        <v>5</v>
      </c>
      <c r="F311">
        <v>46</v>
      </c>
      <c r="G311">
        <v>59</v>
      </c>
      <c r="H311">
        <v>5</v>
      </c>
    </row>
    <row r="312" spans="1:8" x14ac:dyDescent="0.25">
      <c r="A312" t="s">
        <v>328</v>
      </c>
      <c r="B312">
        <v>45.8</v>
      </c>
      <c r="C312">
        <v>9</v>
      </c>
      <c r="D312">
        <v>0</v>
      </c>
      <c r="E312">
        <v>0</v>
      </c>
      <c r="F312">
        <v>15</v>
      </c>
      <c r="G312">
        <v>14</v>
      </c>
      <c r="H312">
        <v>10</v>
      </c>
    </row>
    <row r="313" spans="1:8" x14ac:dyDescent="0.25">
      <c r="A313" t="s">
        <v>328</v>
      </c>
      <c r="B313">
        <v>231</v>
      </c>
      <c r="C313">
        <v>10</v>
      </c>
      <c r="D313">
        <v>2</v>
      </c>
      <c r="E313">
        <v>21</v>
      </c>
      <c r="F313">
        <v>17</v>
      </c>
      <c r="G313">
        <v>21</v>
      </c>
      <c r="H313">
        <v>9</v>
      </c>
    </row>
    <row r="314" spans="1:8" x14ac:dyDescent="0.25">
      <c r="A314" t="s">
        <v>328</v>
      </c>
      <c r="B314">
        <v>272</v>
      </c>
      <c r="C314">
        <v>14</v>
      </c>
      <c r="D314">
        <v>0</v>
      </c>
      <c r="E314">
        <v>3</v>
      </c>
      <c r="F314">
        <v>39</v>
      </c>
      <c r="G314">
        <v>38</v>
      </c>
      <c r="H314">
        <v>8</v>
      </c>
    </row>
    <row r="315" spans="1:8" x14ac:dyDescent="0.25">
      <c r="A315" t="s">
        <v>328</v>
      </c>
      <c r="B315">
        <v>46</v>
      </c>
      <c r="C315">
        <v>9</v>
      </c>
      <c r="D315">
        <v>0</v>
      </c>
      <c r="E315">
        <v>0</v>
      </c>
      <c r="F315">
        <v>18</v>
      </c>
      <c r="G315">
        <v>12</v>
      </c>
      <c r="H315">
        <v>7</v>
      </c>
    </row>
    <row r="316" spans="1:8" x14ac:dyDescent="0.25">
      <c r="A316" t="s">
        <v>328</v>
      </c>
      <c r="B316">
        <v>358.8</v>
      </c>
      <c r="C316">
        <v>12</v>
      </c>
      <c r="D316">
        <v>8</v>
      </c>
      <c r="E316">
        <v>80</v>
      </c>
      <c r="F316">
        <v>57</v>
      </c>
      <c r="G316">
        <v>44</v>
      </c>
      <c r="H316">
        <v>4</v>
      </c>
    </row>
    <row r="317" spans="1:8" x14ac:dyDescent="0.25">
      <c r="A317" t="s">
        <v>328</v>
      </c>
      <c r="B317">
        <v>89.5</v>
      </c>
      <c r="C317">
        <v>9</v>
      </c>
      <c r="D317">
        <v>4</v>
      </c>
      <c r="E317">
        <v>29</v>
      </c>
      <c r="F317">
        <v>30</v>
      </c>
      <c r="G317">
        <v>16</v>
      </c>
      <c r="H317">
        <v>3</v>
      </c>
    </row>
    <row r="318" spans="1:8" x14ac:dyDescent="0.25">
      <c r="A318" t="s">
        <v>328</v>
      </c>
      <c r="B318">
        <v>60.2</v>
      </c>
      <c r="C318">
        <v>7</v>
      </c>
      <c r="D318">
        <v>1</v>
      </c>
      <c r="E318">
        <v>32</v>
      </c>
      <c r="F318">
        <v>15</v>
      </c>
      <c r="G318">
        <v>10</v>
      </c>
      <c r="H318">
        <v>2</v>
      </c>
    </row>
    <row r="319" spans="1:8" x14ac:dyDescent="0.25">
      <c r="A319" t="s">
        <v>461</v>
      </c>
      <c r="B319">
        <v>2.8</v>
      </c>
      <c r="C319">
        <v>1</v>
      </c>
      <c r="D319">
        <v>1</v>
      </c>
      <c r="E319">
        <v>2</v>
      </c>
      <c r="F319">
        <v>0</v>
      </c>
      <c r="G319">
        <v>0</v>
      </c>
      <c r="H319">
        <v>10</v>
      </c>
    </row>
    <row r="320" spans="1:8" x14ac:dyDescent="0.25">
      <c r="A320" s="1" t="s">
        <v>461</v>
      </c>
      <c r="B320">
        <v>62.8</v>
      </c>
      <c r="C320">
        <v>9</v>
      </c>
      <c r="D320">
        <v>11</v>
      </c>
      <c r="E320">
        <v>49</v>
      </c>
      <c r="F320">
        <v>0</v>
      </c>
      <c r="G320">
        <v>0</v>
      </c>
      <c r="H320">
        <v>9</v>
      </c>
    </row>
    <row r="321" spans="1:8" x14ac:dyDescent="0.25">
      <c r="A321" t="s">
        <v>361</v>
      </c>
      <c r="B321">
        <v>67</v>
      </c>
      <c r="C321">
        <v>7</v>
      </c>
      <c r="D321">
        <v>0</v>
      </c>
      <c r="E321">
        <v>0</v>
      </c>
      <c r="F321">
        <v>25</v>
      </c>
      <c r="G321">
        <v>19</v>
      </c>
      <c r="H321">
        <v>10</v>
      </c>
    </row>
    <row r="322" spans="1:8" x14ac:dyDescent="0.25">
      <c r="A322" s="1" t="s">
        <v>361</v>
      </c>
      <c r="B322">
        <v>255</v>
      </c>
      <c r="C322">
        <v>2</v>
      </c>
      <c r="D322">
        <v>0</v>
      </c>
      <c r="E322">
        <v>0</v>
      </c>
      <c r="F322">
        <v>0</v>
      </c>
      <c r="G322">
        <v>1</v>
      </c>
      <c r="H322">
        <v>9</v>
      </c>
    </row>
    <row r="323" spans="1:8" x14ac:dyDescent="0.25">
      <c r="A323" t="s">
        <v>361</v>
      </c>
      <c r="B323">
        <v>14</v>
      </c>
      <c r="C323">
        <v>2</v>
      </c>
      <c r="D323">
        <v>0</v>
      </c>
      <c r="E323">
        <v>0</v>
      </c>
      <c r="F323">
        <v>5</v>
      </c>
      <c r="G323">
        <v>3</v>
      </c>
      <c r="H323">
        <v>7</v>
      </c>
    </row>
    <row r="324" spans="1:8" x14ac:dyDescent="0.25">
      <c r="A324" t="s">
        <v>361</v>
      </c>
      <c r="B324">
        <v>2.5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5</v>
      </c>
    </row>
    <row r="325" spans="1:8" x14ac:dyDescent="0.25">
      <c r="A325" t="s">
        <v>370</v>
      </c>
      <c r="B325">
        <v>92</v>
      </c>
      <c r="C325">
        <v>9</v>
      </c>
      <c r="D325">
        <v>12</v>
      </c>
      <c r="E325">
        <v>71</v>
      </c>
      <c r="F325">
        <v>15</v>
      </c>
      <c r="G325">
        <v>6</v>
      </c>
      <c r="H325">
        <v>10</v>
      </c>
    </row>
    <row r="326" spans="1:8" x14ac:dyDescent="0.25">
      <c r="A326" s="1" t="s">
        <v>370</v>
      </c>
      <c r="B326">
        <v>495</v>
      </c>
      <c r="C326">
        <v>12</v>
      </c>
      <c r="D326">
        <v>13</v>
      </c>
      <c r="E326">
        <v>102</v>
      </c>
      <c r="F326">
        <v>15</v>
      </c>
      <c r="G326">
        <v>12</v>
      </c>
      <c r="H326">
        <v>9</v>
      </c>
    </row>
    <row r="327" spans="1:8" x14ac:dyDescent="0.25">
      <c r="A327" t="s">
        <v>370</v>
      </c>
      <c r="B327">
        <v>467</v>
      </c>
      <c r="C327">
        <v>11</v>
      </c>
      <c r="D327">
        <v>13</v>
      </c>
      <c r="E327">
        <v>113</v>
      </c>
      <c r="F327">
        <v>3</v>
      </c>
      <c r="G327">
        <v>5</v>
      </c>
      <c r="H327">
        <v>8</v>
      </c>
    </row>
    <row r="328" spans="1:8" x14ac:dyDescent="0.25">
      <c r="A328" t="s">
        <v>370</v>
      </c>
      <c r="B328">
        <v>89</v>
      </c>
      <c r="C328">
        <v>16</v>
      </c>
      <c r="D328">
        <v>15</v>
      </c>
      <c r="E328">
        <v>113</v>
      </c>
      <c r="F328">
        <v>0</v>
      </c>
      <c r="G328">
        <v>0</v>
      </c>
      <c r="H328">
        <v>6</v>
      </c>
    </row>
    <row r="329" spans="1:8" x14ac:dyDescent="0.25">
      <c r="A329" t="s">
        <v>481</v>
      </c>
      <c r="B329">
        <v>87.5</v>
      </c>
      <c r="C329">
        <v>13</v>
      </c>
      <c r="D329">
        <v>17</v>
      </c>
      <c r="E329">
        <v>87</v>
      </c>
      <c r="F329">
        <v>4</v>
      </c>
      <c r="G329">
        <v>1</v>
      </c>
      <c r="H329">
        <v>10</v>
      </c>
    </row>
    <row r="330" spans="1:8" x14ac:dyDescent="0.25">
      <c r="A330" t="s">
        <v>358</v>
      </c>
      <c r="B330">
        <v>8.8000000000000007</v>
      </c>
      <c r="C330">
        <v>2</v>
      </c>
      <c r="D330">
        <v>1</v>
      </c>
      <c r="E330">
        <v>14</v>
      </c>
      <c r="F330">
        <v>0</v>
      </c>
      <c r="G330">
        <v>0</v>
      </c>
      <c r="H330">
        <v>5</v>
      </c>
    </row>
    <row r="331" spans="1:8" x14ac:dyDescent="0.25">
      <c r="A331" t="s">
        <v>409</v>
      </c>
      <c r="B331">
        <v>1.2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8</v>
      </c>
    </row>
    <row r="332" spans="1:8" x14ac:dyDescent="0.25">
      <c r="A332" t="s">
        <v>409</v>
      </c>
      <c r="B332">
        <v>32.5</v>
      </c>
      <c r="C332">
        <v>9</v>
      </c>
      <c r="D332">
        <v>0</v>
      </c>
      <c r="E332">
        <v>0</v>
      </c>
      <c r="F332">
        <v>13</v>
      </c>
      <c r="G332">
        <v>5</v>
      </c>
      <c r="H332">
        <v>7</v>
      </c>
    </row>
    <row r="333" spans="1:8" x14ac:dyDescent="0.25">
      <c r="A333" t="s">
        <v>485</v>
      </c>
      <c r="B333">
        <v>49</v>
      </c>
      <c r="C333">
        <v>12</v>
      </c>
      <c r="D333">
        <v>4</v>
      </c>
      <c r="E333">
        <v>33</v>
      </c>
      <c r="F333">
        <v>10</v>
      </c>
      <c r="G333">
        <v>6</v>
      </c>
      <c r="H333">
        <v>10</v>
      </c>
    </row>
    <row r="334" spans="1:8" x14ac:dyDescent="0.25">
      <c r="A334" t="s">
        <v>319</v>
      </c>
      <c r="B334">
        <v>2.5</v>
      </c>
      <c r="C334">
        <v>3</v>
      </c>
      <c r="D334">
        <v>0</v>
      </c>
      <c r="E334">
        <v>0</v>
      </c>
      <c r="F334">
        <v>2</v>
      </c>
      <c r="G334">
        <v>0</v>
      </c>
      <c r="H334">
        <v>4</v>
      </c>
    </row>
    <row r="335" spans="1:8" x14ac:dyDescent="0.25">
      <c r="A335" s="1" t="s">
        <v>471</v>
      </c>
      <c r="B335">
        <v>8.8000000000000007</v>
      </c>
      <c r="C335">
        <v>4</v>
      </c>
      <c r="D335">
        <v>0</v>
      </c>
      <c r="E335">
        <v>5</v>
      </c>
      <c r="F335">
        <v>3</v>
      </c>
      <c r="G335">
        <v>0</v>
      </c>
      <c r="H335">
        <v>9</v>
      </c>
    </row>
    <row r="336" spans="1:8" x14ac:dyDescent="0.25">
      <c r="A336" t="s">
        <v>402</v>
      </c>
      <c r="B336">
        <v>47.2</v>
      </c>
      <c r="C336">
        <v>11</v>
      </c>
      <c r="D336">
        <v>3</v>
      </c>
      <c r="E336">
        <v>20</v>
      </c>
      <c r="F336">
        <v>8</v>
      </c>
      <c r="G336">
        <v>9</v>
      </c>
      <c r="H336">
        <v>10</v>
      </c>
    </row>
    <row r="337" spans="1:8" x14ac:dyDescent="0.25">
      <c r="A337" t="s">
        <v>402</v>
      </c>
      <c r="B337">
        <v>205.2</v>
      </c>
      <c r="C337">
        <v>4</v>
      </c>
      <c r="D337">
        <v>1</v>
      </c>
      <c r="E337">
        <v>10</v>
      </c>
      <c r="F337">
        <v>11</v>
      </c>
      <c r="G337">
        <v>6</v>
      </c>
      <c r="H337">
        <v>8</v>
      </c>
    </row>
    <row r="338" spans="1:8" x14ac:dyDescent="0.25">
      <c r="A338" t="s">
        <v>402</v>
      </c>
      <c r="B338">
        <v>83.2</v>
      </c>
      <c r="C338">
        <v>12</v>
      </c>
      <c r="D338">
        <v>4</v>
      </c>
      <c r="E338">
        <v>35</v>
      </c>
      <c r="F338">
        <v>21</v>
      </c>
      <c r="G338">
        <v>15</v>
      </c>
      <c r="H338">
        <v>7</v>
      </c>
    </row>
    <row r="339" spans="1:8" x14ac:dyDescent="0.25">
      <c r="A339" t="s">
        <v>199</v>
      </c>
      <c r="B339">
        <v>16</v>
      </c>
      <c r="C339">
        <v>2</v>
      </c>
      <c r="D339">
        <v>4</v>
      </c>
      <c r="E339">
        <v>18</v>
      </c>
      <c r="F339">
        <v>0</v>
      </c>
      <c r="G339">
        <v>0</v>
      </c>
      <c r="H339">
        <v>2</v>
      </c>
    </row>
    <row r="340" spans="1:8" x14ac:dyDescent="0.25">
      <c r="A340" t="s">
        <v>132</v>
      </c>
      <c r="B340">
        <v>9.8000000000000007</v>
      </c>
      <c r="C340">
        <v>3</v>
      </c>
      <c r="D340">
        <v>2</v>
      </c>
      <c r="E340">
        <v>10</v>
      </c>
      <c r="F340">
        <v>0</v>
      </c>
      <c r="G340">
        <v>0</v>
      </c>
      <c r="H340">
        <v>1</v>
      </c>
    </row>
    <row r="341" spans="1:8" x14ac:dyDescent="0.25">
      <c r="A341" s="1" t="s">
        <v>40</v>
      </c>
      <c r="B341">
        <v>2.5</v>
      </c>
      <c r="C341">
        <v>1</v>
      </c>
      <c r="D341">
        <v>0</v>
      </c>
      <c r="E341">
        <v>5</v>
      </c>
      <c r="F341">
        <v>0</v>
      </c>
      <c r="G341">
        <v>0</v>
      </c>
      <c r="H341">
        <v>9</v>
      </c>
    </row>
    <row r="342" spans="1:8" x14ac:dyDescent="0.25">
      <c r="A342" t="s">
        <v>40</v>
      </c>
      <c r="B342">
        <v>30.5</v>
      </c>
      <c r="C342">
        <v>6</v>
      </c>
      <c r="D342">
        <v>3</v>
      </c>
      <c r="E342">
        <v>38</v>
      </c>
      <c r="F342">
        <v>3</v>
      </c>
      <c r="G342">
        <v>0</v>
      </c>
      <c r="H342">
        <v>8</v>
      </c>
    </row>
    <row r="343" spans="1:8" x14ac:dyDescent="0.25">
      <c r="A343" t="s">
        <v>40</v>
      </c>
      <c r="B343">
        <v>101.8</v>
      </c>
      <c r="C343">
        <v>14</v>
      </c>
      <c r="D343">
        <v>11</v>
      </c>
      <c r="E343">
        <v>145</v>
      </c>
      <c r="F343">
        <v>1</v>
      </c>
      <c r="G343">
        <v>0</v>
      </c>
      <c r="H343">
        <v>7</v>
      </c>
    </row>
    <row r="344" spans="1:8" x14ac:dyDescent="0.25">
      <c r="A344" t="s">
        <v>40</v>
      </c>
      <c r="B344">
        <v>152.19999999999999</v>
      </c>
      <c r="C344">
        <v>17</v>
      </c>
      <c r="D344">
        <v>19</v>
      </c>
      <c r="E344">
        <v>211</v>
      </c>
      <c r="F344">
        <v>5</v>
      </c>
      <c r="G344">
        <v>2</v>
      </c>
      <c r="H344">
        <v>6</v>
      </c>
    </row>
    <row r="345" spans="1:8" x14ac:dyDescent="0.25">
      <c r="A345" t="s">
        <v>40</v>
      </c>
      <c r="B345">
        <v>107.2</v>
      </c>
      <c r="C345">
        <v>12</v>
      </c>
      <c r="D345">
        <v>18</v>
      </c>
      <c r="E345">
        <v>138</v>
      </c>
      <c r="F345">
        <v>0</v>
      </c>
      <c r="G345">
        <v>1</v>
      </c>
      <c r="H345">
        <v>5</v>
      </c>
    </row>
    <row r="346" spans="1:8" x14ac:dyDescent="0.25">
      <c r="A346" t="s">
        <v>40</v>
      </c>
      <c r="B346">
        <v>96.5</v>
      </c>
      <c r="C346">
        <v>12</v>
      </c>
      <c r="D346">
        <v>14</v>
      </c>
      <c r="E346">
        <v>134</v>
      </c>
      <c r="F346">
        <v>3</v>
      </c>
      <c r="G346">
        <v>0</v>
      </c>
      <c r="H346">
        <v>4</v>
      </c>
    </row>
    <row r="347" spans="1:8" x14ac:dyDescent="0.25">
      <c r="A347" t="s">
        <v>40</v>
      </c>
      <c r="B347">
        <v>112</v>
      </c>
      <c r="C347">
        <v>15</v>
      </c>
      <c r="D347">
        <v>15</v>
      </c>
      <c r="E347">
        <v>164</v>
      </c>
      <c r="F347">
        <v>2</v>
      </c>
      <c r="G347">
        <v>0</v>
      </c>
      <c r="H347">
        <v>3</v>
      </c>
    </row>
    <row r="348" spans="1:8" x14ac:dyDescent="0.25">
      <c r="A348" t="s">
        <v>40</v>
      </c>
      <c r="B348">
        <v>19.5</v>
      </c>
      <c r="C348">
        <v>3</v>
      </c>
      <c r="D348">
        <v>2</v>
      </c>
      <c r="E348">
        <v>27</v>
      </c>
      <c r="F348">
        <v>0</v>
      </c>
      <c r="G348">
        <v>0</v>
      </c>
      <c r="H348">
        <v>2</v>
      </c>
    </row>
    <row r="349" spans="1:8" x14ac:dyDescent="0.25">
      <c r="A349" t="s">
        <v>40</v>
      </c>
      <c r="B349">
        <v>80.5</v>
      </c>
      <c r="C349">
        <v>10</v>
      </c>
      <c r="D349">
        <v>10</v>
      </c>
      <c r="E349">
        <v>116</v>
      </c>
      <c r="F349">
        <v>0</v>
      </c>
      <c r="G349">
        <v>0</v>
      </c>
      <c r="H349">
        <v>1</v>
      </c>
    </row>
    <row r="350" spans="1:8" x14ac:dyDescent="0.25">
      <c r="A350" t="s">
        <v>272</v>
      </c>
      <c r="B350">
        <v>1.2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3</v>
      </c>
    </row>
    <row r="351" spans="1:8" x14ac:dyDescent="0.25">
      <c r="A351" t="s">
        <v>280</v>
      </c>
      <c r="B351">
        <v>78.8</v>
      </c>
      <c r="C351">
        <v>13</v>
      </c>
      <c r="D351">
        <v>11</v>
      </c>
      <c r="E351">
        <v>74</v>
      </c>
      <c r="F351">
        <v>5</v>
      </c>
      <c r="G351">
        <v>5</v>
      </c>
      <c r="H351">
        <v>10</v>
      </c>
    </row>
    <row r="352" spans="1:8" x14ac:dyDescent="0.25">
      <c r="A352" t="s">
        <v>280</v>
      </c>
      <c r="B352">
        <v>7</v>
      </c>
      <c r="C352">
        <v>2</v>
      </c>
      <c r="D352">
        <v>0</v>
      </c>
      <c r="E352">
        <v>14</v>
      </c>
      <c r="F352">
        <v>0</v>
      </c>
      <c r="G352">
        <v>0</v>
      </c>
      <c r="H352">
        <v>6</v>
      </c>
    </row>
    <row r="353" spans="1:8" x14ac:dyDescent="0.25">
      <c r="A353" t="s">
        <v>280</v>
      </c>
      <c r="B353">
        <v>67.5</v>
      </c>
      <c r="C353">
        <v>7</v>
      </c>
      <c r="D353">
        <v>8</v>
      </c>
      <c r="E353">
        <v>51</v>
      </c>
      <c r="F353">
        <v>8</v>
      </c>
      <c r="G353">
        <v>6</v>
      </c>
      <c r="H353">
        <v>5</v>
      </c>
    </row>
    <row r="354" spans="1:8" x14ac:dyDescent="0.25">
      <c r="A354" t="s">
        <v>280</v>
      </c>
      <c r="B354">
        <v>378</v>
      </c>
      <c r="C354">
        <v>14</v>
      </c>
      <c r="D354">
        <v>11</v>
      </c>
      <c r="E354">
        <v>109</v>
      </c>
      <c r="F354">
        <v>9</v>
      </c>
      <c r="G354">
        <v>7</v>
      </c>
      <c r="H354">
        <v>4</v>
      </c>
    </row>
    <row r="355" spans="1:8" x14ac:dyDescent="0.25">
      <c r="A355" t="s">
        <v>347</v>
      </c>
      <c r="B355">
        <v>27</v>
      </c>
      <c r="C355">
        <v>4</v>
      </c>
      <c r="D355">
        <v>0</v>
      </c>
      <c r="E355">
        <v>4</v>
      </c>
      <c r="F355">
        <v>11</v>
      </c>
      <c r="G355">
        <v>5</v>
      </c>
      <c r="H355">
        <v>5</v>
      </c>
    </row>
    <row r="356" spans="1:8" x14ac:dyDescent="0.25">
      <c r="A356" t="s">
        <v>127</v>
      </c>
      <c r="B356">
        <v>51</v>
      </c>
      <c r="C356">
        <v>9</v>
      </c>
      <c r="D356">
        <v>5</v>
      </c>
      <c r="E356">
        <v>66</v>
      </c>
      <c r="F356">
        <v>3</v>
      </c>
      <c r="G356">
        <v>1</v>
      </c>
      <c r="H356">
        <v>5</v>
      </c>
    </row>
    <row r="357" spans="1:8" x14ac:dyDescent="0.25">
      <c r="A357" t="s">
        <v>127</v>
      </c>
      <c r="B357">
        <v>88.5</v>
      </c>
      <c r="C357">
        <v>13</v>
      </c>
      <c r="D357">
        <v>12</v>
      </c>
      <c r="E357">
        <v>119</v>
      </c>
      <c r="F357">
        <v>1</v>
      </c>
      <c r="G357">
        <v>1</v>
      </c>
      <c r="H357">
        <v>4</v>
      </c>
    </row>
    <row r="358" spans="1:8" x14ac:dyDescent="0.25">
      <c r="A358" t="s">
        <v>127</v>
      </c>
      <c r="B358">
        <v>19</v>
      </c>
      <c r="C358">
        <v>3</v>
      </c>
      <c r="D358">
        <v>2</v>
      </c>
      <c r="E358">
        <v>21</v>
      </c>
      <c r="F358">
        <v>4</v>
      </c>
      <c r="G358">
        <v>0</v>
      </c>
      <c r="H358">
        <v>3</v>
      </c>
    </row>
    <row r="359" spans="1:8" x14ac:dyDescent="0.25">
      <c r="A359" t="s">
        <v>127</v>
      </c>
      <c r="B359">
        <v>45</v>
      </c>
      <c r="C359">
        <v>7</v>
      </c>
      <c r="D359">
        <v>7</v>
      </c>
      <c r="E359">
        <v>48</v>
      </c>
      <c r="F359">
        <v>3</v>
      </c>
      <c r="G359">
        <v>0</v>
      </c>
      <c r="H359">
        <v>2</v>
      </c>
    </row>
    <row r="360" spans="1:8" x14ac:dyDescent="0.25">
      <c r="A360" t="s">
        <v>127</v>
      </c>
      <c r="B360">
        <v>11.5</v>
      </c>
      <c r="C360">
        <v>2</v>
      </c>
      <c r="D360">
        <v>2</v>
      </c>
      <c r="E360">
        <v>16</v>
      </c>
      <c r="F360">
        <v>0</v>
      </c>
      <c r="G360">
        <v>0</v>
      </c>
      <c r="H360">
        <v>1</v>
      </c>
    </row>
    <row r="361" spans="1:8" x14ac:dyDescent="0.25">
      <c r="A361" t="s">
        <v>505</v>
      </c>
      <c r="B361">
        <v>1.2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10</v>
      </c>
    </row>
    <row r="362" spans="1:8" x14ac:dyDescent="0.25">
      <c r="A362" t="s">
        <v>150</v>
      </c>
      <c r="B362">
        <v>3.8</v>
      </c>
      <c r="C362">
        <v>2</v>
      </c>
      <c r="D362">
        <v>0</v>
      </c>
      <c r="E362">
        <v>0</v>
      </c>
      <c r="F362">
        <v>3</v>
      </c>
      <c r="G362">
        <v>0</v>
      </c>
      <c r="H362">
        <v>1</v>
      </c>
    </row>
    <row r="363" spans="1:8" x14ac:dyDescent="0.25">
      <c r="A363" t="s">
        <v>407</v>
      </c>
      <c r="B363">
        <v>2.2000000000000002</v>
      </c>
      <c r="C363">
        <v>2</v>
      </c>
      <c r="D363">
        <v>0</v>
      </c>
      <c r="E363">
        <v>2</v>
      </c>
      <c r="F363">
        <v>0</v>
      </c>
      <c r="G363">
        <v>0</v>
      </c>
      <c r="H363">
        <v>8</v>
      </c>
    </row>
    <row r="364" spans="1:8" x14ac:dyDescent="0.25">
      <c r="A364" t="s">
        <v>407</v>
      </c>
      <c r="B364">
        <v>40.5</v>
      </c>
      <c r="C364">
        <v>10</v>
      </c>
      <c r="D364">
        <v>3</v>
      </c>
      <c r="E364">
        <v>20</v>
      </c>
      <c r="F364">
        <v>4</v>
      </c>
      <c r="G364">
        <v>8</v>
      </c>
      <c r="H364">
        <v>7</v>
      </c>
    </row>
    <row r="365" spans="1:8" x14ac:dyDescent="0.25">
      <c r="A365" t="s">
        <v>278</v>
      </c>
      <c r="B365">
        <v>136.80000000000001</v>
      </c>
      <c r="C365">
        <v>14</v>
      </c>
      <c r="D365">
        <v>0</v>
      </c>
      <c r="E365">
        <v>0</v>
      </c>
      <c r="F365">
        <v>63</v>
      </c>
      <c r="G365">
        <v>26</v>
      </c>
      <c r="H365">
        <v>10</v>
      </c>
    </row>
    <row r="366" spans="1:8" x14ac:dyDescent="0.25">
      <c r="A366" t="s">
        <v>278</v>
      </c>
      <c r="B366">
        <v>664.5</v>
      </c>
      <c r="C366">
        <v>14</v>
      </c>
      <c r="D366">
        <v>0</v>
      </c>
      <c r="E366">
        <v>0</v>
      </c>
      <c r="F366">
        <v>65</v>
      </c>
      <c r="G366">
        <v>21</v>
      </c>
      <c r="H366">
        <v>8</v>
      </c>
    </row>
    <row r="367" spans="1:8" x14ac:dyDescent="0.25">
      <c r="A367" t="s">
        <v>278</v>
      </c>
      <c r="B367">
        <v>100.8</v>
      </c>
      <c r="C367">
        <v>14</v>
      </c>
      <c r="D367">
        <v>0</v>
      </c>
      <c r="E367">
        <v>0</v>
      </c>
      <c r="F367">
        <v>39</v>
      </c>
      <c r="G367">
        <v>24</v>
      </c>
      <c r="H367">
        <v>7</v>
      </c>
    </row>
    <row r="368" spans="1:8" x14ac:dyDescent="0.25">
      <c r="A368" t="s">
        <v>278</v>
      </c>
      <c r="B368">
        <v>603.20000000000005</v>
      </c>
      <c r="C368">
        <v>13</v>
      </c>
      <c r="D368">
        <v>0</v>
      </c>
      <c r="E368">
        <v>0</v>
      </c>
      <c r="F368">
        <v>34</v>
      </c>
      <c r="G368">
        <v>11</v>
      </c>
      <c r="H368">
        <v>4</v>
      </c>
    </row>
    <row r="369" spans="1:8" x14ac:dyDescent="0.25">
      <c r="A369" t="s">
        <v>42</v>
      </c>
      <c r="B369">
        <v>27.8</v>
      </c>
      <c r="C369">
        <v>5</v>
      </c>
      <c r="D369">
        <v>2</v>
      </c>
      <c r="E369">
        <v>5</v>
      </c>
      <c r="F369">
        <v>8</v>
      </c>
      <c r="G369">
        <v>6</v>
      </c>
      <c r="H369">
        <v>7</v>
      </c>
    </row>
    <row r="370" spans="1:8" x14ac:dyDescent="0.25">
      <c r="A370" t="s">
        <v>42</v>
      </c>
      <c r="B370">
        <v>82</v>
      </c>
      <c r="C370">
        <v>16</v>
      </c>
      <c r="D370">
        <v>3</v>
      </c>
      <c r="E370">
        <v>14</v>
      </c>
      <c r="F370">
        <v>28</v>
      </c>
      <c r="G370">
        <v>17</v>
      </c>
      <c r="H370">
        <v>5</v>
      </c>
    </row>
    <row r="371" spans="1:8" x14ac:dyDescent="0.25">
      <c r="A371" t="s">
        <v>42</v>
      </c>
      <c r="B371">
        <v>20.2</v>
      </c>
      <c r="C371">
        <v>8</v>
      </c>
      <c r="D371">
        <v>1</v>
      </c>
      <c r="E371">
        <v>4</v>
      </c>
      <c r="F371">
        <v>3</v>
      </c>
      <c r="G371">
        <v>3</v>
      </c>
      <c r="H371">
        <v>4</v>
      </c>
    </row>
    <row r="372" spans="1:8" x14ac:dyDescent="0.25">
      <c r="A372" t="s">
        <v>42</v>
      </c>
      <c r="B372">
        <v>26.5</v>
      </c>
      <c r="C372">
        <v>6</v>
      </c>
      <c r="D372">
        <v>0</v>
      </c>
      <c r="E372">
        <v>13</v>
      </c>
      <c r="F372">
        <v>5</v>
      </c>
      <c r="G372">
        <v>5</v>
      </c>
      <c r="H372">
        <v>3</v>
      </c>
    </row>
    <row r="373" spans="1:8" x14ac:dyDescent="0.25">
      <c r="A373" t="s">
        <v>42</v>
      </c>
      <c r="B373">
        <v>24</v>
      </c>
      <c r="C373">
        <v>4</v>
      </c>
      <c r="D373">
        <v>0</v>
      </c>
      <c r="E373">
        <v>7</v>
      </c>
      <c r="F373">
        <v>7</v>
      </c>
      <c r="G373">
        <v>6</v>
      </c>
      <c r="H373">
        <v>2</v>
      </c>
    </row>
    <row r="374" spans="1:8" x14ac:dyDescent="0.25">
      <c r="A374" t="s">
        <v>42</v>
      </c>
      <c r="B374">
        <v>75.2</v>
      </c>
      <c r="C374">
        <v>13</v>
      </c>
      <c r="D374">
        <v>2</v>
      </c>
      <c r="E374">
        <v>24</v>
      </c>
      <c r="F374">
        <v>19</v>
      </c>
      <c r="G374">
        <v>17</v>
      </c>
      <c r="H374">
        <v>1</v>
      </c>
    </row>
    <row r="375" spans="1:8" x14ac:dyDescent="0.25">
      <c r="A375" t="s">
        <v>352</v>
      </c>
      <c r="B375">
        <v>14.5</v>
      </c>
      <c r="C375">
        <v>5</v>
      </c>
      <c r="D375">
        <v>0</v>
      </c>
      <c r="E375">
        <v>0</v>
      </c>
      <c r="F375">
        <v>4</v>
      </c>
      <c r="G375">
        <v>4</v>
      </c>
      <c r="H375">
        <v>10</v>
      </c>
    </row>
    <row r="376" spans="1:8" x14ac:dyDescent="0.25">
      <c r="A376" s="1" t="s">
        <v>352</v>
      </c>
      <c r="B376">
        <v>98.8</v>
      </c>
      <c r="C376">
        <v>14</v>
      </c>
      <c r="D376">
        <v>0</v>
      </c>
      <c r="E376">
        <v>0</v>
      </c>
      <c r="F376">
        <v>11</v>
      </c>
      <c r="G376">
        <v>4</v>
      </c>
      <c r="H376">
        <v>9</v>
      </c>
    </row>
    <row r="377" spans="1:8" x14ac:dyDescent="0.25">
      <c r="A377" t="s">
        <v>352</v>
      </c>
      <c r="B377">
        <v>137.19999999999999</v>
      </c>
      <c r="C377">
        <v>13</v>
      </c>
      <c r="D377">
        <v>0</v>
      </c>
      <c r="E377">
        <v>0</v>
      </c>
      <c r="F377">
        <v>21</v>
      </c>
      <c r="G377">
        <v>21</v>
      </c>
      <c r="H377">
        <v>8</v>
      </c>
    </row>
    <row r="378" spans="1:8" x14ac:dyDescent="0.25">
      <c r="A378" t="s">
        <v>352</v>
      </c>
      <c r="B378">
        <v>96.8</v>
      </c>
      <c r="C378">
        <v>16</v>
      </c>
      <c r="D378">
        <v>0</v>
      </c>
      <c r="E378">
        <v>0</v>
      </c>
      <c r="F378">
        <v>34</v>
      </c>
      <c r="G378">
        <v>21</v>
      </c>
      <c r="H378">
        <v>7</v>
      </c>
    </row>
    <row r="379" spans="1:8" x14ac:dyDescent="0.25">
      <c r="A379" t="s">
        <v>352</v>
      </c>
      <c r="B379">
        <v>87</v>
      </c>
      <c r="C379">
        <v>12</v>
      </c>
      <c r="D379">
        <v>0</v>
      </c>
      <c r="E379">
        <v>0</v>
      </c>
      <c r="F379">
        <v>28</v>
      </c>
      <c r="G379">
        <v>24</v>
      </c>
      <c r="H379">
        <v>6</v>
      </c>
    </row>
    <row r="380" spans="1:8" x14ac:dyDescent="0.25">
      <c r="A380" t="s">
        <v>352</v>
      </c>
      <c r="B380">
        <v>15.8</v>
      </c>
      <c r="C380">
        <v>6</v>
      </c>
      <c r="D380">
        <v>0</v>
      </c>
      <c r="E380">
        <v>0</v>
      </c>
      <c r="F380">
        <v>6</v>
      </c>
      <c r="G380">
        <v>4</v>
      </c>
      <c r="H380">
        <v>5</v>
      </c>
    </row>
    <row r="381" spans="1:8" x14ac:dyDescent="0.25">
      <c r="A381" s="1" t="s">
        <v>186</v>
      </c>
      <c r="B381">
        <v>705.8</v>
      </c>
      <c r="C381">
        <v>17</v>
      </c>
      <c r="D381">
        <v>0</v>
      </c>
      <c r="E381">
        <v>0</v>
      </c>
      <c r="F381">
        <v>88</v>
      </c>
      <c r="G381">
        <v>31</v>
      </c>
      <c r="H381">
        <v>9</v>
      </c>
    </row>
    <row r="382" spans="1:8" x14ac:dyDescent="0.25">
      <c r="A382" t="s">
        <v>186</v>
      </c>
      <c r="B382">
        <v>83.2</v>
      </c>
      <c r="C382">
        <v>16</v>
      </c>
      <c r="D382">
        <v>0</v>
      </c>
      <c r="E382">
        <v>0</v>
      </c>
      <c r="F382">
        <v>41</v>
      </c>
      <c r="G382">
        <v>14</v>
      </c>
      <c r="H382">
        <v>6</v>
      </c>
    </row>
    <row r="383" spans="1:8" x14ac:dyDescent="0.25">
      <c r="A383" t="s">
        <v>186</v>
      </c>
      <c r="B383">
        <v>60.8</v>
      </c>
      <c r="C383">
        <v>8</v>
      </c>
      <c r="D383">
        <v>0</v>
      </c>
      <c r="E383">
        <v>0</v>
      </c>
      <c r="F383">
        <v>28</v>
      </c>
      <c r="G383">
        <v>14</v>
      </c>
      <c r="H383">
        <v>5</v>
      </c>
    </row>
    <row r="384" spans="1:8" x14ac:dyDescent="0.25">
      <c r="A384" t="s">
        <v>186</v>
      </c>
      <c r="B384">
        <v>68.2</v>
      </c>
      <c r="C384">
        <v>11</v>
      </c>
      <c r="D384">
        <v>0</v>
      </c>
      <c r="E384">
        <v>0</v>
      </c>
      <c r="F384">
        <v>27</v>
      </c>
      <c r="G384">
        <v>14</v>
      </c>
      <c r="H384">
        <v>3</v>
      </c>
    </row>
    <row r="385" spans="1:8" x14ac:dyDescent="0.25">
      <c r="A385" t="s">
        <v>186</v>
      </c>
      <c r="B385">
        <v>32.5</v>
      </c>
      <c r="C385">
        <v>7</v>
      </c>
      <c r="D385">
        <v>0</v>
      </c>
      <c r="E385">
        <v>0</v>
      </c>
      <c r="F385">
        <v>16</v>
      </c>
      <c r="G385">
        <v>5</v>
      </c>
      <c r="H385">
        <v>2</v>
      </c>
    </row>
    <row r="386" spans="1:8" x14ac:dyDescent="0.25">
      <c r="A386" s="1" t="s">
        <v>435</v>
      </c>
      <c r="B386">
        <v>4.2</v>
      </c>
      <c r="C386">
        <v>1</v>
      </c>
      <c r="D386">
        <v>0</v>
      </c>
      <c r="E386">
        <v>6</v>
      </c>
      <c r="F386">
        <v>0</v>
      </c>
      <c r="G386">
        <v>0</v>
      </c>
      <c r="H386">
        <v>9</v>
      </c>
    </row>
    <row r="387" spans="1:8" x14ac:dyDescent="0.25">
      <c r="A387" t="s">
        <v>435</v>
      </c>
      <c r="B387">
        <v>92.8</v>
      </c>
      <c r="C387">
        <v>14</v>
      </c>
      <c r="D387">
        <v>16</v>
      </c>
      <c r="E387">
        <v>73</v>
      </c>
      <c r="F387">
        <v>12</v>
      </c>
      <c r="G387">
        <v>4</v>
      </c>
      <c r="H387">
        <v>8</v>
      </c>
    </row>
    <row r="388" spans="1:8" x14ac:dyDescent="0.25">
      <c r="A388" t="s">
        <v>299</v>
      </c>
      <c r="B388">
        <v>1.2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5</v>
      </c>
    </row>
    <row r="389" spans="1:8" x14ac:dyDescent="0.25">
      <c r="A389" t="s">
        <v>299</v>
      </c>
      <c r="B389">
        <v>24.5</v>
      </c>
      <c r="C389">
        <v>6</v>
      </c>
      <c r="D389">
        <v>0</v>
      </c>
      <c r="E389">
        <v>0</v>
      </c>
      <c r="F389">
        <v>10</v>
      </c>
      <c r="G389">
        <v>4</v>
      </c>
      <c r="H389">
        <v>4</v>
      </c>
    </row>
    <row r="390" spans="1:8" x14ac:dyDescent="0.25">
      <c r="A390" t="s">
        <v>113</v>
      </c>
      <c r="B390">
        <v>17.5</v>
      </c>
      <c r="C390">
        <v>10</v>
      </c>
      <c r="D390">
        <v>0</v>
      </c>
      <c r="E390">
        <v>0</v>
      </c>
      <c r="F390">
        <v>5</v>
      </c>
      <c r="G390">
        <v>5</v>
      </c>
      <c r="H390">
        <v>6</v>
      </c>
    </row>
    <row r="391" spans="1:8" x14ac:dyDescent="0.25">
      <c r="A391" t="s">
        <v>113</v>
      </c>
      <c r="B391">
        <v>28</v>
      </c>
      <c r="C391">
        <v>15</v>
      </c>
      <c r="D391">
        <v>0</v>
      </c>
      <c r="E391">
        <v>0</v>
      </c>
      <c r="F391">
        <v>9</v>
      </c>
      <c r="G391">
        <v>6</v>
      </c>
      <c r="H391">
        <v>5</v>
      </c>
    </row>
    <row r="392" spans="1:8" x14ac:dyDescent="0.25">
      <c r="A392" t="s">
        <v>113</v>
      </c>
      <c r="B392">
        <v>20</v>
      </c>
      <c r="C392">
        <v>6</v>
      </c>
      <c r="D392">
        <v>0</v>
      </c>
      <c r="E392">
        <v>0</v>
      </c>
      <c r="F392">
        <v>9</v>
      </c>
      <c r="G392">
        <v>5</v>
      </c>
      <c r="H392">
        <v>1</v>
      </c>
    </row>
    <row r="393" spans="1:8" x14ac:dyDescent="0.25">
      <c r="A393" t="s">
        <v>464</v>
      </c>
      <c r="B393">
        <v>11.2</v>
      </c>
      <c r="C393">
        <v>3</v>
      </c>
      <c r="D393">
        <v>1</v>
      </c>
      <c r="E393">
        <v>12</v>
      </c>
      <c r="F393">
        <v>0</v>
      </c>
      <c r="G393">
        <v>2</v>
      </c>
      <c r="H393">
        <v>10</v>
      </c>
    </row>
    <row r="394" spans="1:8" x14ac:dyDescent="0.25">
      <c r="A394" s="1" t="s">
        <v>464</v>
      </c>
      <c r="B394">
        <v>33.200000000000003</v>
      </c>
      <c r="C394">
        <v>2</v>
      </c>
      <c r="D394">
        <v>0</v>
      </c>
      <c r="E394">
        <v>13</v>
      </c>
      <c r="F394">
        <v>0</v>
      </c>
      <c r="G394">
        <v>0</v>
      </c>
      <c r="H394">
        <v>9</v>
      </c>
    </row>
    <row r="395" spans="1:8" x14ac:dyDescent="0.25">
      <c r="A395" t="s">
        <v>434</v>
      </c>
      <c r="B395">
        <v>26.5</v>
      </c>
      <c r="C395">
        <v>10</v>
      </c>
      <c r="D395">
        <v>2</v>
      </c>
      <c r="E395">
        <v>7</v>
      </c>
      <c r="F395">
        <v>5</v>
      </c>
      <c r="G395">
        <v>4</v>
      </c>
      <c r="H395">
        <v>10</v>
      </c>
    </row>
    <row r="396" spans="1:8" x14ac:dyDescent="0.25">
      <c r="A396" s="1" t="s">
        <v>434</v>
      </c>
      <c r="B396">
        <v>146</v>
      </c>
      <c r="C396">
        <v>17</v>
      </c>
      <c r="D396">
        <v>3</v>
      </c>
      <c r="E396">
        <v>21</v>
      </c>
      <c r="F396">
        <v>9</v>
      </c>
      <c r="G396">
        <v>5</v>
      </c>
      <c r="H396">
        <v>9</v>
      </c>
    </row>
    <row r="397" spans="1:8" x14ac:dyDescent="0.25">
      <c r="A397" t="s">
        <v>434</v>
      </c>
      <c r="B397">
        <v>148.80000000000001</v>
      </c>
      <c r="C397">
        <v>14</v>
      </c>
      <c r="D397">
        <v>1</v>
      </c>
      <c r="E397">
        <v>25</v>
      </c>
      <c r="F397">
        <v>6</v>
      </c>
      <c r="G397">
        <v>11</v>
      </c>
      <c r="H397">
        <v>8</v>
      </c>
    </row>
    <row r="398" spans="1:8" x14ac:dyDescent="0.25">
      <c r="A398" t="s">
        <v>60</v>
      </c>
      <c r="B398">
        <v>24</v>
      </c>
      <c r="C398">
        <v>6</v>
      </c>
      <c r="D398">
        <v>3</v>
      </c>
      <c r="E398">
        <v>35</v>
      </c>
      <c r="F398">
        <v>0</v>
      </c>
      <c r="G398">
        <v>0</v>
      </c>
      <c r="H398">
        <v>10</v>
      </c>
    </row>
    <row r="399" spans="1:8" x14ac:dyDescent="0.25">
      <c r="A399" s="1" t="s">
        <v>60</v>
      </c>
      <c r="B399">
        <v>157</v>
      </c>
      <c r="C399">
        <v>14</v>
      </c>
      <c r="D399">
        <v>18</v>
      </c>
      <c r="E399">
        <v>130</v>
      </c>
      <c r="F399">
        <v>2</v>
      </c>
      <c r="G399">
        <v>0</v>
      </c>
      <c r="H399">
        <v>9</v>
      </c>
    </row>
    <row r="400" spans="1:8" x14ac:dyDescent="0.25">
      <c r="A400" t="s">
        <v>60</v>
      </c>
      <c r="B400">
        <v>132</v>
      </c>
      <c r="C400">
        <v>11</v>
      </c>
      <c r="D400">
        <v>13</v>
      </c>
      <c r="E400">
        <v>95</v>
      </c>
      <c r="F400">
        <v>0</v>
      </c>
      <c r="G400">
        <v>0</v>
      </c>
      <c r="H400">
        <v>8</v>
      </c>
    </row>
    <row r="401" spans="1:8" x14ac:dyDescent="0.25">
      <c r="A401" t="s">
        <v>60</v>
      </c>
      <c r="B401">
        <v>52.8</v>
      </c>
      <c r="C401">
        <v>8</v>
      </c>
      <c r="D401">
        <v>6</v>
      </c>
      <c r="E401">
        <v>70</v>
      </c>
      <c r="F401">
        <v>1</v>
      </c>
      <c r="G401">
        <v>2</v>
      </c>
      <c r="H401">
        <v>7</v>
      </c>
    </row>
    <row r="402" spans="1:8" x14ac:dyDescent="0.25">
      <c r="A402" t="s">
        <v>60</v>
      </c>
      <c r="B402">
        <v>27</v>
      </c>
      <c r="C402">
        <v>2</v>
      </c>
      <c r="D402">
        <v>6</v>
      </c>
      <c r="E402">
        <v>23</v>
      </c>
      <c r="F402">
        <v>2</v>
      </c>
      <c r="G402">
        <v>0</v>
      </c>
      <c r="H402">
        <v>5</v>
      </c>
    </row>
    <row r="403" spans="1:8" x14ac:dyDescent="0.25">
      <c r="A403" t="s">
        <v>60</v>
      </c>
      <c r="B403">
        <v>86.5</v>
      </c>
      <c r="C403">
        <v>6</v>
      </c>
      <c r="D403">
        <v>5</v>
      </c>
      <c r="E403">
        <v>42</v>
      </c>
      <c r="F403">
        <v>0</v>
      </c>
      <c r="G403">
        <v>0</v>
      </c>
      <c r="H403">
        <v>4</v>
      </c>
    </row>
    <row r="404" spans="1:8" x14ac:dyDescent="0.25">
      <c r="A404" t="s">
        <v>60</v>
      </c>
      <c r="B404">
        <v>6.8</v>
      </c>
      <c r="C404">
        <v>1</v>
      </c>
      <c r="D404">
        <v>1</v>
      </c>
      <c r="E404">
        <v>10</v>
      </c>
      <c r="F404">
        <v>0</v>
      </c>
      <c r="G404">
        <v>0</v>
      </c>
      <c r="H404">
        <v>3</v>
      </c>
    </row>
    <row r="405" spans="1:8" x14ac:dyDescent="0.25">
      <c r="A405" t="s">
        <v>60</v>
      </c>
      <c r="B405">
        <v>42.5</v>
      </c>
      <c r="C405">
        <v>8</v>
      </c>
      <c r="D405">
        <v>5</v>
      </c>
      <c r="E405">
        <v>65</v>
      </c>
      <c r="F405">
        <v>0</v>
      </c>
      <c r="G405">
        <v>0</v>
      </c>
      <c r="H405">
        <v>2</v>
      </c>
    </row>
    <row r="406" spans="1:8" x14ac:dyDescent="0.25">
      <c r="A406" t="s">
        <v>60</v>
      </c>
      <c r="B406">
        <v>55</v>
      </c>
      <c r="C406">
        <v>10</v>
      </c>
      <c r="D406">
        <v>10</v>
      </c>
      <c r="E406">
        <v>70</v>
      </c>
      <c r="F406">
        <v>0</v>
      </c>
      <c r="G406">
        <v>0</v>
      </c>
      <c r="H406">
        <v>1</v>
      </c>
    </row>
    <row r="407" spans="1:8" x14ac:dyDescent="0.25">
      <c r="A407" t="s">
        <v>69</v>
      </c>
      <c r="B407">
        <v>38.5</v>
      </c>
      <c r="C407">
        <v>5</v>
      </c>
      <c r="D407">
        <v>7</v>
      </c>
      <c r="E407">
        <v>50</v>
      </c>
      <c r="F407">
        <v>0</v>
      </c>
      <c r="G407">
        <v>0</v>
      </c>
      <c r="H407">
        <v>3</v>
      </c>
    </row>
    <row r="408" spans="1:8" x14ac:dyDescent="0.25">
      <c r="A408" t="s">
        <v>69</v>
      </c>
      <c r="B408">
        <v>44.5</v>
      </c>
      <c r="C408">
        <v>5</v>
      </c>
      <c r="D408">
        <v>10</v>
      </c>
      <c r="E408">
        <v>49</v>
      </c>
      <c r="F408">
        <v>0</v>
      </c>
      <c r="G408">
        <v>0</v>
      </c>
      <c r="H408">
        <v>1</v>
      </c>
    </row>
    <row r="409" spans="1:8" x14ac:dyDescent="0.25">
      <c r="A409" t="s">
        <v>134</v>
      </c>
      <c r="B409">
        <v>3.5</v>
      </c>
      <c r="C409">
        <v>1</v>
      </c>
      <c r="D409">
        <v>0</v>
      </c>
      <c r="E409">
        <v>7</v>
      </c>
      <c r="F409">
        <v>0</v>
      </c>
      <c r="G409">
        <v>0</v>
      </c>
      <c r="H409">
        <v>6</v>
      </c>
    </row>
    <row r="410" spans="1:8" x14ac:dyDescent="0.25">
      <c r="A410" t="s">
        <v>134</v>
      </c>
      <c r="B410">
        <v>33.5</v>
      </c>
      <c r="C410">
        <v>4</v>
      </c>
      <c r="D410">
        <v>7</v>
      </c>
      <c r="E410">
        <v>35</v>
      </c>
      <c r="F410">
        <v>1</v>
      </c>
      <c r="G410">
        <v>0</v>
      </c>
      <c r="H410">
        <v>5</v>
      </c>
    </row>
    <row r="411" spans="1:8" x14ac:dyDescent="0.25">
      <c r="A411" t="s">
        <v>134</v>
      </c>
      <c r="B411">
        <v>15</v>
      </c>
      <c r="C411">
        <v>2</v>
      </c>
      <c r="D411">
        <v>4</v>
      </c>
      <c r="E411">
        <v>16</v>
      </c>
      <c r="F411">
        <v>0</v>
      </c>
      <c r="G411">
        <v>0</v>
      </c>
      <c r="H411">
        <v>3</v>
      </c>
    </row>
    <row r="412" spans="1:8" x14ac:dyDescent="0.25">
      <c r="A412" t="s">
        <v>134</v>
      </c>
      <c r="B412">
        <v>45.8</v>
      </c>
      <c r="C412">
        <v>5</v>
      </c>
      <c r="D412">
        <v>6</v>
      </c>
      <c r="E412">
        <v>58</v>
      </c>
      <c r="F412">
        <v>4</v>
      </c>
      <c r="G412">
        <v>0</v>
      </c>
      <c r="H412">
        <v>2</v>
      </c>
    </row>
    <row r="413" spans="1:8" x14ac:dyDescent="0.25">
      <c r="A413" t="s">
        <v>134</v>
      </c>
      <c r="B413">
        <v>9.1999999999999993</v>
      </c>
      <c r="C413">
        <v>1</v>
      </c>
      <c r="D413">
        <v>2</v>
      </c>
      <c r="E413">
        <v>8</v>
      </c>
      <c r="F413">
        <v>0</v>
      </c>
      <c r="G413">
        <v>1</v>
      </c>
      <c r="H413">
        <v>1</v>
      </c>
    </row>
    <row r="414" spans="1:8" x14ac:dyDescent="0.25">
      <c r="A414" t="s">
        <v>95</v>
      </c>
      <c r="B414">
        <v>66.8</v>
      </c>
      <c r="C414">
        <v>14</v>
      </c>
      <c r="D414">
        <v>0</v>
      </c>
      <c r="E414">
        <v>0</v>
      </c>
      <c r="F414">
        <v>30</v>
      </c>
      <c r="G414">
        <v>11</v>
      </c>
      <c r="H414">
        <v>10</v>
      </c>
    </row>
    <row r="415" spans="1:8" x14ac:dyDescent="0.25">
      <c r="A415" s="1" t="s">
        <v>95</v>
      </c>
      <c r="B415">
        <v>371.8</v>
      </c>
      <c r="C415">
        <v>16</v>
      </c>
      <c r="D415">
        <v>0</v>
      </c>
      <c r="E415">
        <v>0</v>
      </c>
      <c r="F415">
        <v>38</v>
      </c>
      <c r="G415">
        <v>3</v>
      </c>
      <c r="H415">
        <v>9</v>
      </c>
    </row>
    <row r="416" spans="1:8" x14ac:dyDescent="0.25">
      <c r="A416" t="s">
        <v>95</v>
      </c>
      <c r="B416">
        <v>349.8</v>
      </c>
      <c r="C416">
        <v>16</v>
      </c>
      <c r="D416">
        <v>0</v>
      </c>
      <c r="E416">
        <v>0</v>
      </c>
      <c r="F416">
        <v>15</v>
      </c>
      <c r="G416">
        <v>4</v>
      </c>
      <c r="H416">
        <v>8</v>
      </c>
    </row>
    <row r="417" spans="1:8" x14ac:dyDescent="0.25">
      <c r="A417" t="s">
        <v>95</v>
      </c>
      <c r="B417">
        <v>65.5</v>
      </c>
      <c r="C417">
        <v>14</v>
      </c>
      <c r="D417">
        <v>0</v>
      </c>
      <c r="E417">
        <v>0</v>
      </c>
      <c r="F417">
        <v>28</v>
      </c>
      <c r="G417">
        <v>11</v>
      </c>
      <c r="H417">
        <v>7</v>
      </c>
    </row>
    <row r="418" spans="1:8" x14ac:dyDescent="0.25">
      <c r="A418" t="s">
        <v>95</v>
      </c>
      <c r="B418">
        <v>49.8</v>
      </c>
      <c r="C418">
        <v>17</v>
      </c>
      <c r="D418">
        <v>0</v>
      </c>
      <c r="E418">
        <v>0</v>
      </c>
      <c r="F418">
        <v>30</v>
      </c>
      <c r="G418">
        <v>2</v>
      </c>
      <c r="H418">
        <v>5</v>
      </c>
    </row>
    <row r="419" spans="1:8" x14ac:dyDescent="0.25">
      <c r="A419" t="s">
        <v>95</v>
      </c>
      <c r="B419">
        <v>362.5</v>
      </c>
      <c r="C419">
        <v>14</v>
      </c>
      <c r="D419">
        <v>0</v>
      </c>
      <c r="E419">
        <v>0</v>
      </c>
      <c r="F419">
        <v>32</v>
      </c>
      <c r="G419">
        <v>7</v>
      </c>
      <c r="H419">
        <v>4</v>
      </c>
    </row>
    <row r="420" spans="1:8" x14ac:dyDescent="0.25">
      <c r="A420" t="s">
        <v>95</v>
      </c>
      <c r="B420">
        <v>58</v>
      </c>
      <c r="C420">
        <v>14</v>
      </c>
      <c r="D420">
        <v>0</v>
      </c>
      <c r="E420">
        <v>0</v>
      </c>
      <c r="F420">
        <v>26</v>
      </c>
      <c r="G420">
        <v>6</v>
      </c>
      <c r="H420">
        <v>3</v>
      </c>
    </row>
    <row r="421" spans="1:8" x14ac:dyDescent="0.25">
      <c r="A421" t="s">
        <v>95</v>
      </c>
      <c r="B421">
        <v>62</v>
      </c>
      <c r="C421">
        <v>15</v>
      </c>
      <c r="D421">
        <v>0</v>
      </c>
      <c r="E421">
        <v>0</v>
      </c>
      <c r="F421">
        <v>20</v>
      </c>
      <c r="G421">
        <v>9</v>
      </c>
      <c r="H421">
        <v>2</v>
      </c>
    </row>
    <row r="422" spans="1:8" x14ac:dyDescent="0.25">
      <c r="A422" t="s">
        <v>95</v>
      </c>
      <c r="B422">
        <v>33.200000000000003</v>
      </c>
      <c r="C422">
        <v>13</v>
      </c>
      <c r="D422">
        <v>0</v>
      </c>
      <c r="E422">
        <v>0</v>
      </c>
      <c r="F422">
        <v>13</v>
      </c>
      <c r="G422">
        <v>4</v>
      </c>
      <c r="H422">
        <v>1</v>
      </c>
    </row>
    <row r="423" spans="1:8" x14ac:dyDescent="0.25">
      <c r="A423" t="s">
        <v>119</v>
      </c>
      <c r="B423">
        <v>17</v>
      </c>
      <c r="C423">
        <v>6</v>
      </c>
      <c r="D423">
        <v>1</v>
      </c>
      <c r="E423">
        <v>13</v>
      </c>
      <c r="F423">
        <v>5</v>
      </c>
      <c r="G423">
        <v>0</v>
      </c>
      <c r="H423">
        <v>1</v>
      </c>
    </row>
    <row r="424" spans="1:8" x14ac:dyDescent="0.25">
      <c r="A424" t="s">
        <v>171</v>
      </c>
      <c r="B424">
        <v>35.799999999999997</v>
      </c>
      <c r="C424">
        <v>5</v>
      </c>
      <c r="D424">
        <v>4</v>
      </c>
      <c r="E424">
        <v>50</v>
      </c>
      <c r="F424">
        <v>0</v>
      </c>
      <c r="G424">
        <v>0</v>
      </c>
      <c r="H424">
        <v>6</v>
      </c>
    </row>
    <row r="425" spans="1:8" x14ac:dyDescent="0.25">
      <c r="A425" t="s">
        <v>171</v>
      </c>
      <c r="B425">
        <v>10.199999999999999</v>
      </c>
      <c r="C425">
        <v>2</v>
      </c>
      <c r="D425">
        <v>2</v>
      </c>
      <c r="E425">
        <v>11</v>
      </c>
      <c r="F425">
        <v>0</v>
      </c>
      <c r="G425">
        <v>0</v>
      </c>
      <c r="H425">
        <v>4</v>
      </c>
    </row>
    <row r="426" spans="1:8" x14ac:dyDescent="0.25">
      <c r="A426" t="s">
        <v>171</v>
      </c>
      <c r="B426">
        <v>59.2</v>
      </c>
      <c r="C426">
        <v>9</v>
      </c>
      <c r="D426">
        <v>7</v>
      </c>
      <c r="E426">
        <v>89</v>
      </c>
      <c r="F426">
        <v>0</v>
      </c>
      <c r="G426">
        <v>0</v>
      </c>
      <c r="H426">
        <v>3</v>
      </c>
    </row>
    <row r="427" spans="1:8" x14ac:dyDescent="0.25">
      <c r="A427" t="s">
        <v>171</v>
      </c>
      <c r="B427">
        <v>100</v>
      </c>
      <c r="C427">
        <v>13</v>
      </c>
      <c r="D427">
        <v>15</v>
      </c>
      <c r="E427">
        <v>135</v>
      </c>
      <c r="F427">
        <v>0</v>
      </c>
      <c r="G427">
        <v>0</v>
      </c>
      <c r="H427">
        <v>2</v>
      </c>
    </row>
    <row r="428" spans="1:8" x14ac:dyDescent="0.25">
      <c r="A428" t="s">
        <v>308</v>
      </c>
      <c r="B428">
        <v>1.2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7</v>
      </c>
    </row>
    <row r="429" spans="1:8" x14ac:dyDescent="0.25">
      <c r="A429" t="s">
        <v>308</v>
      </c>
      <c r="B429">
        <v>8.8000000000000007</v>
      </c>
      <c r="C429">
        <v>5</v>
      </c>
      <c r="D429">
        <v>0</v>
      </c>
      <c r="E429">
        <v>0</v>
      </c>
      <c r="F429">
        <v>5</v>
      </c>
      <c r="G429">
        <v>0</v>
      </c>
      <c r="H429">
        <v>5</v>
      </c>
    </row>
    <row r="430" spans="1:8" x14ac:dyDescent="0.25">
      <c r="A430" t="s">
        <v>308</v>
      </c>
      <c r="B430">
        <v>10</v>
      </c>
      <c r="C430">
        <v>7</v>
      </c>
      <c r="D430">
        <v>0</v>
      </c>
      <c r="E430">
        <v>0</v>
      </c>
      <c r="F430">
        <v>1</v>
      </c>
      <c r="G430">
        <v>0</v>
      </c>
      <c r="H430">
        <v>4</v>
      </c>
    </row>
    <row r="431" spans="1:8" x14ac:dyDescent="0.25">
      <c r="A431" t="s">
        <v>116</v>
      </c>
      <c r="B431">
        <v>18</v>
      </c>
      <c r="C431">
        <v>3</v>
      </c>
      <c r="D431">
        <v>2</v>
      </c>
      <c r="E431">
        <v>24</v>
      </c>
      <c r="F431">
        <v>1</v>
      </c>
      <c r="G431">
        <v>0</v>
      </c>
      <c r="H431">
        <v>1</v>
      </c>
    </row>
    <row r="432" spans="1:8" x14ac:dyDescent="0.25">
      <c r="A432" t="s">
        <v>105</v>
      </c>
      <c r="B432">
        <v>24.5</v>
      </c>
      <c r="C432">
        <v>6</v>
      </c>
      <c r="D432">
        <v>3</v>
      </c>
      <c r="E432">
        <v>19</v>
      </c>
      <c r="F432">
        <v>2</v>
      </c>
      <c r="G432">
        <v>2</v>
      </c>
      <c r="H432">
        <v>1</v>
      </c>
    </row>
    <row r="433" spans="1:8" x14ac:dyDescent="0.25">
      <c r="A433" t="s">
        <v>439</v>
      </c>
      <c r="B433">
        <v>29</v>
      </c>
      <c r="C433">
        <v>6</v>
      </c>
      <c r="D433">
        <v>4</v>
      </c>
      <c r="E433">
        <v>44</v>
      </c>
      <c r="F433">
        <v>0</v>
      </c>
      <c r="G433">
        <v>0</v>
      </c>
      <c r="H433">
        <v>8</v>
      </c>
    </row>
    <row r="434" spans="1:8" x14ac:dyDescent="0.25">
      <c r="A434" t="s">
        <v>229</v>
      </c>
      <c r="B434">
        <v>39.5</v>
      </c>
      <c r="C434">
        <v>6</v>
      </c>
      <c r="D434">
        <v>8</v>
      </c>
      <c r="E434">
        <v>46</v>
      </c>
      <c r="F434">
        <v>0</v>
      </c>
      <c r="G434">
        <v>0</v>
      </c>
      <c r="H434">
        <v>5</v>
      </c>
    </row>
    <row r="435" spans="1:8" x14ac:dyDescent="0.25">
      <c r="A435" t="s">
        <v>229</v>
      </c>
      <c r="B435">
        <v>91.8</v>
      </c>
      <c r="C435">
        <v>13</v>
      </c>
      <c r="D435">
        <v>17</v>
      </c>
      <c r="E435">
        <v>114</v>
      </c>
      <c r="F435">
        <v>0</v>
      </c>
      <c r="G435">
        <v>0</v>
      </c>
      <c r="H435">
        <v>4</v>
      </c>
    </row>
    <row r="436" spans="1:8" x14ac:dyDescent="0.25">
      <c r="A436" t="s">
        <v>229</v>
      </c>
      <c r="B436">
        <v>73.5</v>
      </c>
      <c r="C436">
        <v>8</v>
      </c>
      <c r="D436">
        <v>12</v>
      </c>
      <c r="E436">
        <v>94</v>
      </c>
      <c r="F436">
        <v>1</v>
      </c>
      <c r="G436">
        <v>1</v>
      </c>
      <c r="H436">
        <v>3</v>
      </c>
    </row>
    <row r="437" spans="1:8" x14ac:dyDescent="0.25">
      <c r="A437" t="s">
        <v>355</v>
      </c>
      <c r="B437">
        <v>12.8</v>
      </c>
      <c r="C437">
        <v>1</v>
      </c>
      <c r="D437">
        <v>3</v>
      </c>
      <c r="E437">
        <v>10</v>
      </c>
      <c r="F437">
        <v>1</v>
      </c>
      <c r="G437">
        <v>0</v>
      </c>
      <c r="H437">
        <v>5</v>
      </c>
    </row>
    <row r="438" spans="1:8" x14ac:dyDescent="0.25">
      <c r="A438" t="s">
        <v>84</v>
      </c>
      <c r="B438">
        <v>38.5</v>
      </c>
      <c r="C438">
        <v>9</v>
      </c>
      <c r="D438">
        <v>4</v>
      </c>
      <c r="E438">
        <v>63</v>
      </c>
      <c r="F438">
        <v>0</v>
      </c>
      <c r="G438">
        <v>0</v>
      </c>
      <c r="H438">
        <v>1</v>
      </c>
    </row>
    <row r="439" spans="1:8" x14ac:dyDescent="0.25">
      <c r="A439" t="s">
        <v>151</v>
      </c>
      <c r="B439">
        <v>3.8</v>
      </c>
      <c r="C439">
        <v>2</v>
      </c>
      <c r="D439">
        <v>0</v>
      </c>
      <c r="E439">
        <v>0</v>
      </c>
      <c r="F439">
        <v>1</v>
      </c>
      <c r="G439">
        <v>0</v>
      </c>
      <c r="H439">
        <v>1</v>
      </c>
    </row>
    <row r="440" spans="1:8" x14ac:dyDescent="0.25">
      <c r="A440" t="s">
        <v>103</v>
      </c>
      <c r="B440">
        <v>0</v>
      </c>
      <c r="C440">
        <v>2</v>
      </c>
      <c r="D440">
        <v>0</v>
      </c>
      <c r="E440">
        <v>0</v>
      </c>
      <c r="F440">
        <v>0</v>
      </c>
      <c r="G440">
        <v>0</v>
      </c>
      <c r="H440">
        <v>6</v>
      </c>
    </row>
    <row r="441" spans="1:8" x14ac:dyDescent="0.25">
      <c r="A441" t="s">
        <v>103</v>
      </c>
      <c r="B441">
        <v>1.2</v>
      </c>
      <c r="C441">
        <v>2</v>
      </c>
      <c r="D441">
        <v>0</v>
      </c>
      <c r="E441">
        <v>0</v>
      </c>
      <c r="F441">
        <v>1</v>
      </c>
      <c r="G441">
        <v>0</v>
      </c>
      <c r="H441">
        <v>5</v>
      </c>
    </row>
    <row r="442" spans="1:8" x14ac:dyDescent="0.25">
      <c r="A442" t="s">
        <v>103</v>
      </c>
      <c r="B442">
        <v>35</v>
      </c>
      <c r="C442">
        <v>12</v>
      </c>
      <c r="D442">
        <v>0</v>
      </c>
      <c r="E442">
        <v>1</v>
      </c>
      <c r="F442">
        <v>17</v>
      </c>
      <c r="G442">
        <v>4</v>
      </c>
      <c r="H442">
        <v>4</v>
      </c>
    </row>
    <row r="443" spans="1:8" x14ac:dyDescent="0.25">
      <c r="A443" t="s">
        <v>103</v>
      </c>
      <c r="B443">
        <v>13.8</v>
      </c>
      <c r="C443">
        <v>9</v>
      </c>
      <c r="D443">
        <v>0</v>
      </c>
      <c r="E443">
        <v>0</v>
      </c>
      <c r="F443">
        <v>7</v>
      </c>
      <c r="G443">
        <v>0</v>
      </c>
      <c r="H443">
        <v>2</v>
      </c>
    </row>
    <row r="444" spans="1:8" x14ac:dyDescent="0.25">
      <c r="A444" t="s">
        <v>103</v>
      </c>
      <c r="B444">
        <v>27</v>
      </c>
      <c r="C444">
        <v>7</v>
      </c>
      <c r="D444">
        <v>1</v>
      </c>
      <c r="E444">
        <v>3</v>
      </c>
      <c r="F444">
        <v>10</v>
      </c>
      <c r="G444">
        <v>5</v>
      </c>
      <c r="H444">
        <v>1</v>
      </c>
    </row>
    <row r="445" spans="1:8" x14ac:dyDescent="0.25">
      <c r="A445" s="1" t="s">
        <v>36</v>
      </c>
      <c r="B445">
        <v>99.2</v>
      </c>
      <c r="C445">
        <v>15</v>
      </c>
      <c r="D445">
        <v>17</v>
      </c>
      <c r="E445">
        <v>93</v>
      </c>
      <c r="F445">
        <v>11</v>
      </c>
      <c r="G445">
        <v>1</v>
      </c>
      <c r="H445">
        <v>9</v>
      </c>
    </row>
    <row r="446" spans="1:8" x14ac:dyDescent="0.25">
      <c r="A446" t="s">
        <v>36</v>
      </c>
      <c r="B446">
        <v>142</v>
      </c>
      <c r="C446">
        <v>17</v>
      </c>
      <c r="D446">
        <v>26</v>
      </c>
      <c r="E446">
        <v>88</v>
      </c>
      <c r="F446">
        <v>22</v>
      </c>
      <c r="G446">
        <v>5</v>
      </c>
      <c r="H446">
        <v>8</v>
      </c>
    </row>
    <row r="447" spans="1:8" x14ac:dyDescent="0.25">
      <c r="A447" t="s">
        <v>36</v>
      </c>
      <c r="B447">
        <v>1.8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7</v>
      </c>
    </row>
    <row r="448" spans="1:8" x14ac:dyDescent="0.25">
      <c r="A448" t="s">
        <v>36</v>
      </c>
      <c r="B448">
        <v>160</v>
      </c>
      <c r="C448">
        <v>18</v>
      </c>
      <c r="D448">
        <v>32</v>
      </c>
      <c r="E448">
        <v>135</v>
      </c>
      <c r="F448">
        <v>11</v>
      </c>
      <c r="G448">
        <v>3</v>
      </c>
      <c r="H448">
        <v>6</v>
      </c>
    </row>
    <row r="449" spans="1:8" x14ac:dyDescent="0.25">
      <c r="A449" t="s">
        <v>36</v>
      </c>
      <c r="B449">
        <v>152.5</v>
      </c>
      <c r="C449">
        <v>19</v>
      </c>
      <c r="D449">
        <v>15</v>
      </c>
      <c r="E449">
        <v>110</v>
      </c>
      <c r="F449">
        <v>20</v>
      </c>
      <c r="G449">
        <v>20</v>
      </c>
      <c r="H449">
        <v>5</v>
      </c>
    </row>
    <row r="450" spans="1:8" x14ac:dyDescent="0.25">
      <c r="A450" t="s">
        <v>36</v>
      </c>
      <c r="B450">
        <v>37.200000000000003</v>
      </c>
      <c r="C450">
        <v>6</v>
      </c>
      <c r="D450">
        <v>6</v>
      </c>
      <c r="E450">
        <v>40</v>
      </c>
      <c r="F450">
        <v>1</v>
      </c>
      <c r="G450">
        <v>1</v>
      </c>
      <c r="H450">
        <v>4</v>
      </c>
    </row>
    <row r="451" spans="1:8" x14ac:dyDescent="0.25">
      <c r="A451" t="s">
        <v>36</v>
      </c>
      <c r="B451">
        <v>46.8</v>
      </c>
      <c r="C451">
        <v>10</v>
      </c>
      <c r="D451">
        <v>4</v>
      </c>
      <c r="E451">
        <v>48</v>
      </c>
      <c r="F451">
        <v>3</v>
      </c>
      <c r="G451">
        <v>4</v>
      </c>
      <c r="H451">
        <v>3</v>
      </c>
    </row>
    <row r="452" spans="1:8" x14ac:dyDescent="0.25">
      <c r="A452" t="s">
        <v>36</v>
      </c>
      <c r="B452">
        <v>105.2</v>
      </c>
      <c r="C452">
        <v>11</v>
      </c>
      <c r="D452">
        <v>11</v>
      </c>
      <c r="E452">
        <v>89</v>
      </c>
      <c r="F452">
        <v>15</v>
      </c>
      <c r="G452">
        <v>8</v>
      </c>
      <c r="H452">
        <v>2</v>
      </c>
    </row>
    <row r="453" spans="1:8" x14ac:dyDescent="0.25">
      <c r="A453" t="s">
        <v>36</v>
      </c>
      <c r="B453">
        <v>81.5</v>
      </c>
      <c r="C453">
        <v>9</v>
      </c>
      <c r="D453">
        <v>11</v>
      </c>
      <c r="E453">
        <v>63</v>
      </c>
      <c r="F453">
        <v>17</v>
      </c>
      <c r="G453">
        <v>4</v>
      </c>
      <c r="H453">
        <v>1</v>
      </c>
    </row>
    <row r="454" spans="1:8" x14ac:dyDescent="0.25">
      <c r="A454" t="s">
        <v>339</v>
      </c>
      <c r="B454">
        <v>69.8</v>
      </c>
      <c r="C454">
        <v>12</v>
      </c>
      <c r="D454">
        <v>2</v>
      </c>
      <c r="E454">
        <v>17</v>
      </c>
      <c r="F454">
        <v>32</v>
      </c>
      <c r="G454">
        <v>8</v>
      </c>
      <c r="H454">
        <v>10</v>
      </c>
    </row>
    <row r="455" spans="1:8" x14ac:dyDescent="0.25">
      <c r="A455" s="1" t="s">
        <v>339</v>
      </c>
      <c r="B455">
        <v>304.5</v>
      </c>
      <c r="C455">
        <v>12</v>
      </c>
      <c r="D455">
        <v>8</v>
      </c>
      <c r="E455">
        <v>40</v>
      </c>
      <c r="F455">
        <v>35</v>
      </c>
      <c r="G455">
        <v>16</v>
      </c>
      <c r="H455">
        <v>9</v>
      </c>
    </row>
    <row r="456" spans="1:8" x14ac:dyDescent="0.25">
      <c r="A456" t="s">
        <v>339</v>
      </c>
      <c r="B456">
        <v>298</v>
      </c>
      <c r="C456">
        <v>16</v>
      </c>
      <c r="D456">
        <v>1</v>
      </c>
      <c r="E456">
        <v>4</v>
      </c>
      <c r="F456">
        <v>52</v>
      </c>
      <c r="G456">
        <v>16</v>
      </c>
      <c r="H456">
        <v>8</v>
      </c>
    </row>
    <row r="457" spans="1:8" x14ac:dyDescent="0.25">
      <c r="A457" t="s">
        <v>339</v>
      </c>
      <c r="B457">
        <v>142.80000000000001</v>
      </c>
      <c r="C457">
        <v>16</v>
      </c>
      <c r="D457">
        <v>4</v>
      </c>
      <c r="E457">
        <v>15</v>
      </c>
      <c r="F457">
        <v>50</v>
      </c>
      <c r="G457">
        <v>34</v>
      </c>
      <c r="H457">
        <v>7</v>
      </c>
    </row>
    <row r="458" spans="1:8" x14ac:dyDescent="0.25">
      <c r="A458" t="s">
        <v>339</v>
      </c>
      <c r="B458">
        <v>100.2</v>
      </c>
      <c r="C458">
        <v>13</v>
      </c>
      <c r="D458">
        <v>2</v>
      </c>
      <c r="E458">
        <v>7</v>
      </c>
      <c r="F458">
        <v>40</v>
      </c>
      <c r="G458">
        <v>19</v>
      </c>
      <c r="H458">
        <v>6</v>
      </c>
    </row>
    <row r="459" spans="1:8" x14ac:dyDescent="0.25">
      <c r="A459" t="s">
        <v>339</v>
      </c>
      <c r="B459">
        <v>53.5</v>
      </c>
      <c r="C459">
        <v>7</v>
      </c>
      <c r="D459">
        <v>2</v>
      </c>
      <c r="E459">
        <v>28</v>
      </c>
      <c r="F459">
        <v>18</v>
      </c>
      <c r="G459">
        <v>7</v>
      </c>
      <c r="H459">
        <v>5</v>
      </c>
    </row>
    <row r="460" spans="1:8" x14ac:dyDescent="0.25">
      <c r="A460" s="1" t="s">
        <v>472</v>
      </c>
      <c r="B460">
        <v>8.5</v>
      </c>
      <c r="C460">
        <v>4</v>
      </c>
      <c r="D460">
        <v>0</v>
      </c>
      <c r="E460">
        <v>0</v>
      </c>
      <c r="F460">
        <v>2</v>
      </c>
      <c r="G460">
        <v>2</v>
      </c>
      <c r="H460">
        <v>9</v>
      </c>
    </row>
    <row r="461" spans="1:8" x14ac:dyDescent="0.25">
      <c r="A461" t="s">
        <v>260</v>
      </c>
      <c r="B461">
        <v>14.8</v>
      </c>
      <c r="C461">
        <v>4</v>
      </c>
      <c r="D461">
        <v>0</v>
      </c>
      <c r="E461">
        <v>0</v>
      </c>
      <c r="F461">
        <v>6</v>
      </c>
      <c r="G461">
        <v>2</v>
      </c>
      <c r="H461">
        <v>10</v>
      </c>
    </row>
    <row r="462" spans="1:8" x14ac:dyDescent="0.25">
      <c r="A462" s="1" t="s">
        <v>260</v>
      </c>
      <c r="B462">
        <v>75.2</v>
      </c>
      <c r="C462">
        <v>7</v>
      </c>
      <c r="D462">
        <v>0</v>
      </c>
      <c r="E462">
        <v>0</v>
      </c>
      <c r="F462">
        <v>8</v>
      </c>
      <c r="G462">
        <v>4</v>
      </c>
      <c r="H462">
        <v>9</v>
      </c>
    </row>
    <row r="463" spans="1:8" x14ac:dyDescent="0.25">
      <c r="A463" t="s">
        <v>260</v>
      </c>
      <c r="B463">
        <v>93.8</v>
      </c>
      <c r="C463">
        <v>9</v>
      </c>
      <c r="D463">
        <v>0</v>
      </c>
      <c r="E463">
        <v>0</v>
      </c>
      <c r="F463">
        <v>11</v>
      </c>
      <c r="G463">
        <v>11</v>
      </c>
      <c r="H463">
        <v>8</v>
      </c>
    </row>
    <row r="464" spans="1:8" x14ac:dyDescent="0.25">
      <c r="A464" t="s">
        <v>260</v>
      </c>
      <c r="B464">
        <v>65.2</v>
      </c>
      <c r="C464">
        <v>14</v>
      </c>
      <c r="D464">
        <v>0</v>
      </c>
      <c r="E464">
        <v>0</v>
      </c>
      <c r="F464">
        <v>28</v>
      </c>
      <c r="G464">
        <v>13</v>
      </c>
      <c r="H464">
        <v>6</v>
      </c>
    </row>
    <row r="465" spans="1:8" x14ac:dyDescent="0.25">
      <c r="A465" t="s">
        <v>260</v>
      </c>
      <c r="B465">
        <v>84.8</v>
      </c>
      <c r="C465">
        <v>12</v>
      </c>
      <c r="D465">
        <v>0</v>
      </c>
      <c r="E465">
        <v>0</v>
      </c>
      <c r="F465">
        <v>17</v>
      </c>
      <c r="G465">
        <v>3</v>
      </c>
      <c r="H465">
        <v>4</v>
      </c>
    </row>
    <row r="466" spans="1:8" x14ac:dyDescent="0.25">
      <c r="A466" t="s">
        <v>260</v>
      </c>
      <c r="B466">
        <v>9.1999999999999993</v>
      </c>
      <c r="C466">
        <v>6</v>
      </c>
      <c r="D466">
        <v>0</v>
      </c>
      <c r="E466">
        <v>0</v>
      </c>
      <c r="F466">
        <v>2</v>
      </c>
      <c r="G466">
        <v>1</v>
      </c>
      <c r="H466">
        <v>3</v>
      </c>
    </row>
    <row r="467" spans="1:8" x14ac:dyDescent="0.25">
      <c r="A467" t="s">
        <v>333</v>
      </c>
      <c r="B467">
        <v>1.2</v>
      </c>
      <c r="C467">
        <v>2</v>
      </c>
      <c r="D467">
        <v>0</v>
      </c>
      <c r="E467">
        <v>0</v>
      </c>
      <c r="F467">
        <v>1</v>
      </c>
      <c r="G467">
        <v>0</v>
      </c>
      <c r="H467">
        <v>10</v>
      </c>
    </row>
    <row r="468" spans="1:8" x14ac:dyDescent="0.25">
      <c r="A468" s="1" t="s">
        <v>333</v>
      </c>
      <c r="B468">
        <v>46</v>
      </c>
      <c r="C468">
        <v>6</v>
      </c>
      <c r="D468">
        <v>0</v>
      </c>
      <c r="E468">
        <v>0</v>
      </c>
      <c r="F468">
        <v>17</v>
      </c>
      <c r="G468">
        <v>9</v>
      </c>
      <c r="H468">
        <v>9</v>
      </c>
    </row>
    <row r="469" spans="1:8" x14ac:dyDescent="0.25">
      <c r="A469" t="s">
        <v>333</v>
      </c>
      <c r="B469">
        <v>69</v>
      </c>
      <c r="C469">
        <v>17</v>
      </c>
      <c r="D469">
        <v>0</v>
      </c>
      <c r="E469">
        <v>0</v>
      </c>
      <c r="F469">
        <v>37</v>
      </c>
      <c r="G469">
        <v>5</v>
      </c>
      <c r="H469">
        <v>8</v>
      </c>
    </row>
    <row r="470" spans="1:8" x14ac:dyDescent="0.25">
      <c r="A470" t="s">
        <v>333</v>
      </c>
      <c r="B470">
        <v>61</v>
      </c>
      <c r="C470">
        <v>15</v>
      </c>
      <c r="D470">
        <v>0</v>
      </c>
      <c r="E470">
        <v>0</v>
      </c>
      <c r="F470">
        <v>26</v>
      </c>
      <c r="G470">
        <v>7</v>
      </c>
      <c r="H470">
        <v>7</v>
      </c>
    </row>
    <row r="471" spans="1:8" x14ac:dyDescent="0.25">
      <c r="A471" t="s">
        <v>333</v>
      </c>
      <c r="B471">
        <v>71</v>
      </c>
      <c r="C471">
        <v>13</v>
      </c>
      <c r="D471">
        <v>0</v>
      </c>
      <c r="E471">
        <v>0</v>
      </c>
      <c r="F471">
        <v>29</v>
      </c>
      <c r="G471">
        <v>17</v>
      </c>
      <c r="H471">
        <v>5</v>
      </c>
    </row>
    <row r="472" spans="1:8" x14ac:dyDescent="0.25">
      <c r="A472" t="s">
        <v>242</v>
      </c>
      <c r="B472">
        <v>3.8</v>
      </c>
      <c r="C472">
        <v>2</v>
      </c>
      <c r="D472">
        <v>0</v>
      </c>
      <c r="E472">
        <v>0</v>
      </c>
      <c r="F472">
        <v>3</v>
      </c>
      <c r="G472">
        <v>0</v>
      </c>
      <c r="H472">
        <v>4</v>
      </c>
    </row>
    <row r="473" spans="1:8" x14ac:dyDescent="0.25">
      <c r="A473" t="s">
        <v>242</v>
      </c>
      <c r="B473">
        <v>33.5</v>
      </c>
      <c r="C473">
        <v>10</v>
      </c>
      <c r="D473">
        <v>0</v>
      </c>
      <c r="E473">
        <v>1</v>
      </c>
      <c r="F473">
        <v>19</v>
      </c>
      <c r="G473">
        <v>1</v>
      </c>
      <c r="H473">
        <v>3</v>
      </c>
    </row>
    <row r="474" spans="1:8" x14ac:dyDescent="0.25">
      <c r="A474" s="1" t="s">
        <v>473</v>
      </c>
      <c r="B474">
        <v>3.8</v>
      </c>
      <c r="C474">
        <v>3</v>
      </c>
      <c r="D474">
        <v>0</v>
      </c>
      <c r="E474">
        <v>0</v>
      </c>
      <c r="F474">
        <v>2</v>
      </c>
      <c r="G474">
        <v>0</v>
      </c>
      <c r="H474">
        <v>9</v>
      </c>
    </row>
    <row r="475" spans="1:8" x14ac:dyDescent="0.25">
      <c r="A475" t="s">
        <v>23</v>
      </c>
      <c r="B475">
        <v>96</v>
      </c>
      <c r="C475">
        <v>16</v>
      </c>
      <c r="D475">
        <v>0</v>
      </c>
      <c r="E475">
        <v>0</v>
      </c>
      <c r="F475">
        <v>61</v>
      </c>
      <c r="G475">
        <v>7</v>
      </c>
      <c r="H475">
        <v>10</v>
      </c>
    </row>
    <row r="476" spans="1:8" x14ac:dyDescent="0.25">
      <c r="A476" s="1" t="s">
        <v>23</v>
      </c>
      <c r="B476">
        <v>444.2</v>
      </c>
      <c r="C476">
        <v>15</v>
      </c>
      <c r="D476">
        <v>0</v>
      </c>
      <c r="E476">
        <v>0</v>
      </c>
      <c r="F476">
        <v>54</v>
      </c>
      <c r="G476">
        <v>6</v>
      </c>
      <c r="H476">
        <v>9</v>
      </c>
    </row>
    <row r="477" spans="1:8" x14ac:dyDescent="0.25">
      <c r="A477" t="s">
        <v>23</v>
      </c>
      <c r="B477">
        <v>427</v>
      </c>
      <c r="C477">
        <v>13</v>
      </c>
      <c r="D477">
        <v>0</v>
      </c>
      <c r="E477">
        <v>0</v>
      </c>
      <c r="F477">
        <v>41</v>
      </c>
      <c r="G477">
        <v>4</v>
      </c>
      <c r="H477">
        <v>8</v>
      </c>
    </row>
    <row r="478" spans="1:8" x14ac:dyDescent="0.25">
      <c r="A478" t="s">
        <v>23</v>
      </c>
      <c r="B478">
        <v>55.8</v>
      </c>
      <c r="C478">
        <v>16</v>
      </c>
      <c r="D478">
        <v>0</v>
      </c>
      <c r="E478">
        <v>0</v>
      </c>
      <c r="F478">
        <v>36</v>
      </c>
      <c r="G478">
        <v>4</v>
      </c>
      <c r="H478">
        <v>7</v>
      </c>
    </row>
    <row r="479" spans="1:8" x14ac:dyDescent="0.25">
      <c r="A479" t="s">
        <v>23</v>
      </c>
      <c r="B479">
        <v>75</v>
      </c>
      <c r="C479">
        <v>16</v>
      </c>
      <c r="D479">
        <v>0</v>
      </c>
      <c r="E479">
        <v>0</v>
      </c>
      <c r="F479">
        <v>51</v>
      </c>
      <c r="G479">
        <v>5</v>
      </c>
      <c r="H479">
        <v>6</v>
      </c>
    </row>
    <row r="480" spans="1:8" x14ac:dyDescent="0.25">
      <c r="A480" t="s">
        <v>23</v>
      </c>
      <c r="B480">
        <v>114.8</v>
      </c>
      <c r="C480">
        <v>17</v>
      </c>
      <c r="D480">
        <v>0</v>
      </c>
      <c r="E480">
        <v>0</v>
      </c>
      <c r="F480">
        <v>64</v>
      </c>
      <c r="G480">
        <v>17</v>
      </c>
      <c r="H480">
        <v>5</v>
      </c>
    </row>
    <row r="481" spans="1:8" x14ac:dyDescent="0.25">
      <c r="A481" t="s">
        <v>23</v>
      </c>
      <c r="B481">
        <v>426.5</v>
      </c>
      <c r="C481">
        <v>15</v>
      </c>
      <c r="D481">
        <v>0</v>
      </c>
      <c r="E481">
        <v>0</v>
      </c>
      <c r="F481">
        <v>44</v>
      </c>
      <c r="G481">
        <v>3</v>
      </c>
      <c r="H481">
        <v>4</v>
      </c>
    </row>
    <row r="482" spans="1:8" x14ac:dyDescent="0.25">
      <c r="A482" t="s">
        <v>23</v>
      </c>
      <c r="B482">
        <v>47.2</v>
      </c>
      <c r="C482">
        <v>11</v>
      </c>
      <c r="D482">
        <v>0</v>
      </c>
      <c r="E482">
        <v>0</v>
      </c>
      <c r="F482">
        <v>32</v>
      </c>
      <c r="G482">
        <v>2</v>
      </c>
      <c r="H482">
        <v>3</v>
      </c>
    </row>
    <row r="483" spans="1:8" x14ac:dyDescent="0.25">
      <c r="A483" t="s">
        <v>23</v>
      </c>
      <c r="B483">
        <v>46</v>
      </c>
      <c r="C483">
        <v>15</v>
      </c>
      <c r="D483">
        <v>0</v>
      </c>
      <c r="E483">
        <v>0</v>
      </c>
      <c r="F483">
        <v>32</v>
      </c>
      <c r="G483">
        <v>2</v>
      </c>
      <c r="H483">
        <v>2</v>
      </c>
    </row>
    <row r="484" spans="1:8" x14ac:dyDescent="0.25">
      <c r="A484" t="s">
        <v>23</v>
      </c>
      <c r="B484">
        <v>101.5</v>
      </c>
      <c r="C484">
        <v>14</v>
      </c>
      <c r="D484">
        <v>0</v>
      </c>
      <c r="E484">
        <v>0</v>
      </c>
      <c r="F484">
        <v>68</v>
      </c>
      <c r="G484">
        <v>8</v>
      </c>
      <c r="H484">
        <v>1</v>
      </c>
    </row>
    <row r="485" spans="1:8" x14ac:dyDescent="0.25">
      <c r="A485" s="1" t="s">
        <v>209</v>
      </c>
      <c r="B485">
        <v>17.2</v>
      </c>
      <c r="C485">
        <v>6</v>
      </c>
      <c r="D485">
        <v>0</v>
      </c>
      <c r="E485">
        <v>0</v>
      </c>
      <c r="F485">
        <v>9</v>
      </c>
      <c r="G485">
        <v>2</v>
      </c>
      <c r="H485">
        <v>9</v>
      </c>
    </row>
    <row r="486" spans="1:8" x14ac:dyDescent="0.25">
      <c r="A486" t="s">
        <v>209</v>
      </c>
      <c r="B486">
        <v>41</v>
      </c>
      <c r="C486">
        <v>13</v>
      </c>
      <c r="D486">
        <v>0</v>
      </c>
      <c r="E486">
        <v>0</v>
      </c>
      <c r="F486">
        <v>22</v>
      </c>
      <c r="G486">
        <v>7</v>
      </c>
      <c r="H486">
        <v>8</v>
      </c>
    </row>
    <row r="487" spans="1:8" x14ac:dyDescent="0.25">
      <c r="A487" t="s">
        <v>209</v>
      </c>
      <c r="B487">
        <v>51.2</v>
      </c>
      <c r="C487">
        <v>17</v>
      </c>
      <c r="D487">
        <v>0</v>
      </c>
      <c r="E487">
        <v>0</v>
      </c>
      <c r="F487">
        <v>19</v>
      </c>
      <c r="G487">
        <v>10</v>
      </c>
      <c r="H487">
        <v>7</v>
      </c>
    </row>
    <row r="488" spans="1:8" x14ac:dyDescent="0.25">
      <c r="A488" t="s">
        <v>209</v>
      </c>
      <c r="B488">
        <v>2.5</v>
      </c>
      <c r="C488">
        <v>1</v>
      </c>
      <c r="D488">
        <v>0</v>
      </c>
      <c r="E488">
        <v>0</v>
      </c>
      <c r="F488">
        <v>2</v>
      </c>
      <c r="G488">
        <v>0</v>
      </c>
      <c r="H488">
        <v>3</v>
      </c>
    </row>
    <row r="489" spans="1:8" x14ac:dyDescent="0.25">
      <c r="A489" t="s">
        <v>209</v>
      </c>
      <c r="B489">
        <v>8.8000000000000007</v>
      </c>
      <c r="C489">
        <v>3</v>
      </c>
      <c r="D489">
        <v>0</v>
      </c>
      <c r="E489">
        <v>0</v>
      </c>
      <c r="F489">
        <v>7</v>
      </c>
      <c r="G489">
        <v>0</v>
      </c>
      <c r="H489">
        <v>2</v>
      </c>
    </row>
    <row r="490" spans="1:8" x14ac:dyDescent="0.25">
      <c r="A490" t="s">
        <v>360</v>
      </c>
      <c r="B490">
        <v>109.2</v>
      </c>
      <c r="C490">
        <v>14</v>
      </c>
      <c r="D490">
        <v>7</v>
      </c>
      <c r="E490">
        <v>38</v>
      </c>
      <c r="F490">
        <v>19</v>
      </c>
      <c r="G490">
        <v>26</v>
      </c>
      <c r="H490">
        <v>10</v>
      </c>
    </row>
    <row r="491" spans="1:8" x14ac:dyDescent="0.25">
      <c r="A491" s="1" t="s">
        <v>360</v>
      </c>
      <c r="B491">
        <v>453.8</v>
      </c>
      <c r="C491">
        <v>11</v>
      </c>
      <c r="D491">
        <v>0</v>
      </c>
      <c r="E491">
        <v>16</v>
      </c>
      <c r="F491">
        <v>14</v>
      </c>
      <c r="G491">
        <v>8</v>
      </c>
      <c r="H491">
        <v>9</v>
      </c>
    </row>
    <row r="492" spans="1:8" x14ac:dyDescent="0.25">
      <c r="A492" t="s">
        <v>360</v>
      </c>
      <c r="B492">
        <v>456.2</v>
      </c>
      <c r="C492">
        <v>11</v>
      </c>
      <c r="D492">
        <v>2</v>
      </c>
      <c r="E492">
        <v>19</v>
      </c>
      <c r="F492">
        <v>13</v>
      </c>
      <c r="G492">
        <v>8</v>
      </c>
      <c r="H492">
        <v>8</v>
      </c>
    </row>
    <row r="493" spans="1:8" x14ac:dyDescent="0.25">
      <c r="A493" t="s">
        <v>360</v>
      </c>
      <c r="B493">
        <v>143</v>
      </c>
      <c r="C493">
        <v>16</v>
      </c>
      <c r="D493">
        <v>1</v>
      </c>
      <c r="E493">
        <v>14</v>
      </c>
      <c r="F493">
        <v>48</v>
      </c>
      <c r="G493">
        <v>36</v>
      </c>
      <c r="H493">
        <v>7</v>
      </c>
    </row>
    <row r="494" spans="1:8" x14ac:dyDescent="0.25">
      <c r="A494" t="s">
        <v>360</v>
      </c>
      <c r="B494">
        <v>4.8</v>
      </c>
      <c r="C494">
        <v>2</v>
      </c>
      <c r="D494">
        <v>1</v>
      </c>
      <c r="E494">
        <v>6</v>
      </c>
      <c r="F494">
        <v>0</v>
      </c>
      <c r="G494">
        <v>0</v>
      </c>
      <c r="H494">
        <v>5</v>
      </c>
    </row>
    <row r="495" spans="1:8" x14ac:dyDescent="0.25">
      <c r="A495" t="s">
        <v>24</v>
      </c>
      <c r="B495">
        <v>101.2</v>
      </c>
      <c r="C495">
        <v>14</v>
      </c>
      <c r="D495">
        <v>12</v>
      </c>
      <c r="E495">
        <v>153</v>
      </c>
      <c r="F495">
        <v>1</v>
      </c>
      <c r="G495">
        <v>0</v>
      </c>
      <c r="H495">
        <v>1</v>
      </c>
    </row>
    <row r="496" spans="1:8" x14ac:dyDescent="0.25">
      <c r="A496" t="s">
        <v>211</v>
      </c>
      <c r="B496">
        <v>7</v>
      </c>
      <c r="C496">
        <v>1</v>
      </c>
      <c r="D496">
        <v>1</v>
      </c>
      <c r="E496">
        <v>8</v>
      </c>
      <c r="F496">
        <v>1</v>
      </c>
      <c r="G496">
        <v>0</v>
      </c>
      <c r="H496">
        <v>2</v>
      </c>
    </row>
    <row r="497" spans="1:8" x14ac:dyDescent="0.25">
      <c r="A497" t="s">
        <v>34</v>
      </c>
      <c r="B497">
        <v>8.8000000000000007</v>
      </c>
      <c r="C497">
        <v>4</v>
      </c>
      <c r="D497">
        <v>0</v>
      </c>
      <c r="E497">
        <v>0</v>
      </c>
      <c r="F497">
        <v>6</v>
      </c>
      <c r="G497">
        <v>0</v>
      </c>
      <c r="H497">
        <v>4</v>
      </c>
    </row>
    <row r="498" spans="1:8" x14ac:dyDescent="0.25">
      <c r="A498" t="s">
        <v>34</v>
      </c>
      <c r="B498">
        <v>11.2</v>
      </c>
      <c r="C498">
        <v>2</v>
      </c>
      <c r="D498">
        <v>0</v>
      </c>
      <c r="E498">
        <v>0</v>
      </c>
      <c r="F498">
        <v>7</v>
      </c>
      <c r="G498">
        <v>0</v>
      </c>
      <c r="H498">
        <v>3</v>
      </c>
    </row>
    <row r="499" spans="1:8" x14ac:dyDescent="0.25">
      <c r="A499" t="s">
        <v>34</v>
      </c>
      <c r="B499">
        <v>39.200000000000003</v>
      </c>
      <c r="C499">
        <v>12</v>
      </c>
      <c r="D499">
        <v>0</v>
      </c>
      <c r="E499">
        <v>0</v>
      </c>
      <c r="F499">
        <v>27</v>
      </c>
      <c r="G499">
        <v>1</v>
      </c>
      <c r="H499">
        <v>2</v>
      </c>
    </row>
    <row r="500" spans="1:8" x14ac:dyDescent="0.25">
      <c r="A500" t="s">
        <v>34</v>
      </c>
      <c r="B500">
        <v>84</v>
      </c>
      <c r="C500">
        <v>11</v>
      </c>
      <c r="D500">
        <v>0</v>
      </c>
      <c r="E500">
        <v>0</v>
      </c>
      <c r="F500">
        <v>54</v>
      </c>
      <c r="G500">
        <v>8</v>
      </c>
      <c r="H500">
        <v>1</v>
      </c>
    </row>
    <row r="501" spans="1:8" x14ac:dyDescent="0.25">
      <c r="A501" t="s">
        <v>442</v>
      </c>
      <c r="B501">
        <v>6.2</v>
      </c>
      <c r="C501">
        <v>3</v>
      </c>
      <c r="D501">
        <v>1</v>
      </c>
      <c r="E501">
        <v>9</v>
      </c>
      <c r="F501">
        <v>0</v>
      </c>
      <c r="G501">
        <v>0</v>
      </c>
      <c r="H501">
        <v>8</v>
      </c>
    </row>
    <row r="502" spans="1:8" x14ac:dyDescent="0.25">
      <c r="A502" t="s">
        <v>351</v>
      </c>
      <c r="B502">
        <v>0</v>
      </c>
      <c r="C502">
        <v>2</v>
      </c>
      <c r="D502">
        <v>0</v>
      </c>
      <c r="E502">
        <v>0</v>
      </c>
      <c r="F502">
        <v>0</v>
      </c>
      <c r="G502">
        <v>0</v>
      </c>
      <c r="H502">
        <v>10</v>
      </c>
    </row>
    <row r="503" spans="1:8" x14ac:dyDescent="0.25">
      <c r="A503" s="1" t="s">
        <v>351</v>
      </c>
      <c r="B503">
        <v>32.200000000000003</v>
      </c>
      <c r="C503">
        <v>7</v>
      </c>
      <c r="D503">
        <v>2</v>
      </c>
      <c r="E503">
        <v>7</v>
      </c>
      <c r="F503">
        <v>11</v>
      </c>
      <c r="G503">
        <v>3</v>
      </c>
      <c r="H503">
        <v>9</v>
      </c>
    </row>
    <row r="504" spans="1:8" x14ac:dyDescent="0.25">
      <c r="A504" t="s">
        <v>351</v>
      </c>
      <c r="B504">
        <v>21.5</v>
      </c>
      <c r="C504">
        <v>5</v>
      </c>
      <c r="D504">
        <v>3</v>
      </c>
      <c r="E504">
        <v>19</v>
      </c>
      <c r="F504">
        <v>3</v>
      </c>
      <c r="G504">
        <v>1</v>
      </c>
      <c r="H504">
        <v>8</v>
      </c>
    </row>
    <row r="505" spans="1:8" x14ac:dyDescent="0.25">
      <c r="A505" t="s">
        <v>351</v>
      </c>
      <c r="B505">
        <v>21</v>
      </c>
      <c r="C505">
        <v>5</v>
      </c>
      <c r="D505">
        <v>0</v>
      </c>
      <c r="E505">
        <v>0</v>
      </c>
      <c r="F505">
        <v>12</v>
      </c>
      <c r="G505">
        <v>2</v>
      </c>
      <c r="H505">
        <v>5</v>
      </c>
    </row>
    <row r="506" spans="1:8" x14ac:dyDescent="0.25">
      <c r="A506" t="s">
        <v>163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1</v>
      </c>
    </row>
    <row r="507" spans="1:8" x14ac:dyDescent="0.25">
      <c r="A507" t="s">
        <v>441</v>
      </c>
      <c r="B507">
        <v>10</v>
      </c>
      <c r="C507">
        <v>5</v>
      </c>
      <c r="D507">
        <v>0</v>
      </c>
      <c r="E507">
        <v>0</v>
      </c>
      <c r="F507">
        <v>6</v>
      </c>
      <c r="G507">
        <v>0</v>
      </c>
      <c r="H507">
        <v>8</v>
      </c>
    </row>
    <row r="508" spans="1:8" x14ac:dyDescent="0.25">
      <c r="A508" t="s">
        <v>115</v>
      </c>
      <c r="B508">
        <v>66.2</v>
      </c>
      <c r="C508">
        <v>11</v>
      </c>
      <c r="D508">
        <v>8</v>
      </c>
      <c r="E508">
        <v>96</v>
      </c>
      <c r="F508">
        <v>0</v>
      </c>
      <c r="G508">
        <v>1</v>
      </c>
      <c r="H508">
        <v>10</v>
      </c>
    </row>
    <row r="509" spans="1:8" x14ac:dyDescent="0.25">
      <c r="A509" s="1" t="s">
        <v>115</v>
      </c>
      <c r="B509">
        <v>287.5</v>
      </c>
      <c r="C509">
        <v>14</v>
      </c>
      <c r="D509">
        <v>9</v>
      </c>
      <c r="E509">
        <v>83</v>
      </c>
      <c r="F509">
        <v>11</v>
      </c>
      <c r="G509">
        <v>2</v>
      </c>
      <c r="H509">
        <v>9</v>
      </c>
    </row>
    <row r="510" spans="1:8" x14ac:dyDescent="0.25">
      <c r="A510" t="s">
        <v>115</v>
      </c>
      <c r="B510">
        <v>328.8</v>
      </c>
      <c r="C510">
        <v>15</v>
      </c>
      <c r="D510">
        <v>18</v>
      </c>
      <c r="E510">
        <v>117</v>
      </c>
      <c r="F510">
        <v>9</v>
      </c>
      <c r="G510">
        <v>9</v>
      </c>
      <c r="H510">
        <v>8</v>
      </c>
    </row>
    <row r="511" spans="1:8" x14ac:dyDescent="0.25">
      <c r="A511" t="s">
        <v>115</v>
      </c>
      <c r="B511">
        <v>103.2</v>
      </c>
      <c r="C511">
        <v>14</v>
      </c>
      <c r="D511">
        <v>14</v>
      </c>
      <c r="E511">
        <v>138</v>
      </c>
      <c r="F511">
        <v>2</v>
      </c>
      <c r="G511">
        <v>2</v>
      </c>
      <c r="H511">
        <v>7</v>
      </c>
    </row>
    <row r="512" spans="1:8" x14ac:dyDescent="0.25">
      <c r="A512" t="s">
        <v>115</v>
      </c>
      <c r="B512">
        <v>99.2</v>
      </c>
      <c r="C512">
        <v>17</v>
      </c>
      <c r="D512">
        <v>6</v>
      </c>
      <c r="E512">
        <v>117</v>
      </c>
      <c r="F512">
        <v>14</v>
      </c>
      <c r="G512">
        <v>3</v>
      </c>
      <c r="H512">
        <v>5</v>
      </c>
    </row>
    <row r="513" spans="1:8" x14ac:dyDescent="0.25">
      <c r="A513" t="s">
        <v>115</v>
      </c>
      <c r="B513">
        <v>320.2</v>
      </c>
      <c r="C513">
        <v>15</v>
      </c>
      <c r="D513">
        <v>14</v>
      </c>
      <c r="E513">
        <v>127</v>
      </c>
      <c r="F513">
        <v>9</v>
      </c>
      <c r="G513">
        <v>6</v>
      </c>
      <c r="H513">
        <v>4</v>
      </c>
    </row>
    <row r="514" spans="1:8" x14ac:dyDescent="0.25">
      <c r="A514" t="s">
        <v>115</v>
      </c>
      <c r="B514">
        <v>112</v>
      </c>
      <c r="C514">
        <v>15</v>
      </c>
      <c r="D514">
        <v>17</v>
      </c>
      <c r="E514">
        <v>102</v>
      </c>
      <c r="F514">
        <v>12</v>
      </c>
      <c r="G514">
        <v>5</v>
      </c>
      <c r="H514">
        <v>3</v>
      </c>
    </row>
    <row r="515" spans="1:8" x14ac:dyDescent="0.25">
      <c r="A515" t="s">
        <v>115</v>
      </c>
      <c r="B515">
        <v>92.5</v>
      </c>
      <c r="C515">
        <v>13</v>
      </c>
      <c r="D515">
        <v>12</v>
      </c>
      <c r="E515">
        <v>103</v>
      </c>
      <c r="F515">
        <v>6</v>
      </c>
      <c r="G515">
        <v>5</v>
      </c>
      <c r="H515">
        <v>2</v>
      </c>
    </row>
    <row r="516" spans="1:8" x14ac:dyDescent="0.25">
      <c r="A516" t="s">
        <v>115</v>
      </c>
      <c r="B516">
        <v>18.2</v>
      </c>
      <c r="C516">
        <v>3</v>
      </c>
      <c r="D516">
        <v>5</v>
      </c>
      <c r="E516">
        <v>14</v>
      </c>
      <c r="F516">
        <v>0</v>
      </c>
      <c r="G516">
        <v>0</v>
      </c>
      <c r="H516">
        <v>1</v>
      </c>
    </row>
    <row r="517" spans="1:8" x14ac:dyDescent="0.25">
      <c r="A517" t="s">
        <v>428</v>
      </c>
      <c r="B517">
        <v>96.8</v>
      </c>
      <c r="C517">
        <v>17</v>
      </c>
      <c r="D517">
        <v>6</v>
      </c>
      <c r="E517">
        <v>45</v>
      </c>
      <c r="F517">
        <v>11</v>
      </c>
      <c r="G517">
        <v>20</v>
      </c>
      <c r="H517">
        <v>10</v>
      </c>
    </row>
    <row r="518" spans="1:8" x14ac:dyDescent="0.25">
      <c r="A518" s="1" t="s">
        <v>428</v>
      </c>
      <c r="B518">
        <v>390.2</v>
      </c>
      <c r="C518">
        <v>11</v>
      </c>
      <c r="D518">
        <v>3</v>
      </c>
      <c r="E518">
        <v>29</v>
      </c>
      <c r="F518">
        <v>4</v>
      </c>
      <c r="G518">
        <v>0</v>
      </c>
      <c r="H518">
        <v>9</v>
      </c>
    </row>
    <row r="519" spans="1:8" x14ac:dyDescent="0.25">
      <c r="A519" t="s">
        <v>428</v>
      </c>
      <c r="B519">
        <v>407</v>
      </c>
      <c r="C519">
        <v>9</v>
      </c>
      <c r="D519">
        <v>1</v>
      </c>
      <c r="E519">
        <v>29</v>
      </c>
      <c r="F519">
        <v>9</v>
      </c>
      <c r="G519">
        <v>8</v>
      </c>
      <c r="H519">
        <v>8</v>
      </c>
    </row>
    <row r="520" spans="1:8" x14ac:dyDescent="0.25">
      <c r="A520" t="s">
        <v>383</v>
      </c>
      <c r="B520">
        <v>7.8</v>
      </c>
      <c r="C520">
        <v>1</v>
      </c>
      <c r="D520">
        <v>1</v>
      </c>
      <c r="E520">
        <v>12</v>
      </c>
      <c r="F520">
        <v>0</v>
      </c>
      <c r="G520">
        <v>0</v>
      </c>
      <c r="H520">
        <v>6</v>
      </c>
    </row>
    <row r="521" spans="1:8" x14ac:dyDescent="0.25">
      <c r="A521" t="s">
        <v>184</v>
      </c>
      <c r="B521">
        <v>23.5</v>
      </c>
      <c r="C521">
        <v>3</v>
      </c>
      <c r="D521">
        <v>5</v>
      </c>
      <c r="E521">
        <v>27</v>
      </c>
      <c r="F521">
        <v>0</v>
      </c>
      <c r="G521">
        <v>0</v>
      </c>
      <c r="H521">
        <v>6</v>
      </c>
    </row>
    <row r="522" spans="1:8" x14ac:dyDescent="0.25">
      <c r="A522" t="s">
        <v>184</v>
      </c>
      <c r="B522">
        <v>32</v>
      </c>
      <c r="C522">
        <v>7</v>
      </c>
      <c r="D522">
        <v>6</v>
      </c>
      <c r="E522">
        <v>33</v>
      </c>
      <c r="F522">
        <v>3</v>
      </c>
      <c r="G522">
        <v>0</v>
      </c>
      <c r="H522">
        <v>5</v>
      </c>
    </row>
    <row r="523" spans="1:8" x14ac:dyDescent="0.25">
      <c r="A523" t="s">
        <v>184</v>
      </c>
      <c r="B523">
        <v>13.8</v>
      </c>
      <c r="C523">
        <v>2</v>
      </c>
      <c r="D523">
        <v>3</v>
      </c>
      <c r="E523">
        <v>17</v>
      </c>
      <c r="F523">
        <v>0</v>
      </c>
      <c r="G523">
        <v>0</v>
      </c>
      <c r="H523">
        <v>4</v>
      </c>
    </row>
    <row r="524" spans="1:8" x14ac:dyDescent="0.25">
      <c r="A524" t="s">
        <v>184</v>
      </c>
      <c r="B524">
        <v>43.5</v>
      </c>
      <c r="C524">
        <v>8</v>
      </c>
      <c r="D524">
        <v>8</v>
      </c>
      <c r="E524">
        <v>59</v>
      </c>
      <c r="F524">
        <v>0</v>
      </c>
      <c r="G524">
        <v>0</v>
      </c>
      <c r="H524">
        <v>3</v>
      </c>
    </row>
    <row r="525" spans="1:8" x14ac:dyDescent="0.25">
      <c r="A525" t="s">
        <v>184</v>
      </c>
      <c r="B525">
        <v>35.799999999999997</v>
      </c>
      <c r="C525">
        <v>7</v>
      </c>
      <c r="D525">
        <v>3</v>
      </c>
      <c r="E525">
        <v>46</v>
      </c>
      <c r="F525">
        <v>0</v>
      </c>
      <c r="G525">
        <v>0</v>
      </c>
      <c r="H525">
        <v>2</v>
      </c>
    </row>
    <row r="526" spans="1:8" x14ac:dyDescent="0.25">
      <c r="A526" t="s">
        <v>320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5</v>
      </c>
    </row>
    <row r="527" spans="1:8" x14ac:dyDescent="0.25">
      <c r="A527" t="s">
        <v>320</v>
      </c>
      <c r="B527">
        <v>2.5</v>
      </c>
      <c r="C527">
        <v>2</v>
      </c>
      <c r="D527">
        <v>0</v>
      </c>
      <c r="E527">
        <v>0</v>
      </c>
      <c r="F527">
        <v>0</v>
      </c>
      <c r="G527">
        <v>0</v>
      </c>
      <c r="H527">
        <v>4</v>
      </c>
    </row>
    <row r="528" spans="1:8" x14ac:dyDescent="0.25">
      <c r="A528" t="s">
        <v>335</v>
      </c>
      <c r="B528">
        <v>9.1999999999999993</v>
      </c>
      <c r="C528">
        <v>1</v>
      </c>
      <c r="D528">
        <v>3</v>
      </c>
      <c r="E528">
        <v>8</v>
      </c>
      <c r="F528">
        <v>0</v>
      </c>
      <c r="G528">
        <v>0</v>
      </c>
      <c r="H528">
        <v>10</v>
      </c>
    </row>
    <row r="529" spans="1:8" x14ac:dyDescent="0.25">
      <c r="A529" s="1" t="s">
        <v>335</v>
      </c>
      <c r="B529">
        <v>57.2</v>
      </c>
      <c r="C529">
        <v>5</v>
      </c>
      <c r="D529">
        <v>1</v>
      </c>
      <c r="E529">
        <v>28</v>
      </c>
      <c r="F529">
        <v>0</v>
      </c>
      <c r="G529">
        <v>0</v>
      </c>
      <c r="H529">
        <v>9</v>
      </c>
    </row>
    <row r="530" spans="1:8" x14ac:dyDescent="0.25">
      <c r="A530" t="s">
        <v>335</v>
      </c>
      <c r="B530">
        <v>125</v>
      </c>
      <c r="C530">
        <v>15</v>
      </c>
      <c r="D530">
        <v>17</v>
      </c>
      <c r="E530">
        <v>103</v>
      </c>
      <c r="F530">
        <v>0</v>
      </c>
      <c r="G530">
        <v>2</v>
      </c>
      <c r="H530">
        <v>8</v>
      </c>
    </row>
    <row r="531" spans="1:8" x14ac:dyDescent="0.25">
      <c r="A531" t="s">
        <v>335</v>
      </c>
      <c r="B531">
        <v>21</v>
      </c>
      <c r="C531">
        <v>3</v>
      </c>
      <c r="D531">
        <v>4</v>
      </c>
      <c r="E531">
        <v>22</v>
      </c>
      <c r="F531">
        <v>1</v>
      </c>
      <c r="G531">
        <v>1</v>
      </c>
      <c r="H531">
        <v>7</v>
      </c>
    </row>
    <row r="532" spans="1:8" x14ac:dyDescent="0.25">
      <c r="A532" t="s">
        <v>335</v>
      </c>
      <c r="B532">
        <v>66</v>
      </c>
      <c r="C532">
        <v>12</v>
      </c>
      <c r="D532">
        <v>9</v>
      </c>
      <c r="E532">
        <v>78</v>
      </c>
      <c r="F532">
        <v>1</v>
      </c>
      <c r="G532">
        <v>0</v>
      </c>
      <c r="H532">
        <v>5</v>
      </c>
    </row>
    <row r="533" spans="1:8" x14ac:dyDescent="0.25">
      <c r="A533" t="s">
        <v>448</v>
      </c>
      <c r="B533">
        <v>79.8</v>
      </c>
      <c r="C533">
        <v>10</v>
      </c>
      <c r="D533">
        <v>0</v>
      </c>
      <c r="E533">
        <v>0</v>
      </c>
      <c r="F533">
        <v>40</v>
      </c>
      <c r="G533">
        <v>17</v>
      </c>
      <c r="H533">
        <v>10</v>
      </c>
    </row>
    <row r="534" spans="1:8" x14ac:dyDescent="0.25">
      <c r="A534" s="1" t="s">
        <v>448</v>
      </c>
      <c r="B534">
        <v>344</v>
      </c>
      <c r="C534">
        <v>6</v>
      </c>
      <c r="D534">
        <v>0</v>
      </c>
      <c r="E534">
        <v>0</v>
      </c>
      <c r="F534">
        <v>20</v>
      </c>
      <c r="G534">
        <v>4</v>
      </c>
      <c r="H534">
        <v>9</v>
      </c>
    </row>
    <row r="535" spans="1:8" x14ac:dyDescent="0.25">
      <c r="A535" t="s">
        <v>78</v>
      </c>
      <c r="B535">
        <v>13.5</v>
      </c>
      <c r="C535">
        <v>3</v>
      </c>
      <c r="D535">
        <v>0</v>
      </c>
      <c r="E535">
        <v>0</v>
      </c>
      <c r="F535">
        <v>8</v>
      </c>
      <c r="G535">
        <v>2</v>
      </c>
      <c r="H535">
        <v>5</v>
      </c>
    </row>
    <row r="536" spans="1:8" x14ac:dyDescent="0.25">
      <c r="A536" t="s">
        <v>78</v>
      </c>
      <c r="B536">
        <v>55.8</v>
      </c>
      <c r="C536">
        <v>10</v>
      </c>
      <c r="D536">
        <v>0</v>
      </c>
      <c r="E536">
        <v>0</v>
      </c>
      <c r="F536">
        <v>26</v>
      </c>
      <c r="G536">
        <v>9</v>
      </c>
      <c r="H536">
        <v>3</v>
      </c>
    </row>
    <row r="537" spans="1:8" x14ac:dyDescent="0.25">
      <c r="A537" t="s">
        <v>78</v>
      </c>
      <c r="B537">
        <v>74.8</v>
      </c>
      <c r="C537">
        <v>14</v>
      </c>
      <c r="D537">
        <v>0</v>
      </c>
      <c r="E537">
        <v>0</v>
      </c>
      <c r="F537">
        <v>32</v>
      </c>
      <c r="G537">
        <v>12</v>
      </c>
      <c r="H537">
        <v>2</v>
      </c>
    </row>
    <row r="538" spans="1:8" x14ac:dyDescent="0.25">
      <c r="A538" t="s">
        <v>78</v>
      </c>
      <c r="B538">
        <v>41.5</v>
      </c>
      <c r="C538">
        <v>9</v>
      </c>
      <c r="D538">
        <v>0</v>
      </c>
      <c r="E538">
        <v>0</v>
      </c>
      <c r="F538">
        <v>17</v>
      </c>
      <c r="G538">
        <v>8</v>
      </c>
      <c r="H538">
        <v>1</v>
      </c>
    </row>
    <row r="539" spans="1:8" x14ac:dyDescent="0.25">
      <c r="A539" t="s">
        <v>323</v>
      </c>
      <c r="B539">
        <v>1.2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4</v>
      </c>
    </row>
    <row r="540" spans="1:8" x14ac:dyDescent="0.25">
      <c r="A540" t="s">
        <v>408</v>
      </c>
      <c r="B540">
        <v>81</v>
      </c>
      <c r="C540">
        <v>12</v>
      </c>
      <c r="D540">
        <v>18</v>
      </c>
      <c r="E540">
        <v>94</v>
      </c>
      <c r="F540">
        <v>0</v>
      </c>
      <c r="G540">
        <v>0</v>
      </c>
      <c r="H540">
        <v>10</v>
      </c>
    </row>
    <row r="541" spans="1:8" x14ac:dyDescent="0.25">
      <c r="A541" s="1" t="s">
        <v>408</v>
      </c>
      <c r="B541">
        <v>332.5</v>
      </c>
      <c r="C541">
        <v>4</v>
      </c>
      <c r="D541">
        <v>5</v>
      </c>
      <c r="E541">
        <v>25</v>
      </c>
      <c r="F541">
        <v>1</v>
      </c>
      <c r="G541">
        <v>0</v>
      </c>
      <c r="H541">
        <v>9</v>
      </c>
    </row>
    <row r="542" spans="1:8" x14ac:dyDescent="0.25">
      <c r="A542" t="s">
        <v>408</v>
      </c>
      <c r="B542">
        <v>372</v>
      </c>
      <c r="C542">
        <v>10</v>
      </c>
      <c r="D542">
        <v>15</v>
      </c>
      <c r="E542">
        <v>64</v>
      </c>
      <c r="F542">
        <v>0</v>
      </c>
      <c r="G542">
        <v>0</v>
      </c>
      <c r="H542">
        <v>8</v>
      </c>
    </row>
    <row r="543" spans="1:8" x14ac:dyDescent="0.25">
      <c r="A543" t="s">
        <v>408</v>
      </c>
      <c r="B543">
        <v>37.200000000000003</v>
      </c>
      <c r="C543">
        <v>6</v>
      </c>
      <c r="D543">
        <v>9</v>
      </c>
      <c r="E543">
        <v>38</v>
      </c>
      <c r="F543">
        <v>2</v>
      </c>
      <c r="G543">
        <v>0</v>
      </c>
      <c r="H543">
        <v>7</v>
      </c>
    </row>
    <row r="544" spans="1:8" x14ac:dyDescent="0.25">
      <c r="A544" t="s">
        <v>153</v>
      </c>
      <c r="B544">
        <v>6.5</v>
      </c>
      <c r="C544">
        <v>2</v>
      </c>
      <c r="D544">
        <v>2</v>
      </c>
      <c r="E544">
        <v>6</v>
      </c>
      <c r="F544">
        <v>0</v>
      </c>
      <c r="G544">
        <v>0</v>
      </c>
      <c r="H544">
        <v>10</v>
      </c>
    </row>
    <row r="545" spans="1:8" x14ac:dyDescent="0.25">
      <c r="A545" s="1" t="s">
        <v>153</v>
      </c>
      <c r="B545">
        <v>67.8</v>
      </c>
      <c r="C545">
        <v>8</v>
      </c>
      <c r="D545">
        <v>6</v>
      </c>
      <c r="E545">
        <v>35</v>
      </c>
      <c r="F545">
        <v>4</v>
      </c>
      <c r="G545">
        <v>1</v>
      </c>
      <c r="H545">
        <v>9</v>
      </c>
    </row>
    <row r="546" spans="1:8" x14ac:dyDescent="0.25">
      <c r="A546" t="s">
        <v>153</v>
      </c>
      <c r="B546">
        <v>64.2</v>
      </c>
      <c r="C546">
        <v>5</v>
      </c>
      <c r="D546">
        <v>4</v>
      </c>
      <c r="E546">
        <v>46</v>
      </c>
      <c r="F546">
        <v>4</v>
      </c>
      <c r="G546">
        <v>0</v>
      </c>
      <c r="H546">
        <v>8</v>
      </c>
    </row>
    <row r="547" spans="1:8" x14ac:dyDescent="0.25">
      <c r="A547" t="s">
        <v>153</v>
      </c>
      <c r="B547">
        <v>2.2000000000000002</v>
      </c>
      <c r="C547">
        <v>1</v>
      </c>
      <c r="D547">
        <v>0</v>
      </c>
      <c r="E547">
        <v>2</v>
      </c>
      <c r="F547">
        <v>0</v>
      </c>
      <c r="G547">
        <v>0</v>
      </c>
      <c r="H547">
        <v>7</v>
      </c>
    </row>
    <row r="548" spans="1:8" x14ac:dyDescent="0.25">
      <c r="A548" t="s">
        <v>153</v>
      </c>
      <c r="B548">
        <v>36.200000000000003</v>
      </c>
      <c r="C548">
        <v>9</v>
      </c>
      <c r="D548">
        <v>4</v>
      </c>
      <c r="E548">
        <v>46</v>
      </c>
      <c r="F548">
        <v>0</v>
      </c>
      <c r="G548">
        <v>0</v>
      </c>
      <c r="H548">
        <v>5</v>
      </c>
    </row>
    <row r="549" spans="1:8" x14ac:dyDescent="0.25">
      <c r="A549" t="s">
        <v>153</v>
      </c>
      <c r="B549">
        <v>126.5</v>
      </c>
      <c r="C549">
        <v>15</v>
      </c>
      <c r="D549">
        <v>16</v>
      </c>
      <c r="E549">
        <v>131</v>
      </c>
      <c r="F549">
        <v>1</v>
      </c>
      <c r="G549">
        <v>0</v>
      </c>
      <c r="H549">
        <v>4</v>
      </c>
    </row>
    <row r="550" spans="1:8" x14ac:dyDescent="0.25">
      <c r="A550" t="s">
        <v>153</v>
      </c>
      <c r="B550">
        <v>10.8</v>
      </c>
      <c r="C550">
        <v>3</v>
      </c>
      <c r="D550">
        <v>1</v>
      </c>
      <c r="E550">
        <v>18</v>
      </c>
      <c r="F550">
        <v>0</v>
      </c>
      <c r="G550">
        <v>0</v>
      </c>
      <c r="H550">
        <v>3</v>
      </c>
    </row>
    <row r="551" spans="1:8" x14ac:dyDescent="0.25">
      <c r="A551" t="s">
        <v>153</v>
      </c>
      <c r="B551">
        <v>3</v>
      </c>
      <c r="C551">
        <v>1</v>
      </c>
      <c r="D551">
        <v>0</v>
      </c>
      <c r="E551">
        <v>6</v>
      </c>
      <c r="F551">
        <v>0</v>
      </c>
      <c r="G551">
        <v>0</v>
      </c>
      <c r="H551">
        <v>1</v>
      </c>
    </row>
    <row r="552" spans="1:8" x14ac:dyDescent="0.25">
      <c r="A552" t="s">
        <v>12</v>
      </c>
      <c r="B552">
        <v>2</v>
      </c>
      <c r="C552">
        <v>1</v>
      </c>
      <c r="D552">
        <v>0</v>
      </c>
      <c r="E552">
        <v>4</v>
      </c>
      <c r="F552">
        <v>0</v>
      </c>
      <c r="G552">
        <v>0</v>
      </c>
      <c r="H552">
        <v>10</v>
      </c>
    </row>
    <row r="553" spans="1:8" x14ac:dyDescent="0.25">
      <c r="A553" s="1" t="s">
        <v>12</v>
      </c>
      <c r="B553">
        <v>10.199999999999999</v>
      </c>
      <c r="C553">
        <v>4</v>
      </c>
      <c r="D553">
        <v>0</v>
      </c>
      <c r="E553">
        <v>18</v>
      </c>
      <c r="F553">
        <v>0</v>
      </c>
      <c r="G553">
        <v>0</v>
      </c>
      <c r="H553">
        <v>9</v>
      </c>
    </row>
    <row r="554" spans="1:8" x14ac:dyDescent="0.25">
      <c r="A554" t="s">
        <v>12</v>
      </c>
      <c r="B554">
        <v>36.200000000000003</v>
      </c>
      <c r="C554">
        <v>10</v>
      </c>
      <c r="D554">
        <v>4</v>
      </c>
      <c r="E554">
        <v>41</v>
      </c>
      <c r="F554">
        <v>5</v>
      </c>
      <c r="G554">
        <v>0</v>
      </c>
      <c r="H554">
        <v>7</v>
      </c>
    </row>
    <row r="555" spans="1:8" x14ac:dyDescent="0.25">
      <c r="A555" t="s">
        <v>12</v>
      </c>
      <c r="B555">
        <v>106</v>
      </c>
      <c r="C555">
        <v>15</v>
      </c>
      <c r="D555">
        <v>10</v>
      </c>
      <c r="E555">
        <v>134</v>
      </c>
      <c r="F555">
        <v>9</v>
      </c>
      <c r="G555">
        <v>3</v>
      </c>
      <c r="H555">
        <v>6</v>
      </c>
    </row>
    <row r="556" spans="1:8" x14ac:dyDescent="0.25">
      <c r="A556" t="s">
        <v>12</v>
      </c>
      <c r="B556">
        <v>124.5</v>
      </c>
      <c r="C556">
        <v>17</v>
      </c>
      <c r="D556">
        <v>8</v>
      </c>
      <c r="E556">
        <v>145</v>
      </c>
      <c r="F556">
        <v>14</v>
      </c>
      <c r="G556">
        <v>6</v>
      </c>
      <c r="H556">
        <v>5</v>
      </c>
    </row>
    <row r="557" spans="1:8" x14ac:dyDescent="0.25">
      <c r="A557" t="s">
        <v>12</v>
      </c>
      <c r="B557">
        <v>111.8</v>
      </c>
      <c r="C557">
        <v>14</v>
      </c>
      <c r="D557">
        <v>11</v>
      </c>
      <c r="E557">
        <v>124</v>
      </c>
      <c r="F557">
        <v>12</v>
      </c>
      <c r="G557">
        <v>6</v>
      </c>
      <c r="H557">
        <v>4</v>
      </c>
    </row>
    <row r="558" spans="1:8" x14ac:dyDescent="0.25">
      <c r="A558" t="s">
        <v>12</v>
      </c>
      <c r="B558">
        <v>124</v>
      </c>
      <c r="C558">
        <v>14</v>
      </c>
      <c r="D558">
        <v>15</v>
      </c>
      <c r="E558">
        <v>98</v>
      </c>
      <c r="F558">
        <v>21</v>
      </c>
      <c r="G558">
        <v>10</v>
      </c>
      <c r="H558">
        <v>3</v>
      </c>
    </row>
    <row r="559" spans="1:8" x14ac:dyDescent="0.25">
      <c r="A559" t="s">
        <v>12</v>
      </c>
      <c r="B559">
        <v>127</v>
      </c>
      <c r="C559">
        <v>14</v>
      </c>
      <c r="D559">
        <v>17</v>
      </c>
      <c r="E559">
        <v>121</v>
      </c>
      <c r="F559">
        <v>17</v>
      </c>
      <c r="G559">
        <v>6</v>
      </c>
      <c r="H559">
        <v>2</v>
      </c>
    </row>
    <row r="560" spans="1:8" x14ac:dyDescent="0.25">
      <c r="A560" t="s">
        <v>12</v>
      </c>
      <c r="B560">
        <v>128</v>
      </c>
      <c r="C560">
        <v>14</v>
      </c>
      <c r="D560">
        <v>15</v>
      </c>
      <c r="E560">
        <v>150</v>
      </c>
      <c r="F560">
        <v>9</v>
      </c>
      <c r="G560">
        <v>6</v>
      </c>
      <c r="H560">
        <v>1</v>
      </c>
    </row>
    <row r="561" spans="1:8" x14ac:dyDescent="0.25">
      <c r="A561" t="s">
        <v>452</v>
      </c>
      <c r="B561">
        <v>62.8</v>
      </c>
      <c r="C561">
        <v>11</v>
      </c>
      <c r="D561">
        <v>0</v>
      </c>
      <c r="E561">
        <v>0</v>
      </c>
      <c r="F561">
        <v>29</v>
      </c>
      <c r="G561">
        <v>13</v>
      </c>
      <c r="H561">
        <v>10</v>
      </c>
    </row>
    <row r="562" spans="1:8" x14ac:dyDescent="0.25">
      <c r="A562" s="1" t="s">
        <v>452</v>
      </c>
      <c r="B562">
        <v>229</v>
      </c>
      <c r="C562">
        <v>5</v>
      </c>
      <c r="D562">
        <v>0</v>
      </c>
      <c r="E562">
        <v>0</v>
      </c>
      <c r="F562">
        <v>5</v>
      </c>
      <c r="G562">
        <v>0</v>
      </c>
      <c r="H562">
        <v>9</v>
      </c>
    </row>
    <row r="563" spans="1:8" x14ac:dyDescent="0.25">
      <c r="A563" t="s">
        <v>313</v>
      </c>
      <c r="B563">
        <v>3.8</v>
      </c>
      <c r="C563">
        <v>2</v>
      </c>
      <c r="D563">
        <v>0</v>
      </c>
      <c r="E563">
        <v>0</v>
      </c>
      <c r="F563">
        <v>3</v>
      </c>
      <c r="G563">
        <v>0</v>
      </c>
      <c r="H563">
        <v>10</v>
      </c>
    </row>
    <row r="564" spans="1:8" x14ac:dyDescent="0.25">
      <c r="A564" t="s">
        <v>313</v>
      </c>
      <c r="B564">
        <v>1.2</v>
      </c>
      <c r="C564">
        <v>3</v>
      </c>
      <c r="D564">
        <v>0</v>
      </c>
      <c r="E564">
        <v>0</v>
      </c>
      <c r="F564">
        <v>0</v>
      </c>
      <c r="G564">
        <v>0</v>
      </c>
      <c r="H564">
        <v>5</v>
      </c>
    </row>
    <row r="565" spans="1:8" x14ac:dyDescent="0.25">
      <c r="A565" t="s">
        <v>313</v>
      </c>
      <c r="B565">
        <v>7.5</v>
      </c>
      <c r="C565">
        <v>2</v>
      </c>
      <c r="D565">
        <v>0</v>
      </c>
      <c r="E565">
        <v>0</v>
      </c>
      <c r="F565">
        <v>3</v>
      </c>
      <c r="G565">
        <v>0</v>
      </c>
      <c r="H565">
        <v>4</v>
      </c>
    </row>
    <row r="566" spans="1:8" x14ac:dyDescent="0.25">
      <c r="A566" t="s">
        <v>43</v>
      </c>
      <c r="B566">
        <v>17.2</v>
      </c>
      <c r="C566">
        <v>6</v>
      </c>
      <c r="D566">
        <v>0</v>
      </c>
      <c r="E566">
        <v>32</v>
      </c>
      <c r="F566">
        <v>1</v>
      </c>
      <c r="G566">
        <v>0</v>
      </c>
      <c r="H566">
        <v>10</v>
      </c>
    </row>
    <row r="567" spans="1:8" x14ac:dyDescent="0.25">
      <c r="A567" s="1" t="s">
        <v>43</v>
      </c>
      <c r="B567">
        <v>44.8</v>
      </c>
      <c r="C567">
        <v>4</v>
      </c>
      <c r="D567">
        <v>3</v>
      </c>
      <c r="E567">
        <v>37</v>
      </c>
      <c r="F567">
        <v>0</v>
      </c>
      <c r="G567">
        <v>0</v>
      </c>
      <c r="H567">
        <v>9</v>
      </c>
    </row>
    <row r="568" spans="1:8" x14ac:dyDescent="0.25">
      <c r="A568" t="s">
        <v>43</v>
      </c>
      <c r="B568">
        <v>35.200000000000003</v>
      </c>
      <c r="C568">
        <v>4</v>
      </c>
      <c r="D568">
        <v>1</v>
      </c>
      <c r="E568">
        <v>30</v>
      </c>
      <c r="F568">
        <v>0</v>
      </c>
      <c r="G568">
        <v>0</v>
      </c>
      <c r="H568">
        <v>8</v>
      </c>
    </row>
    <row r="569" spans="1:8" x14ac:dyDescent="0.25">
      <c r="A569" t="s">
        <v>43</v>
      </c>
      <c r="B569">
        <v>18.2</v>
      </c>
      <c r="C569">
        <v>3</v>
      </c>
      <c r="D569">
        <v>3</v>
      </c>
      <c r="E569">
        <v>26</v>
      </c>
      <c r="F569">
        <v>0</v>
      </c>
      <c r="G569">
        <v>0</v>
      </c>
      <c r="H569">
        <v>7</v>
      </c>
    </row>
    <row r="570" spans="1:8" x14ac:dyDescent="0.25">
      <c r="A570" t="s">
        <v>43</v>
      </c>
      <c r="B570">
        <v>102</v>
      </c>
      <c r="C570">
        <v>12</v>
      </c>
      <c r="D570">
        <v>11</v>
      </c>
      <c r="E570">
        <v>121</v>
      </c>
      <c r="F570">
        <v>0</v>
      </c>
      <c r="G570">
        <v>0</v>
      </c>
      <c r="H570">
        <v>4</v>
      </c>
    </row>
    <row r="571" spans="1:8" x14ac:dyDescent="0.25">
      <c r="A571" t="s">
        <v>43</v>
      </c>
      <c r="B571">
        <v>40.5</v>
      </c>
      <c r="C571">
        <v>7</v>
      </c>
      <c r="D571">
        <v>7</v>
      </c>
      <c r="E571">
        <v>54</v>
      </c>
      <c r="F571">
        <v>0</v>
      </c>
      <c r="G571">
        <v>0</v>
      </c>
      <c r="H571">
        <v>3</v>
      </c>
    </row>
    <row r="572" spans="1:8" x14ac:dyDescent="0.25">
      <c r="A572" t="s">
        <v>43</v>
      </c>
      <c r="B572">
        <v>89.8</v>
      </c>
      <c r="C572">
        <v>11</v>
      </c>
      <c r="D572">
        <v>11</v>
      </c>
      <c r="E572">
        <v>130</v>
      </c>
      <c r="F572">
        <v>1</v>
      </c>
      <c r="G572">
        <v>1</v>
      </c>
      <c r="H572">
        <v>2</v>
      </c>
    </row>
    <row r="573" spans="1:8" x14ac:dyDescent="0.25">
      <c r="A573" t="s">
        <v>43</v>
      </c>
      <c r="B573">
        <v>74.8</v>
      </c>
      <c r="C573">
        <v>13</v>
      </c>
      <c r="D573">
        <v>8</v>
      </c>
      <c r="E573">
        <v>114</v>
      </c>
      <c r="F573">
        <v>1</v>
      </c>
      <c r="G573">
        <v>0</v>
      </c>
      <c r="H573">
        <v>1</v>
      </c>
    </row>
    <row r="574" spans="1:8" x14ac:dyDescent="0.25">
      <c r="A574" t="s">
        <v>388</v>
      </c>
      <c r="B574">
        <v>68.2</v>
      </c>
      <c r="C574">
        <v>10</v>
      </c>
      <c r="D574">
        <v>11</v>
      </c>
      <c r="E574">
        <v>93</v>
      </c>
      <c r="F574">
        <v>0</v>
      </c>
      <c r="G574">
        <v>0</v>
      </c>
      <c r="H574">
        <v>8</v>
      </c>
    </row>
    <row r="575" spans="1:8" x14ac:dyDescent="0.25">
      <c r="A575" t="s">
        <v>388</v>
      </c>
      <c r="B575">
        <v>71.5</v>
      </c>
      <c r="C575">
        <v>13</v>
      </c>
      <c r="D575">
        <v>6</v>
      </c>
      <c r="E575">
        <v>112</v>
      </c>
      <c r="F575">
        <v>0</v>
      </c>
      <c r="G575">
        <v>0</v>
      </c>
      <c r="H575">
        <v>7</v>
      </c>
    </row>
    <row r="576" spans="1:8" x14ac:dyDescent="0.25">
      <c r="A576" t="s">
        <v>388</v>
      </c>
      <c r="B576">
        <v>5.2</v>
      </c>
      <c r="C576">
        <v>2</v>
      </c>
      <c r="D576">
        <v>1</v>
      </c>
      <c r="E576">
        <v>7</v>
      </c>
      <c r="F576">
        <v>0</v>
      </c>
      <c r="G576">
        <v>0</v>
      </c>
      <c r="H576">
        <v>6</v>
      </c>
    </row>
    <row r="577" spans="1:8" x14ac:dyDescent="0.25">
      <c r="A577" t="s">
        <v>141</v>
      </c>
      <c r="B577">
        <v>6.2</v>
      </c>
      <c r="C577">
        <v>3</v>
      </c>
      <c r="D577">
        <v>0</v>
      </c>
      <c r="E577">
        <v>0</v>
      </c>
      <c r="F577">
        <v>5</v>
      </c>
      <c r="G577">
        <v>0</v>
      </c>
      <c r="H577">
        <v>1</v>
      </c>
    </row>
    <row r="578" spans="1:8" x14ac:dyDescent="0.25">
      <c r="A578" t="s">
        <v>102</v>
      </c>
      <c r="B578">
        <v>5.5</v>
      </c>
      <c r="C578">
        <v>1</v>
      </c>
      <c r="D578">
        <v>0</v>
      </c>
      <c r="E578">
        <v>11</v>
      </c>
      <c r="F578">
        <v>0</v>
      </c>
      <c r="G578">
        <v>0</v>
      </c>
      <c r="H578">
        <v>6</v>
      </c>
    </row>
    <row r="579" spans="1:8" x14ac:dyDescent="0.25">
      <c r="A579" t="s">
        <v>102</v>
      </c>
      <c r="B579">
        <v>2.8</v>
      </c>
      <c r="C579">
        <v>2</v>
      </c>
      <c r="D579">
        <v>1</v>
      </c>
      <c r="E579">
        <v>2</v>
      </c>
      <c r="F579">
        <v>0</v>
      </c>
      <c r="G579">
        <v>0</v>
      </c>
      <c r="H579">
        <v>4</v>
      </c>
    </row>
    <row r="580" spans="1:8" x14ac:dyDescent="0.25">
      <c r="A580" t="s">
        <v>102</v>
      </c>
      <c r="B580">
        <v>42.2</v>
      </c>
      <c r="C580">
        <v>11</v>
      </c>
      <c r="D580">
        <v>5</v>
      </c>
      <c r="E580">
        <v>28</v>
      </c>
      <c r="F580">
        <v>5</v>
      </c>
      <c r="G580">
        <v>4</v>
      </c>
      <c r="H580">
        <v>2</v>
      </c>
    </row>
    <row r="581" spans="1:8" x14ac:dyDescent="0.25">
      <c r="A581" t="s">
        <v>102</v>
      </c>
      <c r="B581">
        <v>28</v>
      </c>
      <c r="C581">
        <v>4</v>
      </c>
      <c r="D581">
        <v>3</v>
      </c>
      <c r="E581">
        <v>32</v>
      </c>
      <c r="F581">
        <v>1</v>
      </c>
      <c r="G581">
        <v>1</v>
      </c>
      <c r="H581">
        <v>1</v>
      </c>
    </row>
    <row r="582" spans="1:8" x14ac:dyDescent="0.25">
      <c r="A582" t="s">
        <v>225</v>
      </c>
      <c r="B582">
        <v>190</v>
      </c>
      <c r="C582">
        <v>16</v>
      </c>
      <c r="D582">
        <v>13</v>
      </c>
      <c r="E582">
        <v>118</v>
      </c>
      <c r="F582">
        <v>67</v>
      </c>
      <c r="G582">
        <v>9</v>
      </c>
      <c r="H582">
        <v>3</v>
      </c>
    </row>
    <row r="583" spans="1:8" x14ac:dyDescent="0.25">
      <c r="A583" t="s">
        <v>44</v>
      </c>
      <c r="B583">
        <v>52.2</v>
      </c>
      <c r="C583">
        <v>8</v>
      </c>
      <c r="D583">
        <v>4</v>
      </c>
      <c r="E583">
        <v>39</v>
      </c>
      <c r="F583">
        <v>13</v>
      </c>
      <c r="G583">
        <v>4</v>
      </c>
      <c r="H583">
        <v>7</v>
      </c>
    </row>
    <row r="584" spans="1:8" x14ac:dyDescent="0.25">
      <c r="A584" t="s">
        <v>44</v>
      </c>
      <c r="B584">
        <v>144.80000000000001</v>
      </c>
      <c r="C584">
        <v>17</v>
      </c>
      <c r="D584">
        <v>15</v>
      </c>
      <c r="E584">
        <v>112</v>
      </c>
      <c r="F584">
        <v>34</v>
      </c>
      <c r="G584">
        <v>10</v>
      </c>
      <c r="H584">
        <v>5</v>
      </c>
    </row>
    <row r="585" spans="1:8" x14ac:dyDescent="0.25">
      <c r="A585" t="s">
        <v>44</v>
      </c>
      <c r="B585">
        <v>118.5</v>
      </c>
      <c r="C585">
        <v>15</v>
      </c>
      <c r="D585">
        <v>7</v>
      </c>
      <c r="E585">
        <v>54</v>
      </c>
      <c r="F585">
        <v>46</v>
      </c>
      <c r="G585">
        <v>6</v>
      </c>
      <c r="H585">
        <v>4</v>
      </c>
    </row>
    <row r="586" spans="1:8" x14ac:dyDescent="0.25">
      <c r="A586" t="s">
        <v>44</v>
      </c>
      <c r="B586">
        <v>132.5</v>
      </c>
      <c r="C586">
        <v>15</v>
      </c>
      <c r="D586">
        <v>6</v>
      </c>
      <c r="E586">
        <v>111</v>
      </c>
      <c r="F586">
        <v>37</v>
      </c>
      <c r="G586">
        <v>8</v>
      </c>
      <c r="H586">
        <v>2</v>
      </c>
    </row>
    <row r="587" spans="1:8" x14ac:dyDescent="0.25">
      <c r="A587" t="s">
        <v>44</v>
      </c>
      <c r="B587">
        <v>74</v>
      </c>
      <c r="C587">
        <v>11</v>
      </c>
      <c r="D587">
        <v>4</v>
      </c>
      <c r="E587">
        <v>55</v>
      </c>
      <c r="F587">
        <v>23</v>
      </c>
      <c r="G587">
        <v>4</v>
      </c>
      <c r="H587">
        <v>1</v>
      </c>
    </row>
    <row r="588" spans="1:8" x14ac:dyDescent="0.25">
      <c r="A588" s="1" t="s">
        <v>437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9</v>
      </c>
    </row>
    <row r="589" spans="1:8" x14ac:dyDescent="0.25">
      <c r="A589" t="s">
        <v>437</v>
      </c>
      <c r="B589">
        <v>71</v>
      </c>
      <c r="C589">
        <v>13</v>
      </c>
      <c r="D589">
        <v>10</v>
      </c>
      <c r="E589">
        <v>70</v>
      </c>
      <c r="F589">
        <v>4</v>
      </c>
      <c r="G589">
        <v>2</v>
      </c>
      <c r="H589">
        <v>8</v>
      </c>
    </row>
    <row r="590" spans="1:8" x14ac:dyDescent="0.25">
      <c r="A590" t="s">
        <v>285</v>
      </c>
      <c r="B590">
        <v>36.200000000000003</v>
      </c>
      <c r="C590">
        <v>8</v>
      </c>
      <c r="D590">
        <v>6</v>
      </c>
      <c r="E590">
        <v>34</v>
      </c>
      <c r="F590">
        <v>4</v>
      </c>
      <c r="G590">
        <v>0</v>
      </c>
      <c r="H590">
        <v>10</v>
      </c>
    </row>
    <row r="591" spans="1:8" x14ac:dyDescent="0.25">
      <c r="A591" s="1" t="s">
        <v>285</v>
      </c>
      <c r="B591">
        <v>156.5</v>
      </c>
      <c r="C591">
        <v>7</v>
      </c>
      <c r="D591">
        <v>2</v>
      </c>
      <c r="E591">
        <v>21</v>
      </c>
      <c r="F591">
        <v>7</v>
      </c>
      <c r="G591">
        <v>0</v>
      </c>
      <c r="H591">
        <v>9</v>
      </c>
    </row>
    <row r="592" spans="1:8" x14ac:dyDescent="0.25">
      <c r="A592" t="s">
        <v>285</v>
      </c>
      <c r="B592">
        <v>216.8</v>
      </c>
      <c r="C592">
        <v>13</v>
      </c>
      <c r="D592">
        <v>8</v>
      </c>
      <c r="E592">
        <v>88</v>
      </c>
      <c r="F592">
        <v>12</v>
      </c>
      <c r="G592">
        <v>5</v>
      </c>
      <c r="H592">
        <v>8</v>
      </c>
    </row>
    <row r="593" spans="1:8" x14ac:dyDescent="0.25">
      <c r="A593" t="s">
        <v>285</v>
      </c>
      <c r="B593">
        <v>95.8</v>
      </c>
      <c r="C593">
        <v>13</v>
      </c>
      <c r="D593">
        <v>11</v>
      </c>
      <c r="E593">
        <v>72</v>
      </c>
      <c r="F593">
        <v>8</v>
      </c>
      <c r="G593">
        <v>16</v>
      </c>
      <c r="H593">
        <v>7</v>
      </c>
    </row>
    <row r="594" spans="1:8" x14ac:dyDescent="0.25">
      <c r="A594" t="s">
        <v>285</v>
      </c>
      <c r="B594">
        <v>13.5</v>
      </c>
      <c r="C594">
        <v>2</v>
      </c>
      <c r="D594">
        <v>3</v>
      </c>
      <c r="E594">
        <v>14</v>
      </c>
      <c r="F594">
        <v>0</v>
      </c>
      <c r="G594">
        <v>0</v>
      </c>
      <c r="H594">
        <v>5</v>
      </c>
    </row>
    <row r="595" spans="1:8" x14ac:dyDescent="0.25">
      <c r="A595" t="s">
        <v>285</v>
      </c>
      <c r="B595">
        <v>135.19999999999999</v>
      </c>
      <c r="C595">
        <v>1</v>
      </c>
      <c r="D595">
        <v>1</v>
      </c>
      <c r="E595">
        <v>7</v>
      </c>
      <c r="F595">
        <v>0</v>
      </c>
      <c r="G595">
        <v>0</v>
      </c>
      <c r="H595">
        <v>4</v>
      </c>
    </row>
    <row r="596" spans="1:8" x14ac:dyDescent="0.25">
      <c r="A596" t="s">
        <v>296</v>
      </c>
      <c r="B596">
        <v>57.2</v>
      </c>
      <c r="C596">
        <v>12</v>
      </c>
      <c r="D596">
        <v>6</v>
      </c>
      <c r="E596">
        <v>25</v>
      </c>
      <c r="F596">
        <v>15</v>
      </c>
      <c r="G596">
        <v>6</v>
      </c>
      <c r="H596">
        <v>5</v>
      </c>
    </row>
    <row r="597" spans="1:8" x14ac:dyDescent="0.25">
      <c r="A597" t="s">
        <v>296</v>
      </c>
      <c r="B597">
        <v>30.8</v>
      </c>
      <c r="C597">
        <v>8</v>
      </c>
      <c r="D597">
        <v>3</v>
      </c>
      <c r="E597">
        <v>14</v>
      </c>
      <c r="F597">
        <v>10</v>
      </c>
      <c r="G597">
        <v>2</v>
      </c>
      <c r="H597">
        <v>4</v>
      </c>
    </row>
    <row r="598" spans="1:8" x14ac:dyDescent="0.25">
      <c r="A598" t="s">
        <v>31</v>
      </c>
      <c r="B598">
        <v>75.2</v>
      </c>
      <c r="C598">
        <v>10</v>
      </c>
      <c r="D598">
        <v>7</v>
      </c>
      <c r="E598">
        <v>53</v>
      </c>
      <c r="F598">
        <v>22</v>
      </c>
      <c r="G598">
        <v>3</v>
      </c>
      <c r="H598">
        <v>4</v>
      </c>
    </row>
    <row r="599" spans="1:8" x14ac:dyDescent="0.25">
      <c r="A599" t="s">
        <v>31</v>
      </c>
      <c r="B599">
        <v>89.8</v>
      </c>
      <c r="C599">
        <v>11</v>
      </c>
      <c r="D599">
        <v>7</v>
      </c>
      <c r="E599">
        <v>52</v>
      </c>
      <c r="F599">
        <v>27</v>
      </c>
      <c r="G599">
        <v>8</v>
      </c>
      <c r="H599">
        <v>1</v>
      </c>
    </row>
    <row r="600" spans="1:8" x14ac:dyDescent="0.25">
      <c r="A600" t="s">
        <v>215</v>
      </c>
      <c r="B600">
        <v>26</v>
      </c>
      <c r="C600">
        <v>6</v>
      </c>
      <c r="D600">
        <v>6</v>
      </c>
      <c r="E600">
        <v>31</v>
      </c>
      <c r="F600">
        <v>0</v>
      </c>
      <c r="G600">
        <v>0</v>
      </c>
      <c r="H600">
        <v>3</v>
      </c>
    </row>
    <row r="601" spans="1:8" x14ac:dyDescent="0.25">
      <c r="A601" t="s">
        <v>215</v>
      </c>
      <c r="B601">
        <v>4</v>
      </c>
      <c r="C601">
        <v>2</v>
      </c>
      <c r="D601">
        <v>0</v>
      </c>
      <c r="E601">
        <v>8</v>
      </c>
      <c r="F601">
        <v>0</v>
      </c>
      <c r="G601">
        <v>0</v>
      </c>
      <c r="H601">
        <v>2</v>
      </c>
    </row>
    <row r="602" spans="1:8" x14ac:dyDescent="0.25">
      <c r="A602" s="1" t="s">
        <v>376</v>
      </c>
      <c r="B602">
        <v>21.2</v>
      </c>
      <c r="C602">
        <v>4</v>
      </c>
      <c r="D602">
        <v>2</v>
      </c>
      <c r="E602">
        <v>27</v>
      </c>
      <c r="F602">
        <v>2</v>
      </c>
      <c r="G602">
        <v>1</v>
      </c>
      <c r="H602">
        <v>9</v>
      </c>
    </row>
    <row r="603" spans="1:8" x14ac:dyDescent="0.25">
      <c r="A603" t="s">
        <v>376</v>
      </c>
      <c r="B603">
        <v>11.5</v>
      </c>
      <c r="C603">
        <v>1</v>
      </c>
      <c r="D603">
        <v>1</v>
      </c>
      <c r="E603">
        <v>6</v>
      </c>
      <c r="F603">
        <v>2</v>
      </c>
      <c r="G603">
        <v>1</v>
      </c>
      <c r="H603">
        <v>7</v>
      </c>
    </row>
    <row r="604" spans="1:8" x14ac:dyDescent="0.25">
      <c r="A604" t="s">
        <v>376</v>
      </c>
      <c r="B604">
        <v>30.8</v>
      </c>
      <c r="C604">
        <v>6</v>
      </c>
      <c r="D604">
        <v>2</v>
      </c>
      <c r="E604">
        <v>47</v>
      </c>
      <c r="F604">
        <v>0</v>
      </c>
      <c r="G604">
        <v>0</v>
      </c>
      <c r="H604">
        <v>6</v>
      </c>
    </row>
    <row r="605" spans="1:8" x14ac:dyDescent="0.25">
      <c r="A605" t="s">
        <v>494</v>
      </c>
      <c r="B605">
        <v>14.2</v>
      </c>
      <c r="C605">
        <v>3</v>
      </c>
      <c r="D605">
        <v>0</v>
      </c>
      <c r="E605">
        <v>0</v>
      </c>
      <c r="F605">
        <v>9</v>
      </c>
      <c r="G605">
        <v>1</v>
      </c>
      <c r="H605">
        <v>10</v>
      </c>
    </row>
    <row r="606" spans="1:8" x14ac:dyDescent="0.25">
      <c r="A606" t="s">
        <v>379</v>
      </c>
      <c r="B606">
        <v>101.2</v>
      </c>
      <c r="C606">
        <v>16</v>
      </c>
      <c r="D606">
        <v>20</v>
      </c>
      <c r="E606">
        <v>124</v>
      </c>
      <c r="F606">
        <v>0</v>
      </c>
      <c r="G606">
        <v>1</v>
      </c>
      <c r="H606">
        <v>10</v>
      </c>
    </row>
    <row r="607" spans="1:8" x14ac:dyDescent="0.25">
      <c r="A607" s="1" t="s">
        <v>379</v>
      </c>
      <c r="B607">
        <v>398.2</v>
      </c>
      <c r="C607">
        <v>14</v>
      </c>
      <c r="D607">
        <v>15</v>
      </c>
      <c r="E607">
        <v>108</v>
      </c>
      <c r="F607">
        <v>1</v>
      </c>
      <c r="G607">
        <v>0</v>
      </c>
      <c r="H607">
        <v>9</v>
      </c>
    </row>
    <row r="608" spans="1:8" x14ac:dyDescent="0.25">
      <c r="A608" t="s">
        <v>379</v>
      </c>
      <c r="B608">
        <v>332.8</v>
      </c>
      <c r="C608">
        <v>4</v>
      </c>
      <c r="D608">
        <v>3</v>
      </c>
      <c r="E608">
        <v>24</v>
      </c>
      <c r="F608">
        <v>0</v>
      </c>
      <c r="G608">
        <v>0</v>
      </c>
      <c r="H608">
        <v>8</v>
      </c>
    </row>
    <row r="609" spans="1:8" x14ac:dyDescent="0.25">
      <c r="A609" t="s">
        <v>379</v>
      </c>
      <c r="B609">
        <v>54.8</v>
      </c>
      <c r="C609">
        <v>11</v>
      </c>
      <c r="D609">
        <v>5</v>
      </c>
      <c r="E609">
        <v>92</v>
      </c>
      <c r="F609">
        <v>0</v>
      </c>
      <c r="G609">
        <v>0</v>
      </c>
      <c r="H609">
        <v>7</v>
      </c>
    </row>
    <row r="610" spans="1:8" x14ac:dyDescent="0.25">
      <c r="A610" t="s">
        <v>379</v>
      </c>
      <c r="B610">
        <v>13.2</v>
      </c>
      <c r="C610">
        <v>2</v>
      </c>
      <c r="D610">
        <v>3</v>
      </c>
      <c r="E610">
        <v>16</v>
      </c>
      <c r="F610">
        <v>0</v>
      </c>
      <c r="G610">
        <v>0</v>
      </c>
      <c r="H610">
        <v>6</v>
      </c>
    </row>
    <row r="611" spans="1:8" x14ac:dyDescent="0.25">
      <c r="A611" t="s">
        <v>438</v>
      </c>
      <c r="B611">
        <v>6.5</v>
      </c>
      <c r="C611">
        <v>2</v>
      </c>
      <c r="D611">
        <v>0</v>
      </c>
      <c r="E611">
        <v>13</v>
      </c>
      <c r="F611">
        <v>0</v>
      </c>
      <c r="G611">
        <v>0</v>
      </c>
      <c r="H611">
        <v>10</v>
      </c>
    </row>
    <row r="612" spans="1:8" x14ac:dyDescent="0.25">
      <c r="A612" s="1" t="s">
        <v>438</v>
      </c>
      <c r="B612">
        <v>40.799999999999997</v>
      </c>
      <c r="C612">
        <v>5</v>
      </c>
      <c r="D612">
        <v>2</v>
      </c>
      <c r="E612">
        <v>38</v>
      </c>
      <c r="F612">
        <v>0</v>
      </c>
      <c r="G612">
        <v>0</v>
      </c>
      <c r="H612">
        <v>9</v>
      </c>
    </row>
    <row r="613" spans="1:8" x14ac:dyDescent="0.25">
      <c r="A613" t="s">
        <v>438</v>
      </c>
      <c r="B613">
        <v>32.200000000000003</v>
      </c>
      <c r="C613">
        <v>3</v>
      </c>
      <c r="D613">
        <v>2</v>
      </c>
      <c r="E613">
        <v>21</v>
      </c>
      <c r="F613">
        <v>0</v>
      </c>
      <c r="G613">
        <v>0</v>
      </c>
      <c r="H613">
        <v>8</v>
      </c>
    </row>
    <row r="614" spans="1:8" x14ac:dyDescent="0.25">
      <c r="A614" t="s">
        <v>250</v>
      </c>
      <c r="B614">
        <v>112.8</v>
      </c>
      <c r="C614">
        <v>12</v>
      </c>
      <c r="D614">
        <v>24</v>
      </c>
      <c r="E614">
        <v>119</v>
      </c>
      <c r="F614">
        <v>0</v>
      </c>
      <c r="G614">
        <v>0</v>
      </c>
      <c r="H614">
        <v>10</v>
      </c>
    </row>
    <row r="615" spans="1:8" x14ac:dyDescent="0.25">
      <c r="A615" s="1" t="s">
        <v>250</v>
      </c>
      <c r="B615">
        <v>461</v>
      </c>
      <c r="C615">
        <v>1</v>
      </c>
      <c r="D615">
        <v>0</v>
      </c>
      <c r="E615">
        <v>5</v>
      </c>
      <c r="F615">
        <v>0</v>
      </c>
      <c r="G615">
        <v>0</v>
      </c>
      <c r="H615">
        <v>9</v>
      </c>
    </row>
    <row r="616" spans="1:8" x14ac:dyDescent="0.25">
      <c r="A616" t="s">
        <v>250</v>
      </c>
      <c r="B616">
        <v>462</v>
      </c>
      <c r="C616">
        <v>1</v>
      </c>
      <c r="D616">
        <v>0</v>
      </c>
      <c r="E616">
        <v>7</v>
      </c>
      <c r="F616">
        <v>0</v>
      </c>
      <c r="G616">
        <v>0</v>
      </c>
      <c r="H616">
        <v>8</v>
      </c>
    </row>
    <row r="617" spans="1:8" x14ac:dyDescent="0.25">
      <c r="A617" t="s">
        <v>250</v>
      </c>
      <c r="B617">
        <v>45.2</v>
      </c>
      <c r="C617">
        <v>9</v>
      </c>
      <c r="D617">
        <v>9</v>
      </c>
      <c r="E617">
        <v>59</v>
      </c>
      <c r="F617">
        <v>0</v>
      </c>
      <c r="G617">
        <v>0</v>
      </c>
      <c r="H617">
        <v>7</v>
      </c>
    </row>
    <row r="618" spans="1:8" x14ac:dyDescent="0.25">
      <c r="A618" t="s">
        <v>250</v>
      </c>
      <c r="B618">
        <v>75</v>
      </c>
      <c r="C618">
        <v>13</v>
      </c>
      <c r="D618">
        <v>13</v>
      </c>
      <c r="E618">
        <v>102</v>
      </c>
      <c r="F618">
        <v>0</v>
      </c>
      <c r="G618">
        <v>0</v>
      </c>
      <c r="H618">
        <v>6</v>
      </c>
    </row>
    <row r="619" spans="1:8" x14ac:dyDescent="0.25">
      <c r="A619" t="s">
        <v>250</v>
      </c>
      <c r="B619">
        <v>1</v>
      </c>
      <c r="C619">
        <v>1</v>
      </c>
      <c r="D619">
        <v>0</v>
      </c>
      <c r="E619">
        <v>2</v>
      </c>
      <c r="F619">
        <v>0</v>
      </c>
      <c r="G619">
        <v>0</v>
      </c>
      <c r="H619">
        <v>5</v>
      </c>
    </row>
    <row r="620" spans="1:8" x14ac:dyDescent="0.25">
      <c r="A620" t="s">
        <v>250</v>
      </c>
      <c r="B620">
        <v>491.5</v>
      </c>
      <c r="C620">
        <v>7</v>
      </c>
      <c r="D620">
        <v>6</v>
      </c>
      <c r="E620">
        <v>40</v>
      </c>
      <c r="F620">
        <v>0</v>
      </c>
      <c r="G620">
        <v>0</v>
      </c>
      <c r="H620">
        <v>4</v>
      </c>
    </row>
    <row r="621" spans="1:8" x14ac:dyDescent="0.25">
      <c r="A621" t="s">
        <v>250</v>
      </c>
      <c r="B621">
        <v>18.2</v>
      </c>
      <c r="C621">
        <v>3</v>
      </c>
      <c r="D621">
        <v>4</v>
      </c>
      <c r="E621">
        <v>20</v>
      </c>
      <c r="F621">
        <v>0</v>
      </c>
      <c r="G621">
        <v>0</v>
      </c>
      <c r="H621">
        <v>3</v>
      </c>
    </row>
    <row r="622" spans="1:8" x14ac:dyDescent="0.25">
      <c r="A622" t="s">
        <v>382</v>
      </c>
      <c r="B622">
        <v>9.8000000000000007</v>
      </c>
      <c r="C622">
        <v>3</v>
      </c>
      <c r="D622">
        <v>1</v>
      </c>
      <c r="E622">
        <v>11</v>
      </c>
      <c r="F622">
        <v>0</v>
      </c>
      <c r="G622">
        <v>0</v>
      </c>
      <c r="H622">
        <v>6</v>
      </c>
    </row>
    <row r="623" spans="1:8" x14ac:dyDescent="0.25">
      <c r="A623" t="s">
        <v>182</v>
      </c>
      <c r="B623">
        <v>54.5</v>
      </c>
      <c r="C623">
        <v>11</v>
      </c>
      <c r="D623">
        <v>1</v>
      </c>
      <c r="E623">
        <v>10</v>
      </c>
      <c r="F623">
        <v>23</v>
      </c>
      <c r="G623">
        <v>8</v>
      </c>
      <c r="H623">
        <v>5</v>
      </c>
    </row>
    <row r="624" spans="1:8" x14ac:dyDescent="0.25">
      <c r="A624" t="s">
        <v>182</v>
      </c>
      <c r="B624">
        <v>92</v>
      </c>
      <c r="C624">
        <v>13</v>
      </c>
      <c r="D624">
        <v>4</v>
      </c>
      <c r="E624">
        <v>29</v>
      </c>
      <c r="F624">
        <v>37</v>
      </c>
      <c r="G624">
        <v>11</v>
      </c>
      <c r="H624">
        <v>4</v>
      </c>
    </row>
    <row r="625" spans="1:8" x14ac:dyDescent="0.25">
      <c r="A625" t="s">
        <v>182</v>
      </c>
      <c r="B625">
        <v>39</v>
      </c>
      <c r="C625">
        <v>5</v>
      </c>
      <c r="D625">
        <v>3</v>
      </c>
      <c r="E625">
        <v>40</v>
      </c>
      <c r="F625">
        <v>9</v>
      </c>
      <c r="G625">
        <v>0</v>
      </c>
      <c r="H625">
        <v>2</v>
      </c>
    </row>
    <row r="626" spans="1:8" x14ac:dyDescent="0.25">
      <c r="A626" t="s">
        <v>415</v>
      </c>
      <c r="B626">
        <v>14.2</v>
      </c>
      <c r="C626">
        <v>4</v>
      </c>
      <c r="D626">
        <v>1</v>
      </c>
      <c r="E626">
        <v>14</v>
      </c>
      <c r="F626">
        <v>3</v>
      </c>
      <c r="G626">
        <v>1</v>
      </c>
      <c r="H626">
        <v>7</v>
      </c>
    </row>
    <row r="627" spans="1:8" x14ac:dyDescent="0.25">
      <c r="A627" t="s">
        <v>300</v>
      </c>
      <c r="B627">
        <v>22.8</v>
      </c>
      <c r="C627">
        <v>3</v>
      </c>
      <c r="D627">
        <v>3</v>
      </c>
      <c r="E627">
        <v>29</v>
      </c>
      <c r="F627">
        <v>1</v>
      </c>
      <c r="G627">
        <v>1</v>
      </c>
      <c r="H627">
        <v>4</v>
      </c>
    </row>
    <row r="628" spans="1:8" x14ac:dyDescent="0.25">
      <c r="A628" t="s">
        <v>253</v>
      </c>
      <c r="B628">
        <v>17</v>
      </c>
      <c r="C628">
        <v>5</v>
      </c>
      <c r="D628">
        <v>3</v>
      </c>
      <c r="E628">
        <v>15</v>
      </c>
      <c r="F628">
        <v>1</v>
      </c>
      <c r="G628">
        <v>1</v>
      </c>
      <c r="H628">
        <v>3</v>
      </c>
    </row>
    <row r="629" spans="1:8" x14ac:dyDescent="0.25">
      <c r="A629" t="s">
        <v>71</v>
      </c>
      <c r="B629">
        <v>2.5</v>
      </c>
      <c r="C629">
        <v>1</v>
      </c>
      <c r="D629">
        <v>0</v>
      </c>
      <c r="E629">
        <v>5</v>
      </c>
      <c r="F629">
        <v>0</v>
      </c>
      <c r="G629">
        <v>0</v>
      </c>
      <c r="H629">
        <v>4</v>
      </c>
    </row>
    <row r="630" spans="1:8" x14ac:dyDescent="0.25">
      <c r="A630" t="s">
        <v>71</v>
      </c>
      <c r="B630">
        <v>11.8</v>
      </c>
      <c r="C630">
        <v>3</v>
      </c>
      <c r="D630">
        <v>2</v>
      </c>
      <c r="E630">
        <v>14</v>
      </c>
      <c r="F630">
        <v>0</v>
      </c>
      <c r="G630">
        <v>0</v>
      </c>
      <c r="H630">
        <v>3</v>
      </c>
    </row>
    <row r="631" spans="1:8" x14ac:dyDescent="0.25">
      <c r="A631" t="s">
        <v>71</v>
      </c>
      <c r="B631">
        <v>9.8000000000000007</v>
      </c>
      <c r="C631">
        <v>4</v>
      </c>
      <c r="D631">
        <v>2</v>
      </c>
      <c r="E631">
        <v>9</v>
      </c>
      <c r="F631">
        <v>0</v>
      </c>
      <c r="G631">
        <v>1</v>
      </c>
      <c r="H631">
        <v>2</v>
      </c>
    </row>
    <row r="632" spans="1:8" x14ac:dyDescent="0.25">
      <c r="A632" t="s">
        <v>71</v>
      </c>
      <c r="B632">
        <v>43.5</v>
      </c>
      <c r="C632">
        <v>8</v>
      </c>
      <c r="D632">
        <v>8</v>
      </c>
      <c r="E632">
        <v>43</v>
      </c>
      <c r="F632">
        <v>1</v>
      </c>
      <c r="G632">
        <v>1</v>
      </c>
      <c r="H632">
        <v>1</v>
      </c>
    </row>
    <row r="633" spans="1:8" x14ac:dyDescent="0.25">
      <c r="A633" t="s">
        <v>189</v>
      </c>
      <c r="B633">
        <v>24.2</v>
      </c>
      <c r="C633">
        <v>4</v>
      </c>
      <c r="D633">
        <v>1</v>
      </c>
      <c r="E633">
        <v>19</v>
      </c>
      <c r="F633">
        <v>5</v>
      </c>
      <c r="G633">
        <v>1</v>
      </c>
      <c r="H633">
        <v>8</v>
      </c>
    </row>
    <row r="634" spans="1:8" x14ac:dyDescent="0.25">
      <c r="A634" t="s">
        <v>189</v>
      </c>
      <c r="B634">
        <v>41.5</v>
      </c>
      <c r="C634">
        <v>6</v>
      </c>
      <c r="D634">
        <v>5</v>
      </c>
      <c r="E634">
        <v>37</v>
      </c>
      <c r="F634">
        <v>5</v>
      </c>
      <c r="G634">
        <v>1</v>
      </c>
      <c r="H634">
        <v>6</v>
      </c>
    </row>
    <row r="635" spans="1:8" x14ac:dyDescent="0.25">
      <c r="A635" t="s">
        <v>189</v>
      </c>
      <c r="B635">
        <v>69.8</v>
      </c>
      <c r="C635">
        <v>11</v>
      </c>
      <c r="D635">
        <v>9</v>
      </c>
      <c r="E635">
        <v>87</v>
      </c>
      <c r="F635">
        <v>4</v>
      </c>
      <c r="G635">
        <v>1</v>
      </c>
      <c r="H635">
        <v>5</v>
      </c>
    </row>
    <row r="636" spans="1:8" x14ac:dyDescent="0.25">
      <c r="A636" t="s">
        <v>189</v>
      </c>
      <c r="B636">
        <v>88.8</v>
      </c>
      <c r="C636">
        <v>10</v>
      </c>
      <c r="D636">
        <v>7</v>
      </c>
      <c r="E636">
        <v>81</v>
      </c>
      <c r="F636">
        <v>20</v>
      </c>
      <c r="G636">
        <v>2</v>
      </c>
      <c r="H636">
        <v>4</v>
      </c>
    </row>
    <row r="637" spans="1:8" x14ac:dyDescent="0.25">
      <c r="A637" t="s">
        <v>189</v>
      </c>
      <c r="B637">
        <v>26.5</v>
      </c>
      <c r="C637">
        <v>3</v>
      </c>
      <c r="D637">
        <v>3</v>
      </c>
      <c r="E637">
        <v>30</v>
      </c>
      <c r="F637">
        <v>5</v>
      </c>
      <c r="G637">
        <v>0</v>
      </c>
      <c r="H637">
        <v>2</v>
      </c>
    </row>
    <row r="638" spans="1:8" x14ac:dyDescent="0.25">
      <c r="A638" s="1" t="s">
        <v>422</v>
      </c>
      <c r="B638">
        <v>14.5</v>
      </c>
      <c r="C638">
        <v>2</v>
      </c>
      <c r="D638">
        <v>2</v>
      </c>
      <c r="E638">
        <v>22</v>
      </c>
      <c r="F638">
        <v>0</v>
      </c>
      <c r="G638">
        <v>0</v>
      </c>
      <c r="H638">
        <v>9</v>
      </c>
    </row>
    <row r="639" spans="1:8" x14ac:dyDescent="0.25">
      <c r="A639" t="s">
        <v>422</v>
      </c>
      <c r="B639">
        <v>6.2</v>
      </c>
      <c r="C639">
        <v>1</v>
      </c>
      <c r="D639">
        <v>1</v>
      </c>
      <c r="E639">
        <v>9</v>
      </c>
      <c r="F639">
        <v>0</v>
      </c>
      <c r="G639">
        <v>0</v>
      </c>
      <c r="H639">
        <v>7</v>
      </c>
    </row>
    <row r="640" spans="1:8" x14ac:dyDescent="0.25">
      <c r="A640" t="s">
        <v>449</v>
      </c>
      <c r="B640">
        <v>61.2</v>
      </c>
      <c r="C640">
        <v>10</v>
      </c>
      <c r="D640">
        <v>0</v>
      </c>
      <c r="E640">
        <v>0</v>
      </c>
      <c r="F640">
        <v>27</v>
      </c>
      <c r="G640">
        <v>15</v>
      </c>
      <c r="H640">
        <v>10</v>
      </c>
    </row>
    <row r="641" spans="1:8" x14ac:dyDescent="0.25">
      <c r="A641" s="1" t="s">
        <v>449</v>
      </c>
      <c r="B641">
        <v>287.8</v>
      </c>
      <c r="C641">
        <v>14</v>
      </c>
      <c r="D641">
        <v>0</v>
      </c>
      <c r="E641">
        <v>0</v>
      </c>
      <c r="F641">
        <v>23</v>
      </c>
      <c r="G641">
        <v>11</v>
      </c>
      <c r="H641">
        <v>9</v>
      </c>
    </row>
    <row r="642" spans="1:8" x14ac:dyDescent="0.25">
      <c r="A642" s="1" t="s">
        <v>172</v>
      </c>
      <c r="B642">
        <v>34.799999999999997</v>
      </c>
      <c r="C642">
        <v>10</v>
      </c>
      <c r="D642">
        <v>2</v>
      </c>
      <c r="E642">
        <v>12</v>
      </c>
      <c r="F642">
        <v>13</v>
      </c>
      <c r="G642">
        <v>3</v>
      </c>
      <c r="H642">
        <v>9</v>
      </c>
    </row>
    <row r="643" spans="1:8" x14ac:dyDescent="0.25">
      <c r="A643" t="s">
        <v>172</v>
      </c>
      <c r="B643">
        <v>109.2</v>
      </c>
      <c r="C643">
        <v>14</v>
      </c>
      <c r="D643">
        <v>8</v>
      </c>
      <c r="E643">
        <v>33</v>
      </c>
      <c r="F643">
        <v>27</v>
      </c>
      <c r="G643">
        <v>20</v>
      </c>
      <c r="H643">
        <v>8</v>
      </c>
    </row>
    <row r="644" spans="1:8" x14ac:dyDescent="0.25">
      <c r="A644" t="s">
        <v>172</v>
      </c>
      <c r="B644">
        <v>100.2</v>
      </c>
      <c r="C644">
        <v>14</v>
      </c>
      <c r="D644">
        <v>3</v>
      </c>
      <c r="E644">
        <v>60</v>
      </c>
      <c r="F644">
        <v>22</v>
      </c>
      <c r="G644">
        <v>20</v>
      </c>
      <c r="H644">
        <v>7</v>
      </c>
    </row>
    <row r="645" spans="1:8" x14ac:dyDescent="0.25">
      <c r="A645" t="s">
        <v>172</v>
      </c>
      <c r="B645">
        <v>55.8</v>
      </c>
      <c r="C645">
        <v>9</v>
      </c>
      <c r="D645">
        <v>1</v>
      </c>
      <c r="E645">
        <v>22</v>
      </c>
      <c r="F645">
        <v>13</v>
      </c>
      <c r="G645">
        <v>11</v>
      </c>
      <c r="H645">
        <v>5</v>
      </c>
    </row>
    <row r="646" spans="1:8" x14ac:dyDescent="0.25">
      <c r="A646" t="s">
        <v>172</v>
      </c>
      <c r="B646">
        <v>56.8</v>
      </c>
      <c r="C646">
        <v>10</v>
      </c>
      <c r="D646">
        <v>4</v>
      </c>
      <c r="E646">
        <v>44</v>
      </c>
      <c r="F646">
        <v>9</v>
      </c>
      <c r="G646">
        <v>8</v>
      </c>
      <c r="H646">
        <v>4</v>
      </c>
    </row>
    <row r="647" spans="1:8" x14ac:dyDescent="0.25">
      <c r="A647" t="s">
        <v>172</v>
      </c>
      <c r="B647">
        <v>37</v>
      </c>
      <c r="C647">
        <v>7</v>
      </c>
      <c r="D647">
        <v>1</v>
      </c>
      <c r="E647">
        <v>13</v>
      </c>
      <c r="F647">
        <v>13</v>
      </c>
      <c r="G647">
        <v>5</v>
      </c>
      <c r="H647">
        <v>3</v>
      </c>
    </row>
    <row r="648" spans="1:8" x14ac:dyDescent="0.25">
      <c r="A648" t="s">
        <v>172</v>
      </c>
      <c r="B648">
        <v>85.8</v>
      </c>
      <c r="C648">
        <v>13</v>
      </c>
      <c r="D648">
        <v>4</v>
      </c>
      <c r="E648">
        <v>44</v>
      </c>
      <c r="F648">
        <v>26</v>
      </c>
      <c r="G648">
        <v>11</v>
      </c>
      <c r="H648">
        <v>2</v>
      </c>
    </row>
    <row r="649" spans="1:8" x14ac:dyDescent="0.25">
      <c r="A649" t="s">
        <v>241</v>
      </c>
      <c r="B649">
        <v>3.8</v>
      </c>
      <c r="C649">
        <v>1</v>
      </c>
      <c r="D649">
        <v>1</v>
      </c>
      <c r="E649">
        <v>4</v>
      </c>
      <c r="F649">
        <v>0</v>
      </c>
      <c r="G649">
        <v>0</v>
      </c>
      <c r="H649">
        <v>8</v>
      </c>
    </row>
    <row r="650" spans="1:8" x14ac:dyDescent="0.25">
      <c r="A650" t="s">
        <v>241</v>
      </c>
      <c r="B650">
        <v>13.8</v>
      </c>
      <c r="C650">
        <v>2</v>
      </c>
      <c r="D650">
        <v>2</v>
      </c>
      <c r="E650">
        <v>18</v>
      </c>
      <c r="F650">
        <v>1</v>
      </c>
      <c r="G650">
        <v>0</v>
      </c>
      <c r="H650">
        <v>5</v>
      </c>
    </row>
    <row r="651" spans="1:8" x14ac:dyDescent="0.25">
      <c r="A651" t="s">
        <v>241</v>
      </c>
      <c r="B651">
        <v>33.799999999999997</v>
      </c>
      <c r="C651">
        <v>7</v>
      </c>
      <c r="D651">
        <v>6</v>
      </c>
      <c r="E651">
        <v>44</v>
      </c>
      <c r="F651">
        <v>0</v>
      </c>
      <c r="G651">
        <v>0</v>
      </c>
      <c r="H651">
        <v>3</v>
      </c>
    </row>
    <row r="652" spans="1:8" x14ac:dyDescent="0.25">
      <c r="A652" t="s">
        <v>114</v>
      </c>
      <c r="B652">
        <v>6</v>
      </c>
      <c r="C652">
        <v>6</v>
      </c>
      <c r="D652">
        <v>0</v>
      </c>
      <c r="E652">
        <v>1</v>
      </c>
      <c r="F652">
        <v>1</v>
      </c>
      <c r="G652">
        <v>1</v>
      </c>
      <c r="H652">
        <v>3</v>
      </c>
    </row>
    <row r="653" spans="1:8" x14ac:dyDescent="0.25">
      <c r="A653" t="s">
        <v>114</v>
      </c>
      <c r="B653">
        <v>32.5</v>
      </c>
      <c r="C653">
        <v>9</v>
      </c>
      <c r="D653">
        <v>0</v>
      </c>
      <c r="E653">
        <v>16</v>
      </c>
      <c r="F653">
        <v>9</v>
      </c>
      <c r="G653">
        <v>4</v>
      </c>
      <c r="H653">
        <v>2</v>
      </c>
    </row>
    <row r="654" spans="1:8" x14ac:dyDescent="0.25">
      <c r="A654" t="s">
        <v>114</v>
      </c>
      <c r="B654">
        <v>19.2</v>
      </c>
      <c r="C654">
        <v>7</v>
      </c>
      <c r="D654">
        <v>0</v>
      </c>
      <c r="E654">
        <v>2</v>
      </c>
      <c r="F654">
        <v>7</v>
      </c>
      <c r="G654">
        <v>4</v>
      </c>
      <c r="H654">
        <v>1</v>
      </c>
    </row>
    <row r="655" spans="1:8" x14ac:dyDescent="0.25">
      <c r="A655" t="s">
        <v>487</v>
      </c>
      <c r="B655">
        <v>42.5</v>
      </c>
      <c r="C655">
        <v>6</v>
      </c>
      <c r="D655">
        <v>6</v>
      </c>
      <c r="E655">
        <v>48</v>
      </c>
      <c r="F655">
        <v>5</v>
      </c>
      <c r="G655">
        <v>1</v>
      </c>
      <c r="H655">
        <v>10</v>
      </c>
    </row>
    <row r="656" spans="1:8" x14ac:dyDescent="0.25">
      <c r="A656" t="s">
        <v>79</v>
      </c>
      <c r="B656">
        <v>41.5</v>
      </c>
      <c r="C656">
        <v>6</v>
      </c>
      <c r="D656">
        <v>0</v>
      </c>
      <c r="E656">
        <v>0</v>
      </c>
      <c r="F656">
        <v>13</v>
      </c>
      <c r="G656">
        <v>8</v>
      </c>
      <c r="H656">
        <v>1</v>
      </c>
    </row>
    <row r="657" spans="1:8" x14ac:dyDescent="0.25">
      <c r="A657" t="s">
        <v>185</v>
      </c>
      <c r="B657">
        <v>2.5</v>
      </c>
      <c r="C657">
        <v>1</v>
      </c>
      <c r="D657">
        <v>0</v>
      </c>
      <c r="E657">
        <v>5</v>
      </c>
      <c r="F657">
        <v>0</v>
      </c>
      <c r="G657">
        <v>0</v>
      </c>
      <c r="H657">
        <v>4</v>
      </c>
    </row>
    <row r="658" spans="1:8" x14ac:dyDescent="0.25">
      <c r="A658" t="s">
        <v>185</v>
      </c>
      <c r="B658">
        <v>14.2</v>
      </c>
      <c r="C658">
        <v>3</v>
      </c>
      <c r="D658">
        <v>3</v>
      </c>
      <c r="E658">
        <v>18</v>
      </c>
      <c r="F658">
        <v>0</v>
      </c>
      <c r="G658">
        <v>0</v>
      </c>
      <c r="H658">
        <v>3</v>
      </c>
    </row>
    <row r="659" spans="1:8" x14ac:dyDescent="0.25">
      <c r="A659" t="s">
        <v>185</v>
      </c>
      <c r="B659">
        <v>35</v>
      </c>
      <c r="C659">
        <v>5</v>
      </c>
      <c r="D659">
        <v>6</v>
      </c>
      <c r="E659">
        <v>39</v>
      </c>
      <c r="F659">
        <v>0</v>
      </c>
      <c r="G659">
        <v>0</v>
      </c>
      <c r="H659">
        <v>2</v>
      </c>
    </row>
    <row r="660" spans="1:8" x14ac:dyDescent="0.25">
      <c r="A660" s="1" t="s">
        <v>405</v>
      </c>
      <c r="B660">
        <v>31.8</v>
      </c>
      <c r="C660">
        <v>4</v>
      </c>
      <c r="D660">
        <v>7</v>
      </c>
      <c r="E660">
        <v>34</v>
      </c>
      <c r="F660">
        <v>0</v>
      </c>
      <c r="G660">
        <v>0</v>
      </c>
      <c r="H660">
        <v>9</v>
      </c>
    </row>
    <row r="661" spans="1:8" x14ac:dyDescent="0.25">
      <c r="A661" t="s">
        <v>405</v>
      </c>
      <c r="B661">
        <v>50.5</v>
      </c>
      <c r="C661">
        <v>7</v>
      </c>
      <c r="D661">
        <v>9</v>
      </c>
      <c r="E661">
        <v>62</v>
      </c>
      <c r="F661">
        <v>0</v>
      </c>
      <c r="G661">
        <v>0</v>
      </c>
      <c r="H661">
        <v>7</v>
      </c>
    </row>
    <row r="662" spans="1:8" x14ac:dyDescent="0.25">
      <c r="A662" t="s">
        <v>432</v>
      </c>
      <c r="B662">
        <v>43.8</v>
      </c>
      <c r="C662">
        <v>7</v>
      </c>
      <c r="D662">
        <v>0</v>
      </c>
      <c r="E662">
        <v>0</v>
      </c>
      <c r="F662">
        <v>20</v>
      </c>
      <c r="G662">
        <v>10</v>
      </c>
      <c r="H662">
        <v>10</v>
      </c>
    </row>
    <row r="663" spans="1:8" x14ac:dyDescent="0.25">
      <c r="A663" s="1" t="s">
        <v>432</v>
      </c>
      <c r="B663">
        <v>217.8</v>
      </c>
      <c r="C663">
        <v>6</v>
      </c>
      <c r="D663">
        <v>0</v>
      </c>
      <c r="E663">
        <v>2</v>
      </c>
      <c r="F663">
        <v>14</v>
      </c>
      <c r="G663">
        <v>0</v>
      </c>
      <c r="H663">
        <v>9</v>
      </c>
    </row>
    <row r="664" spans="1:8" x14ac:dyDescent="0.25">
      <c r="A664" t="s">
        <v>432</v>
      </c>
      <c r="B664">
        <v>198.5</v>
      </c>
      <c r="C664">
        <v>2</v>
      </c>
      <c r="D664">
        <v>0</v>
      </c>
      <c r="E664">
        <v>0</v>
      </c>
      <c r="F664">
        <v>1</v>
      </c>
      <c r="G664">
        <v>1</v>
      </c>
      <c r="H664">
        <v>8</v>
      </c>
    </row>
    <row r="665" spans="1:8" x14ac:dyDescent="0.25">
      <c r="A665" t="s">
        <v>406</v>
      </c>
      <c r="B665">
        <v>15.2</v>
      </c>
      <c r="C665">
        <v>4</v>
      </c>
      <c r="D665">
        <v>1</v>
      </c>
      <c r="E665">
        <v>22</v>
      </c>
      <c r="F665">
        <v>1</v>
      </c>
      <c r="G665">
        <v>0</v>
      </c>
      <c r="H665">
        <v>8</v>
      </c>
    </row>
    <row r="666" spans="1:8" x14ac:dyDescent="0.25">
      <c r="A666" t="s">
        <v>406</v>
      </c>
      <c r="B666">
        <v>41.5</v>
      </c>
      <c r="C666">
        <v>5</v>
      </c>
      <c r="D666">
        <v>11</v>
      </c>
      <c r="E666">
        <v>42</v>
      </c>
      <c r="F666">
        <v>0</v>
      </c>
      <c r="G666">
        <v>0</v>
      </c>
      <c r="H666">
        <v>7</v>
      </c>
    </row>
    <row r="667" spans="1:8" x14ac:dyDescent="0.25">
      <c r="A667" t="s">
        <v>371</v>
      </c>
      <c r="B667">
        <v>73.8</v>
      </c>
      <c r="C667">
        <v>9</v>
      </c>
      <c r="D667">
        <v>13</v>
      </c>
      <c r="E667">
        <v>75</v>
      </c>
      <c r="F667">
        <v>5</v>
      </c>
      <c r="G667">
        <v>2</v>
      </c>
      <c r="H667">
        <v>10</v>
      </c>
    </row>
    <row r="668" spans="1:8" x14ac:dyDescent="0.25">
      <c r="A668" s="1" t="s">
        <v>371</v>
      </c>
      <c r="B668">
        <v>218</v>
      </c>
      <c r="C668">
        <v>5</v>
      </c>
      <c r="D668">
        <v>0</v>
      </c>
      <c r="E668">
        <v>19</v>
      </c>
      <c r="F668">
        <v>3</v>
      </c>
      <c r="G668">
        <v>1</v>
      </c>
      <c r="H668">
        <v>9</v>
      </c>
    </row>
    <row r="669" spans="1:8" x14ac:dyDescent="0.25">
      <c r="A669" t="s">
        <v>371</v>
      </c>
      <c r="B669">
        <v>272.2</v>
      </c>
      <c r="C669">
        <v>14</v>
      </c>
      <c r="D669">
        <v>10</v>
      </c>
      <c r="E669">
        <v>65</v>
      </c>
      <c r="F669">
        <v>3</v>
      </c>
      <c r="G669">
        <v>6</v>
      </c>
      <c r="H669">
        <v>8</v>
      </c>
    </row>
    <row r="670" spans="1:8" x14ac:dyDescent="0.25">
      <c r="A670" t="s">
        <v>371</v>
      </c>
      <c r="B670">
        <v>89.8</v>
      </c>
      <c r="C670">
        <v>14</v>
      </c>
      <c r="D670">
        <v>15</v>
      </c>
      <c r="E670">
        <v>114</v>
      </c>
      <c r="F670">
        <v>1</v>
      </c>
      <c r="G670">
        <v>3</v>
      </c>
      <c r="H670">
        <v>7</v>
      </c>
    </row>
    <row r="671" spans="1:8" x14ac:dyDescent="0.25">
      <c r="A671" t="s">
        <v>371</v>
      </c>
      <c r="B671">
        <v>79.2</v>
      </c>
      <c r="C671">
        <v>13</v>
      </c>
      <c r="D671">
        <v>11</v>
      </c>
      <c r="E671">
        <v>88</v>
      </c>
      <c r="F671">
        <v>6</v>
      </c>
      <c r="G671">
        <v>2</v>
      </c>
      <c r="H671">
        <v>6</v>
      </c>
    </row>
    <row r="672" spans="1:8" x14ac:dyDescent="0.25">
      <c r="A672" t="s">
        <v>395</v>
      </c>
      <c r="B672">
        <v>61.8</v>
      </c>
      <c r="C672">
        <v>14</v>
      </c>
      <c r="D672">
        <v>0</v>
      </c>
      <c r="E672">
        <v>0</v>
      </c>
      <c r="F672">
        <v>39</v>
      </c>
      <c r="G672">
        <v>6</v>
      </c>
      <c r="H672">
        <v>10</v>
      </c>
    </row>
    <row r="673" spans="1:8" x14ac:dyDescent="0.25">
      <c r="A673" s="1" t="s">
        <v>395</v>
      </c>
      <c r="B673">
        <v>275.8</v>
      </c>
      <c r="C673">
        <v>14</v>
      </c>
      <c r="D673">
        <v>0</v>
      </c>
      <c r="E673">
        <v>0</v>
      </c>
      <c r="F673">
        <v>40</v>
      </c>
      <c r="G673">
        <v>6</v>
      </c>
      <c r="H673">
        <v>9</v>
      </c>
    </row>
    <row r="674" spans="1:8" x14ac:dyDescent="0.25">
      <c r="A674" t="s">
        <v>395</v>
      </c>
      <c r="B674">
        <v>246.5</v>
      </c>
      <c r="C674">
        <v>14</v>
      </c>
      <c r="D674">
        <v>0</v>
      </c>
      <c r="E674">
        <v>0</v>
      </c>
      <c r="F674">
        <v>18</v>
      </c>
      <c r="G674">
        <v>5</v>
      </c>
      <c r="H674">
        <v>8</v>
      </c>
    </row>
    <row r="675" spans="1:8" x14ac:dyDescent="0.25">
      <c r="A675" t="s">
        <v>395</v>
      </c>
      <c r="B675">
        <v>68.2</v>
      </c>
      <c r="C675">
        <v>11</v>
      </c>
      <c r="D675">
        <v>0</v>
      </c>
      <c r="E675">
        <v>0</v>
      </c>
      <c r="F675">
        <v>38</v>
      </c>
      <c r="G675">
        <v>9</v>
      </c>
      <c r="H675">
        <v>7</v>
      </c>
    </row>
    <row r="676" spans="1:8" x14ac:dyDescent="0.25">
      <c r="A676" t="s">
        <v>395</v>
      </c>
      <c r="B676">
        <v>0</v>
      </c>
      <c r="C676">
        <v>2</v>
      </c>
      <c r="D676">
        <v>0</v>
      </c>
      <c r="E676">
        <v>0</v>
      </c>
      <c r="F676">
        <v>0</v>
      </c>
      <c r="G676">
        <v>0</v>
      </c>
      <c r="H676">
        <v>6</v>
      </c>
    </row>
    <row r="677" spans="1:8" x14ac:dyDescent="0.25">
      <c r="A677" t="s">
        <v>436</v>
      </c>
      <c r="B677">
        <v>19.2</v>
      </c>
      <c r="C677">
        <v>4</v>
      </c>
      <c r="D677">
        <v>4</v>
      </c>
      <c r="E677">
        <v>22</v>
      </c>
      <c r="F677">
        <v>0</v>
      </c>
      <c r="G677">
        <v>0</v>
      </c>
      <c r="H677">
        <v>10</v>
      </c>
    </row>
    <row r="678" spans="1:8" x14ac:dyDescent="0.25">
      <c r="A678" s="1" t="s">
        <v>436</v>
      </c>
      <c r="B678">
        <v>96.5</v>
      </c>
      <c r="C678">
        <v>5</v>
      </c>
      <c r="D678">
        <v>3</v>
      </c>
      <c r="E678">
        <v>35</v>
      </c>
      <c r="F678">
        <v>0</v>
      </c>
      <c r="G678">
        <v>1</v>
      </c>
      <c r="H678">
        <v>9</v>
      </c>
    </row>
    <row r="679" spans="1:8" x14ac:dyDescent="0.25">
      <c r="A679" t="s">
        <v>436</v>
      </c>
      <c r="B679">
        <v>72.8</v>
      </c>
      <c r="C679">
        <v>1</v>
      </c>
      <c r="D679">
        <v>1</v>
      </c>
      <c r="E679">
        <v>3</v>
      </c>
      <c r="F679">
        <v>0</v>
      </c>
      <c r="G679">
        <v>0</v>
      </c>
      <c r="H679">
        <v>8</v>
      </c>
    </row>
    <row r="680" spans="1:8" x14ac:dyDescent="0.25">
      <c r="A680" t="s">
        <v>322</v>
      </c>
      <c r="B680">
        <v>1.2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4</v>
      </c>
    </row>
    <row r="681" spans="1:8" x14ac:dyDescent="0.25">
      <c r="A681" t="s">
        <v>259</v>
      </c>
      <c r="B681">
        <v>61.2</v>
      </c>
      <c r="C681">
        <v>13</v>
      </c>
      <c r="D681">
        <v>0</v>
      </c>
      <c r="E681">
        <v>0</v>
      </c>
      <c r="F681">
        <v>25</v>
      </c>
      <c r="G681">
        <v>10</v>
      </c>
      <c r="H681">
        <v>10</v>
      </c>
    </row>
    <row r="682" spans="1:8" x14ac:dyDescent="0.25">
      <c r="A682" s="1" t="s">
        <v>259</v>
      </c>
      <c r="B682">
        <v>270.8</v>
      </c>
      <c r="C682">
        <v>4</v>
      </c>
      <c r="D682">
        <v>0</v>
      </c>
      <c r="E682">
        <v>0</v>
      </c>
      <c r="F682">
        <v>2</v>
      </c>
      <c r="G682">
        <v>2</v>
      </c>
      <c r="H682">
        <v>9</v>
      </c>
    </row>
    <row r="683" spans="1:8" x14ac:dyDescent="0.25">
      <c r="A683" t="s">
        <v>259</v>
      </c>
      <c r="B683">
        <v>305.8</v>
      </c>
      <c r="C683">
        <v>14</v>
      </c>
      <c r="D683">
        <v>0</v>
      </c>
      <c r="E683">
        <v>0</v>
      </c>
      <c r="F683">
        <v>16</v>
      </c>
      <c r="G683">
        <v>7</v>
      </c>
      <c r="H683">
        <v>8</v>
      </c>
    </row>
    <row r="684" spans="1:8" x14ac:dyDescent="0.25">
      <c r="A684" t="s">
        <v>259</v>
      </c>
      <c r="B684">
        <v>32.200000000000003</v>
      </c>
      <c r="C684">
        <v>10</v>
      </c>
      <c r="D684">
        <v>0</v>
      </c>
      <c r="E684">
        <v>0</v>
      </c>
      <c r="F684">
        <v>13</v>
      </c>
      <c r="G684">
        <v>7</v>
      </c>
      <c r="H684">
        <v>7</v>
      </c>
    </row>
    <row r="685" spans="1:8" x14ac:dyDescent="0.25">
      <c r="A685" t="s">
        <v>259</v>
      </c>
      <c r="B685">
        <v>267.2</v>
      </c>
      <c r="C685">
        <v>6</v>
      </c>
      <c r="D685">
        <v>0</v>
      </c>
      <c r="E685">
        <v>0</v>
      </c>
      <c r="F685">
        <v>1</v>
      </c>
      <c r="G685">
        <v>0</v>
      </c>
      <c r="H685">
        <v>4</v>
      </c>
    </row>
    <row r="686" spans="1:8" x14ac:dyDescent="0.25">
      <c r="A686" t="s">
        <v>259</v>
      </c>
      <c r="B686">
        <v>12.2</v>
      </c>
      <c r="C686">
        <v>5</v>
      </c>
      <c r="D686">
        <v>0</v>
      </c>
      <c r="E686">
        <v>0</v>
      </c>
      <c r="F686">
        <v>7</v>
      </c>
      <c r="G686">
        <v>2</v>
      </c>
      <c r="H686">
        <v>3</v>
      </c>
    </row>
    <row r="687" spans="1:8" x14ac:dyDescent="0.25">
      <c r="A687" t="s">
        <v>258</v>
      </c>
      <c r="B687">
        <v>12.5</v>
      </c>
      <c r="C687">
        <v>2</v>
      </c>
      <c r="D687">
        <v>0</v>
      </c>
      <c r="E687">
        <v>20</v>
      </c>
      <c r="F687">
        <v>1</v>
      </c>
      <c r="G687">
        <v>0</v>
      </c>
      <c r="H687">
        <v>3</v>
      </c>
    </row>
    <row r="688" spans="1:8" x14ac:dyDescent="0.25">
      <c r="A688" s="1" t="s">
        <v>183</v>
      </c>
      <c r="B688">
        <v>11.5</v>
      </c>
      <c r="C688">
        <v>4</v>
      </c>
      <c r="D688">
        <v>0</v>
      </c>
      <c r="E688">
        <v>0</v>
      </c>
      <c r="F688">
        <v>4</v>
      </c>
      <c r="G688">
        <v>3</v>
      </c>
      <c r="H688">
        <v>9</v>
      </c>
    </row>
    <row r="689" spans="1:8" x14ac:dyDescent="0.25">
      <c r="A689" t="s">
        <v>183</v>
      </c>
      <c r="B689">
        <v>57.2</v>
      </c>
      <c r="C689">
        <v>11</v>
      </c>
      <c r="D689">
        <v>0</v>
      </c>
      <c r="E689">
        <v>0</v>
      </c>
      <c r="F689">
        <v>34</v>
      </c>
      <c r="G689">
        <v>7</v>
      </c>
      <c r="H689">
        <v>7</v>
      </c>
    </row>
    <row r="690" spans="1:8" x14ac:dyDescent="0.25">
      <c r="A690" t="s">
        <v>183</v>
      </c>
      <c r="B690">
        <v>71.2</v>
      </c>
      <c r="C690">
        <v>8</v>
      </c>
      <c r="D690">
        <v>0</v>
      </c>
      <c r="E690">
        <v>10</v>
      </c>
      <c r="F690">
        <v>22</v>
      </c>
      <c r="G690">
        <v>20</v>
      </c>
      <c r="H690">
        <v>5</v>
      </c>
    </row>
    <row r="691" spans="1:8" x14ac:dyDescent="0.25">
      <c r="A691" t="s">
        <v>183</v>
      </c>
      <c r="B691">
        <v>60.8</v>
      </c>
      <c r="C691">
        <v>7</v>
      </c>
      <c r="D691">
        <v>3</v>
      </c>
      <c r="E691">
        <v>18</v>
      </c>
      <c r="F691">
        <v>23</v>
      </c>
      <c r="G691">
        <v>8</v>
      </c>
      <c r="H691">
        <v>3</v>
      </c>
    </row>
    <row r="692" spans="1:8" x14ac:dyDescent="0.25">
      <c r="A692" t="s">
        <v>183</v>
      </c>
      <c r="B692">
        <v>37.200000000000003</v>
      </c>
      <c r="C692">
        <v>6</v>
      </c>
      <c r="D692">
        <v>4</v>
      </c>
      <c r="E692">
        <v>26</v>
      </c>
      <c r="F692">
        <v>8</v>
      </c>
      <c r="G692">
        <v>2</v>
      </c>
      <c r="H692">
        <v>2</v>
      </c>
    </row>
    <row r="693" spans="1:8" x14ac:dyDescent="0.25">
      <c r="A693" t="s">
        <v>338</v>
      </c>
      <c r="B693">
        <v>34.200000000000003</v>
      </c>
      <c r="C693">
        <v>5</v>
      </c>
      <c r="D693">
        <v>4</v>
      </c>
      <c r="E693">
        <v>34</v>
      </c>
      <c r="F693">
        <v>2</v>
      </c>
      <c r="G693">
        <v>3</v>
      </c>
      <c r="H693">
        <v>7</v>
      </c>
    </row>
    <row r="694" spans="1:8" x14ac:dyDescent="0.25">
      <c r="A694" t="s">
        <v>338</v>
      </c>
      <c r="B694">
        <v>55</v>
      </c>
      <c r="C694">
        <v>6</v>
      </c>
      <c r="D694">
        <v>10</v>
      </c>
      <c r="E694">
        <v>52</v>
      </c>
      <c r="F694">
        <v>3</v>
      </c>
      <c r="G694">
        <v>3</v>
      </c>
      <c r="H694">
        <v>5</v>
      </c>
    </row>
    <row r="695" spans="1:8" x14ac:dyDescent="0.25">
      <c r="A695" t="s">
        <v>226</v>
      </c>
      <c r="B695">
        <v>89.8</v>
      </c>
      <c r="C695">
        <v>17</v>
      </c>
      <c r="D695">
        <v>0</v>
      </c>
      <c r="E695">
        <v>0</v>
      </c>
      <c r="F695">
        <v>26</v>
      </c>
      <c r="G695">
        <v>22</v>
      </c>
      <c r="H695">
        <v>10</v>
      </c>
    </row>
    <row r="696" spans="1:8" x14ac:dyDescent="0.25">
      <c r="A696" s="1" t="s">
        <v>226</v>
      </c>
      <c r="B696">
        <v>385.5</v>
      </c>
      <c r="C696">
        <v>13</v>
      </c>
      <c r="D696">
        <v>0</v>
      </c>
      <c r="E696">
        <v>4</v>
      </c>
      <c r="F696">
        <v>11</v>
      </c>
      <c r="G696">
        <v>16</v>
      </c>
      <c r="H696">
        <v>9</v>
      </c>
    </row>
    <row r="697" spans="1:8" x14ac:dyDescent="0.25">
      <c r="A697" t="s">
        <v>226</v>
      </c>
      <c r="B697">
        <v>443</v>
      </c>
      <c r="C697">
        <v>16</v>
      </c>
      <c r="D697">
        <v>3</v>
      </c>
      <c r="E697">
        <v>14</v>
      </c>
      <c r="F697">
        <v>28</v>
      </c>
      <c r="G697">
        <v>28</v>
      </c>
      <c r="H697">
        <v>8</v>
      </c>
    </row>
    <row r="698" spans="1:8" x14ac:dyDescent="0.25">
      <c r="A698" t="s">
        <v>226</v>
      </c>
      <c r="B698">
        <v>73.8</v>
      </c>
      <c r="C698">
        <v>15</v>
      </c>
      <c r="D698">
        <v>2</v>
      </c>
      <c r="E698">
        <v>33</v>
      </c>
      <c r="F698">
        <v>15</v>
      </c>
      <c r="G698">
        <v>15</v>
      </c>
      <c r="H698">
        <v>7</v>
      </c>
    </row>
    <row r="699" spans="1:8" x14ac:dyDescent="0.25">
      <c r="A699" t="s">
        <v>226</v>
      </c>
      <c r="B699">
        <v>147</v>
      </c>
      <c r="C699">
        <v>18</v>
      </c>
      <c r="D699">
        <v>10</v>
      </c>
      <c r="E699">
        <v>60</v>
      </c>
      <c r="F699">
        <v>27</v>
      </c>
      <c r="G699">
        <v>29</v>
      </c>
      <c r="H699">
        <v>6</v>
      </c>
    </row>
    <row r="700" spans="1:8" x14ac:dyDescent="0.25">
      <c r="A700" t="s">
        <v>226</v>
      </c>
      <c r="B700">
        <v>121.2</v>
      </c>
      <c r="C700">
        <v>14</v>
      </c>
      <c r="D700">
        <v>16</v>
      </c>
      <c r="E700">
        <v>85</v>
      </c>
      <c r="F700">
        <v>15</v>
      </c>
      <c r="G700">
        <v>14</v>
      </c>
      <c r="H700">
        <v>5</v>
      </c>
    </row>
    <row r="701" spans="1:8" x14ac:dyDescent="0.25">
      <c r="A701" t="s">
        <v>226</v>
      </c>
      <c r="B701">
        <v>427.5</v>
      </c>
      <c r="C701">
        <v>16</v>
      </c>
      <c r="D701">
        <v>10</v>
      </c>
      <c r="E701">
        <v>73</v>
      </c>
      <c r="F701">
        <v>12</v>
      </c>
      <c r="G701">
        <v>6</v>
      </c>
      <c r="H701">
        <v>4</v>
      </c>
    </row>
    <row r="702" spans="1:8" x14ac:dyDescent="0.25">
      <c r="A702" t="s">
        <v>226</v>
      </c>
      <c r="B702">
        <v>121.2</v>
      </c>
      <c r="C702">
        <v>14</v>
      </c>
      <c r="D702">
        <v>15</v>
      </c>
      <c r="E702">
        <v>58</v>
      </c>
      <c r="F702">
        <v>23</v>
      </c>
      <c r="G702">
        <v>17</v>
      </c>
      <c r="H702">
        <v>3</v>
      </c>
    </row>
    <row r="703" spans="1:8" x14ac:dyDescent="0.25">
      <c r="A703" t="s">
        <v>203</v>
      </c>
      <c r="B703">
        <v>29.2</v>
      </c>
      <c r="C703">
        <v>7</v>
      </c>
      <c r="D703">
        <v>6</v>
      </c>
      <c r="E703">
        <v>35</v>
      </c>
      <c r="F703">
        <v>0</v>
      </c>
      <c r="G703">
        <v>0</v>
      </c>
      <c r="H703">
        <v>5</v>
      </c>
    </row>
    <row r="704" spans="1:8" x14ac:dyDescent="0.25">
      <c r="A704" t="s">
        <v>203</v>
      </c>
      <c r="B704">
        <v>9.1999999999999993</v>
      </c>
      <c r="C704">
        <v>2</v>
      </c>
      <c r="D704">
        <v>1</v>
      </c>
      <c r="E704">
        <v>15</v>
      </c>
      <c r="F704">
        <v>0</v>
      </c>
      <c r="G704">
        <v>0</v>
      </c>
      <c r="H704">
        <v>3</v>
      </c>
    </row>
    <row r="705" spans="1:8" x14ac:dyDescent="0.25">
      <c r="A705" t="s">
        <v>203</v>
      </c>
      <c r="B705">
        <v>12.5</v>
      </c>
      <c r="C705">
        <v>5</v>
      </c>
      <c r="D705">
        <v>2</v>
      </c>
      <c r="E705">
        <v>18</v>
      </c>
      <c r="F705">
        <v>0</v>
      </c>
      <c r="G705">
        <v>0</v>
      </c>
      <c r="H705">
        <v>2</v>
      </c>
    </row>
    <row r="706" spans="1:8" x14ac:dyDescent="0.25">
      <c r="A706" t="s">
        <v>416</v>
      </c>
      <c r="B706">
        <v>14</v>
      </c>
      <c r="C706">
        <v>2</v>
      </c>
      <c r="D706">
        <v>3</v>
      </c>
      <c r="E706">
        <v>15</v>
      </c>
      <c r="F706">
        <v>0</v>
      </c>
      <c r="G706">
        <v>0</v>
      </c>
      <c r="H706">
        <v>7</v>
      </c>
    </row>
    <row r="707" spans="1:8" x14ac:dyDescent="0.25">
      <c r="A707" t="s">
        <v>359</v>
      </c>
      <c r="B707">
        <v>6.2</v>
      </c>
      <c r="C707">
        <v>2</v>
      </c>
      <c r="D707">
        <v>0</v>
      </c>
      <c r="E707">
        <v>10</v>
      </c>
      <c r="F707">
        <v>0</v>
      </c>
      <c r="G707">
        <v>0</v>
      </c>
      <c r="H707">
        <v>6</v>
      </c>
    </row>
    <row r="708" spans="1:8" x14ac:dyDescent="0.25">
      <c r="A708" t="s">
        <v>359</v>
      </c>
      <c r="B708">
        <v>6.8</v>
      </c>
      <c r="C708">
        <v>1</v>
      </c>
      <c r="D708">
        <v>0</v>
      </c>
      <c r="E708">
        <v>10</v>
      </c>
      <c r="F708">
        <v>0</v>
      </c>
      <c r="G708">
        <v>1</v>
      </c>
      <c r="H708">
        <v>5</v>
      </c>
    </row>
    <row r="709" spans="1:8" x14ac:dyDescent="0.25">
      <c r="A709" t="s">
        <v>446</v>
      </c>
      <c r="B709">
        <v>98.8</v>
      </c>
      <c r="C709">
        <v>13</v>
      </c>
      <c r="D709">
        <v>10</v>
      </c>
      <c r="E709">
        <v>73</v>
      </c>
      <c r="F709">
        <v>24</v>
      </c>
      <c r="G709">
        <v>7</v>
      </c>
      <c r="H709">
        <v>10</v>
      </c>
    </row>
    <row r="710" spans="1:8" x14ac:dyDescent="0.25">
      <c r="A710" s="1" t="s">
        <v>446</v>
      </c>
      <c r="B710">
        <v>407.2</v>
      </c>
      <c r="C710">
        <v>12</v>
      </c>
      <c r="D710">
        <v>6</v>
      </c>
      <c r="E710">
        <v>53</v>
      </c>
      <c r="F710">
        <v>22</v>
      </c>
      <c r="G710">
        <v>13</v>
      </c>
      <c r="H710">
        <v>9</v>
      </c>
    </row>
    <row r="711" spans="1:8" x14ac:dyDescent="0.25">
      <c r="A711" t="s">
        <v>451</v>
      </c>
      <c r="B711">
        <v>61.8</v>
      </c>
      <c r="C711">
        <v>12</v>
      </c>
      <c r="D711">
        <v>12</v>
      </c>
      <c r="E711">
        <v>74</v>
      </c>
      <c r="F711">
        <v>2</v>
      </c>
      <c r="G711">
        <v>0</v>
      </c>
      <c r="H711">
        <v>10</v>
      </c>
    </row>
    <row r="712" spans="1:8" x14ac:dyDescent="0.25">
      <c r="A712" s="1" t="s">
        <v>451</v>
      </c>
      <c r="B712">
        <v>248.8</v>
      </c>
      <c r="C712">
        <v>3</v>
      </c>
      <c r="D712">
        <v>6</v>
      </c>
      <c r="E712">
        <v>28</v>
      </c>
      <c r="F712">
        <v>0</v>
      </c>
      <c r="G712">
        <v>0</v>
      </c>
      <c r="H712">
        <v>9</v>
      </c>
    </row>
    <row r="713" spans="1:8" x14ac:dyDescent="0.25">
      <c r="A713" t="s">
        <v>47</v>
      </c>
      <c r="B713">
        <v>44.5</v>
      </c>
      <c r="C713">
        <v>12</v>
      </c>
      <c r="D713">
        <v>0</v>
      </c>
      <c r="E713">
        <v>0</v>
      </c>
      <c r="F713">
        <v>21</v>
      </c>
      <c r="G713">
        <v>4</v>
      </c>
      <c r="H713">
        <v>5</v>
      </c>
    </row>
    <row r="714" spans="1:8" x14ac:dyDescent="0.25">
      <c r="A714" t="s">
        <v>47</v>
      </c>
      <c r="B714">
        <v>87.5</v>
      </c>
      <c r="C714">
        <v>13</v>
      </c>
      <c r="D714">
        <v>0</v>
      </c>
      <c r="E714">
        <v>0</v>
      </c>
      <c r="F714">
        <v>44</v>
      </c>
      <c r="G714">
        <v>5</v>
      </c>
      <c r="H714">
        <v>4</v>
      </c>
    </row>
    <row r="715" spans="1:8" x14ac:dyDescent="0.25">
      <c r="A715" t="s">
        <v>47</v>
      </c>
      <c r="B715">
        <v>81.2</v>
      </c>
      <c r="C715">
        <v>13</v>
      </c>
      <c r="D715">
        <v>0</v>
      </c>
      <c r="E715">
        <v>0</v>
      </c>
      <c r="F715">
        <v>47</v>
      </c>
      <c r="G715">
        <v>5</v>
      </c>
      <c r="H715">
        <v>3</v>
      </c>
    </row>
    <row r="716" spans="1:8" x14ac:dyDescent="0.25">
      <c r="A716" t="s">
        <v>47</v>
      </c>
      <c r="B716">
        <v>55</v>
      </c>
      <c r="C716">
        <v>14</v>
      </c>
      <c r="D716">
        <v>0</v>
      </c>
      <c r="E716">
        <v>0</v>
      </c>
      <c r="F716">
        <v>29</v>
      </c>
      <c r="G716">
        <v>5</v>
      </c>
      <c r="H716">
        <v>2</v>
      </c>
    </row>
    <row r="717" spans="1:8" x14ac:dyDescent="0.25">
      <c r="A717" t="s">
        <v>47</v>
      </c>
      <c r="B717">
        <v>70.2</v>
      </c>
      <c r="C717">
        <v>10</v>
      </c>
      <c r="D717">
        <v>0</v>
      </c>
      <c r="E717">
        <v>0</v>
      </c>
      <c r="F717">
        <v>41</v>
      </c>
      <c r="G717">
        <v>8</v>
      </c>
      <c r="H717">
        <v>1</v>
      </c>
    </row>
    <row r="718" spans="1:8" x14ac:dyDescent="0.25">
      <c r="A718" t="s">
        <v>390</v>
      </c>
      <c r="B718">
        <v>3.8</v>
      </c>
      <c r="C718">
        <v>2</v>
      </c>
      <c r="D718">
        <v>0</v>
      </c>
      <c r="E718">
        <v>0</v>
      </c>
      <c r="F718">
        <v>3</v>
      </c>
      <c r="G718">
        <v>0</v>
      </c>
      <c r="H718">
        <v>6</v>
      </c>
    </row>
    <row r="719" spans="1:8" x14ac:dyDescent="0.25">
      <c r="A719" s="1" t="s">
        <v>469</v>
      </c>
      <c r="B719">
        <v>19.2</v>
      </c>
      <c r="C719">
        <v>5</v>
      </c>
      <c r="D719">
        <v>2</v>
      </c>
      <c r="E719">
        <v>28</v>
      </c>
      <c r="F719">
        <v>0</v>
      </c>
      <c r="G719">
        <v>1</v>
      </c>
      <c r="H719">
        <v>9</v>
      </c>
    </row>
    <row r="720" spans="1:8" x14ac:dyDescent="0.25">
      <c r="A720" t="s">
        <v>194</v>
      </c>
      <c r="B720">
        <v>22.5</v>
      </c>
      <c r="C720">
        <v>5</v>
      </c>
      <c r="D720">
        <v>1</v>
      </c>
      <c r="E720">
        <v>4</v>
      </c>
      <c r="F720">
        <v>11</v>
      </c>
      <c r="G720">
        <v>0</v>
      </c>
      <c r="H720">
        <v>2</v>
      </c>
    </row>
    <row r="721" spans="1:8" x14ac:dyDescent="0.25">
      <c r="A721" t="s">
        <v>63</v>
      </c>
      <c r="B721">
        <v>57</v>
      </c>
      <c r="C721">
        <v>9</v>
      </c>
      <c r="D721">
        <v>12</v>
      </c>
      <c r="E721">
        <v>72</v>
      </c>
      <c r="F721">
        <v>0</v>
      </c>
      <c r="G721">
        <v>0</v>
      </c>
      <c r="H721">
        <v>7</v>
      </c>
    </row>
    <row r="722" spans="1:8" x14ac:dyDescent="0.25">
      <c r="A722" t="s">
        <v>63</v>
      </c>
      <c r="B722">
        <v>61.5</v>
      </c>
      <c r="C722">
        <v>8</v>
      </c>
      <c r="D722">
        <v>11</v>
      </c>
      <c r="E722">
        <v>82</v>
      </c>
      <c r="F722">
        <v>0</v>
      </c>
      <c r="G722">
        <v>0</v>
      </c>
      <c r="H722">
        <v>5</v>
      </c>
    </row>
    <row r="723" spans="1:8" x14ac:dyDescent="0.25">
      <c r="A723" t="s">
        <v>63</v>
      </c>
      <c r="B723">
        <v>64.5</v>
      </c>
      <c r="C723">
        <v>14</v>
      </c>
      <c r="D723">
        <v>10</v>
      </c>
      <c r="E723">
        <v>89</v>
      </c>
      <c r="F723">
        <v>0</v>
      </c>
      <c r="G723">
        <v>0</v>
      </c>
      <c r="H723">
        <v>4</v>
      </c>
    </row>
    <row r="724" spans="1:8" x14ac:dyDescent="0.25">
      <c r="A724" t="s">
        <v>63</v>
      </c>
      <c r="B724">
        <v>42.8</v>
      </c>
      <c r="C724">
        <v>7</v>
      </c>
      <c r="D724">
        <v>7</v>
      </c>
      <c r="E724">
        <v>50</v>
      </c>
      <c r="F724">
        <v>1</v>
      </c>
      <c r="G724">
        <v>1</v>
      </c>
      <c r="H724">
        <v>3</v>
      </c>
    </row>
    <row r="725" spans="1:8" x14ac:dyDescent="0.25">
      <c r="A725" t="s">
        <v>63</v>
      </c>
      <c r="B725">
        <v>61.5</v>
      </c>
      <c r="C725">
        <v>13</v>
      </c>
      <c r="D725">
        <v>13</v>
      </c>
      <c r="E725">
        <v>70</v>
      </c>
      <c r="F725">
        <v>0</v>
      </c>
      <c r="G725">
        <v>0</v>
      </c>
      <c r="H725">
        <v>2</v>
      </c>
    </row>
    <row r="726" spans="1:8" x14ac:dyDescent="0.25">
      <c r="A726" t="s">
        <v>63</v>
      </c>
      <c r="B726">
        <v>50.5</v>
      </c>
      <c r="C726">
        <v>9</v>
      </c>
      <c r="D726">
        <v>11</v>
      </c>
      <c r="E726">
        <v>60</v>
      </c>
      <c r="F726">
        <v>0</v>
      </c>
      <c r="G726">
        <v>0</v>
      </c>
      <c r="H726">
        <v>1</v>
      </c>
    </row>
    <row r="727" spans="1:8" x14ac:dyDescent="0.25">
      <c r="A727" t="s">
        <v>170</v>
      </c>
      <c r="B727">
        <v>67.2</v>
      </c>
      <c r="C727">
        <v>12</v>
      </c>
      <c r="D727">
        <v>11</v>
      </c>
      <c r="E727">
        <v>90</v>
      </c>
      <c r="F727">
        <v>0</v>
      </c>
      <c r="G727">
        <v>1</v>
      </c>
      <c r="H727">
        <v>10</v>
      </c>
    </row>
    <row r="728" spans="1:8" x14ac:dyDescent="0.25">
      <c r="A728" t="s">
        <v>170</v>
      </c>
      <c r="B728">
        <v>285.2</v>
      </c>
      <c r="C728">
        <v>15</v>
      </c>
      <c r="D728">
        <v>24</v>
      </c>
      <c r="E728">
        <v>140</v>
      </c>
      <c r="F728">
        <v>1</v>
      </c>
      <c r="G728">
        <v>0</v>
      </c>
      <c r="H728">
        <v>8</v>
      </c>
    </row>
    <row r="729" spans="1:8" x14ac:dyDescent="0.25">
      <c r="A729" t="s">
        <v>170</v>
      </c>
      <c r="B729">
        <v>77.5</v>
      </c>
      <c r="C729">
        <v>10</v>
      </c>
      <c r="D729">
        <v>16</v>
      </c>
      <c r="E729">
        <v>99</v>
      </c>
      <c r="F729">
        <v>0</v>
      </c>
      <c r="G729">
        <v>0</v>
      </c>
      <c r="H729">
        <v>7</v>
      </c>
    </row>
    <row r="730" spans="1:8" x14ac:dyDescent="0.25">
      <c r="A730" t="s">
        <v>170</v>
      </c>
      <c r="B730">
        <v>113.5</v>
      </c>
      <c r="C730">
        <v>17</v>
      </c>
      <c r="D730">
        <v>20</v>
      </c>
      <c r="E730">
        <v>147</v>
      </c>
      <c r="F730">
        <v>1</v>
      </c>
      <c r="G730">
        <v>0</v>
      </c>
      <c r="H730">
        <v>6</v>
      </c>
    </row>
    <row r="731" spans="1:8" x14ac:dyDescent="0.25">
      <c r="A731" t="s">
        <v>170</v>
      </c>
      <c r="B731">
        <v>128.80000000000001</v>
      </c>
      <c r="C731">
        <v>14</v>
      </c>
      <c r="D731">
        <v>22</v>
      </c>
      <c r="E731">
        <v>145</v>
      </c>
      <c r="F731">
        <v>4</v>
      </c>
      <c r="G731">
        <v>3</v>
      </c>
      <c r="H731">
        <v>5</v>
      </c>
    </row>
    <row r="732" spans="1:8" x14ac:dyDescent="0.25">
      <c r="A732" t="s">
        <v>170</v>
      </c>
      <c r="B732">
        <v>316.8</v>
      </c>
      <c r="C732">
        <v>16</v>
      </c>
      <c r="D732">
        <v>28</v>
      </c>
      <c r="E732">
        <v>183</v>
      </c>
      <c r="F732">
        <v>0</v>
      </c>
      <c r="G732">
        <v>1</v>
      </c>
      <c r="H732">
        <v>4</v>
      </c>
    </row>
    <row r="733" spans="1:8" x14ac:dyDescent="0.25">
      <c r="A733" t="s">
        <v>170</v>
      </c>
      <c r="B733">
        <v>86.8</v>
      </c>
      <c r="C733">
        <v>13</v>
      </c>
      <c r="D733">
        <v>15</v>
      </c>
      <c r="E733">
        <v>116</v>
      </c>
      <c r="F733">
        <v>0</v>
      </c>
      <c r="G733">
        <v>0</v>
      </c>
      <c r="H733">
        <v>3</v>
      </c>
    </row>
    <row r="734" spans="1:8" x14ac:dyDescent="0.25">
      <c r="A734" t="s">
        <v>170</v>
      </c>
      <c r="B734">
        <v>104</v>
      </c>
      <c r="C734">
        <v>13</v>
      </c>
      <c r="D734">
        <v>18</v>
      </c>
      <c r="E734">
        <v>140</v>
      </c>
      <c r="F734">
        <v>0</v>
      </c>
      <c r="G734">
        <v>0</v>
      </c>
      <c r="H734">
        <v>2</v>
      </c>
    </row>
    <row r="735" spans="1:8" x14ac:dyDescent="0.25">
      <c r="A735" t="s">
        <v>61</v>
      </c>
      <c r="B735">
        <v>18.2</v>
      </c>
      <c r="C735">
        <v>5</v>
      </c>
      <c r="D735">
        <v>1</v>
      </c>
      <c r="E735">
        <v>22</v>
      </c>
      <c r="F735">
        <v>2</v>
      </c>
      <c r="G735">
        <v>1</v>
      </c>
      <c r="H735">
        <v>7</v>
      </c>
    </row>
    <row r="736" spans="1:8" x14ac:dyDescent="0.25">
      <c r="A736" t="s">
        <v>61</v>
      </c>
      <c r="B736">
        <v>7.8</v>
      </c>
      <c r="C736">
        <v>4</v>
      </c>
      <c r="D736">
        <v>1</v>
      </c>
      <c r="E736">
        <v>7</v>
      </c>
      <c r="F736">
        <v>0</v>
      </c>
      <c r="G736">
        <v>0</v>
      </c>
      <c r="H736">
        <v>6</v>
      </c>
    </row>
    <row r="737" spans="1:8" x14ac:dyDescent="0.25">
      <c r="A737" t="s">
        <v>61</v>
      </c>
      <c r="B737">
        <v>25.5</v>
      </c>
      <c r="C737">
        <v>11</v>
      </c>
      <c r="D737">
        <v>1</v>
      </c>
      <c r="E737">
        <v>5</v>
      </c>
      <c r="F737">
        <v>4</v>
      </c>
      <c r="G737">
        <v>5</v>
      </c>
      <c r="H737">
        <v>5</v>
      </c>
    </row>
    <row r="738" spans="1:8" x14ac:dyDescent="0.25">
      <c r="A738" t="s">
        <v>61</v>
      </c>
      <c r="B738">
        <v>2.5</v>
      </c>
      <c r="C738">
        <v>1</v>
      </c>
      <c r="D738">
        <v>0</v>
      </c>
      <c r="E738">
        <v>0</v>
      </c>
      <c r="F738">
        <v>2</v>
      </c>
      <c r="G738">
        <v>0</v>
      </c>
      <c r="H738">
        <v>4</v>
      </c>
    </row>
    <row r="739" spans="1:8" x14ac:dyDescent="0.25">
      <c r="A739" t="s">
        <v>61</v>
      </c>
      <c r="B739">
        <v>24.5</v>
      </c>
      <c r="C739">
        <v>4</v>
      </c>
      <c r="D739">
        <v>3</v>
      </c>
      <c r="E739">
        <v>19</v>
      </c>
      <c r="F739">
        <v>3</v>
      </c>
      <c r="G739">
        <v>2</v>
      </c>
      <c r="H739">
        <v>3</v>
      </c>
    </row>
    <row r="740" spans="1:8" x14ac:dyDescent="0.25">
      <c r="A740" t="s">
        <v>61</v>
      </c>
      <c r="B740">
        <v>37</v>
      </c>
      <c r="C740">
        <v>9</v>
      </c>
      <c r="D740">
        <v>3</v>
      </c>
      <c r="E740">
        <v>38</v>
      </c>
      <c r="F740">
        <v>5</v>
      </c>
      <c r="G740">
        <v>3</v>
      </c>
      <c r="H740">
        <v>2</v>
      </c>
    </row>
    <row r="741" spans="1:8" x14ac:dyDescent="0.25">
      <c r="A741" t="s">
        <v>61</v>
      </c>
      <c r="B741">
        <v>52</v>
      </c>
      <c r="C741">
        <v>13</v>
      </c>
      <c r="D741">
        <v>6</v>
      </c>
      <c r="E741">
        <v>18</v>
      </c>
      <c r="F741">
        <v>17</v>
      </c>
      <c r="G741">
        <v>5</v>
      </c>
      <c r="H741">
        <v>1</v>
      </c>
    </row>
    <row r="742" spans="1:8" x14ac:dyDescent="0.25">
      <c r="A742" t="s">
        <v>401</v>
      </c>
      <c r="B742">
        <v>29</v>
      </c>
      <c r="C742">
        <v>7</v>
      </c>
      <c r="D742">
        <v>0</v>
      </c>
      <c r="E742">
        <v>0</v>
      </c>
      <c r="F742">
        <v>10</v>
      </c>
      <c r="G742">
        <v>8</v>
      </c>
      <c r="H742">
        <v>10</v>
      </c>
    </row>
    <row r="743" spans="1:8" x14ac:dyDescent="0.25">
      <c r="A743" s="1" t="s">
        <v>401</v>
      </c>
      <c r="B743">
        <v>112.8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9</v>
      </c>
    </row>
    <row r="744" spans="1:8" x14ac:dyDescent="0.25">
      <c r="A744" t="s">
        <v>401</v>
      </c>
      <c r="B744">
        <v>225.2</v>
      </c>
      <c r="C744">
        <v>13</v>
      </c>
      <c r="D744">
        <v>0</v>
      </c>
      <c r="E744">
        <v>0</v>
      </c>
      <c r="F744">
        <v>56</v>
      </c>
      <c r="G744">
        <v>21</v>
      </c>
      <c r="H744">
        <v>8</v>
      </c>
    </row>
    <row r="745" spans="1:8" x14ac:dyDescent="0.25">
      <c r="A745" t="s">
        <v>401</v>
      </c>
      <c r="B745">
        <v>83.5</v>
      </c>
      <c r="C745">
        <v>8</v>
      </c>
      <c r="D745">
        <v>1</v>
      </c>
      <c r="E745">
        <v>2</v>
      </c>
      <c r="F745">
        <v>43</v>
      </c>
      <c r="G745">
        <v>14</v>
      </c>
      <c r="H745">
        <v>7</v>
      </c>
    </row>
    <row r="746" spans="1:8" x14ac:dyDescent="0.25">
      <c r="A746" t="s">
        <v>490</v>
      </c>
      <c r="B746">
        <v>25.2</v>
      </c>
      <c r="C746">
        <v>4</v>
      </c>
      <c r="D746">
        <v>3</v>
      </c>
      <c r="E746">
        <v>40</v>
      </c>
      <c r="F746">
        <v>0</v>
      </c>
      <c r="G746">
        <v>0</v>
      </c>
      <c r="H746">
        <v>10</v>
      </c>
    </row>
    <row r="747" spans="1:8" x14ac:dyDescent="0.25">
      <c r="A747" s="1" t="s">
        <v>384</v>
      </c>
      <c r="B747">
        <v>85.5</v>
      </c>
      <c r="C747">
        <v>14</v>
      </c>
      <c r="D747">
        <v>0</v>
      </c>
      <c r="E747">
        <v>0</v>
      </c>
      <c r="F747">
        <v>37</v>
      </c>
      <c r="G747">
        <v>16</v>
      </c>
      <c r="H747">
        <v>9</v>
      </c>
    </row>
    <row r="748" spans="1:8" x14ac:dyDescent="0.25">
      <c r="A748" t="s">
        <v>384</v>
      </c>
      <c r="B748">
        <v>20</v>
      </c>
      <c r="C748">
        <v>9</v>
      </c>
      <c r="D748">
        <v>0</v>
      </c>
      <c r="E748">
        <v>0</v>
      </c>
      <c r="F748">
        <v>8</v>
      </c>
      <c r="G748">
        <v>5</v>
      </c>
      <c r="H748">
        <v>8</v>
      </c>
    </row>
    <row r="749" spans="1:8" x14ac:dyDescent="0.25">
      <c r="A749" t="s">
        <v>384</v>
      </c>
      <c r="B749">
        <v>25.2</v>
      </c>
      <c r="C749">
        <v>11</v>
      </c>
      <c r="D749">
        <v>0</v>
      </c>
      <c r="E749">
        <v>0</v>
      </c>
      <c r="F749">
        <v>12</v>
      </c>
      <c r="G749">
        <v>3</v>
      </c>
      <c r="H749">
        <v>7</v>
      </c>
    </row>
    <row r="750" spans="1:8" x14ac:dyDescent="0.25">
      <c r="A750" t="s">
        <v>384</v>
      </c>
      <c r="B750">
        <v>7.5</v>
      </c>
      <c r="C750">
        <v>5</v>
      </c>
      <c r="D750">
        <v>0</v>
      </c>
      <c r="E750">
        <v>0</v>
      </c>
      <c r="F750">
        <v>4</v>
      </c>
      <c r="G750">
        <v>0</v>
      </c>
      <c r="H750">
        <v>6</v>
      </c>
    </row>
    <row r="751" spans="1:8" x14ac:dyDescent="0.25">
      <c r="A751" t="s">
        <v>262</v>
      </c>
      <c r="B751">
        <v>1.5</v>
      </c>
      <c r="C751">
        <v>1</v>
      </c>
      <c r="D751">
        <v>0</v>
      </c>
      <c r="E751">
        <v>3</v>
      </c>
      <c r="F751">
        <v>0</v>
      </c>
      <c r="G751">
        <v>0</v>
      </c>
      <c r="H751">
        <v>4</v>
      </c>
    </row>
    <row r="752" spans="1:8" x14ac:dyDescent="0.25">
      <c r="A752" t="s">
        <v>262</v>
      </c>
      <c r="B752">
        <v>8.8000000000000007</v>
      </c>
      <c r="C752">
        <v>2</v>
      </c>
      <c r="D752">
        <v>3</v>
      </c>
      <c r="E752">
        <v>7</v>
      </c>
      <c r="F752">
        <v>0</v>
      </c>
      <c r="G752">
        <v>0</v>
      </c>
      <c r="H752">
        <v>3</v>
      </c>
    </row>
    <row r="753" spans="1:8" x14ac:dyDescent="0.25">
      <c r="A753" t="s">
        <v>124</v>
      </c>
      <c r="B753">
        <v>11.8</v>
      </c>
      <c r="C753">
        <v>3</v>
      </c>
      <c r="D753">
        <v>0</v>
      </c>
      <c r="E753">
        <v>0</v>
      </c>
      <c r="F753">
        <v>5</v>
      </c>
      <c r="G753">
        <v>1</v>
      </c>
      <c r="H753">
        <v>1</v>
      </c>
    </row>
    <row r="754" spans="1:8" x14ac:dyDescent="0.25">
      <c r="A754" t="s">
        <v>96</v>
      </c>
      <c r="B754">
        <v>8</v>
      </c>
      <c r="C754">
        <v>3</v>
      </c>
      <c r="D754">
        <v>0</v>
      </c>
      <c r="E754">
        <v>0</v>
      </c>
      <c r="F754">
        <v>5</v>
      </c>
      <c r="G754">
        <v>1</v>
      </c>
      <c r="H754">
        <v>6</v>
      </c>
    </row>
    <row r="755" spans="1:8" x14ac:dyDescent="0.25">
      <c r="A755" t="s">
        <v>96</v>
      </c>
      <c r="B755">
        <v>14.8</v>
      </c>
      <c r="C755">
        <v>5</v>
      </c>
      <c r="D755">
        <v>0</v>
      </c>
      <c r="E755">
        <v>0</v>
      </c>
      <c r="F755">
        <v>4</v>
      </c>
      <c r="G755">
        <v>2</v>
      </c>
      <c r="H755">
        <v>4</v>
      </c>
    </row>
    <row r="756" spans="1:8" x14ac:dyDescent="0.25">
      <c r="A756" t="s">
        <v>96</v>
      </c>
      <c r="B756">
        <v>6.8</v>
      </c>
      <c r="C756">
        <v>4</v>
      </c>
      <c r="D756">
        <v>0</v>
      </c>
      <c r="E756">
        <v>0</v>
      </c>
      <c r="F756">
        <v>3</v>
      </c>
      <c r="G756">
        <v>1</v>
      </c>
      <c r="H756">
        <v>2</v>
      </c>
    </row>
    <row r="757" spans="1:8" x14ac:dyDescent="0.25">
      <c r="A757" t="s">
        <v>96</v>
      </c>
      <c r="B757">
        <v>33.200000000000003</v>
      </c>
      <c r="C757">
        <v>5</v>
      </c>
      <c r="D757">
        <v>0</v>
      </c>
      <c r="E757">
        <v>0</v>
      </c>
      <c r="F757">
        <v>13</v>
      </c>
      <c r="G757">
        <v>9</v>
      </c>
      <c r="H757">
        <v>1</v>
      </c>
    </row>
    <row r="758" spans="1:8" x14ac:dyDescent="0.25">
      <c r="A758" t="s">
        <v>126</v>
      </c>
      <c r="B758">
        <v>1.2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2</v>
      </c>
    </row>
    <row r="759" spans="1:8" x14ac:dyDescent="0.25">
      <c r="A759" t="s">
        <v>126</v>
      </c>
      <c r="B759">
        <v>11.8</v>
      </c>
      <c r="C759">
        <v>4</v>
      </c>
      <c r="D759">
        <v>0</v>
      </c>
      <c r="E759">
        <v>0</v>
      </c>
      <c r="F759">
        <v>6</v>
      </c>
      <c r="G759">
        <v>1</v>
      </c>
      <c r="H759">
        <v>1</v>
      </c>
    </row>
    <row r="760" spans="1:8" x14ac:dyDescent="0.25">
      <c r="A760" t="s">
        <v>366</v>
      </c>
      <c r="B760">
        <v>1</v>
      </c>
      <c r="C760">
        <v>1</v>
      </c>
      <c r="D760">
        <v>0</v>
      </c>
      <c r="E760">
        <v>2</v>
      </c>
      <c r="F760">
        <v>0</v>
      </c>
      <c r="G760">
        <v>0</v>
      </c>
      <c r="H760">
        <v>5</v>
      </c>
    </row>
    <row r="761" spans="1:8" x14ac:dyDescent="0.25">
      <c r="A761" t="s">
        <v>152</v>
      </c>
      <c r="B761">
        <v>3.5</v>
      </c>
      <c r="C761">
        <v>4</v>
      </c>
      <c r="D761">
        <v>0</v>
      </c>
      <c r="E761">
        <v>2</v>
      </c>
      <c r="F761">
        <v>2</v>
      </c>
      <c r="G761">
        <v>0</v>
      </c>
      <c r="H761">
        <v>1</v>
      </c>
    </row>
    <row r="762" spans="1:8" x14ac:dyDescent="0.25">
      <c r="A762" t="s">
        <v>92</v>
      </c>
      <c r="B762">
        <v>61.5</v>
      </c>
      <c r="C762">
        <v>16</v>
      </c>
      <c r="D762">
        <v>0</v>
      </c>
      <c r="E762">
        <v>0</v>
      </c>
      <c r="F762">
        <v>39</v>
      </c>
      <c r="G762">
        <v>3</v>
      </c>
      <c r="H762">
        <v>5</v>
      </c>
    </row>
    <row r="763" spans="1:8" x14ac:dyDescent="0.25">
      <c r="A763" t="s">
        <v>92</v>
      </c>
      <c r="B763">
        <v>60</v>
      </c>
      <c r="C763">
        <v>13</v>
      </c>
      <c r="D763">
        <v>0</v>
      </c>
      <c r="E763">
        <v>0</v>
      </c>
      <c r="F763">
        <v>35</v>
      </c>
      <c r="G763">
        <v>5</v>
      </c>
      <c r="H763">
        <v>4</v>
      </c>
    </row>
    <row r="764" spans="1:8" x14ac:dyDescent="0.25">
      <c r="A764" t="s">
        <v>92</v>
      </c>
      <c r="B764">
        <v>94.2</v>
      </c>
      <c r="C764">
        <v>13</v>
      </c>
      <c r="D764">
        <v>0</v>
      </c>
      <c r="E764">
        <v>0</v>
      </c>
      <c r="F764">
        <v>55</v>
      </c>
      <c r="G764">
        <v>11</v>
      </c>
      <c r="H764">
        <v>3</v>
      </c>
    </row>
    <row r="765" spans="1:8" x14ac:dyDescent="0.25">
      <c r="A765" t="s">
        <v>92</v>
      </c>
      <c r="B765">
        <v>43.5</v>
      </c>
      <c r="C765">
        <v>10</v>
      </c>
      <c r="D765">
        <v>0</v>
      </c>
      <c r="E765">
        <v>0</v>
      </c>
      <c r="F765">
        <v>17</v>
      </c>
      <c r="G765">
        <v>7</v>
      </c>
      <c r="H765">
        <v>2</v>
      </c>
    </row>
    <row r="766" spans="1:8" x14ac:dyDescent="0.25">
      <c r="A766" t="s">
        <v>92</v>
      </c>
      <c r="B766">
        <v>34.799999999999997</v>
      </c>
      <c r="C766">
        <v>13</v>
      </c>
      <c r="D766">
        <v>0</v>
      </c>
      <c r="E766">
        <v>0</v>
      </c>
      <c r="F766">
        <v>15</v>
      </c>
      <c r="G766">
        <v>7</v>
      </c>
      <c r="H766">
        <v>1</v>
      </c>
    </row>
    <row r="767" spans="1:8" x14ac:dyDescent="0.25">
      <c r="A767" t="s">
        <v>120</v>
      </c>
      <c r="B767">
        <v>2.5</v>
      </c>
      <c r="C767">
        <v>2</v>
      </c>
      <c r="D767">
        <v>0</v>
      </c>
      <c r="E767">
        <v>0</v>
      </c>
      <c r="F767">
        <v>0</v>
      </c>
      <c r="G767">
        <v>0</v>
      </c>
      <c r="H767">
        <v>6</v>
      </c>
    </row>
    <row r="768" spans="1:8" x14ac:dyDescent="0.25">
      <c r="A768" t="s">
        <v>120</v>
      </c>
      <c r="B768">
        <v>10</v>
      </c>
      <c r="C768">
        <v>5</v>
      </c>
      <c r="D768">
        <v>0</v>
      </c>
      <c r="E768">
        <v>0</v>
      </c>
      <c r="F768">
        <v>1</v>
      </c>
      <c r="G768">
        <v>0</v>
      </c>
      <c r="H768">
        <v>2</v>
      </c>
    </row>
    <row r="769" spans="1:8" x14ac:dyDescent="0.25">
      <c r="A769" t="s">
        <v>120</v>
      </c>
      <c r="B769">
        <v>16.8</v>
      </c>
      <c r="C769">
        <v>11</v>
      </c>
      <c r="D769">
        <v>0</v>
      </c>
      <c r="E769">
        <v>0</v>
      </c>
      <c r="F769">
        <v>3</v>
      </c>
      <c r="G769">
        <v>1</v>
      </c>
      <c r="H769">
        <v>1</v>
      </c>
    </row>
    <row r="770" spans="1:8" x14ac:dyDescent="0.25">
      <c r="A770" t="s">
        <v>52</v>
      </c>
      <c r="B770">
        <v>65.5</v>
      </c>
      <c r="C770">
        <v>9</v>
      </c>
      <c r="D770">
        <v>7</v>
      </c>
      <c r="E770">
        <v>99</v>
      </c>
      <c r="F770">
        <v>2</v>
      </c>
      <c r="G770">
        <v>0</v>
      </c>
      <c r="H770">
        <v>1</v>
      </c>
    </row>
    <row r="771" spans="1:8" x14ac:dyDescent="0.25">
      <c r="A771" t="s">
        <v>404</v>
      </c>
      <c r="B771">
        <v>47</v>
      </c>
      <c r="C771">
        <v>11</v>
      </c>
      <c r="D771">
        <v>0</v>
      </c>
      <c r="E771">
        <v>0</v>
      </c>
      <c r="F771">
        <v>23</v>
      </c>
      <c r="G771">
        <v>9</v>
      </c>
      <c r="H771">
        <v>10</v>
      </c>
    </row>
    <row r="772" spans="1:8" x14ac:dyDescent="0.25">
      <c r="A772" s="1" t="s">
        <v>404</v>
      </c>
      <c r="B772">
        <v>218.8</v>
      </c>
      <c r="C772">
        <v>7</v>
      </c>
      <c r="D772">
        <v>0</v>
      </c>
      <c r="E772">
        <v>0</v>
      </c>
      <c r="F772">
        <v>19</v>
      </c>
      <c r="G772">
        <v>3</v>
      </c>
      <c r="H772">
        <v>9</v>
      </c>
    </row>
    <row r="773" spans="1:8" x14ac:dyDescent="0.25">
      <c r="A773" t="s">
        <v>404</v>
      </c>
      <c r="B773">
        <v>202.2</v>
      </c>
      <c r="C773">
        <v>7</v>
      </c>
      <c r="D773">
        <v>0</v>
      </c>
      <c r="E773">
        <v>0</v>
      </c>
      <c r="F773">
        <v>4</v>
      </c>
      <c r="G773">
        <v>5</v>
      </c>
      <c r="H773">
        <v>8</v>
      </c>
    </row>
    <row r="774" spans="1:8" x14ac:dyDescent="0.25">
      <c r="A774" t="s">
        <v>404</v>
      </c>
      <c r="B774">
        <v>65.5</v>
      </c>
      <c r="C774">
        <v>8</v>
      </c>
      <c r="D774">
        <v>0</v>
      </c>
      <c r="E774">
        <v>0</v>
      </c>
      <c r="F774">
        <v>27</v>
      </c>
      <c r="G774">
        <v>16</v>
      </c>
      <c r="H774">
        <v>7</v>
      </c>
    </row>
    <row r="775" spans="1:8" x14ac:dyDescent="0.25">
      <c r="A775" t="s">
        <v>282</v>
      </c>
      <c r="B775">
        <v>40.799999999999997</v>
      </c>
      <c r="C775">
        <v>11</v>
      </c>
      <c r="D775">
        <v>0</v>
      </c>
      <c r="E775">
        <v>0</v>
      </c>
      <c r="F775">
        <v>21</v>
      </c>
      <c r="G775">
        <v>4</v>
      </c>
      <c r="H775">
        <v>10</v>
      </c>
    </row>
    <row r="776" spans="1:8" x14ac:dyDescent="0.25">
      <c r="A776" s="1" t="s">
        <v>282</v>
      </c>
      <c r="B776">
        <v>154.19999999999999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9</v>
      </c>
    </row>
    <row r="777" spans="1:8" x14ac:dyDescent="0.25">
      <c r="A777" t="s">
        <v>282</v>
      </c>
      <c r="B777">
        <v>193.5</v>
      </c>
      <c r="C777">
        <v>14</v>
      </c>
      <c r="D777">
        <v>0</v>
      </c>
      <c r="E777">
        <v>0</v>
      </c>
      <c r="F777">
        <v>17</v>
      </c>
      <c r="G777">
        <v>6</v>
      </c>
      <c r="H777">
        <v>8</v>
      </c>
    </row>
    <row r="778" spans="1:8" x14ac:dyDescent="0.25">
      <c r="A778" t="s">
        <v>282</v>
      </c>
      <c r="B778">
        <v>3.8</v>
      </c>
      <c r="C778">
        <v>3</v>
      </c>
      <c r="D778">
        <v>0</v>
      </c>
      <c r="E778">
        <v>0</v>
      </c>
      <c r="F778">
        <v>2</v>
      </c>
      <c r="G778">
        <v>0</v>
      </c>
      <c r="H778">
        <v>7</v>
      </c>
    </row>
    <row r="779" spans="1:8" x14ac:dyDescent="0.25">
      <c r="A779" t="s">
        <v>282</v>
      </c>
      <c r="B779">
        <v>52.5</v>
      </c>
      <c r="C779">
        <v>16</v>
      </c>
      <c r="D779">
        <v>0</v>
      </c>
      <c r="E779">
        <v>0</v>
      </c>
      <c r="F779">
        <v>36</v>
      </c>
      <c r="G779">
        <v>0</v>
      </c>
      <c r="H779">
        <v>6</v>
      </c>
    </row>
    <row r="780" spans="1:8" x14ac:dyDescent="0.25">
      <c r="A780" t="s">
        <v>282</v>
      </c>
      <c r="B780">
        <v>90</v>
      </c>
      <c r="C780">
        <v>16</v>
      </c>
      <c r="D780">
        <v>1</v>
      </c>
      <c r="E780">
        <v>7</v>
      </c>
      <c r="F780">
        <v>53</v>
      </c>
      <c r="G780">
        <v>7</v>
      </c>
      <c r="H780">
        <v>5</v>
      </c>
    </row>
    <row r="781" spans="1:8" x14ac:dyDescent="0.25">
      <c r="A781" t="s">
        <v>282</v>
      </c>
      <c r="B781">
        <v>161</v>
      </c>
      <c r="C781">
        <v>6</v>
      </c>
      <c r="D781">
        <v>0</v>
      </c>
      <c r="E781">
        <v>0</v>
      </c>
      <c r="F781">
        <v>4</v>
      </c>
      <c r="G781">
        <v>1</v>
      </c>
      <c r="H781">
        <v>4</v>
      </c>
    </row>
    <row r="782" spans="1:8" x14ac:dyDescent="0.25">
      <c r="A782" t="s">
        <v>166</v>
      </c>
      <c r="B782">
        <v>66</v>
      </c>
      <c r="C782">
        <v>14</v>
      </c>
      <c r="D782">
        <v>0</v>
      </c>
      <c r="E782">
        <v>0</v>
      </c>
      <c r="F782">
        <v>28</v>
      </c>
      <c r="G782">
        <v>12</v>
      </c>
      <c r="H782">
        <v>10</v>
      </c>
    </row>
    <row r="783" spans="1:8" x14ac:dyDescent="0.25">
      <c r="A783" s="1" t="s">
        <v>166</v>
      </c>
      <c r="B783">
        <v>360.8</v>
      </c>
      <c r="C783">
        <v>12</v>
      </c>
      <c r="D783">
        <v>0</v>
      </c>
      <c r="E783">
        <v>0</v>
      </c>
      <c r="F783">
        <v>17</v>
      </c>
      <c r="G783">
        <v>9</v>
      </c>
      <c r="H783">
        <v>9</v>
      </c>
    </row>
    <row r="784" spans="1:8" x14ac:dyDescent="0.25">
      <c r="A784" t="s">
        <v>166</v>
      </c>
      <c r="B784">
        <v>361</v>
      </c>
      <c r="C784">
        <v>13</v>
      </c>
      <c r="D784">
        <v>0</v>
      </c>
      <c r="E784">
        <v>0</v>
      </c>
      <c r="F784">
        <v>22</v>
      </c>
      <c r="G784">
        <v>7</v>
      </c>
      <c r="H784">
        <v>8</v>
      </c>
    </row>
    <row r="785" spans="1:8" x14ac:dyDescent="0.25">
      <c r="A785" t="s">
        <v>166</v>
      </c>
      <c r="B785">
        <v>65</v>
      </c>
      <c r="C785">
        <v>16</v>
      </c>
      <c r="D785">
        <v>0</v>
      </c>
      <c r="E785">
        <v>0</v>
      </c>
      <c r="F785">
        <v>35</v>
      </c>
      <c r="G785">
        <v>10</v>
      </c>
      <c r="H785">
        <v>7</v>
      </c>
    </row>
    <row r="786" spans="1:8" x14ac:dyDescent="0.25">
      <c r="A786" t="s">
        <v>166</v>
      </c>
      <c r="B786">
        <v>26.5</v>
      </c>
      <c r="C786">
        <v>7</v>
      </c>
      <c r="D786">
        <v>0</v>
      </c>
      <c r="E786">
        <v>0</v>
      </c>
      <c r="F786">
        <v>11</v>
      </c>
      <c r="G786">
        <v>3</v>
      </c>
      <c r="H786">
        <v>6</v>
      </c>
    </row>
    <row r="787" spans="1:8" x14ac:dyDescent="0.25">
      <c r="A787" t="s">
        <v>166</v>
      </c>
      <c r="B787">
        <v>29.2</v>
      </c>
      <c r="C787">
        <v>10</v>
      </c>
      <c r="D787">
        <v>0</v>
      </c>
      <c r="E787">
        <v>0</v>
      </c>
      <c r="F787">
        <v>12</v>
      </c>
      <c r="G787">
        <v>6</v>
      </c>
      <c r="H787">
        <v>5</v>
      </c>
    </row>
    <row r="788" spans="1:8" x14ac:dyDescent="0.25">
      <c r="A788" t="s">
        <v>166</v>
      </c>
      <c r="B788">
        <v>366.8</v>
      </c>
      <c r="C788">
        <v>10</v>
      </c>
      <c r="D788">
        <v>0</v>
      </c>
      <c r="E788">
        <v>0</v>
      </c>
      <c r="F788">
        <v>28</v>
      </c>
      <c r="G788">
        <v>6</v>
      </c>
      <c r="H788">
        <v>4</v>
      </c>
    </row>
    <row r="789" spans="1:8" x14ac:dyDescent="0.25">
      <c r="A789" t="s">
        <v>166</v>
      </c>
      <c r="B789">
        <v>54.8</v>
      </c>
      <c r="C789">
        <v>13</v>
      </c>
      <c r="D789">
        <v>0</v>
      </c>
      <c r="E789">
        <v>0</v>
      </c>
      <c r="F789">
        <v>27</v>
      </c>
      <c r="G789">
        <v>7</v>
      </c>
      <c r="H789">
        <v>3</v>
      </c>
    </row>
    <row r="790" spans="1:8" x14ac:dyDescent="0.25">
      <c r="A790" t="s">
        <v>166</v>
      </c>
      <c r="B790">
        <v>33.200000000000003</v>
      </c>
      <c r="C790">
        <v>5</v>
      </c>
      <c r="D790">
        <v>0</v>
      </c>
      <c r="E790">
        <v>0</v>
      </c>
      <c r="F790">
        <v>17</v>
      </c>
      <c r="G790">
        <v>4</v>
      </c>
      <c r="H790">
        <v>2</v>
      </c>
    </row>
    <row r="791" spans="1:8" x14ac:dyDescent="0.25">
      <c r="A791" t="s">
        <v>166</v>
      </c>
      <c r="B791">
        <v>0</v>
      </c>
      <c r="C791">
        <v>3</v>
      </c>
      <c r="D791">
        <v>0</v>
      </c>
      <c r="E791">
        <v>0</v>
      </c>
      <c r="F791">
        <v>0</v>
      </c>
      <c r="G791">
        <v>0</v>
      </c>
      <c r="H791">
        <v>1</v>
      </c>
    </row>
    <row r="792" spans="1:8" x14ac:dyDescent="0.25">
      <c r="A792" t="s">
        <v>108</v>
      </c>
      <c r="B792">
        <v>64.2</v>
      </c>
      <c r="C792">
        <v>15</v>
      </c>
      <c r="D792">
        <v>0</v>
      </c>
      <c r="E792">
        <v>0</v>
      </c>
      <c r="F792">
        <v>31</v>
      </c>
      <c r="G792">
        <v>11</v>
      </c>
      <c r="H792">
        <v>10</v>
      </c>
    </row>
    <row r="793" spans="1:8" x14ac:dyDescent="0.25">
      <c r="A793" t="s">
        <v>108</v>
      </c>
      <c r="B793">
        <v>276.2</v>
      </c>
      <c r="C793">
        <v>5</v>
      </c>
      <c r="D793">
        <v>0</v>
      </c>
      <c r="E793">
        <v>0</v>
      </c>
      <c r="F793">
        <v>8</v>
      </c>
      <c r="G793">
        <v>1</v>
      </c>
      <c r="H793">
        <v>8</v>
      </c>
    </row>
    <row r="794" spans="1:8" x14ac:dyDescent="0.25">
      <c r="A794" t="s">
        <v>108</v>
      </c>
      <c r="B794">
        <v>27.2</v>
      </c>
      <c r="C794">
        <v>8</v>
      </c>
      <c r="D794">
        <v>0</v>
      </c>
      <c r="E794">
        <v>3</v>
      </c>
      <c r="F794">
        <v>14</v>
      </c>
      <c r="G794">
        <v>4</v>
      </c>
      <c r="H794">
        <v>7</v>
      </c>
    </row>
    <row r="795" spans="1:8" x14ac:dyDescent="0.25">
      <c r="A795" t="s">
        <v>108</v>
      </c>
      <c r="B795">
        <v>29.2</v>
      </c>
      <c r="C795">
        <v>10</v>
      </c>
      <c r="D795">
        <v>0</v>
      </c>
      <c r="E795">
        <v>0</v>
      </c>
      <c r="F795">
        <v>12</v>
      </c>
      <c r="G795">
        <v>1</v>
      </c>
      <c r="H795">
        <v>6</v>
      </c>
    </row>
    <row r="796" spans="1:8" x14ac:dyDescent="0.25">
      <c r="A796" t="s">
        <v>108</v>
      </c>
      <c r="B796">
        <v>44</v>
      </c>
      <c r="C796">
        <v>16</v>
      </c>
      <c r="D796">
        <v>0</v>
      </c>
      <c r="E796">
        <v>0</v>
      </c>
      <c r="F796">
        <v>21</v>
      </c>
      <c r="G796">
        <v>3</v>
      </c>
      <c r="H796">
        <v>5</v>
      </c>
    </row>
    <row r="797" spans="1:8" x14ac:dyDescent="0.25">
      <c r="A797" t="s">
        <v>108</v>
      </c>
      <c r="B797">
        <v>328.5</v>
      </c>
      <c r="C797">
        <v>15</v>
      </c>
      <c r="D797">
        <v>0</v>
      </c>
      <c r="E797">
        <v>4</v>
      </c>
      <c r="F797">
        <v>26</v>
      </c>
      <c r="G797">
        <v>14</v>
      </c>
      <c r="H797">
        <v>4</v>
      </c>
    </row>
    <row r="798" spans="1:8" x14ac:dyDescent="0.25">
      <c r="A798" t="s">
        <v>108</v>
      </c>
      <c r="B798">
        <v>45.2</v>
      </c>
      <c r="C798">
        <v>13</v>
      </c>
      <c r="D798">
        <v>1</v>
      </c>
      <c r="E798">
        <v>2</v>
      </c>
      <c r="F798">
        <v>23</v>
      </c>
      <c r="G798">
        <v>5</v>
      </c>
      <c r="H798">
        <v>3</v>
      </c>
    </row>
    <row r="799" spans="1:8" x14ac:dyDescent="0.25">
      <c r="A799" t="s">
        <v>108</v>
      </c>
      <c r="B799">
        <v>1.2</v>
      </c>
      <c r="C799">
        <v>2</v>
      </c>
      <c r="D799">
        <v>0</v>
      </c>
      <c r="E799">
        <v>0</v>
      </c>
      <c r="F799">
        <v>1</v>
      </c>
      <c r="G799">
        <v>0</v>
      </c>
      <c r="H799">
        <v>2</v>
      </c>
    </row>
    <row r="800" spans="1:8" x14ac:dyDescent="0.25">
      <c r="A800" t="s">
        <v>108</v>
      </c>
      <c r="B800">
        <v>23.8</v>
      </c>
      <c r="C800">
        <v>9</v>
      </c>
      <c r="D800">
        <v>0</v>
      </c>
      <c r="E800">
        <v>0</v>
      </c>
      <c r="F800">
        <v>16</v>
      </c>
      <c r="G800">
        <v>0</v>
      </c>
      <c r="H800">
        <v>1</v>
      </c>
    </row>
    <row r="801" spans="1:8" x14ac:dyDescent="0.25">
      <c r="A801" t="s">
        <v>14</v>
      </c>
      <c r="B801">
        <v>2</v>
      </c>
      <c r="C801">
        <v>1</v>
      </c>
      <c r="D801">
        <v>0</v>
      </c>
      <c r="E801">
        <v>4</v>
      </c>
      <c r="F801">
        <v>0</v>
      </c>
      <c r="G801">
        <v>0</v>
      </c>
      <c r="H801">
        <v>10</v>
      </c>
    </row>
    <row r="802" spans="1:8" x14ac:dyDescent="0.25">
      <c r="A802" t="s">
        <v>14</v>
      </c>
      <c r="B802">
        <v>35.5</v>
      </c>
      <c r="C802">
        <v>6</v>
      </c>
      <c r="D802">
        <v>3</v>
      </c>
      <c r="E802">
        <v>58</v>
      </c>
      <c r="F802">
        <v>0</v>
      </c>
      <c r="G802">
        <v>0</v>
      </c>
      <c r="H802">
        <v>5</v>
      </c>
    </row>
    <row r="803" spans="1:8" x14ac:dyDescent="0.25">
      <c r="A803" t="s">
        <v>14</v>
      </c>
      <c r="B803">
        <v>10</v>
      </c>
      <c r="C803">
        <v>3</v>
      </c>
      <c r="D803">
        <v>4</v>
      </c>
      <c r="E803">
        <v>17</v>
      </c>
      <c r="F803">
        <v>0</v>
      </c>
      <c r="G803">
        <v>0</v>
      </c>
      <c r="H803">
        <v>4</v>
      </c>
    </row>
    <row r="804" spans="1:8" x14ac:dyDescent="0.25">
      <c r="A804" t="s">
        <v>14</v>
      </c>
      <c r="B804">
        <v>11.5</v>
      </c>
      <c r="C804">
        <v>3</v>
      </c>
      <c r="D804">
        <v>1</v>
      </c>
      <c r="E804">
        <v>17</v>
      </c>
      <c r="F804">
        <v>0</v>
      </c>
      <c r="G804">
        <v>0</v>
      </c>
      <c r="H804">
        <v>3</v>
      </c>
    </row>
    <row r="805" spans="1:8" x14ac:dyDescent="0.25">
      <c r="A805" t="s">
        <v>14</v>
      </c>
      <c r="B805">
        <v>32.799999999999997</v>
      </c>
      <c r="C805">
        <v>7</v>
      </c>
      <c r="D805">
        <v>5</v>
      </c>
      <c r="E805">
        <v>36</v>
      </c>
      <c r="F805">
        <v>0</v>
      </c>
      <c r="G805">
        <v>2</v>
      </c>
      <c r="H805">
        <v>2</v>
      </c>
    </row>
    <row r="806" spans="1:8" x14ac:dyDescent="0.25">
      <c r="A806" t="s">
        <v>14</v>
      </c>
      <c r="B806">
        <v>117</v>
      </c>
      <c r="C806">
        <v>16</v>
      </c>
      <c r="D806">
        <v>17</v>
      </c>
      <c r="E806">
        <v>154</v>
      </c>
      <c r="F806">
        <v>2</v>
      </c>
      <c r="G806">
        <v>3</v>
      </c>
      <c r="H806">
        <v>1</v>
      </c>
    </row>
    <row r="807" spans="1:8" x14ac:dyDescent="0.25">
      <c r="A807" t="s">
        <v>235</v>
      </c>
      <c r="B807">
        <v>10.5</v>
      </c>
      <c r="C807">
        <v>2</v>
      </c>
      <c r="D807">
        <v>0</v>
      </c>
      <c r="E807">
        <v>0</v>
      </c>
      <c r="F807">
        <v>6</v>
      </c>
      <c r="G807">
        <v>1</v>
      </c>
      <c r="H807">
        <v>8</v>
      </c>
    </row>
    <row r="808" spans="1:8" x14ac:dyDescent="0.25">
      <c r="A808" t="s">
        <v>235</v>
      </c>
      <c r="B808">
        <v>1.2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7</v>
      </c>
    </row>
    <row r="809" spans="1:8" x14ac:dyDescent="0.25">
      <c r="A809" t="s">
        <v>235</v>
      </c>
      <c r="B809">
        <v>47.5</v>
      </c>
      <c r="C809">
        <v>7</v>
      </c>
      <c r="D809">
        <v>0</v>
      </c>
      <c r="E809">
        <v>0</v>
      </c>
      <c r="F809">
        <v>16</v>
      </c>
      <c r="G809">
        <v>10</v>
      </c>
      <c r="H809">
        <v>5</v>
      </c>
    </row>
    <row r="810" spans="1:8" x14ac:dyDescent="0.25">
      <c r="A810" t="s">
        <v>235</v>
      </c>
      <c r="B810">
        <v>13.8</v>
      </c>
      <c r="C810">
        <v>5</v>
      </c>
      <c r="D810">
        <v>0</v>
      </c>
      <c r="E810">
        <v>0</v>
      </c>
      <c r="F810">
        <v>8</v>
      </c>
      <c r="G810">
        <v>0</v>
      </c>
      <c r="H810">
        <v>4</v>
      </c>
    </row>
    <row r="811" spans="1:8" x14ac:dyDescent="0.25">
      <c r="A811" t="s">
        <v>235</v>
      </c>
      <c r="B811">
        <v>50.5</v>
      </c>
      <c r="C811">
        <v>10</v>
      </c>
      <c r="D811">
        <v>0</v>
      </c>
      <c r="E811">
        <v>0</v>
      </c>
      <c r="F811">
        <v>27</v>
      </c>
      <c r="G811">
        <v>6</v>
      </c>
      <c r="H811">
        <v>3</v>
      </c>
    </row>
    <row r="812" spans="1:8" x14ac:dyDescent="0.25">
      <c r="A812" t="s">
        <v>354</v>
      </c>
      <c r="B812">
        <v>7.5</v>
      </c>
      <c r="C812">
        <v>1</v>
      </c>
      <c r="D812">
        <v>0</v>
      </c>
      <c r="E812">
        <v>15</v>
      </c>
      <c r="F812">
        <v>0</v>
      </c>
      <c r="G812">
        <v>0</v>
      </c>
      <c r="H812">
        <v>8</v>
      </c>
    </row>
    <row r="813" spans="1:8" x14ac:dyDescent="0.25">
      <c r="A813" t="s">
        <v>354</v>
      </c>
      <c r="B813">
        <v>7</v>
      </c>
      <c r="C813">
        <v>1</v>
      </c>
      <c r="D813">
        <v>2</v>
      </c>
      <c r="E813">
        <v>7</v>
      </c>
      <c r="F813">
        <v>0</v>
      </c>
      <c r="G813">
        <v>0</v>
      </c>
      <c r="H813">
        <v>7</v>
      </c>
    </row>
    <row r="814" spans="1:8" x14ac:dyDescent="0.25">
      <c r="A814" t="s">
        <v>354</v>
      </c>
      <c r="B814">
        <v>13.8</v>
      </c>
      <c r="C814">
        <v>3</v>
      </c>
      <c r="D814">
        <v>3</v>
      </c>
      <c r="E814">
        <v>17</v>
      </c>
      <c r="F814">
        <v>0</v>
      </c>
      <c r="G814">
        <v>0</v>
      </c>
      <c r="H814">
        <v>5</v>
      </c>
    </row>
    <row r="815" spans="1:8" x14ac:dyDescent="0.25">
      <c r="A815" t="s">
        <v>457</v>
      </c>
      <c r="B815">
        <v>13.5</v>
      </c>
      <c r="C815">
        <v>5</v>
      </c>
      <c r="D815">
        <v>2</v>
      </c>
      <c r="E815">
        <v>10</v>
      </c>
      <c r="F815">
        <v>1</v>
      </c>
      <c r="G815">
        <v>0</v>
      </c>
      <c r="H815">
        <v>10</v>
      </c>
    </row>
    <row r="816" spans="1:8" x14ac:dyDescent="0.25">
      <c r="A816" s="1" t="s">
        <v>457</v>
      </c>
      <c r="B816">
        <v>100.8</v>
      </c>
      <c r="C816">
        <v>7</v>
      </c>
      <c r="D816">
        <v>8</v>
      </c>
      <c r="E816">
        <v>39</v>
      </c>
      <c r="F816">
        <v>13</v>
      </c>
      <c r="G816">
        <v>4</v>
      </c>
      <c r="H816">
        <v>9</v>
      </c>
    </row>
    <row r="817" spans="1:8" x14ac:dyDescent="0.25">
      <c r="A817" t="s">
        <v>68</v>
      </c>
      <c r="B817">
        <v>1.2</v>
      </c>
      <c r="C817">
        <v>4</v>
      </c>
      <c r="D817">
        <v>0</v>
      </c>
      <c r="E817">
        <v>0</v>
      </c>
      <c r="F817">
        <v>0</v>
      </c>
      <c r="G817">
        <v>0</v>
      </c>
      <c r="H817">
        <v>4</v>
      </c>
    </row>
    <row r="818" spans="1:8" x14ac:dyDescent="0.25">
      <c r="A818" t="s">
        <v>68</v>
      </c>
      <c r="B818">
        <v>8</v>
      </c>
      <c r="C818">
        <v>5</v>
      </c>
      <c r="D818">
        <v>0</v>
      </c>
      <c r="E818">
        <v>0</v>
      </c>
      <c r="F818">
        <v>0</v>
      </c>
      <c r="G818">
        <v>1</v>
      </c>
      <c r="H818">
        <v>3</v>
      </c>
    </row>
    <row r="819" spans="1:8" x14ac:dyDescent="0.25">
      <c r="A819" t="s">
        <v>68</v>
      </c>
      <c r="B819">
        <v>29.2</v>
      </c>
      <c r="C819">
        <v>12</v>
      </c>
      <c r="D819">
        <v>0</v>
      </c>
      <c r="E819">
        <v>0</v>
      </c>
      <c r="F819">
        <v>8</v>
      </c>
      <c r="G819">
        <v>6</v>
      </c>
      <c r="H819">
        <v>2</v>
      </c>
    </row>
    <row r="820" spans="1:8" x14ac:dyDescent="0.25">
      <c r="A820" t="s">
        <v>68</v>
      </c>
      <c r="B820">
        <v>45.5</v>
      </c>
      <c r="C820">
        <v>10</v>
      </c>
      <c r="D820">
        <v>0</v>
      </c>
      <c r="E820">
        <v>0</v>
      </c>
      <c r="F820">
        <v>24</v>
      </c>
      <c r="G820">
        <v>6</v>
      </c>
      <c r="H820">
        <v>1</v>
      </c>
    </row>
    <row r="821" spans="1:8" x14ac:dyDescent="0.25">
      <c r="A821" t="s">
        <v>336</v>
      </c>
      <c r="B821">
        <v>8.5</v>
      </c>
      <c r="C821">
        <v>5</v>
      </c>
      <c r="D821">
        <v>0</v>
      </c>
      <c r="E821">
        <v>5</v>
      </c>
      <c r="F821">
        <v>1</v>
      </c>
      <c r="G821">
        <v>2</v>
      </c>
      <c r="H821">
        <v>10</v>
      </c>
    </row>
    <row r="822" spans="1:8" x14ac:dyDescent="0.25">
      <c r="A822" t="s">
        <v>336</v>
      </c>
      <c r="B822">
        <v>64.5</v>
      </c>
      <c r="C822">
        <v>8</v>
      </c>
      <c r="D822">
        <v>8</v>
      </c>
      <c r="E822">
        <v>66</v>
      </c>
      <c r="F822">
        <v>7</v>
      </c>
      <c r="G822">
        <v>5</v>
      </c>
      <c r="H822">
        <v>5</v>
      </c>
    </row>
    <row r="823" spans="1:8" x14ac:dyDescent="0.25">
      <c r="A823" t="s">
        <v>454</v>
      </c>
      <c r="B823">
        <v>37.5</v>
      </c>
      <c r="C823">
        <v>7</v>
      </c>
      <c r="D823">
        <v>0</v>
      </c>
      <c r="E823">
        <v>0</v>
      </c>
      <c r="F823">
        <v>17</v>
      </c>
      <c r="G823">
        <v>5</v>
      </c>
      <c r="H823">
        <v>10</v>
      </c>
    </row>
    <row r="824" spans="1:8" x14ac:dyDescent="0.25">
      <c r="A824" s="1" t="s">
        <v>454</v>
      </c>
      <c r="B824">
        <v>137.5</v>
      </c>
      <c r="C824">
        <v>3</v>
      </c>
      <c r="D824">
        <v>0</v>
      </c>
      <c r="E824">
        <v>0</v>
      </c>
      <c r="F824">
        <v>3</v>
      </c>
      <c r="G824">
        <v>3</v>
      </c>
      <c r="H824">
        <v>9</v>
      </c>
    </row>
    <row r="825" spans="1:8" x14ac:dyDescent="0.25">
      <c r="A825" t="s">
        <v>218</v>
      </c>
      <c r="B825">
        <v>3</v>
      </c>
      <c r="C825">
        <v>1</v>
      </c>
      <c r="D825">
        <v>0</v>
      </c>
      <c r="E825">
        <v>6</v>
      </c>
      <c r="F825">
        <v>0</v>
      </c>
      <c r="G825">
        <v>0</v>
      </c>
      <c r="H825">
        <v>2</v>
      </c>
    </row>
    <row r="826" spans="1:8" x14ac:dyDescent="0.25">
      <c r="A826" t="s">
        <v>502</v>
      </c>
      <c r="B826">
        <v>5.2</v>
      </c>
      <c r="C826">
        <v>2</v>
      </c>
      <c r="D826">
        <v>1</v>
      </c>
      <c r="E826">
        <v>7</v>
      </c>
      <c r="F826">
        <v>0</v>
      </c>
      <c r="G826">
        <v>0</v>
      </c>
      <c r="H826">
        <v>10</v>
      </c>
    </row>
    <row r="827" spans="1:8" x14ac:dyDescent="0.25">
      <c r="A827" t="s">
        <v>80</v>
      </c>
      <c r="B827">
        <v>81.8</v>
      </c>
      <c r="C827">
        <v>16</v>
      </c>
      <c r="D827">
        <v>0</v>
      </c>
      <c r="E827">
        <v>0</v>
      </c>
      <c r="F827">
        <v>37</v>
      </c>
      <c r="G827">
        <v>16</v>
      </c>
      <c r="H827">
        <v>3</v>
      </c>
    </row>
    <row r="828" spans="1:8" x14ac:dyDescent="0.25">
      <c r="A828" t="s">
        <v>80</v>
      </c>
      <c r="B828">
        <v>119.8</v>
      </c>
      <c r="C828">
        <v>12</v>
      </c>
      <c r="D828">
        <v>0</v>
      </c>
      <c r="E828">
        <v>0</v>
      </c>
      <c r="F828">
        <v>60</v>
      </c>
      <c r="G828">
        <v>22</v>
      </c>
      <c r="H828">
        <v>2</v>
      </c>
    </row>
    <row r="829" spans="1:8" x14ac:dyDescent="0.25">
      <c r="A829" t="s">
        <v>80</v>
      </c>
      <c r="B829">
        <v>40.5</v>
      </c>
      <c r="C829">
        <v>4</v>
      </c>
      <c r="D829">
        <v>0</v>
      </c>
      <c r="E829">
        <v>0</v>
      </c>
      <c r="F829">
        <v>24</v>
      </c>
      <c r="G829">
        <v>6</v>
      </c>
      <c r="H829">
        <v>1</v>
      </c>
    </row>
    <row r="830" spans="1:8" x14ac:dyDescent="0.25">
      <c r="A830" t="s">
        <v>326</v>
      </c>
      <c r="B830">
        <v>0</v>
      </c>
      <c r="C830">
        <v>3</v>
      </c>
      <c r="D830">
        <v>0</v>
      </c>
      <c r="E830">
        <v>0</v>
      </c>
      <c r="F830">
        <v>0</v>
      </c>
      <c r="G830">
        <v>0</v>
      </c>
      <c r="H830">
        <v>4</v>
      </c>
    </row>
    <row r="831" spans="1:8" x14ac:dyDescent="0.25">
      <c r="A831" t="s">
        <v>289</v>
      </c>
      <c r="B831">
        <v>5</v>
      </c>
      <c r="C831">
        <v>3</v>
      </c>
      <c r="D831">
        <v>0</v>
      </c>
      <c r="E831">
        <v>0</v>
      </c>
      <c r="F831">
        <v>3</v>
      </c>
      <c r="G831">
        <v>0</v>
      </c>
      <c r="H831">
        <v>10</v>
      </c>
    </row>
    <row r="832" spans="1:8" x14ac:dyDescent="0.25">
      <c r="A832" s="1" t="s">
        <v>289</v>
      </c>
      <c r="B832">
        <v>28.5</v>
      </c>
      <c r="C832">
        <v>3</v>
      </c>
      <c r="D832">
        <v>0</v>
      </c>
      <c r="E832">
        <v>0</v>
      </c>
      <c r="F832">
        <v>3</v>
      </c>
      <c r="G832">
        <v>1</v>
      </c>
      <c r="H832">
        <v>9</v>
      </c>
    </row>
    <row r="833" spans="1:8" x14ac:dyDescent="0.25">
      <c r="A833" t="s">
        <v>289</v>
      </c>
      <c r="B833">
        <v>67.8</v>
      </c>
      <c r="C833">
        <v>10</v>
      </c>
      <c r="D833">
        <v>0</v>
      </c>
      <c r="E833">
        <v>0</v>
      </c>
      <c r="F833">
        <v>23</v>
      </c>
      <c r="G833">
        <v>7</v>
      </c>
      <c r="H833">
        <v>8</v>
      </c>
    </row>
    <row r="834" spans="1:8" x14ac:dyDescent="0.25">
      <c r="A834" t="s">
        <v>289</v>
      </c>
      <c r="B834">
        <v>21.5</v>
      </c>
      <c r="C834">
        <v>8</v>
      </c>
      <c r="D834">
        <v>0</v>
      </c>
      <c r="E834">
        <v>0</v>
      </c>
      <c r="F834">
        <v>12</v>
      </c>
      <c r="G834">
        <v>3</v>
      </c>
      <c r="H834">
        <v>7</v>
      </c>
    </row>
    <row r="835" spans="1:8" x14ac:dyDescent="0.25">
      <c r="A835" t="s">
        <v>289</v>
      </c>
      <c r="B835">
        <v>61.2</v>
      </c>
      <c r="C835">
        <v>16</v>
      </c>
      <c r="D835">
        <v>0</v>
      </c>
      <c r="E835">
        <v>0</v>
      </c>
      <c r="F835">
        <v>19</v>
      </c>
      <c r="G835">
        <v>15</v>
      </c>
      <c r="H835">
        <v>5</v>
      </c>
    </row>
    <row r="836" spans="1:8" x14ac:dyDescent="0.25">
      <c r="A836" t="s">
        <v>289</v>
      </c>
      <c r="B836">
        <v>53.8</v>
      </c>
      <c r="C836">
        <v>8</v>
      </c>
      <c r="D836">
        <v>0</v>
      </c>
      <c r="E836">
        <v>0</v>
      </c>
      <c r="F836">
        <v>16</v>
      </c>
      <c r="G836">
        <v>4</v>
      </c>
      <c r="H836">
        <v>4</v>
      </c>
    </row>
    <row r="837" spans="1:8" x14ac:dyDescent="0.25">
      <c r="A837" t="s">
        <v>28</v>
      </c>
      <c r="B837">
        <v>48.2</v>
      </c>
      <c r="C837">
        <v>7</v>
      </c>
      <c r="D837">
        <v>8</v>
      </c>
      <c r="E837">
        <v>54</v>
      </c>
      <c r="F837">
        <v>2</v>
      </c>
      <c r="G837">
        <v>2</v>
      </c>
      <c r="H837">
        <v>3</v>
      </c>
    </row>
    <row r="838" spans="1:8" x14ac:dyDescent="0.25">
      <c r="A838" t="s">
        <v>28</v>
      </c>
      <c r="B838">
        <v>20.5</v>
      </c>
      <c r="C838">
        <v>3</v>
      </c>
      <c r="D838">
        <v>4</v>
      </c>
      <c r="E838">
        <v>27</v>
      </c>
      <c r="F838">
        <v>0</v>
      </c>
      <c r="G838">
        <v>0</v>
      </c>
      <c r="H838">
        <v>2</v>
      </c>
    </row>
    <row r="839" spans="1:8" x14ac:dyDescent="0.25">
      <c r="A839" t="s">
        <v>28</v>
      </c>
      <c r="B839">
        <v>96.8</v>
      </c>
      <c r="C839">
        <v>10</v>
      </c>
      <c r="D839">
        <v>15</v>
      </c>
      <c r="E839">
        <v>84</v>
      </c>
      <c r="F839">
        <v>10</v>
      </c>
      <c r="G839">
        <v>7</v>
      </c>
      <c r="H839">
        <v>1</v>
      </c>
    </row>
    <row r="840" spans="1:8" x14ac:dyDescent="0.25">
      <c r="A840" t="s">
        <v>346</v>
      </c>
      <c r="B840">
        <v>30.8</v>
      </c>
      <c r="C840">
        <v>6</v>
      </c>
      <c r="D840">
        <v>2</v>
      </c>
      <c r="E840">
        <v>22</v>
      </c>
      <c r="F840">
        <v>12</v>
      </c>
      <c r="G840">
        <v>0</v>
      </c>
      <c r="H840">
        <v>5</v>
      </c>
    </row>
    <row r="841" spans="1:8" x14ac:dyDescent="0.25">
      <c r="A841" t="s">
        <v>88</v>
      </c>
      <c r="B841">
        <v>12.8</v>
      </c>
      <c r="C841">
        <v>4</v>
      </c>
      <c r="D841">
        <v>0</v>
      </c>
      <c r="E841">
        <v>0</v>
      </c>
      <c r="F841">
        <v>5</v>
      </c>
      <c r="G841">
        <v>3</v>
      </c>
      <c r="H841">
        <v>8</v>
      </c>
    </row>
    <row r="842" spans="1:8" x14ac:dyDescent="0.25">
      <c r="A842" t="s">
        <v>88</v>
      </c>
      <c r="B842">
        <v>37.200000000000003</v>
      </c>
      <c r="C842">
        <v>9</v>
      </c>
      <c r="D842">
        <v>0</v>
      </c>
      <c r="E842">
        <v>0</v>
      </c>
      <c r="F842">
        <v>17</v>
      </c>
      <c r="G842">
        <v>7</v>
      </c>
      <c r="H842">
        <v>7</v>
      </c>
    </row>
    <row r="843" spans="1:8" x14ac:dyDescent="0.25">
      <c r="A843" t="s">
        <v>88</v>
      </c>
      <c r="B843">
        <v>143.5</v>
      </c>
      <c r="C843">
        <v>17</v>
      </c>
      <c r="D843">
        <v>0</v>
      </c>
      <c r="E843">
        <v>0</v>
      </c>
      <c r="F843">
        <v>81</v>
      </c>
      <c r="G843">
        <v>17</v>
      </c>
      <c r="H843">
        <v>6</v>
      </c>
    </row>
    <row r="844" spans="1:8" x14ac:dyDescent="0.25">
      <c r="A844" t="s">
        <v>88</v>
      </c>
      <c r="B844">
        <v>54</v>
      </c>
      <c r="C844">
        <v>8</v>
      </c>
      <c r="D844">
        <v>0</v>
      </c>
      <c r="E844">
        <v>0</v>
      </c>
      <c r="F844">
        <v>28</v>
      </c>
      <c r="G844">
        <v>8</v>
      </c>
      <c r="H844">
        <v>5</v>
      </c>
    </row>
    <row r="845" spans="1:8" x14ac:dyDescent="0.25">
      <c r="A845" t="s">
        <v>88</v>
      </c>
      <c r="B845">
        <v>85.5</v>
      </c>
      <c r="C845">
        <v>14</v>
      </c>
      <c r="D845">
        <v>0</v>
      </c>
      <c r="E845">
        <v>0</v>
      </c>
      <c r="F845">
        <v>53</v>
      </c>
      <c r="G845">
        <v>6</v>
      </c>
      <c r="H845">
        <v>4</v>
      </c>
    </row>
    <row r="846" spans="1:8" x14ac:dyDescent="0.25">
      <c r="A846" t="s">
        <v>88</v>
      </c>
      <c r="B846">
        <v>2.5</v>
      </c>
      <c r="C846">
        <v>3</v>
      </c>
      <c r="D846">
        <v>0</v>
      </c>
      <c r="E846">
        <v>0</v>
      </c>
      <c r="F846">
        <v>2</v>
      </c>
      <c r="G846">
        <v>0</v>
      </c>
      <c r="H846">
        <v>3</v>
      </c>
    </row>
    <row r="847" spans="1:8" x14ac:dyDescent="0.25">
      <c r="A847" t="s">
        <v>88</v>
      </c>
      <c r="B847">
        <v>36.799999999999997</v>
      </c>
      <c r="C847">
        <v>4</v>
      </c>
      <c r="D847">
        <v>0</v>
      </c>
      <c r="E847">
        <v>0</v>
      </c>
      <c r="F847">
        <v>12</v>
      </c>
      <c r="G847">
        <v>11</v>
      </c>
      <c r="H847">
        <v>1</v>
      </c>
    </row>
    <row r="848" spans="1:8" x14ac:dyDescent="0.25">
      <c r="A848" t="s">
        <v>305</v>
      </c>
      <c r="B848">
        <v>11.2</v>
      </c>
      <c r="C848">
        <v>4</v>
      </c>
      <c r="D848">
        <v>0</v>
      </c>
      <c r="E848">
        <v>0</v>
      </c>
      <c r="F848">
        <v>9</v>
      </c>
      <c r="G848">
        <v>0</v>
      </c>
      <c r="H848">
        <v>4</v>
      </c>
    </row>
    <row r="849" spans="1:8" x14ac:dyDescent="0.25">
      <c r="A849" t="s">
        <v>230</v>
      </c>
      <c r="B849">
        <v>1.2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4</v>
      </c>
    </row>
    <row r="850" spans="1:8" x14ac:dyDescent="0.25">
      <c r="A850" t="s">
        <v>230</v>
      </c>
      <c r="B850">
        <v>71.8</v>
      </c>
      <c r="C850">
        <v>11</v>
      </c>
      <c r="D850">
        <v>0</v>
      </c>
      <c r="E850">
        <v>0</v>
      </c>
      <c r="F850">
        <v>45</v>
      </c>
      <c r="G850">
        <v>6</v>
      </c>
      <c r="H850">
        <v>3</v>
      </c>
    </row>
    <row r="851" spans="1:8" x14ac:dyDescent="0.25">
      <c r="A851" t="s">
        <v>392</v>
      </c>
      <c r="B851">
        <v>2.5</v>
      </c>
      <c r="C851">
        <v>1</v>
      </c>
      <c r="D851">
        <v>0</v>
      </c>
      <c r="E851">
        <v>5</v>
      </c>
      <c r="F851">
        <v>0</v>
      </c>
      <c r="G851">
        <v>0</v>
      </c>
      <c r="H851">
        <v>6</v>
      </c>
    </row>
    <row r="852" spans="1:8" x14ac:dyDescent="0.25">
      <c r="A852" t="s">
        <v>106</v>
      </c>
      <c r="B852">
        <v>24.2</v>
      </c>
      <c r="C852">
        <v>8</v>
      </c>
      <c r="D852">
        <v>0</v>
      </c>
      <c r="E852">
        <v>0</v>
      </c>
      <c r="F852">
        <v>10</v>
      </c>
      <c r="G852">
        <v>6</v>
      </c>
      <c r="H852">
        <v>1</v>
      </c>
    </row>
    <row r="853" spans="1:8" x14ac:dyDescent="0.25">
      <c r="A853" t="s">
        <v>398</v>
      </c>
      <c r="B853">
        <v>44</v>
      </c>
      <c r="C853">
        <v>5</v>
      </c>
      <c r="D853">
        <v>7</v>
      </c>
      <c r="E853">
        <v>55</v>
      </c>
      <c r="F853">
        <v>1</v>
      </c>
      <c r="G853">
        <v>1</v>
      </c>
      <c r="H853">
        <v>10</v>
      </c>
    </row>
    <row r="854" spans="1:8" x14ac:dyDescent="0.25">
      <c r="A854" s="1" t="s">
        <v>398</v>
      </c>
      <c r="B854">
        <v>78.8</v>
      </c>
      <c r="C854">
        <v>3</v>
      </c>
      <c r="D854">
        <v>2</v>
      </c>
      <c r="E854">
        <v>21</v>
      </c>
      <c r="F854">
        <v>0</v>
      </c>
      <c r="G854">
        <v>0</v>
      </c>
      <c r="H854">
        <v>9</v>
      </c>
    </row>
    <row r="855" spans="1:8" x14ac:dyDescent="0.25">
      <c r="A855" t="s">
        <v>398</v>
      </c>
      <c r="B855">
        <v>127.2</v>
      </c>
      <c r="C855">
        <v>9</v>
      </c>
      <c r="D855">
        <v>9</v>
      </c>
      <c r="E855">
        <v>90</v>
      </c>
      <c r="F855">
        <v>1</v>
      </c>
      <c r="G855">
        <v>1</v>
      </c>
      <c r="H855">
        <v>8</v>
      </c>
    </row>
    <row r="856" spans="1:8" x14ac:dyDescent="0.25">
      <c r="A856" t="s">
        <v>398</v>
      </c>
      <c r="B856">
        <v>112.5</v>
      </c>
      <c r="C856">
        <v>14</v>
      </c>
      <c r="D856">
        <v>17</v>
      </c>
      <c r="E856">
        <v>135</v>
      </c>
      <c r="F856">
        <v>4</v>
      </c>
      <c r="G856">
        <v>3</v>
      </c>
      <c r="H856">
        <v>7</v>
      </c>
    </row>
    <row r="857" spans="1:8" x14ac:dyDescent="0.25">
      <c r="A857" s="1" t="s">
        <v>249</v>
      </c>
      <c r="B857">
        <v>21</v>
      </c>
      <c r="C857">
        <v>3</v>
      </c>
      <c r="D857">
        <v>4</v>
      </c>
      <c r="E857">
        <v>28</v>
      </c>
      <c r="F857">
        <v>0</v>
      </c>
      <c r="G857">
        <v>0</v>
      </c>
      <c r="H857">
        <v>9</v>
      </c>
    </row>
    <row r="858" spans="1:8" x14ac:dyDescent="0.25">
      <c r="A858" t="s">
        <v>249</v>
      </c>
      <c r="B858">
        <v>63.5</v>
      </c>
      <c r="C858">
        <v>9</v>
      </c>
      <c r="D858">
        <v>7</v>
      </c>
      <c r="E858">
        <v>35</v>
      </c>
      <c r="F858">
        <v>6</v>
      </c>
      <c r="G858">
        <v>10</v>
      </c>
      <c r="H858">
        <v>6</v>
      </c>
    </row>
    <row r="859" spans="1:8" x14ac:dyDescent="0.25">
      <c r="A859" t="s">
        <v>249</v>
      </c>
      <c r="B859">
        <v>32.5</v>
      </c>
      <c r="C859">
        <v>5</v>
      </c>
      <c r="D859">
        <v>7</v>
      </c>
      <c r="E859">
        <v>25</v>
      </c>
      <c r="F859">
        <v>2</v>
      </c>
      <c r="G859">
        <v>3</v>
      </c>
      <c r="H859">
        <v>4</v>
      </c>
    </row>
    <row r="860" spans="1:8" x14ac:dyDescent="0.25">
      <c r="A860" t="s">
        <v>249</v>
      </c>
      <c r="B860">
        <v>18.5</v>
      </c>
      <c r="C860">
        <v>3</v>
      </c>
      <c r="D860">
        <v>2</v>
      </c>
      <c r="E860">
        <v>24</v>
      </c>
      <c r="F860">
        <v>1</v>
      </c>
      <c r="G860">
        <v>1</v>
      </c>
      <c r="H860">
        <v>3</v>
      </c>
    </row>
    <row r="861" spans="1:8" x14ac:dyDescent="0.25">
      <c r="A861" t="s">
        <v>429</v>
      </c>
      <c r="B861">
        <v>95.8</v>
      </c>
      <c r="C861">
        <v>14</v>
      </c>
      <c r="D861">
        <v>19</v>
      </c>
      <c r="E861">
        <v>119</v>
      </c>
      <c r="F861">
        <v>0</v>
      </c>
      <c r="G861">
        <v>1</v>
      </c>
      <c r="H861">
        <v>10</v>
      </c>
    </row>
    <row r="862" spans="1:8" x14ac:dyDescent="0.25">
      <c r="A862" s="1" t="s">
        <v>429</v>
      </c>
      <c r="B862">
        <v>400</v>
      </c>
      <c r="C862">
        <v>14</v>
      </c>
      <c r="D862">
        <v>17</v>
      </c>
      <c r="E862">
        <v>128</v>
      </c>
      <c r="F862">
        <v>2</v>
      </c>
      <c r="G862">
        <v>3</v>
      </c>
      <c r="H862">
        <v>9</v>
      </c>
    </row>
    <row r="863" spans="1:8" x14ac:dyDescent="0.25">
      <c r="A863" t="s">
        <v>429</v>
      </c>
      <c r="B863">
        <v>392.5</v>
      </c>
      <c r="C863">
        <v>12</v>
      </c>
      <c r="D863">
        <v>18</v>
      </c>
      <c r="E863">
        <v>118</v>
      </c>
      <c r="F863">
        <v>0</v>
      </c>
      <c r="G863">
        <v>2</v>
      </c>
      <c r="H863">
        <v>8</v>
      </c>
    </row>
    <row r="864" spans="1:8" x14ac:dyDescent="0.25">
      <c r="A864" t="s">
        <v>399</v>
      </c>
      <c r="B864">
        <v>97.5</v>
      </c>
      <c r="C864">
        <v>13</v>
      </c>
      <c r="D864">
        <v>20</v>
      </c>
      <c r="E864">
        <v>105</v>
      </c>
      <c r="F864">
        <v>1</v>
      </c>
      <c r="G864">
        <v>0</v>
      </c>
      <c r="H864">
        <v>8</v>
      </c>
    </row>
    <row r="865" spans="1:8" x14ac:dyDescent="0.25">
      <c r="A865" t="s">
        <v>399</v>
      </c>
      <c r="B865">
        <v>110.5</v>
      </c>
      <c r="C865">
        <v>14</v>
      </c>
      <c r="D865">
        <v>14</v>
      </c>
      <c r="E865">
        <v>127</v>
      </c>
      <c r="F865">
        <v>9</v>
      </c>
      <c r="G865">
        <v>0</v>
      </c>
      <c r="H865">
        <v>7</v>
      </c>
    </row>
    <row r="866" spans="1:8" x14ac:dyDescent="0.25">
      <c r="A866" t="s">
        <v>159</v>
      </c>
      <c r="B866">
        <v>9.1999999999999993</v>
      </c>
      <c r="C866">
        <v>12</v>
      </c>
      <c r="D866">
        <v>0</v>
      </c>
      <c r="E866">
        <v>0</v>
      </c>
      <c r="F866">
        <v>3</v>
      </c>
      <c r="G866">
        <v>1</v>
      </c>
      <c r="H866">
        <v>7</v>
      </c>
    </row>
    <row r="867" spans="1:8" x14ac:dyDescent="0.25">
      <c r="A867" t="s">
        <v>159</v>
      </c>
      <c r="B867">
        <v>3.8</v>
      </c>
      <c r="C867">
        <v>3</v>
      </c>
      <c r="D867">
        <v>0</v>
      </c>
      <c r="E867">
        <v>0</v>
      </c>
      <c r="F867">
        <v>1</v>
      </c>
      <c r="G867">
        <v>0</v>
      </c>
      <c r="H867">
        <v>6</v>
      </c>
    </row>
    <row r="868" spans="1:8" x14ac:dyDescent="0.25">
      <c r="A868" t="s">
        <v>159</v>
      </c>
      <c r="B868">
        <v>24.5</v>
      </c>
      <c r="C868">
        <v>10</v>
      </c>
      <c r="D868">
        <v>0</v>
      </c>
      <c r="E868">
        <v>0</v>
      </c>
      <c r="F868">
        <v>10</v>
      </c>
      <c r="G868">
        <v>4</v>
      </c>
      <c r="H868">
        <v>5</v>
      </c>
    </row>
    <row r="869" spans="1:8" x14ac:dyDescent="0.25">
      <c r="A869" t="s">
        <v>159</v>
      </c>
      <c r="B869">
        <v>28.2</v>
      </c>
      <c r="C869">
        <v>10</v>
      </c>
      <c r="D869">
        <v>0</v>
      </c>
      <c r="E869">
        <v>15</v>
      </c>
      <c r="F869">
        <v>8</v>
      </c>
      <c r="G869">
        <v>4</v>
      </c>
      <c r="H869">
        <v>4</v>
      </c>
    </row>
    <row r="870" spans="1:8" x14ac:dyDescent="0.25">
      <c r="A870" t="s">
        <v>159</v>
      </c>
      <c r="B870">
        <v>23.8</v>
      </c>
      <c r="C870">
        <v>9</v>
      </c>
      <c r="D870">
        <v>0</v>
      </c>
      <c r="E870">
        <v>0</v>
      </c>
      <c r="F870">
        <v>14</v>
      </c>
      <c r="G870">
        <v>0</v>
      </c>
      <c r="H870">
        <v>3</v>
      </c>
    </row>
    <row r="871" spans="1:8" x14ac:dyDescent="0.25">
      <c r="A871" t="s">
        <v>159</v>
      </c>
      <c r="B871">
        <v>13</v>
      </c>
      <c r="C871">
        <v>10</v>
      </c>
      <c r="D871">
        <v>0</v>
      </c>
      <c r="E871">
        <v>0</v>
      </c>
      <c r="F871">
        <v>7</v>
      </c>
      <c r="G871">
        <v>1</v>
      </c>
      <c r="H871">
        <v>2</v>
      </c>
    </row>
    <row r="872" spans="1:8" x14ac:dyDescent="0.25">
      <c r="A872" t="s">
        <v>159</v>
      </c>
      <c r="B872">
        <v>1.2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1</v>
      </c>
    </row>
    <row r="873" spans="1:8" x14ac:dyDescent="0.25">
      <c r="A873" t="s">
        <v>221</v>
      </c>
      <c r="B873">
        <v>2.5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2</v>
      </c>
    </row>
    <row r="874" spans="1:8" x14ac:dyDescent="0.25">
      <c r="A874" t="s">
        <v>65</v>
      </c>
      <c r="B874">
        <v>47.2</v>
      </c>
      <c r="C874">
        <v>8</v>
      </c>
      <c r="D874">
        <v>8</v>
      </c>
      <c r="E874">
        <v>64</v>
      </c>
      <c r="F874">
        <v>0</v>
      </c>
      <c r="G874">
        <v>0</v>
      </c>
      <c r="H874">
        <v>1</v>
      </c>
    </row>
    <row r="875" spans="1:8" x14ac:dyDescent="0.25">
      <c r="A875" t="s">
        <v>121</v>
      </c>
      <c r="B875">
        <v>14.8</v>
      </c>
      <c r="C875">
        <v>8</v>
      </c>
      <c r="D875">
        <v>1</v>
      </c>
      <c r="E875">
        <v>15</v>
      </c>
      <c r="F875">
        <v>2</v>
      </c>
      <c r="G875">
        <v>1</v>
      </c>
      <c r="H875">
        <v>1</v>
      </c>
    </row>
    <row r="876" spans="1:8" x14ac:dyDescent="0.25">
      <c r="A876" t="s">
        <v>85</v>
      </c>
      <c r="B876">
        <v>1.2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5</v>
      </c>
    </row>
    <row r="877" spans="1:8" x14ac:dyDescent="0.25">
      <c r="A877" t="s">
        <v>85</v>
      </c>
      <c r="B877">
        <v>13.8</v>
      </c>
      <c r="C877">
        <v>8</v>
      </c>
      <c r="D877">
        <v>0</v>
      </c>
      <c r="E877">
        <v>0</v>
      </c>
      <c r="F877">
        <v>5</v>
      </c>
      <c r="G877">
        <v>0</v>
      </c>
      <c r="H877">
        <v>4</v>
      </c>
    </row>
    <row r="878" spans="1:8" x14ac:dyDescent="0.25">
      <c r="A878" t="s">
        <v>85</v>
      </c>
      <c r="B878">
        <v>5</v>
      </c>
      <c r="C878">
        <v>4</v>
      </c>
      <c r="D878">
        <v>0</v>
      </c>
      <c r="E878">
        <v>0</v>
      </c>
      <c r="F878">
        <v>2</v>
      </c>
      <c r="G878">
        <v>0</v>
      </c>
      <c r="H878">
        <v>3</v>
      </c>
    </row>
    <row r="879" spans="1:8" x14ac:dyDescent="0.25">
      <c r="A879" t="s">
        <v>85</v>
      </c>
      <c r="B879">
        <v>38</v>
      </c>
      <c r="C879">
        <v>16</v>
      </c>
      <c r="D879">
        <v>0</v>
      </c>
      <c r="E879">
        <v>0</v>
      </c>
      <c r="F879">
        <v>14</v>
      </c>
      <c r="G879">
        <v>6</v>
      </c>
      <c r="H879">
        <v>1</v>
      </c>
    </row>
    <row r="880" spans="1:8" x14ac:dyDescent="0.25">
      <c r="A880" t="s">
        <v>492</v>
      </c>
      <c r="B880">
        <v>20.5</v>
      </c>
      <c r="C880">
        <v>3</v>
      </c>
      <c r="D880">
        <v>2</v>
      </c>
      <c r="E880">
        <v>34</v>
      </c>
      <c r="F880">
        <v>0</v>
      </c>
      <c r="G880">
        <v>0</v>
      </c>
      <c r="H880">
        <v>10</v>
      </c>
    </row>
    <row r="881" spans="1:8" x14ac:dyDescent="0.25">
      <c r="A881" t="s">
        <v>380</v>
      </c>
      <c r="B881">
        <v>44.8</v>
      </c>
      <c r="C881">
        <v>8</v>
      </c>
      <c r="D881">
        <v>5</v>
      </c>
      <c r="E881">
        <v>55</v>
      </c>
      <c r="F881">
        <v>4</v>
      </c>
      <c r="G881">
        <v>2</v>
      </c>
      <c r="H881">
        <v>10</v>
      </c>
    </row>
    <row r="882" spans="1:8" x14ac:dyDescent="0.25">
      <c r="A882" s="1" t="s">
        <v>380</v>
      </c>
      <c r="B882">
        <v>165.5</v>
      </c>
      <c r="C882">
        <v>8</v>
      </c>
      <c r="D882">
        <v>5</v>
      </c>
      <c r="E882">
        <v>39</v>
      </c>
      <c r="F882">
        <v>0</v>
      </c>
      <c r="G882">
        <v>0</v>
      </c>
      <c r="H882">
        <v>9</v>
      </c>
    </row>
    <row r="883" spans="1:8" x14ac:dyDescent="0.25">
      <c r="A883" t="s">
        <v>380</v>
      </c>
      <c r="B883">
        <v>63.2</v>
      </c>
      <c r="C883">
        <v>12</v>
      </c>
      <c r="D883">
        <v>7</v>
      </c>
      <c r="E883">
        <v>102</v>
      </c>
      <c r="F883">
        <v>0</v>
      </c>
      <c r="G883">
        <v>0</v>
      </c>
      <c r="H883">
        <v>7</v>
      </c>
    </row>
    <row r="884" spans="1:8" x14ac:dyDescent="0.25">
      <c r="A884" t="s">
        <v>380</v>
      </c>
      <c r="B884">
        <v>12.2</v>
      </c>
      <c r="C884">
        <v>3</v>
      </c>
      <c r="D884">
        <v>1</v>
      </c>
      <c r="E884">
        <v>21</v>
      </c>
      <c r="F884">
        <v>0</v>
      </c>
      <c r="G884">
        <v>0</v>
      </c>
      <c r="H884">
        <v>6</v>
      </c>
    </row>
    <row r="885" spans="1:8" x14ac:dyDescent="0.25">
      <c r="A885" t="s">
        <v>486</v>
      </c>
      <c r="B885">
        <v>42.8</v>
      </c>
      <c r="C885">
        <v>6</v>
      </c>
      <c r="D885">
        <v>10</v>
      </c>
      <c r="E885">
        <v>48</v>
      </c>
      <c r="F885">
        <v>0</v>
      </c>
      <c r="G885">
        <v>0</v>
      </c>
      <c r="H885">
        <v>10</v>
      </c>
    </row>
    <row r="886" spans="1:8" x14ac:dyDescent="0.25">
      <c r="A886" t="s">
        <v>400</v>
      </c>
      <c r="B886">
        <v>75.5</v>
      </c>
      <c r="C886">
        <v>14</v>
      </c>
      <c r="D886">
        <v>13</v>
      </c>
      <c r="E886">
        <v>87</v>
      </c>
      <c r="F886">
        <v>3</v>
      </c>
      <c r="G886">
        <v>1</v>
      </c>
      <c r="H886">
        <v>10</v>
      </c>
    </row>
    <row r="887" spans="1:8" x14ac:dyDescent="0.25">
      <c r="A887" s="1" t="s">
        <v>400</v>
      </c>
      <c r="B887">
        <v>341.5</v>
      </c>
      <c r="C887">
        <v>14</v>
      </c>
      <c r="D887">
        <v>13</v>
      </c>
      <c r="E887">
        <v>97</v>
      </c>
      <c r="F887">
        <v>3</v>
      </c>
      <c r="G887">
        <v>1</v>
      </c>
      <c r="H887">
        <v>9</v>
      </c>
    </row>
    <row r="888" spans="1:8" x14ac:dyDescent="0.25">
      <c r="A888" t="s">
        <v>400</v>
      </c>
      <c r="B888">
        <v>357</v>
      </c>
      <c r="C888">
        <v>16</v>
      </c>
      <c r="D888">
        <v>14</v>
      </c>
      <c r="E888">
        <v>121</v>
      </c>
      <c r="F888">
        <v>1</v>
      </c>
      <c r="G888">
        <v>2</v>
      </c>
      <c r="H888">
        <v>8</v>
      </c>
    </row>
    <row r="889" spans="1:8" x14ac:dyDescent="0.25">
      <c r="A889" t="s">
        <v>400</v>
      </c>
      <c r="B889">
        <v>103</v>
      </c>
      <c r="C889">
        <v>16</v>
      </c>
      <c r="D889">
        <v>23</v>
      </c>
      <c r="E889">
        <v>118</v>
      </c>
      <c r="F889">
        <v>0</v>
      </c>
      <c r="G889">
        <v>0</v>
      </c>
      <c r="H889">
        <v>7</v>
      </c>
    </row>
    <row r="890" spans="1:8" x14ac:dyDescent="0.25">
      <c r="A890" t="s">
        <v>239</v>
      </c>
      <c r="B890">
        <v>1.2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5</v>
      </c>
    </row>
    <row r="891" spans="1:8" x14ac:dyDescent="0.25">
      <c r="A891" t="s">
        <v>239</v>
      </c>
      <c r="B891">
        <v>9.8000000000000007</v>
      </c>
      <c r="C891">
        <v>6</v>
      </c>
      <c r="D891">
        <v>0</v>
      </c>
      <c r="E891">
        <v>0</v>
      </c>
      <c r="F891">
        <v>5</v>
      </c>
      <c r="G891">
        <v>2</v>
      </c>
      <c r="H891">
        <v>4</v>
      </c>
    </row>
    <row r="892" spans="1:8" x14ac:dyDescent="0.25">
      <c r="A892" t="s">
        <v>239</v>
      </c>
      <c r="B892">
        <v>34.200000000000003</v>
      </c>
      <c r="C892">
        <v>11</v>
      </c>
      <c r="D892">
        <v>0</v>
      </c>
      <c r="E892">
        <v>0</v>
      </c>
      <c r="F892">
        <v>18</v>
      </c>
      <c r="G892">
        <v>6</v>
      </c>
      <c r="H892">
        <v>3</v>
      </c>
    </row>
    <row r="893" spans="1:8" x14ac:dyDescent="0.25">
      <c r="A893" t="s">
        <v>193</v>
      </c>
      <c r="B893">
        <v>63.5</v>
      </c>
      <c r="C893">
        <v>12</v>
      </c>
      <c r="D893">
        <v>1</v>
      </c>
      <c r="E893">
        <v>27</v>
      </c>
      <c r="F893">
        <v>28</v>
      </c>
      <c r="G893">
        <v>4</v>
      </c>
      <c r="H893">
        <v>10</v>
      </c>
    </row>
    <row r="894" spans="1:8" x14ac:dyDescent="0.25">
      <c r="A894" s="1" t="s">
        <v>193</v>
      </c>
      <c r="B894">
        <v>337</v>
      </c>
      <c r="C894">
        <v>17</v>
      </c>
      <c r="D894">
        <v>12</v>
      </c>
      <c r="E894">
        <v>89</v>
      </c>
      <c r="F894">
        <v>15</v>
      </c>
      <c r="G894">
        <v>6</v>
      </c>
      <c r="H894">
        <v>9</v>
      </c>
    </row>
    <row r="895" spans="1:8" x14ac:dyDescent="0.25">
      <c r="A895" t="s">
        <v>193</v>
      </c>
      <c r="B895">
        <v>324</v>
      </c>
      <c r="C895">
        <v>9</v>
      </c>
      <c r="D895">
        <v>11</v>
      </c>
      <c r="E895">
        <v>57</v>
      </c>
      <c r="F895">
        <v>19</v>
      </c>
      <c r="G895">
        <v>13</v>
      </c>
      <c r="H895">
        <v>8</v>
      </c>
    </row>
    <row r="896" spans="1:8" x14ac:dyDescent="0.25">
      <c r="A896" t="s">
        <v>193</v>
      </c>
      <c r="B896">
        <v>19.5</v>
      </c>
      <c r="C896">
        <v>4</v>
      </c>
      <c r="D896">
        <v>4</v>
      </c>
      <c r="E896">
        <v>20</v>
      </c>
      <c r="F896">
        <v>1</v>
      </c>
      <c r="G896">
        <v>0</v>
      </c>
      <c r="H896">
        <v>7</v>
      </c>
    </row>
    <row r="897" spans="1:8" x14ac:dyDescent="0.25">
      <c r="A897" t="s">
        <v>193</v>
      </c>
      <c r="B897">
        <v>73.8</v>
      </c>
      <c r="C897">
        <v>10</v>
      </c>
      <c r="D897">
        <v>7</v>
      </c>
      <c r="E897">
        <v>50</v>
      </c>
      <c r="F897">
        <v>20</v>
      </c>
      <c r="G897">
        <v>3</v>
      </c>
      <c r="H897">
        <v>6</v>
      </c>
    </row>
    <row r="898" spans="1:8" x14ac:dyDescent="0.25">
      <c r="A898" t="s">
        <v>193</v>
      </c>
      <c r="B898">
        <v>10.5</v>
      </c>
      <c r="C898">
        <v>1</v>
      </c>
      <c r="D898">
        <v>1</v>
      </c>
      <c r="E898">
        <v>10</v>
      </c>
      <c r="F898">
        <v>2</v>
      </c>
      <c r="G898">
        <v>0</v>
      </c>
      <c r="H898">
        <v>3</v>
      </c>
    </row>
    <row r="899" spans="1:8" x14ac:dyDescent="0.25">
      <c r="A899" t="s">
        <v>193</v>
      </c>
      <c r="B899">
        <v>23.5</v>
      </c>
      <c r="C899">
        <v>4</v>
      </c>
      <c r="D899">
        <v>2</v>
      </c>
      <c r="E899">
        <v>24</v>
      </c>
      <c r="F899">
        <v>2</v>
      </c>
      <c r="G899">
        <v>1</v>
      </c>
      <c r="H899">
        <v>2</v>
      </c>
    </row>
    <row r="900" spans="1:8" x14ac:dyDescent="0.25">
      <c r="A900" s="1" t="s">
        <v>202</v>
      </c>
      <c r="B900">
        <v>62</v>
      </c>
      <c r="C900">
        <v>10</v>
      </c>
      <c r="D900">
        <v>10</v>
      </c>
      <c r="E900">
        <v>89</v>
      </c>
      <c r="F900">
        <v>0</v>
      </c>
      <c r="G900">
        <v>0</v>
      </c>
      <c r="H900">
        <v>9</v>
      </c>
    </row>
    <row r="901" spans="1:8" x14ac:dyDescent="0.25">
      <c r="A901" t="s">
        <v>202</v>
      </c>
      <c r="B901">
        <v>56.8</v>
      </c>
      <c r="C901">
        <v>7</v>
      </c>
      <c r="D901">
        <v>10</v>
      </c>
      <c r="E901">
        <v>76</v>
      </c>
      <c r="F901">
        <v>0</v>
      </c>
      <c r="G901">
        <v>0</v>
      </c>
      <c r="H901">
        <v>8</v>
      </c>
    </row>
    <row r="902" spans="1:8" x14ac:dyDescent="0.25">
      <c r="A902" t="s">
        <v>202</v>
      </c>
      <c r="B902">
        <v>102.5</v>
      </c>
      <c r="C902">
        <v>12</v>
      </c>
      <c r="D902">
        <v>12</v>
      </c>
      <c r="E902">
        <v>148</v>
      </c>
      <c r="F902">
        <v>0</v>
      </c>
      <c r="G902">
        <v>0</v>
      </c>
      <c r="H902">
        <v>7</v>
      </c>
    </row>
    <row r="903" spans="1:8" x14ac:dyDescent="0.25">
      <c r="A903" t="s">
        <v>202</v>
      </c>
      <c r="B903">
        <v>122</v>
      </c>
      <c r="C903">
        <v>16</v>
      </c>
      <c r="D903">
        <v>25</v>
      </c>
      <c r="E903">
        <v>154</v>
      </c>
      <c r="F903">
        <v>0</v>
      </c>
      <c r="G903">
        <v>0</v>
      </c>
      <c r="H903">
        <v>5</v>
      </c>
    </row>
    <row r="904" spans="1:8" x14ac:dyDescent="0.25">
      <c r="A904" t="s">
        <v>202</v>
      </c>
      <c r="B904">
        <v>88.8</v>
      </c>
      <c r="C904">
        <v>11</v>
      </c>
      <c r="D904">
        <v>13</v>
      </c>
      <c r="E904">
        <v>115</v>
      </c>
      <c r="F904">
        <v>3</v>
      </c>
      <c r="G904">
        <v>2</v>
      </c>
      <c r="H904">
        <v>4</v>
      </c>
    </row>
    <row r="905" spans="1:8" x14ac:dyDescent="0.25">
      <c r="A905" t="s">
        <v>202</v>
      </c>
      <c r="B905">
        <v>10</v>
      </c>
      <c r="C905">
        <v>2</v>
      </c>
      <c r="D905">
        <v>0</v>
      </c>
      <c r="E905">
        <v>15</v>
      </c>
      <c r="F905">
        <v>1</v>
      </c>
      <c r="G905">
        <v>0</v>
      </c>
      <c r="H905">
        <v>3</v>
      </c>
    </row>
    <row r="906" spans="1:8" x14ac:dyDescent="0.25">
      <c r="A906" t="s">
        <v>202</v>
      </c>
      <c r="B906">
        <v>12.5</v>
      </c>
      <c r="C906">
        <v>2</v>
      </c>
      <c r="D906">
        <v>0</v>
      </c>
      <c r="E906">
        <v>20</v>
      </c>
      <c r="F906">
        <v>1</v>
      </c>
      <c r="G906">
        <v>0</v>
      </c>
      <c r="H906">
        <v>2</v>
      </c>
    </row>
    <row r="907" spans="1:8" x14ac:dyDescent="0.25">
      <c r="A907" t="s">
        <v>37</v>
      </c>
      <c r="B907">
        <v>63</v>
      </c>
      <c r="C907">
        <v>16</v>
      </c>
      <c r="D907">
        <v>0</v>
      </c>
      <c r="E907">
        <v>0</v>
      </c>
      <c r="F907">
        <v>15</v>
      </c>
      <c r="G907">
        <v>16</v>
      </c>
      <c r="H907">
        <v>10</v>
      </c>
    </row>
    <row r="908" spans="1:8" x14ac:dyDescent="0.25">
      <c r="A908" s="1" t="s">
        <v>37</v>
      </c>
      <c r="B908">
        <v>358</v>
      </c>
      <c r="C908">
        <v>14</v>
      </c>
      <c r="D908">
        <v>0</v>
      </c>
      <c r="E908">
        <v>0</v>
      </c>
      <c r="F908">
        <v>18</v>
      </c>
      <c r="G908">
        <v>14</v>
      </c>
      <c r="H908">
        <v>9</v>
      </c>
    </row>
    <row r="909" spans="1:8" x14ac:dyDescent="0.25">
      <c r="A909" t="s">
        <v>37</v>
      </c>
      <c r="B909">
        <v>373.2</v>
      </c>
      <c r="C909">
        <v>17</v>
      </c>
      <c r="D909">
        <v>0</v>
      </c>
      <c r="E909">
        <v>0</v>
      </c>
      <c r="F909">
        <v>27</v>
      </c>
      <c r="G909">
        <v>17</v>
      </c>
      <c r="H909">
        <v>8</v>
      </c>
    </row>
    <row r="910" spans="1:8" x14ac:dyDescent="0.25">
      <c r="A910" t="s">
        <v>37</v>
      </c>
      <c r="B910">
        <v>67.5</v>
      </c>
      <c r="C910">
        <v>16</v>
      </c>
      <c r="D910">
        <v>0</v>
      </c>
      <c r="E910">
        <v>0</v>
      </c>
      <c r="F910">
        <v>22</v>
      </c>
      <c r="G910">
        <v>20</v>
      </c>
      <c r="H910">
        <v>7</v>
      </c>
    </row>
    <row r="911" spans="1:8" x14ac:dyDescent="0.25">
      <c r="A911" t="s">
        <v>37</v>
      </c>
      <c r="B911">
        <v>65.8</v>
      </c>
      <c r="C911">
        <v>19</v>
      </c>
      <c r="D911">
        <v>0</v>
      </c>
      <c r="E911">
        <v>0</v>
      </c>
      <c r="F911">
        <v>26</v>
      </c>
      <c r="G911">
        <v>9</v>
      </c>
      <c r="H911">
        <v>5</v>
      </c>
    </row>
    <row r="912" spans="1:8" x14ac:dyDescent="0.25">
      <c r="A912" t="s">
        <v>37</v>
      </c>
      <c r="B912">
        <v>380</v>
      </c>
      <c r="C912">
        <v>16</v>
      </c>
      <c r="D912">
        <v>0</v>
      </c>
      <c r="E912">
        <v>0</v>
      </c>
      <c r="F912">
        <v>25</v>
      </c>
      <c r="G912">
        <v>23</v>
      </c>
      <c r="H912">
        <v>4</v>
      </c>
    </row>
    <row r="913" spans="1:8" x14ac:dyDescent="0.25">
      <c r="A913" t="s">
        <v>37</v>
      </c>
      <c r="B913">
        <v>60.2</v>
      </c>
      <c r="C913">
        <v>13</v>
      </c>
      <c r="D913">
        <v>0</v>
      </c>
      <c r="E913">
        <v>0</v>
      </c>
      <c r="F913">
        <v>26</v>
      </c>
      <c r="G913">
        <v>8</v>
      </c>
      <c r="H913">
        <v>3</v>
      </c>
    </row>
    <row r="914" spans="1:8" x14ac:dyDescent="0.25">
      <c r="A914" t="s">
        <v>37</v>
      </c>
      <c r="B914">
        <v>53.2</v>
      </c>
      <c r="C914">
        <v>14</v>
      </c>
      <c r="D914">
        <v>0</v>
      </c>
      <c r="E914">
        <v>0</v>
      </c>
      <c r="F914">
        <v>22</v>
      </c>
      <c r="G914">
        <v>9</v>
      </c>
      <c r="H914">
        <v>2</v>
      </c>
    </row>
    <row r="915" spans="1:8" x14ac:dyDescent="0.25">
      <c r="A915" t="s">
        <v>37</v>
      </c>
      <c r="B915">
        <v>81.2</v>
      </c>
      <c r="C915">
        <v>16</v>
      </c>
      <c r="D915">
        <v>0</v>
      </c>
      <c r="E915">
        <v>0</v>
      </c>
      <c r="F915">
        <v>38</v>
      </c>
      <c r="G915">
        <v>15</v>
      </c>
      <c r="H915">
        <v>1</v>
      </c>
    </row>
    <row r="916" spans="1:8" x14ac:dyDescent="0.25">
      <c r="A916" t="s">
        <v>27</v>
      </c>
      <c r="B916">
        <v>6.8</v>
      </c>
      <c r="C916">
        <v>2</v>
      </c>
      <c r="D916">
        <v>1</v>
      </c>
      <c r="E916">
        <v>10</v>
      </c>
      <c r="F916">
        <v>0</v>
      </c>
      <c r="G916">
        <v>0</v>
      </c>
      <c r="H916">
        <v>10</v>
      </c>
    </row>
    <row r="917" spans="1:8" x14ac:dyDescent="0.25">
      <c r="A917" t="s">
        <v>27</v>
      </c>
      <c r="B917">
        <v>21.2</v>
      </c>
      <c r="C917">
        <v>4</v>
      </c>
      <c r="D917">
        <v>3</v>
      </c>
      <c r="E917">
        <v>32</v>
      </c>
      <c r="F917">
        <v>0</v>
      </c>
      <c r="G917">
        <v>0</v>
      </c>
      <c r="H917">
        <v>6</v>
      </c>
    </row>
    <row r="918" spans="1:8" x14ac:dyDescent="0.25">
      <c r="A918" t="s">
        <v>27</v>
      </c>
      <c r="B918">
        <v>94</v>
      </c>
      <c r="C918">
        <v>12</v>
      </c>
      <c r="D918">
        <v>15</v>
      </c>
      <c r="E918">
        <v>123</v>
      </c>
      <c r="F918">
        <v>0</v>
      </c>
      <c r="G918">
        <v>0</v>
      </c>
      <c r="H918">
        <v>5</v>
      </c>
    </row>
    <row r="919" spans="1:8" x14ac:dyDescent="0.25">
      <c r="A919" t="s">
        <v>27</v>
      </c>
      <c r="B919">
        <v>137.80000000000001</v>
      </c>
      <c r="C919">
        <v>15</v>
      </c>
      <c r="D919">
        <v>22</v>
      </c>
      <c r="E919">
        <v>145</v>
      </c>
      <c r="F919">
        <v>0</v>
      </c>
      <c r="G919">
        <v>0</v>
      </c>
      <c r="H919">
        <v>4</v>
      </c>
    </row>
    <row r="920" spans="1:8" x14ac:dyDescent="0.25">
      <c r="A920" t="s">
        <v>27</v>
      </c>
      <c r="B920">
        <v>22</v>
      </c>
      <c r="C920">
        <v>4</v>
      </c>
      <c r="D920">
        <v>3</v>
      </c>
      <c r="E920">
        <v>31</v>
      </c>
      <c r="F920">
        <v>0</v>
      </c>
      <c r="G920">
        <v>0</v>
      </c>
      <c r="H920">
        <v>3</v>
      </c>
    </row>
    <row r="921" spans="1:8" x14ac:dyDescent="0.25">
      <c r="A921" t="s">
        <v>27</v>
      </c>
      <c r="B921">
        <v>92</v>
      </c>
      <c r="C921">
        <v>11</v>
      </c>
      <c r="D921">
        <v>16</v>
      </c>
      <c r="E921">
        <v>108</v>
      </c>
      <c r="F921">
        <v>5</v>
      </c>
      <c r="G921">
        <v>0</v>
      </c>
      <c r="H921">
        <v>2</v>
      </c>
    </row>
    <row r="922" spans="1:8" x14ac:dyDescent="0.25">
      <c r="A922" t="s">
        <v>27</v>
      </c>
      <c r="B922">
        <v>97.5</v>
      </c>
      <c r="C922">
        <v>15</v>
      </c>
      <c r="D922">
        <v>14</v>
      </c>
      <c r="E922">
        <v>141</v>
      </c>
      <c r="F922">
        <v>0</v>
      </c>
      <c r="G922">
        <v>0</v>
      </c>
      <c r="H922">
        <v>1</v>
      </c>
    </row>
    <row r="923" spans="1:8" x14ac:dyDescent="0.25">
      <c r="A923" t="s">
        <v>100</v>
      </c>
      <c r="B923">
        <v>8</v>
      </c>
      <c r="C923">
        <v>2</v>
      </c>
      <c r="D923">
        <v>1</v>
      </c>
      <c r="E923">
        <v>10</v>
      </c>
      <c r="F923">
        <v>0</v>
      </c>
      <c r="G923">
        <v>0</v>
      </c>
      <c r="H923">
        <v>7</v>
      </c>
    </row>
    <row r="924" spans="1:8" x14ac:dyDescent="0.25">
      <c r="A924" t="s">
        <v>100</v>
      </c>
      <c r="B924">
        <v>53</v>
      </c>
      <c r="C924">
        <v>11</v>
      </c>
      <c r="D924">
        <v>4</v>
      </c>
      <c r="E924">
        <v>76</v>
      </c>
      <c r="F924">
        <v>1</v>
      </c>
      <c r="G924">
        <v>1</v>
      </c>
      <c r="H924">
        <v>5</v>
      </c>
    </row>
    <row r="925" spans="1:8" x14ac:dyDescent="0.25">
      <c r="A925" t="s">
        <v>100</v>
      </c>
      <c r="B925">
        <v>24.2</v>
      </c>
      <c r="C925">
        <v>6</v>
      </c>
      <c r="D925">
        <v>1</v>
      </c>
      <c r="E925">
        <v>40</v>
      </c>
      <c r="F925">
        <v>1</v>
      </c>
      <c r="G925">
        <v>0</v>
      </c>
      <c r="H925">
        <v>4</v>
      </c>
    </row>
    <row r="926" spans="1:8" x14ac:dyDescent="0.25">
      <c r="A926" t="s">
        <v>100</v>
      </c>
      <c r="B926">
        <v>63</v>
      </c>
      <c r="C926">
        <v>10</v>
      </c>
      <c r="D926">
        <v>9</v>
      </c>
      <c r="E926">
        <v>77</v>
      </c>
      <c r="F926">
        <v>2</v>
      </c>
      <c r="G926">
        <v>0</v>
      </c>
      <c r="H926">
        <v>3</v>
      </c>
    </row>
    <row r="927" spans="1:8" x14ac:dyDescent="0.25">
      <c r="A927" t="s">
        <v>100</v>
      </c>
      <c r="B927">
        <v>46.8</v>
      </c>
      <c r="C927">
        <v>10</v>
      </c>
      <c r="D927">
        <v>4</v>
      </c>
      <c r="E927">
        <v>77</v>
      </c>
      <c r="F927">
        <v>0</v>
      </c>
      <c r="G927">
        <v>0</v>
      </c>
      <c r="H927">
        <v>2</v>
      </c>
    </row>
    <row r="928" spans="1:8" x14ac:dyDescent="0.25">
      <c r="A928" t="s">
        <v>100</v>
      </c>
      <c r="B928">
        <v>29.5</v>
      </c>
      <c r="C928">
        <v>6</v>
      </c>
      <c r="D928">
        <v>3</v>
      </c>
      <c r="E928">
        <v>31</v>
      </c>
      <c r="F928">
        <v>3</v>
      </c>
      <c r="G928">
        <v>0</v>
      </c>
      <c r="H928">
        <v>1</v>
      </c>
    </row>
    <row r="929" spans="1:8" x14ac:dyDescent="0.25">
      <c r="A929" s="1" t="s">
        <v>205</v>
      </c>
      <c r="B929">
        <v>83.5</v>
      </c>
      <c r="C929">
        <v>14</v>
      </c>
      <c r="D929">
        <v>0</v>
      </c>
      <c r="E929">
        <v>2</v>
      </c>
      <c r="F929">
        <v>50</v>
      </c>
      <c r="G929">
        <v>10</v>
      </c>
      <c r="H929">
        <v>9</v>
      </c>
    </row>
    <row r="930" spans="1:8" x14ac:dyDescent="0.25">
      <c r="A930" t="s">
        <v>205</v>
      </c>
      <c r="B930">
        <v>54.8</v>
      </c>
      <c r="C930">
        <v>11</v>
      </c>
      <c r="D930">
        <v>0</v>
      </c>
      <c r="E930">
        <v>4</v>
      </c>
      <c r="F930">
        <v>27</v>
      </c>
      <c r="G930">
        <v>8</v>
      </c>
      <c r="H930">
        <v>8</v>
      </c>
    </row>
    <row r="931" spans="1:8" x14ac:dyDescent="0.25">
      <c r="A931" t="s">
        <v>205</v>
      </c>
      <c r="B931">
        <v>44.8</v>
      </c>
      <c r="C931">
        <v>11</v>
      </c>
      <c r="D931">
        <v>0</v>
      </c>
      <c r="E931">
        <v>2</v>
      </c>
      <c r="F931">
        <v>20</v>
      </c>
      <c r="G931">
        <v>5</v>
      </c>
      <c r="H931">
        <v>7</v>
      </c>
    </row>
    <row r="932" spans="1:8" x14ac:dyDescent="0.25">
      <c r="A932" t="s">
        <v>205</v>
      </c>
      <c r="B932">
        <v>57.8</v>
      </c>
      <c r="C932">
        <v>15</v>
      </c>
      <c r="D932">
        <v>0</v>
      </c>
      <c r="E932">
        <v>0</v>
      </c>
      <c r="F932">
        <v>27</v>
      </c>
      <c r="G932">
        <v>8</v>
      </c>
      <c r="H932">
        <v>6</v>
      </c>
    </row>
    <row r="933" spans="1:8" x14ac:dyDescent="0.25">
      <c r="A933" t="s">
        <v>205</v>
      </c>
      <c r="B933">
        <v>73.8</v>
      </c>
      <c r="C933">
        <v>14</v>
      </c>
      <c r="D933">
        <v>0</v>
      </c>
      <c r="E933">
        <v>0</v>
      </c>
      <c r="F933">
        <v>39</v>
      </c>
      <c r="G933">
        <v>10</v>
      </c>
      <c r="H933">
        <v>5</v>
      </c>
    </row>
    <row r="934" spans="1:8" x14ac:dyDescent="0.25">
      <c r="A934" t="s">
        <v>205</v>
      </c>
      <c r="B934">
        <v>83.8</v>
      </c>
      <c r="C934">
        <v>16</v>
      </c>
      <c r="D934">
        <v>0</v>
      </c>
      <c r="E934">
        <v>0</v>
      </c>
      <c r="F934">
        <v>34</v>
      </c>
      <c r="G934">
        <v>20</v>
      </c>
      <c r="H934">
        <v>4</v>
      </c>
    </row>
    <row r="935" spans="1:8" x14ac:dyDescent="0.25">
      <c r="A935" t="s">
        <v>205</v>
      </c>
      <c r="B935">
        <v>104.2</v>
      </c>
      <c r="C935">
        <v>15</v>
      </c>
      <c r="D935">
        <v>0</v>
      </c>
      <c r="E935">
        <v>0</v>
      </c>
      <c r="F935">
        <v>36</v>
      </c>
      <c r="G935">
        <v>26</v>
      </c>
      <c r="H935">
        <v>3</v>
      </c>
    </row>
    <row r="936" spans="1:8" x14ac:dyDescent="0.25">
      <c r="A936" t="s">
        <v>205</v>
      </c>
      <c r="B936">
        <v>11</v>
      </c>
      <c r="C936">
        <v>4</v>
      </c>
      <c r="D936">
        <v>0</v>
      </c>
      <c r="E936">
        <v>0</v>
      </c>
      <c r="F936">
        <v>4</v>
      </c>
      <c r="G936">
        <v>2</v>
      </c>
      <c r="H936">
        <v>2</v>
      </c>
    </row>
    <row r="937" spans="1:8" x14ac:dyDescent="0.25">
      <c r="A937" s="1" t="s">
        <v>463</v>
      </c>
      <c r="B937">
        <v>39.799999999999997</v>
      </c>
      <c r="C937">
        <v>10</v>
      </c>
      <c r="D937">
        <v>7</v>
      </c>
      <c r="E937">
        <v>55</v>
      </c>
      <c r="F937">
        <v>0</v>
      </c>
      <c r="G937">
        <v>0</v>
      </c>
      <c r="H937">
        <v>9</v>
      </c>
    </row>
    <row r="938" spans="1:8" x14ac:dyDescent="0.25">
      <c r="A938" t="s">
        <v>458</v>
      </c>
      <c r="B938">
        <v>1.5</v>
      </c>
      <c r="C938">
        <v>1</v>
      </c>
      <c r="D938">
        <v>0</v>
      </c>
      <c r="E938">
        <v>3</v>
      </c>
      <c r="F938">
        <v>0</v>
      </c>
      <c r="G938">
        <v>0</v>
      </c>
      <c r="H938">
        <v>10</v>
      </c>
    </row>
    <row r="939" spans="1:8" x14ac:dyDescent="0.25">
      <c r="A939" s="1" t="s">
        <v>458</v>
      </c>
      <c r="B939">
        <v>94.8</v>
      </c>
      <c r="C939">
        <v>16</v>
      </c>
      <c r="D939">
        <v>17</v>
      </c>
      <c r="E939">
        <v>137</v>
      </c>
      <c r="F939">
        <v>0</v>
      </c>
      <c r="G939">
        <v>0</v>
      </c>
      <c r="H939">
        <v>9</v>
      </c>
    </row>
    <row r="940" spans="1:8" x14ac:dyDescent="0.25">
      <c r="A940" t="s">
        <v>32</v>
      </c>
      <c r="B940">
        <v>23.2</v>
      </c>
      <c r="C940">
        <v>5</v>
      </c>
      <c r="D940">
        <v>3</v>
      </c>
      <c r="E940">
        <v>36</v>
      </c>
      <c r="F940">
        <v>0</v>
      </c>
      <c r="G940">
        <v>0</v>
      </c>
      <c r="H940">
        <v>7</v>
      </c>
    </row>
    <row r="941" spans="1:8" x14ac:dyDescent="0.25">
      <c r="A941" t="s">
        <v>32</v>
      </c>
      <c r="B941">
        <v>69.8</v>
      </c>
      <c r="C941">
        <v>10</v>
      </c>
      <c r="D941">
        <v>15</v>
      </c>
      <c r="E941">
        <v>82</v>
      </c>
      <c r="F941">
        <v>0</v>
      </c>
      <c r="G941">
        <v>0</v>
      </c>
      <c r="H941">
        <v>5</v>
      </c>
    </row>
    <row r="942" spans="1:8" x14ac:dyDescent="0.25">
      <c r="A942" t="s">
        <v>32</v>
      </c>
      <c r="B942">
        <v>27.8</v>
      </c>
      <c r="C942">
        <v>5</v>
      </c>
      <c r="D942">
        <v>2</v>
      </c>
      <c r="E942">
        <v>46</v>
      </c>
      <c r="F942">
        <v>0</v>
      </c>
      <c r="G942">
        <v>0</v>
      </c>
      <c r="H942">
        <v>4</v>
      </c>
    </row>
    <row r="943" spans="1:8" x14ac:dyDescent="0.25">
      <c r="A943" t="s">
        <v>32</v>
      </c>
      <c r="B943">
        <v>90.5</v>
      </c>
      <c r="C943">
        <v>12</v>
      </c>
      <c r="D943">
        <v>15</v>
      </c>
      <c r="E943">
        <v>121</v>
      </c>
      <c r="F943">
        <v>0</v>
      </c>
      <c r="G943">
        <v>0</v>
      </c>
      <c r="H943">
        <v>3</v>
      </c>
    </row>
    <row r="944" spans="1:8" x14ac:dyDescent="0.25">
      <c r="A944" t="s">
        <v>32</v>
      </c>
      <c r="B944">
        <v>102.8</v>
      </c>
      <c r="C944">
        <v>13</v>
      </c>
      <c r="D944">
        <v>14</v>
      </c>
      <c r="E944">
        <v>144</v>
      </c>
      <c r="F944">
        <v>1</v>
      </c>
      <c r="G944">
        <v>0</v>
      </c>
      <c r="H944">
        <v>2</v>
      </c>
    </row>
    <row r="945" spans="1:8" x14ac:dyDescent="0.25">
      <c r="A945" t="s">
        <v>32</v>
      </c>
      <c r="B945">
        <v>87.8</v>
      </c>
      <c r="C945">
        <v>15</v>
      </c>
      <c r="D945">
        <v>11</v>
      </c>
      <c r="E945">
        <v>127</v>
      </c>
      <c r="F945">
        <v>0</v>
      </c>
      <c r="G945">
        <v>0</v>
      </c>
      <c r="H945">
        <v>1</v>
      </c>
    </row>
    <row r="946" spans="1:8" x14ac:dyDescent="0.25">
      <c r="A946" t="s">
        <v>180</v>
      </c>
      <c r="B946">
        <v>15.2</v>
      </c>
      <c r="C946">
        <v>14</v>
      </c>
      <c r="D946">
        <v>0</v>
      </c>
      <c r="E946">
        <v>0</v>
      </c>
      <c r="F946">
        <v>2</v>
      </c>
      <c r="G946">
        <v>3</v>
      </c>
      <c r="H946">
        <v>10</v>
      </c>
    </row>
    <row r="947" spans="1:8" x14ac:dyDescent="0.25">
      <c r="A947" s="1" t="s">
        <v>180</v>
      </c>
      <c r="B947">
        <v>127.5</v>
      </c>
      <c r="C947">
        <v>17</v>
      </c>
      <c r="D947">
        <v>0</v>
      </c>
      <c r="E947">
        <v>0</v>
      </c>
      <c r="F947">
        <v>7</v>
      </c>
      <c r="G947">
        <v>5</v>
      </c>
      <c r="H947">
        <v>9</v>
      </c>
    </row>
    <row r="948" spans="1:8" x14ac:dyDescent="0.25">
      <c r="A948" t="s">
        <v>180</v>
      </c>
      <c r="B948">
        <v>118.2</v>
      </c>
      <c r="C948">
        <v>14</v>
      </c>
      <c r="D948">
        <v>0</v>
      </c>
      <c r="E948">
        <v>0</v>
      </c>
      <c r="F948">
        <v>12</v>
      </c>
      <c r="G948">
        <v>4</v>
      </c>
      <c r="H948">
        <v>8</v>
      </c>
    </row>
    <row r="949" spans="1:8" x14ac:dyDescent="0.25">
      <c r="A949" t="s">
        <v>180</v>
      </c>
      <c r="B949">
        <v>56</v>
      </c>
      <c r="C949">
        <v>11</v>
      </c>
      <c r="D949">
        <v>0</v>
      </c>
      <c r="E949">
        <v>0</v>
      </c>
      <c r="F949">
        <v>14</v>
      </c>
      <c r="G949">
        <v>17</v>
      </c>
      <c r="H949">
        <v>7</v>
      </c>
    </row>
    <row r="950" spans="1:8" x14ac:dyDescent="0.25">
      <c r="A950" t="s">
        <v>180</v>
      </c>
      <c r="B950">
        <v>2.5</v>
      </c>
      <c r="C950">
        <v>2</v>
      </c>
      <c r="D950">
        <v>0</v>
      </c>
      <c r="E950">
        <v>0</v>
      </c>
      <c r="F950">
        <v>1</v>
      </c>
      <c r="G950">
        <v>0</v>
      </c>
      <c r="H950">
        <v>6</v>
      </c>
    </row>
    <row r="951" spans="1:8" x14ac:dyDescent="0.25">
      <c r="A951" t="s">
        <v>180</v>
      </c>
      <c r="B951">
        <v>67.8</v>
      </c>
      <c r="C951">
        <v>18</v>
      </c>
      <c r="D951">
        <v>0</v>
      </c>
      <c r="E951">
        <v>0</v>
      </c>
      <c r="F951">
        <v>21</v>
      </c>
      <c r="G951">
        <v>13</v>
      </c>
      <c r="H951">
        <v>5</v>
      </c>
    </row>
    <row r="952" spans="1:8" x14ac:dyDescent="0.25">
      <c r="A952" t="s">
        <v>180</v>
      </c>
      <c r="B952">
        <v>130.5</v>
      </c>
      <c r="C952">
        <v>14</v>
      </c>
      <c r="D952">
        <v>0</v>
      </c>
      <c r="E952">
        <v>0</v>
      </c>
      <c r="F952">
        <v>11</v>
      </c>
      <c r="G952">
        <v>11</v>
      </c>
      <c r="H952">
        <v>4</v>
      </c>
    </row>
    <row r="953" spans="1:8" x14ac:dyDescent="0.25">
      <c r="A953" t="s">
        <v>180</v>
      </c>
      <c r="B953">
        <v>86.2</v>
      </c>
      <c r="C953">
        <v>14</v>
      </c>
      <c r="D953">
        <v>0</v>
      </c>
      <c r="E953">
        <v>0</v>
      </c>
      <c r="F953">
        <v>42</v>
      </c>
      <c r="G953">
        <v>15</v>
      </c>
      <c r="H953">
        <v>3</v>
      </c>
    </row>
    <row r="954" spans="1:8" x14ac:dyDescent="0.25">
      <c r="A954" t="s">
        <v>180</v>
      </c>
      <c r="B954">
        <v>40.5</v>
      </c>
      <c r="C954">
        <v>8</v>
      </c>
      <c r="D954">
        <v>0</v>
      </c>
      <c r="E954">
        <v>0</v>
      </c>
      <c r="F954">
        <v>11</v>
      </c>
      <c r="G954">
        <v>11</v>
      </c>
      <c r="H954">
        <v>2</v>
      </c>
    </row>
    <row r="955" spans="1:8" x14ac:dyDescent="0.25">
      <c r="A955" t="s">
        <v>381</v>
      </c>
      <c r="B955">
        <v>67.2</v>
      </c>
      <c r="C955">
        <v>8</v>
      </c>
      <c r="D955">
        <v>15</v>
      </c>
      <c r="E955">
        <v>70</v>
      </c>
      <c r="F955">
        <v>0</v>
      </c>
      <c r="G955">
        <v>2</v>
      </c>
      <c r="H955">
        <v>10</v>
      </c>
    </row>
    <row r="956" spans="1:8" x14ac:dyDescent="0.25">
      <c r="A956" s="1" t="s">
        <v>381</v>
      </c>
      <c r="B956">
        <v>271.5</v>
      </c>
      <c r="C956">
        <v>4</v>
      </c>
      <c r="D956">
        <v>3</v>
      </c>
      <c r="E956">
        <v>37</v>
      </c>
      <c r="F956">
        <v>1</v>
      </c>
      <c r="G956">
        <v>0</v>
      </c>
      <c r="H956">
        <v>9</v>
      </c>
    </row>
    <row r="957" spans="1:8" x14ac:dyDescent="0.25">
      <c r="A957" t="s">
        <v>381</v>
      </c>
      <c r="B957">
        <v>341.8</v>
      </c>
      <c r="C957">
        <v>11</v>
      </c>
      <c r="D957">
        <v>15</v>
      </c>
      <c r="E957">
        <v>117</v>
      </c>
      <c r="F957">
        <v>2</v>
      </c>
      <c r="G957">
        <v>1</v>
      </c>
      <c r="H957">
        <v>8</v>
      </c>
    </row>
    <row r="958" spans="1:8" x14ac:dyDescent="0.25">
      <c r="A958" t="s">
        <v>381</v>
      </c>
      <c r="B958">
        <v>9.5</v>
      </c>
      <c r="C958">
        <v>2</v>
      </c>
      <c r="D958">
        <v>2</v>
      </c>
      <c r="E958">
        <v>12</v>
      </c>
      <c r="F958">
        <v>0</v>
      </c>
      <c r="G958">
        <v>0</v>
      </c>
      <c r="H958">
        <v>7</v>
      </c>
    </row>
    <row r="959" spans="1:8" x14ac:dyDescent="0.25">
      <c r="A959" t="s">
        <v>381</v>
      </c>
      <c r="B959">
        <v>10.199999999999999</v>
      </c>
      <c r="C959">
        <v>1</v>
      </c>
      <c r="D959">
        <v>1</v>
      </c>
      <c r="E959">
        <v>11</v>
      </c>
      <c r="F959">
        <v>0</v>
      </c>
      <c r="G959">
        <v>1</v>
      </c>
      <c r="H959">
        <v>6</v>
      </c>
    </row>
    <row r="960" spans="1:8" x14ac:dyDescent="0.25">
      <c r="A960" t="s">
        <v>311</v>
      </c>
      <c r="B960">
        <v>8</v>
      </c>
      <c r="C960">
        <v>2</v>
      </c>
      <c r="D960">
        <v>0</v>
      </c>
      <c r="E960">
        <v>10</v>
      </c>
      <c r="F960">
        <v>0</v>
      </c>
      <c r="G960">
        <v>1</v>
      </c>
      <c r="H960">
        <v>4</v>
      </c>
    </row>
    <row r="961" spans="1:8" x14ac:dyDescent="0.25">
      <c r="A961" t="s">
        <v>315</v>
      </c>
      <c r="B961">
        <v>4.5</v>
      </c>
      <c r="C961">
        <v>1</v>
      </c>
      <c r="D961">
        <v>0</v>
      </c>
      <c r="E961">
        <v>9</v>
      </c>
      <c r="F961">
        <v>0</v>
      </c>
      <c r="G961">
        <v>0</v>
      </c>
      <c r="H961">
        <v>4</v>
      </c>
    </row>
    <row r="962" spans="1:8" x14ac:dyDescent="0.25">
      <c r="A962" t="s">
        <v>498</v>
      </c>
      <c r="B962">
        <v>8.1999999999999993</v>
      </c>
      <c r="C962">
        <v>2</v>
      </c>
      <c r="D962">
        <v>1</v>
      </c>
      <c r="E962">
        <v>13</v>
      </c>
      <c r="F962">
        <v>0</v>
      </c>
      <c r="G962">
        <v>0</v>
      </c>
      <c r="H962">
        <v>10</v>
      </c>
    </row>
    <row r="963" spans="1:8" x14ac:dyDescent="0.25">
      <c r="A963" t="s">
        <v>263</v>
      </c>
      <c r="B963">
        <v>6.8</v>
      </c>
      <c r="C963">
        <v>3</v>
      </c>
      <c r="D963">
        <v>1</v>
      </c>
      <c r="E963">
        <v>10</v>
      </c>
      <c r="F963">
        <v>0</v>
      </c>
      <c r="G963">
        <v>0</v>
      </c>
      <c r="H963">
        <v>4</v>
      </c>
    </row>
    <row r="964" spans="1:8" x14ac:dyDescent="0.25">
      <c r="A964" t="s">
        <v>263</v>
      </c>
      <c r="B964">
        <v>8.8000000000000007</v>
      </c>
      <c r="C964">
        <v>1</v>
      </c>
      <c r="D964">
        <v>1</v>
      </c>
      <c r="E964">
        <v>14</v>
      </c>
      <c r="F964">
        <v>0</v>
      </c>
      <c r="G964">
        <v>0</v>
      </c>
      <c r="H964">
        <v>3</v>
      </c>
    </row>
    <row r="965" spans="1:8" x14ac:dyDescent="0.25">
      <c r="A965" t="s">
        <v>426</v>
      </c>
      <c r="B965">
        <v>1.2</v>
      </c>
      <c r="C965">
        <v>1</v>
      </c>
      <c r="D965">
        <v>0</v>
      </c>
      <c r="E965">
        <v>0</v>
      </c>
      <c r="F965">
        <v>1</v>
      </c>
      <c r="G965">
        <v>0</v>
      </c>
      <c r="H965">
        <v>8</v>
      </c>
    </row>
    <row r="966" spans="1:8" x14ac:dyDescent="0.25">
      <c r="A966" t="s">
        <v>426</v>
      </c>
      <c r="B966">
        <v>5</v>
      </c>
      <c r="C966">
        <v>2</v>
      </c>
      <c r="D966">
        <v>0</v>
      </c>
      <c r="E966">
        <v>0</v>
      </c>
      <c r="F966">
        <v>3</v>
      </c>
      <c r="G966">
        <v>0</v>
      </c>
      <c r="H966">
        <v>7</v>
      </c>
    </row>
    <row r="967" spans="1:8" x14ac:dyDescent="0.25">
      <c r="A967" s="1" t="s">
        <v>474</v>
      </c>
      <c r="B967">
        <v>3.8</v>
      </c>
      <c r="C967">
        <v>2</v>
      </c>
      <c r="D967">
        <v>0</v>
      </c>
      <c r="E967">
        <v>0</v>
      </c>
      <c r="F967">
        <v>1</v>
      </c>
      <c r="G967">
        <v>0</v>
      </c>
      <c r="H967">
        <v>9</v>
      </c>
    </row>
    <row r="968" spans="1:8" x14ac:dyDescent="0.25">
      <c r="A968" t="s">
        <v>344</v>
      </c>
      <c r="B968">
        <v>36.200000000000003</v>
      </c>
      <c r="C968">
        <v>10</v>
      </c>
      <c r="D968">
        <v>0</v>
      </c>
      <c r="E968">
        <v>0</v>
      </c>
      <c r="F968">
        <v>16</v>
      </c>
      <c r="G968">
        <v>0</v>
      </c>
      <c r="H968">
        <v>5</v>
      </c>
    </row>
    <row r="969" spans="1:8" x14ac:dyDescent="0.25">
      <c r="A969" t="s">
        <v>450</v>
      </c>
      <c r="B969">
        <v>64.8</v>
      </c>
      <c r="C969">
        <v>13</v>
      </c>
      <c r="D969">
        <v>0</v>
      </c>
      <c r="E969">
        <v>0</v>
      </c>
      <c r="F969">
        <v>24</v>
      </c>
      <c r="G969">
        <v>17</v>
      </c>
      <c r="H969">
        <v>10</v>
      </c>
    </row>
    <row r="970" spans="1:8" x14ac:dyDescent="0.25">
      <c r="A970" s="1" t="s">
        <v>450</v>
      </c>
      <c r="B970">
        <v>282.8</v>
      </c>
      <c r="C970">
        <v>4</v>
      </c>
      <c r="D970">
        <v>0</v>
      </c>
      <c r="E970">
        <v>3</v>
      </c>
      <c r="F970">
        <v>7</v>
      </c>
      <c r="G970">
        <v>8</v>
      </c>
      <c r="H970">
        <v>9</v>
      </c>
    </row>
    <row r="971" spans="1:8" x14ac:dyDescent="0.25">
      <c r="A971" t="s">
        <v>111</v>
      </c>
      <c r="B971">
        <v>6.2</v>
      </c>
      <c r="C971">
        <v>4</v>
      </c>
      <c r="D971">
        <v>0</v>
      </c>
      <c r="E971">
        <v>0</v>
      </c>
      <c r="F971">
        <v>1</v>
      </c>
      <c r="G971">
        <v>0</v>
      </c>
      <c r="H971">
        <v>2</v>
      </c>
    </row>
    <row r="972" spans="1:8" x14ac:dyDescent="0.25">
      <c r="A972" t="s">
        <v>111</v>
      </c>
      <c r="B972">
        <v>20.5</v>
      </c>
      <c r="C972">
        <v>5</v>
      </c>
      <c r="D972">
        <v>0</v>
      </c>
      <c r="E972">
        <v>0</v>
      </c>
      <c r="F972">
        <v>13</v>
      </c>
      <c r="G972">
        <v>1</v>
      </c>
      <c r="H972">
        <v>1</v>
      </c>
    </row>
    <row r="973" spans="1:8" x14ac:dyDescent="0.25">
      <c r="A973" t="s">
        <v>314</v>
      </c>
      <c r="B973">
        <v>32.200000000000003</v>
      </c>
      <c r="C973">
        <v>5</v>
      </c>
      <c r="D973">
        <v>4</v>
      </c>
      <c r="E973">
        <v>38</v>
      </c>
      <c r="F973">
        <v>1</v>
      </c>
      <c r="G973">
        <v>0</v>
      </c>
      <c r="H973">
        <v>5</v>
      </c>
    </row>
    <row r="974" spans="1:8" x14ac:dyDescent="0.25">
      <c r="A974" t="s">
        <v>314</v>
      </c>
      <c r="B974">
        <v>5.2</v>
      </c>
      <c r="C974">
        <v>1</v>
      </c>
      <c r="D974">
        <v>1</v>
      </c>
      <c r="E974">
        <v>7</v>
      </c>
      <c r="F974">
        <v>0</v>
      </c>
      <c r="G974">
        <v>0</v>
      </c>
      <c r="H974">
        <v>4</v>
      </c>
    </row>
    <row r="975" spans="1:8" x14ac:dyDescent="0.25">
      <c r="A975" t="s">
        <v>252</v>
      </c>
      <c r="B975">
        <v>2.5</v>
      </c>
      <c r="C975">
        <v>2</v>
      </c>
      <c r="D975">
        <v>0</v>
      </c>
      <c r="E975">
        <v>0</v>
      </c>
      <c r="F975">
        <v>2</v>
      </c>
      <c r="G975">
        <v>0</v>
      </c>
      <c r="H975">
        <v>6</v>
      </c>
    </row>
    <row r="976" spans="1:8" x14ac:dyDescent="0.25">
      <c r="A976" t="s">
        <v>252</v>
      </c>
      <c r="B976">
        <v>64.2</v>
      </c>
      <c r="C976">
        <v>13</v>
      </c>
      <c r="D976">
        <v>0</v>
      </c>
      <c r="E976">
        <v>0</v>
      </c>
      <c r="F976">
        <v>24</v>
      </c>
      <c r="G976">
        <v>16</v>
      </c>
      <c r="H976">
        <v>5</v>
      </c>
    </row>
    <row r="977" spans="1:8" x14ac:dyDescent="0.25">
      <c r="A977" t="s">
        <v>252</v>
      </c>
      <c r="B977">
        <v>7.2</v>
      </c>
      <c r="C977">
        <v>3</v>
      </c>
      <c r="D977">
        <v>0</v>
      </c>
      <c r="E977">
        <v>0</v>
      </c>
      <c r="F977">
        <v>1</v>
      </c>
      <c r="G977">
        <v>2</v>
      </c>
      <c r="H977">
        <v>4</v>
      </c>
    </row>
    <row r="978" spans="1:8" x14ac:dyDescent="0.25">
      <c r="A978" t="s">
        <v>252</v>
      </c>
      <c r="B978">
        <v>17.5</v>
      </c>
      <c r="C978">
        <v>5</v>
      </c>
      <c r="D978">
        <v>0</v>
      </c>
      <c r="E978">
        <v>0</v>
      </c>
      <c r="F978">
        <v>7</v>
      </c>
      <c r="G978">
        <v>5</v>
      </c>
      <c r="H978">
        <v>3</v>
      </c>
    </row>
    <row r="979" spans="1:8" x14ac:dyDescent="0.25">
      <c r="A979" t="s">
        <v>101</v>
      </c>
      <c r="B979">
        <v>29.2</v>
      </c>
      <c r="C979">
        <v>6</v>
      </c>
      <c r="D979">
        <v>7</v>
      </c>
      <c r="E979">
        <v>29</v>
      </c>
      <c r="F979">
        <v>0</v>
      </c>
      <c r="G979">
        <v>0</v>
      </c>
      <c r="H979">
        <v>1</v>
      </c>
    </row>
    <row r="980" spans="1:8" x14ac:dyDescent="0.25">
      <c r="A980" t="s">
        <v>164</v>
      </c>
      <c r="B980">
        <v>0</v>
      </c>
      <c r="C980">
        <v>1</v>
      </c>
      <c r="D980">
        <v>0</v>
      </c>
      <c r="E980">
        <v>0</v>
      </c>
      <c r="F980">
        <v>0</v>
      </c>
      <c r="G980">
        <v>0</v>
      </c>
      <c r="H980">
        <v>1</v>
      </c>
    </row>
    <row r="981" spans="1:8" x14ac:dyDescent="0.25">
      <c r="A981" t="s">
        <v>297</v>
      </c>
      <c r="B981">
        <v>27.5</v>
      </c>
      <c r="C981">
        <v>5</v>
      </c>
      <c r="D981">
        <v>4</v>
      </c>
      <c r="E981">
        <v>41</v>
      </c>
      <c r="F981">
        <v>0</v>
      </c>
      <c r="G981">
        <v>0</v>
      </c>
      <c r="H981">
        <v>4</v>
      </c>
    </row>
    <row r="982" spans="1:8" x14ac:dyDescent="0.25">
      <c r="A982" t="s">
        <v>321</v>
      </c>
      <c r="B982">
        <v>1.5</v>
      </c>
      <c r="C982">
        <v>1</v>
      </c>
      <c r="D982">
        <v>0</v>
      </c>
      <c r="E982">
        <v>3</v>
      </c>
      <c r="F982">
        <v>0</v>
      </c>
      <c r="G982">
        <v>0</v>
      </c>
      <c r="H982">
        <v>4</v>
      </c>
    </row>
    <row r="983" spans="1:8" x14ac:dyDescent="0.25">
      <c r="A983" t="s">
        <v>130</v>
      </c>
      <c r="B983">
        <v>40.799999999999997</v>
      </c>
      <c r="C983">
        <v>6</v>
      </c>
      <c r="D983">
        <v>7</v>
      </c>
      <c r="E983">
        <v>57</v>
      </c>
      <c r="F983">
        <v>0</v>
      </c>
      <c r="G983">
        <v>0</v>
      </c>
      <c r="H983">
        <v>5</v>
      </c>
    </row>
    <row r="984" spans="1:8" x14ac:dyDescent="0.25">
      <c r="A984" t="s">
        <v>130</v>
      </c>
      <c r="B984">
        <v>5.2</v>
      </c>
      <c r="C984">
        <v>1</v>
      </c>
      <c r="D984">
        <v>0</v>
      </c>
      <c r="E984">
        <v>3</v>
      </c>
      <c r="F984">
        <v>0</v>
      </c>
      <c r="G984">
        <v>0</v>
      </c>
      <c r="H984">
        <v>4</v>
      </c>
    </row>
    <row r="985" spans="1:8" x14ac:dyDescent="0.25">
      <c r="A985" t="s">
        <v>130</v>
      </c>
      <c r="B985">
        <v>14</v>
      </c>
      <c r="C985">
        <v>2</v>
      </c>
      <c r="D985">
        <v>2</v>
      </c>
      <c r="E985">
        <v>21</v>
      </c>
      <c r="F985">
        <v>0</v>
      </c>
      <c r="G985">
        <v>0</v>
      </c>
      <c r="H985">
        <v>3</v>
      </c>
    </row>
    <row r="986" spans="1:8" x14ac:dyDescent="0.25">
      <c r="A986" t="s">
        <v>130</v>
      </c>
      <c r="B986">
        <v>10.8</v>
      </c>
      <c r="C986">
        <v>3</v>
      </c>
      <c r="D986">
        <v>2</v>
      </c>
      <c r="E986">
        <v>12</v>
      </c>
      <c r="F986">
        <v>0</v>
      </c>
      <c r="G986">
        <v>0</v>
      </c>
      <c r="H986">
        <v>2</v>
      </c>
    </row>
    <row r="987" spans="1:8" x14ac:dyDescent="0.25">
      <c r="A987" t="s">
        <v>130</v>
      </c>
      <c r="B987">
        <v>10.199999999999999</v>
      </c>
      <c r="C987">
        <v>5</v>
      </c>
      <c r="D987">
        <v>0</v>
      </c>
      <c r="E987">
        <v>18</v>
      </c>
      <c r="F987">
        <v>0</v>
      </c>
      <c r="G987">
        <v>0</v>
      </c>
      <c r="H987">
        <v>1</v>
      </c>
    </row>
    <row r="988" spans="1:8" x14ac:dyDescent="0.25">
      <c r="A988" t="s">
        <v>255</v>
      </c>
      <c r="B988">
        <v>1.2</v>
      </c>
      <c r="C988">
        <v>1</v>
      </c>
      <c r="D988">
        <v>0</v>
      </c>
      <c r="E988">
        <v>0</v>
      </c>
      <c r="F988">
        <v>0</v>
      </c>
      <c r="G988">
        <v>0</v>
      </c>
      <c r="H988">
        <v>6</v>
      </c>
    </row>
    <row r="989" spans="1:8" x14ac:dyDescent="0.25">
      <c r="A989" t="s">
        <v>255</v>
      </c>
      <c r="B989">
        <v>1.2</v>
      </c>
      <c r="C989">
        <v>3</v>
      </c>
      <c r="D989">
        <v>0</v>
      </c>
      <c r="E989">
        <v>0</v>
      </c>
      <c r="F989">
        <v>0</v>
      </c>
      <c r="G989">
        <v>0</v>
      </c>
      <c r="H989">
        <v>5</v>
      </c>
    </row>
    <row r="990" spans="1:8" x14ac:dyDescent="0.25">
      <c r="A990" t="s">
        <v>255</v>
      </c>
      <c r="B990">
        <v>16.2</v>
      </c>
      <c r="C990">
        <v>9</v>
      </c>
      <c r="D990">
        <v>0</v>
      </c>
      <c r="E990">
        <v>0</v>
      </c>
      <c r="F990">
        <v>4</v>
      </c>
      <c r="G990">
        <v>5</v>
      </c>
      <c r="H990">
        <v>3</v>
      </c>
    </row>
    <row r="991" spans="1:8" x14ac:dyDescent="0.25">
      <c r="A991" t="s">
        <v>54</v>
      </c>
      <c r="B991">
        <v>85.2</v>
      </c>
      <c r="C991">
        <v>16</v>
      </c>
      <c r="D991">
        <v>0</v>
      </c>
      <c r="E991">
        <v>0</v>
      </c>
      <c r="F991">
        <v>49</v>
      </c>
      <c r="G991">
        <v>8</v>
      </c>
      <c r="H991">
        <v>10</v>
      </c>
    </row>
    <row r="992" spans="1:8" x14ac:dyDescent="0.25">
      <c r="A992" s="1" t="s">
        <v>54</v>
      </c>
      <c r="B992">
        <v>364.8</v>
      </c>
      <c r="C992">
        <v>10</v>
      </c>
      <c r="D992">
        <v>0</v>
      </c>
      <c r="E992">
        <v>0</v>
      </c>
      <c r="F992">
        <v>23</v>
      </c>
      <c r="G992">
        <v>4</v>
      </c>
      <c r="H992">
        <v>9</v>
      </c>
    </row>
    <row r="993" spans="1:8" x14ac:dyDescent="0.25">
      <c r="A993" t="s">
        <v>54</v>
      </c>
      <c r="B993">
        <v>396.5</v>
      </c>
      <c r="C993">
        <v>14</v>
      </c>
      <c r="D993">
        <v>0</v>
      </c>
      <c r="E993">
        <v>0</v>
      </c>
      <c r="F993">
        <v>47</v>
      </c>
      <c r="G993">
        <v>5</v>
      </c>
      <c r="H993">
        <v>8</v>
      </c>
    </row>
    <row r="994" spans="1:8" x14ac:dyDescent="0.25">
      <c r="A994" t="s">
        <v>54</v>
      </c>
      <c r="B994">
        <v>54.2</v>
      </c>
      <c r="C994">
        <v>12</v>
      </c>
      <c r="D994">
        <v>0</v>
      </c>
      <c r="E994">
        <v>0</v>
      </c>
      <c r="F994">
        <v>30</v>
      </c>
      <c r="G994">
        <v>1</v>
      </c>
      <c r="H994">
        <v>7</v>
      </c>
    </row>
    <row r="995" spans="1:8" x14ac:dyDescent="0.25">
      <c r="A995" t="s">
        <v>54</v>
      </c>
      <c r="B995">
        <v>38.200000000000003</v>
      </c>
      <c r="C995">
        <v>14</v>
      </c>
      <c r="D995">
        <v>0</v>
      </c>
      <c r="E995">
        <v>0</v>
      </c>
      <c r="F995">
        <v>19</v>
      </c>
      <c r="G995">
        <v>4</v>
      </c>
      <c r="H995">
        <v>5</v>
      </c>
    </row>
    <row r="996" spans="1:8" x14ac:dyDescent="0.25">
      <c r="A996" t="s">
        <v>54</v>
      </c>
      <c r="B996">
        <v>362.5</v>
      </c>
      <c r="C996">
        <v>14</v>
      </c>
      <c r="D996">
        <v>0</v>
      </c>
      <c r="E996">
        <v>0</v>
      </c>
      <c r="F996">
        <v>25</v>
      </c>
      <c r="G996">
        <v>2</v>
      </c>
      <c r="H996">
        <v>4</v>
      </c>
    </row>
    <row r="997" spans="1:8" x14ac:dyDescent="0.25">
      <c r="A997" t="s">
        <v>54</v>
      </c>
      <c r="B997">
        <v>13.5</v>
      </c>
      <c r="C997">
        <v>4</v>
      </c>
      <c r="D997">
        <v>0</v>
      </c>
      <c r="E997">
        <v>0</v>
      </c>
      <c r="F997">
        <v>6</v>
      </c>
      <c r="G997">
        <v>2</v>
      </c>
      <c r="H997">
        <v>3</v>
      </c>
    </row>
    <row r="998" spans="1:8" x14ac:dyDescent="0.25">
      <c r="A998" t="s">
        <v>54</v>
      </c>
      <c r="B998">
        <v>31</v>
      </c>
      <c r="C998">
        <v>9</v>
      </c>
      <c r="D998">
        <v>0</v>
      </c>
      <c r="E998">
        <v>0</v>
      </c>
      <c r="F998">
        <v>19</v>
      </c>
      <c r="G998">
        <v>2</v>
      </c>
      <c r="H998">
        <v>2</v>
      </c>
    </row>
    <row r="999" spans="1:8" x14ac:dyDescent="0.25">
      <c r="A999" t="s">
        <v>54</v>
      </c>
      <c r="B999">
        <v>65.2</v>
      </c>
      <c r="C999">
        <v>13</v>
      </c>
      <c r="D999">
        <v>0</v>
      </c>
      <c r="E999">
        <v>0</v>
      </c>
      <c r="F999">
        <v>42</v>
      </c>
      <c r="G999">
        <v>3</v>
      </c>
      <c r="H999">
        <v>1</v>
      </c>
    </row>
    <row r="1000" spans="1:8" x14ac:dyDescent="0.25">
      <c r="A1000" s="1" t="s">
        <v>419</v>
      </c>
      <c r="B1000">
        <v>16.5</v>
      </c>
      <c r="C1000">
        <v>4</v>
      </c>
      <c r="D1000">
        <v>1</v>
      </c>
      <c r="E1000">
        <v>22</v>
      </c>
      <c r="F1000">
        <v>1</v>
      </c>
      <c r="G1000">
        <v>0</v>
      </c>
      <c r="H1000">
        <v>9</v>
      </c>
    </row>
    <row r="1001" spans="1:8" x14ac:dyDescent="0.25">
      <c r="A1001" t="s">
        <v>419</v>
      </c>
      <c r="B1001">
        <v>7.8</v>
      </c>
      <c r="C1001">
        <v>2</v>
      </c>
      <c r="D1001">
        <v>1</v>
      </c>
      <c r="E1001">
        <v>12</v>
      </c>
      <c r="F1001">
        <v>0</v>
      </c>
      <c r="G1001">
        <v>0</v>
      </c>
      <c r="H1001">
        <v>8</v>
      </c>
    </row>
    <row r="1002" spans="1:8" x14ac:dyDescent="0.25">
      <c r="A1002" t="s">
        <v>419</v>
      </c>
      <c r="B1002">
        <v>10</v>
      </c>
      <c r="C1002">
        <v>3</v>
      </c>
      <c r="D1002">
        <v>1</v>
      </c>
      <c r="E1002">
        <v>14</v>
      </c>
      <c r="F1002">
        <v>0</v>
      </c>
      <c r="G1002">
        <v>0</v>
      </c>
      <c r="H1002">
        <v>7</v>
      </c>
    </row>
    <row r="1003" spans="1:8" x14ac:dyDescent="0.25">
      <c r="A1003" t="s">
        <v>331</v>
      </c>
      <c r="B1003">
        <v>36.200000000000003</v>
      </c>
      <c r="C1003">
        <v>7</v>
      </c>
      <c r="D1003">
        <v>7</v>
      </c>
      <c r="E1003">
        <v>48</v>
      </c>
      <c r="F1003">
        <v>0</v>
      </c>
      <c r="G1003">
        <v>0</v>
      </c>
      <c r="H1003">
        <v>7</v>
      </c>
    </row>
    <row r="1004" spans="1:8" x14ac:dyDescent="0.25">
      <c r="A1004" t="s">
        <v>331</v>
      </c>
      <c r="B1004">
        <v>89.5</v>
      </c>
      <c r="C1004">
        <v>12</v>
      </c>
      <c r="D1004">
        <v>17</v>
      </c>
      <c r="E1004">
        <v>112</v>
      </c>
      <c r="F1004">
        <v>0</v>
      </c>
      <c r="G1004">
        <v>0</v>
      </c>
      <c r="H1004">
        <v>5</v>
      </c>
    </row>
    <row r="1005" spans="1:8" x14ac:dyDescent="0.25">
      <c r="A1005" t="s">
        <v>421</v>
      </c>
      <c r="B1005">
        <v>82.8</v>
      </c>
      <c r="C1005">
        <v>12</v>
      </c>
      <c r="D1005">
        <v>15</v>
      </c>
      <c r="E1005">
        <v>84</v>
      </c>
      <c r="F1005">
        <v>5</v>
      </c>
      <c r="G1005">
        <v>4</v>
      </c>
      <c r="H1005">
        <v>10</v>
      </c>
    </row>
    <row r="1006" spans="1:8" x14ac:dyDescent="0.25">
      <c r="A1006" t="s">
        <v>421</v>
      </c>
      <c r="B1006">
        <v>358</v>
      </c>
      <c r="C1006">
        <v>3</v>
      </c>
      <c r="D1006">
        <v>1</v>
      </c>
      <c r="E1006">
        <v>22</v>
      </c>
      <c r="F1006">
        <v>0</v>
      </c>
      <c r="G1006">
        <v>0</v>
      </c>
      <c r="H1006">
        <v>8</v>
      </c>
    </row>
    <row r="1007" spans="1:8" x14ac:dyDescent="0.25">
      <c r="A1007" t="s">
        <v>421</v>
      </c>
      <c r="B1007">
        <v>7.8</v>
      </c>
      <c r="C1007">
        <v>1</v>
      </c>
      <c r="D1007">
        <v>1</v>
      </c>
      <c r="E1007">
        <v>12</v>
      </c>
      <c r="F1007">
        <v>0</v>
      </c>
      <c r="G1007">
        <v>0</v>
      </c>
      <c r="H1007">
        <v>7</v>
      </c>
    </row>
    <row r="1008" spans="1:8" x14ac:dyDescent="0.25">
      <c r="A1008" t="s">
        <v>231</v>
      </c>
      <c r="B1008">
        <v>59.8</v>
      </c>
      <c r="C1008">
        <v>8</v>
      </c>
      <c r="D1008">
        <v>5</v>
      </c>
      <c r="E1008">
        <v>24</v>
      </c>
      <c r="F1008">
        <v>9</v>
      </c>
      <c r="G1008">
        <v>13</v>
      </c>
      <c r="H1008">
        <v>3</v>
      </c>
    </row>
    <row r="1009" spans="1:8" x14ac:dyDescent="0.25">
      <c r="A1009" t="s">
        <v>222</v>
      </c>
      <c r="B1009">
        <v>0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v>6</v>
      </c>
    </row>
    <row r="1010" spans="1:8" x14ac:dyDescent="0.25">
      <c r="A1010" t="s">
        <v>222</v>
      </c>
      <c r="B1010">
        <v>6.8</v>
      </c>
      <c r="C1010">
        <v>6</v>
      </c>
      <c r="D1010">
        <v>0</v>
      </c>
      <c r="E1010">
        <v>1</v>
      </c>
      <c r="F1010">
        <v>4</v>
      </c>
      <c r="G1010">
        <v>0</v>
      </c>
      <c r="H1010">
        <v>5</v>
      </c>
    </row>
    <row r="1011" spans="1:8" x14ac:dyDescent="0.25">
      <c r="A1011" t="s">
        <v>222</v>
      </c>
      <c r="B1011">
        <v>141.19999999999999</v>
      </c>
      <c r="C1011">
        <v>14</v>
      </c>
      <c r="D1011">
        <v>7</v>
      </c>
      <c r="E1011">
        <v>43</v>
      </c>
      <c r="F1011">
        <v>56</v>
      </c>
      <c r="G1011">
        <v>20</v>
      </c>
      <c r="H1011">
        <v>4</v>
      </c>
    </row>
    <row r="1012" spans="1:8" x14ac:dyDescent="0.25">
      <c r="A1012" t="s">
        <v>222</v>
      </c>
      <c r="B1012">
        <v>1.2</v>
      </c>
      <c r="C1012">
        <v>2</v>
      </c>
      <c r="D1012">
        <v>0</v>
      </c>
      <c r="E1012">
        <v>0</v>
      </c>
      <c r="F1012">
        <v>1</v>
      </c>
      <c r="G1012">
        <v>0</v>
      </c>
      <c r="H1012">
        <v>2</v>
      </c>
    </row>
    <row r="1013" spans="1:8" x14ac:dyDescent="0.25">
      <c r="A1013" t="s">
        <v>342</v>
      </c>
      <c r="B1013">
        <v>96.5</v>
      </c>
      <c r="C1013">
        <v>12</v>
      </c>
      <c r="D1013">
        <v>16</v>
      </c>
      <c r="E1013">
        <v>80</v>
      </c>
      <c r="F1013">
        <v>10</v>
      </c>
      <c r="G1013">
        <v>7</v>
      </c>
      <c r="H1013">
        <v>10</v>
      </c>
    </row>
    <row r="1014" spans="1:8" x14ac:dyDescent="0.25">
      <c r="A1014" s="1" t="s">
        <v>342</v>
      </c>
      <c r="B1014">
        <v>426.5</v>
      </c>
      <c r="C1014">
        <v>8</v>
      </c>
      <c r="D1014">
        <v>1</v>
      </c>
      <c r="E1014">
        <v>11</v>
      </c>
      <c r="F1014">
        <v>2</v>
      </c>
      <c r="G1014">
        <v>3</v>
      </c>
      <c r="H1014">
        <v>9</v>
      </c>
    </row>
    <row r="1015" spans="1:8" x14ac:dyDescent="0.25">
      <c r="A1015" t="s">
        <v>342</v>
      </c>
      <c r="B1015">
        <v>472.2</v>
      </c>
      <c r="C1015">
        <v>10</v>
      </c>
      <c r="D1015">
        <v>6</v>
      </c>
      <c r="E1015">
        <v>53</v>
      </c>
      <c r="F1015">
        <v>10</v>
      </c>
      <c r="G1015">
        <v>5</v>
      </c>
      <c r="H1015">
        <v>8</v>
      </c>
    </row>
    <row r="1016" spans="1:8" x14ac:dyDescent="0.25">
      <c r="A1016" t="s">
        <v>342</v>
      </c>
      <c r="B1016">
        <v>5.2</v>
      </c>
      <c r="C1016">
        <v>2</v>
      </c>
      <c r="D1016">
        <v>0</v>
      </c>
      <c r="E1016">
        <v>8</v>
      </c>
      <c r="F1016">
        <v>0</v>
      </c>
      <c r="G1016">
        <v>0</v>
      </c>
      <c r="H1016">
        <v>7</v>
      </c>
    </row>
    <row r="1017" spans="1:8" x14ac:dyDescent="0.25">
      <c r="A1017" t="s">
        <v>342</v>
      </c>
      <c r="B1017">
        <v>1.5</v>
      </c>
      <c r="C1017">
        <v>1</v>
      </c>
      <c r="D1017">
        <v>0</v>
      </c>
      <c r="E1017">
        <v>3</v>
      </c>
      <c r="F1017">
        <v>0</v>
      </c>
      <c r="G1017">
        <v>0</v>
      </c>
      <c r="H1017">
        <v>6</v>
      </c>
    </row>
    <row r="1018" spans="1:8" x14ac:dyDescent="0.25">
      <c r="A1018" t="s">
        <v>342</v>
      </c>
      <c r="B1018">
        <v>46</v>
      </c>
      <c r="C1018">
        <v>8</v>
      </c>
      <c r="D1018">
        <v>7</v>
      </c>
      <c r="E1018">
        <v>49</v>
      </c>
      <c r="F1018">
        <v>4</v>
      </c>
      <c r="G1018">
        <v>1</v>
      </c>
      <c r="H1018">
        <v>5</v>
      </c>
    </row>
    <row r="1019" spans="1:8" x14ac:dyDescent="0.25">
      <c r="A1019" t="s">
        <v>424</v>
      </c>
      <c r="B1019">
        <v>9.5</v>
      </c>
      <c r="C1019">
        <v>3</v>
      </c>
      <c r="D1019">
        <v>0</v>
      </c>
      <c r="E1019">
        <v>19</v>
      </c>
      <c r="F1019">
        <v>0</v>
      </c>
      <c r="G1019">
        <v>0</v>
      </c>
      <c r="H1019">
        <v>8</v>
      </c>
    </row>
    <row r="1020" spans="1:8" x14ac:dyDescent="0.25">
      <c r="A1020" t="s">
        <v>424</v>
      </c>
      <c r="B1020">
        <v>5.8</v>
      </c>
      <c r="C1020">
        <v>1</v>
      </c>
      <c r="D1020">
        <v>1</v>
      </c>
      <c r="E1020">
        <v>8</v>
      </c>
      <c r="F1020">
        <v>0</v>
      </c>
      <c r="G1020">
        <v>0</v>
      </c>
      <c r="H1020">
        <v>7</v>
      </c>
    </row>
    <row r="1021" spans="1:8" x14ac:dyDescent="0.25">
      <c r="A1021" s="1" t="s">
        <v>475</v>
      </c>
      <c r="B1021">
        <v>0</v>
      </c>
      <c r="C1021">
        <v>2</v>
      </c>
      <c r="D1021">
        <v>0</v>
      </c>
      <c r="E1021">
        <v>0</v>
      </c>
      <c r="F1021">
        <v>0</v>
      </c>
      <c r="G1021">
        <v>0</v>
      </c>
      <c r="H1021">
        <v>9</v>
      </c>
    </row>
    <row r="1022" spans="1:8" x14ac:dyDescent="0.25">
      <c r="A1022" t="s">
        <v>131</v>
      </c>
      <c r="B1022">
        <v>2.5</v>
      </c>
      <c r="C1022">
        <v>2</v>
      </c>
      <c r="D1022">
        <v>0</v>
      </c>
      <c r="E1022">
        <v>0</v>
      </c>
      <c r="F1022">
        <v>1</v>
      </c>
      <c r="G1022">
        <v>0</v>
      </c>
      <c r="H1022">
        <v>4</v>
      </c>
    </row>
    <row r="1023" spans="1:8" x14ac:dyDescent="0.25">
      <c r="A1023" t="s">
        <v>131</v>
      </c>
      <c r="B1023">
        <v>18.5</v>
      </c>
      <c r="C1023">
        <v>9</v>
      </c>
      <c r="D1023">
        <v>0</v>
      </c>
      <c r="E1023">
        <v>0</v>
      </c>
      <c r="F1023">
        <v>4</v>
      </c>
      <c r="G1023">
        <v>2</v>
      </c>
      <c r="H1023">
        <v>2</v>
      </c>
    </row>
    <row r="1024" spans="1:8" x14ac:dyDescent="0.25">
      <c r="A1024" t="s">
        <v>131</v>
      </c>
      <c r="B1024">
        <v>10</v>
      </c>
      <c r="C1024">
        <v>5</v>
      </c>
      <c r="D1024">
        <v>0</v>
      </c>
      <c r="E1024">
        <v>0</v>
      </c>
      <c r="F1024">
        <v>4</v>
      </c>
      <c r="G1024">
        <v>0</v>
      </c>
      <c r="H1024">
        <v>1</v>
      </c>
    </row>
    <row r="1025" spans="1:8" x14ac:dyDescent="0.25">
      <c r="A1025" t="s">
        <v>17</v>
      </c>
      <c r="B1025">
        <v>29.8</v>
      </c>
      <c r="C1025">
        <v>6</v>
      </c>
      <c r="D1025">
        <v>6</v>
      </c>
      <c r="E1025">
        <v>36</v>
      </c>
      <c r="F1025">
        <v>0</v>
      </c>
      <c r="G1025">
        <v>0</v>
      </c>
      <c r="H1025">
        <v>10</v>
      </c>
    </row>
    <row r="1026" spans="1:8" x14ac:dyDescent="0.25">
      <c r="A1026" s="1" t="s">
        <v>17</v>
      </c>
      <c r="B1026">
        <v>134.5</v>
      </c>
      <c r="C1026">
        <v>12</v>
      </c>
      <c r="D1026">
        <v>11</v>
      </c>
      <c r="E1026">
        <v>81</v>
      </c>
      <c r="F1026">
        <v>4</v>
      </c>
      <c r="G1026">
        <v>0</v>
      </c>
      <c r="H1026">
        <v>9</v>
      </c>
    </row>
    <row r="1027" spans="1:8" x14ac:dyDescent="0.25">
      <c r="A1027" t="s">
        <v>17</v>
      </c>
      <c r="B1027">
        <v>130</v>
      </c>
      <c r="C1027">
        <v>13</v>
      </c>
      <c r="D1027">
        <v>11</v>
      </c>
      <c r="E1027">
        <v>65</v>
      </c>
      <c r="F1027">
        <v>5</v>
      </c>
      <c r="G1027">
        <v>2</v>
      </c>
      <c r="H1027">
        <v>8</v>
      </c>
    </row>
    <row r="1028" spans="1:8" x14ac:dyDescent="0.25">
      <c r="A1028" t="s">
        <v>17</v>
      </c>
      <c r="B1028">
        <v>74.5</v>
      </c>
      <c r="C1028">
        <v>11</v>
      </c>
      <c r="D1028">
        <v>14</v>
      </c>
      <c r="E1028">
        <v>79</v>
      </c>
      <c r="F1028">
        <v>4</v>
      </c>
      <c r="G1028">
        <v>1</v>
      </c>
      <c r="H1028">
        <v>7</v>
      </c>
    </row>
    <row r="1029" spans="1:8" x14ac:dyDescent="0.25">
      <c r="A1029" t="s">
        <v>17</v>
      </c>
      <c r="B1029">
        <v>112</v>
      </c>
      <c r="C1029">
        <v>16</v>
      </c>
      <c r="D1029">
        <v>16</v>
      </c>
      <c r="E1029">
        <v>124</v>
      </c>
      <c r="F1029">
        <v>9</v>
      </c>
      <c r="G1029">
        <v>4</v>
      </c>
      <c r="H1029">
        <v>5</v>
      </c>
    </row>
    <row r="1030" spans="1:8" x14ac:dyDescent="0.25">
      <c r="A1030" t="s">
        <v>17</v>
      </c>
      <c r="B1030">
        <v>150.19999999999999</v>
      </c>
      <c r="C1030">
        <v>12</v>
      </c>
      <c r="D1030">
        <v>16</v>
      </c>
      <c r="E1030">
        <v>93</v>
      </c>
      <c r="F1030">
        <v>2</v>
      </c>
      <c r="G1030">
        <v>2</v>
      </c>
      <c r="H1030">
        <v>4</v>
      </c>
    </row>
    <row r="1031" spans="1:8" x14ac:dyDescent="0.25">
      <c r="A1031" t="s">
        <v>17</v>
      </c>
      <c r="B1031">
        <v>80.5</v>
      </c>
      <c r="C1031">
        <v>14</v>
      </c>
      <c r="D1031">
        <v>12</v>
      </c>
      <c r="E1031">
        <v>94</v>
      </c>
      <c r="F1031">
        <v>7</v>
      </c>
      <c r="G1031">
        <v>0</v>
      </c>
      <c r="H1031">
        <v>3</v>
      </c>
    </row>
    <row r="1032" spans="1:8" x14ac:dyDescent="0.25">
      <c r="A1032" t="s">
        <v>17</v>
      </c>
      <c r="B1032">
        <v>87.8</v>
      </c>
      <c r="C1032">
        <v>14</v>
      </c>
      <c r="D1032">
        <v>12</v>
      </c>
      <c r="E1032">
        <v>111</v>
      </c>
      <c r="F1032">
        <v>3</v>
      </c>
      <c r="G1032">
        <v>0</v>
      </c>
      <c r="H1032">
        <v>2</v>
      </c>
    </row>
    <row r="1033" spans="1:8" x14ac:dyDescent="0.25">
      <c r="A1033" t="s">
        <v>17</v>
      </c>
      <c r="B1033">
        <v>110</v>
      </c>
      <c r="C1033">
        <v>15</v>
      </c>
      <c r="D1033">
        <v>17</v>
      </c>
      <c r="E1033">
        <v>110</v>
      </c>
      <c r="F1033">
        <v>10</v>
      </c>
      <c r="G1033">
        <v>3</v>
      </c>
      <c r="H1033">
        <v>1</v>
      </c>
    </row>
    <row r="1034" spans="1:8" x14ac:dyDescent="0.25">
      <c r="A1034" t="s">
        <v>137</v>
      </c>
      <c r="B1034">
        <v>7.2</v>
      </c>
      <c r="C1034">
        <v>2</v>
      </c>
      <c r="D1034">
        <v>1</v>
      </c>
      <c r="E1034">
        <v>11</v>
      </c>
      <c r="F1034">
        <v>0</v>
      </c>
      <c r="G1034">
        <v>0</v>
      </c>
      <c r="H1034">
        <v>1</v>
      </c>
    </row>
    <row r="1035" spans="1:8" x14ac:dyDescent="0.25">
      <c r="A1035" s="1" t="s">
        <v>467</v>
      </c>
      <c r="B1035">
        <v>20.2</v>
      </c>
      <c r="C1035">
        <v>5</v>
      </c>
      <c r="D1035">
        <v>3</v>
      </c>
      <c r="E1035">
        <v>24</v>
      </c>
      <c r="F1035">
        <v>1</v>
      </c>
      <c r="G1035">
        <v>1</v>
      </c>
      <c r="H1035">
        <v>9</v>
      </c>
    </row>
    <row r="1036" spans="1:8" x14ac:dyDescent="0.25">
      <c r="A1036" t="s">
        <v>94</v>
      </c>
      <c r="B1036">
        <v>30.8</v>
      </c>
      <c r="C1036">
        <v>5</v>
      </c>
      <c r="D1036">
        <v>5</v>
      </c>
      <c r="E1036">
        <v>44</v>
      </c>
      <c r="F1036">
        <v>0</v>
      </c>
      <c r="G1036">
        <v>0</v>
      </c>
      <c r="H1036">
        <v>10</v>
      </c>
    </row>
    <row r="1037" spans="1:8" x14ac:dyDescent="0.25">
      <c r="A1037" s="1" t="s">
        <v>94</v>
      </c>
      <c r="B1037">
        <v>82.2</v>
      </c>
      <c r="C1037">
        <v>2</v>
      </c>
      <c r="D1037">
        <v>0</v>
      </c>
      <c r="E1037">
        <v>9</v>
      </c>
      <c r="F1037">
        <v>0</v>
      </c>
      <c r="G1037">
        <v>0</v>
      </c>
      <c r="H1037">
        <v>9</v>
      </c>
    </row>
    <row r="1038" spans="1:8" x14ac:dyDescent="0.25">
      <c r="A1038" t="s">
        <v>94</v>
      </c>
      <c r="B1038">
        <v>4.8</v>
      </c>
      <c r="C1038">
        <v>2</v>
      </c>
      <c r="D1038">
        <v>0</v>
      </c>
      <c r="E1038">
        <v>7</v>
      </c>
      <c r="F1038">
        <v>1</v>
      </c>
      <c r="G1038">
        <v>0</v>
      </c>
      <c r="H1038">
        <v>6</v>
      </c>
    </row>
    <row r="1039" spans="1:8" x14ac:dyDescent="0.25">
      <c r="A1039" t="s">
        <v>94</v>
      </c>
      <c r="B1039">
        <v>4.2</v>
      </c>
      <c r="C1039">
        <v>1</v>
      </c>
      <c r="D1039">
        <v>1</v>
      </c>
      <c r="E1039">
        <v>5</v>
      </c>
      <c r="F1039">
        <v>0</v>
      </c>
      <c r="G1039">
        <v>0</v>
      </c>
      <c r="H1039">
        <v>5</v>
      </c>
    </row>
    <row r="1040" spans="1:8" x14ac:dyDescent="0.25">
      <c r="A1040" t="s">
        <v>94</v>
      </c>
      <c r="B1040">
        <v>52</v>
      </c>
      <c r="C1040">
        <v>8</v>
      </c>
      <c r="D1040">
        <v>9</v>
      </c>
      <c r="E1040">
        <v>70</v>
      </c>
      <c r="F1040">
        <v>0</v>
      </c>
      <c r="G1040">
        <v>0</v>
      </c>
      <c r="H1040">
        <v>3</v>
      </c>
    </row>
    <row r="1041" spans="1:8" x14ac:dyDescent="0.25">
      <c r="A1041" t="s">
        <v>94</v>
      </c>
      <c r="B1041">
        <v>86</v>
      </c>
      <c r="C1041">
        <v>13</v>
      </c>
      <c r="D1041">
        <v>15</v>
      </c>
      <c r="E1041">
        <v>112</v>
      </c>
      <c r="F1041">
        <v>0</v>
      </c>
      <c r="G1041">
        <v>0</v>
      </c>
      <c r="H1041">
        <v>2</v>
      </c>
    </row>
    <row r="1042" spans="1:8" x14ac:dyDescent="0.25">
      <c r="A1042" t="s">
        <v>94</v>
      </c>
      <c r="B1042">
        <v>33.5</v>
      </c>
      <c r="C1042">
        <v>7</v>
      </c>
      <c r="D1042">
        <v>5</v>
      </c>
      <c r="E1042">
        <v>47</v>
      </c>
      <c r="F1042">
        <v>0</v>
      </c>
      <c r="G1042">
        <v>0</v>
      </c>
      <c r="H1042">
        <v>1</v>
      </c>
    </row>
    <row r="1043" spans="1:8" x14ac:dyDescent="0.25">
      <c r="A1043" t="s">
        <v>57</v>
      </c>
      <c r="B1043">
        <v>0.5</v>
      </c>
      <c r="C1043">
        <v>1</v>
      </c>
      <c r="D1043">
        <v>0</v>
      </c>
      <c r="E1043">
        <v>1</v>
      </c>
      <c r="F1043">
        <v>0</v>
      </c>
      <c r="G1043">
        <v>0</v>
      </c>
      <c r="H1043">
        <v>8</v>
      </c>
    </row>
    <row r="1044" spans="1:8" x14ac:dyDescent="0.25">
      <c r="A1044" t="s">
        <v>57</v>
      </c>
      <c r="B1044">
        <v>50</v>
      </c>
      <c r="C1044">
        <v>9</v>
      </c>
      <c r="D1044">
        <v>9</v>
      </c>
      <c r="E1044">
        <v>66</v>
      </c>
      <c r="F1044">
        <v>0</v>
      </c>
      <c r="G1044">
        <v>0</v>
      </c>
      <c r="H1044">
        <v>5</v>
      </c>
    </row>
    <row r="1045" spans="1:8" x14ac:dyDescent="0.25">
      <c r="A1045" t="s">
        <v>57</v>
      </c>
      <c r="B1045">
        <v>63</v>
      </c>
      <c r="C1045">
        <v>10</v>
      </c>
      <c r="D1045">
        <v>10</v>
      </c>
      <c r="E1045">
        <v>86</v>
      </c>
      <c r="F1045">
        <v>0</v>
      </c>
      <c r="G1045">
        <v>0</v>
      </c>
      <c r="H1045">
        <v>4</v>
      </c>
    </row>
    <row r="1046" spans="1:8" x14ac:dyDescent="0.25">
      <c r="A1046" t="s">
        <v>57</v>
      </c>
      <c r="B1046">
        <v>108.2</v>
      </c>
      <c r="C1046">
        <v>16</v>
      </c>
      <c r="D1046">
        <v>21</v>
      </c>
      <c r="E1046">
        <v>133</v>
      </c>
      <c r="F1046">
        <v>0</v>
      </c>
      <c r="G1046">
        <v>0</v>
      </c>
      <c r="H1046">
        <v>3</v>
      </c>
    </row>
    <row r="1047" spans="1:8" x14ac:dyDescent="0.25">
      <c r="A1047" t="s">
        <v>57</v>
      </c>
      <c r="B1047">
        <v>85.5</v>
      </c>
      <c r="C1047">
        <v>15</v>
      </c>
      <c r="D1047">
        <v>18</v>
      </c>
      <c r="E1047">
        <v>103</v>
      </c>
      <c r="F1047">
        <v>0</v>
      </c>
      <c r="G1047">
        <v>0</v>
      </c>
      <c r="H1047">
        <v>2</v>
      </c>
    </row>
    <row r="1048" spans="1:8" x14ac:dyDescent="0.25">
      <c r="A1048" t="s">
        <v>57</v>
      </c>
      <c r="B1048">
        <v>58.5</v>
      </c>
      <c r="C1048">
        <v>13</v>
      </c>
      <c r="D1048">
        <v>11</v>
      </c>
      <c r="E1048">
        <v>71</v>
      </c>
      <c r="F1048">
        <v>0</v>
      </c>
      <c r="G1048">
        <v>0</v>
      </c>
      <c r="H1048">
        <v>1</v>
      </c>
    </row>
    <row r="1049" spans="1:8" x14ac:dyDescent="0.25">
      <c r="A1049" t="s">
        <v>25</v>
      </c>
      <c r="B1049">
        <v>30.5</v>
      </c>
      <c r="C1049">
        <v>6</v>
      </c>
      <c r="D1049">
        <v>6</v>
      </c>
      <c r="E1049">
        <v>40</v>
      </c>
      <c r="F1049">
        <v>0</v>
      </c>
      <c r="G1049">
        <v>0</v>
      </c>
      <c r="H1049">
        <v>10</v>
      </c>
    </row>
    <row r="1050" spans="1:8" x14ac:dyDescent="0.25">
      <c r="A1050" s="1" t="s">
        <v>25</v>
      </c>
      <c r="B1050">
        <v>184.2</v>
      </c>
      <c r="C1050">
        <v>16</v>
      </c>
      <c r="D1050">
        <v>9</v>
      </c>
      <c r="E1050">
        <v>132</v>
      </c>
      <c r="F1050">
        <v>4</v>
      </c>
      <c r="G1050">
        <v>0</v>
      </c>
      <c r="H1050">
        <v>9</v>
      </c>
    </row>
    <row r="1051" spans="1:8" x14ac:dyDescent="0.25">
      <c r="A1051" t="s">
        <v>25</v>
      </c>
      <c r="B1051">
        <v>147.80000000000001</v>
      </c>
      <c r="C1051">
        <v>12</v>
      </c>
      <c r="D1051">
        <v>7</v>
      </c>
      <c r="E1051">
        <v>71</v>
      </c>
      <c r="F1051">
        <v>1</v>
      </c>
      <c r="G1051">
        <v>0</v>
      </c>
      <c r="H1051">
        <v>8</v>
      </c>
    </row>
    <row r="1052" spans="1:8" x14ac:dyDescent="0.25">
      <c r="A1052" t="s">
        <v>25</v>
      </c>
      <c r="B1052">
        <v>21.8</v>
      </c>
      <c r="C1052">
        <v>3</v>
      </c>
      <c r="D1052">
        <v>3</v>
      </c>
      <c r="E1052">
        <v>33</v>
      </c>
      <c r="F1052">
        <v>0</v>
      </c>
      <c r="G1052">
        <v>0</v>
      </c>
      <c r="H1052">
        <v>7</v>
      </c>
    </row>
    <row r="1053" spans="1:8" x14ac:dyDescent="0.25">
      <c r="A1053" t="s">
        <v>25</v>
      </c>
      <c r="B1053">
        <v>105.2</v>
      </c>
      <c r="C1053">
        <v>16</v>
      </c>
      <c r="D1053">
        <v>9</v>
      </c>
      <c r="E1053">
        <v>168</v>
      </c>
      <c r="F1053">
        <v>2</v>
      </c>
      <c r="G1053">
        <v>1</v>
      </c>
      <c r="H1053">
        <v>5</v>
      </c>
    </row>
    <row r="1054" spans="1:8" x14ac:dyDescent="0.25">
      <c r="A1054" t="s">
        <v>25</v>
      </c>
      <c r="B1054">
        <v>187.8</v>
      </c>
      <c r="C1054">
        <v>13</v>
      </c>
      <c r="D1054">
        <v>10</v>
      </c>
      <c r="E1054">
        <v>137</v>
      </c>
      <c r="F1054">
        <v>2</v>
      </c>
      <c r="G1054">
        <v>1</v>
      </c>
      <c r="H1054">
        <v>4</v>
      </c>
    </row>
    <row r="1055" spans="1:8" x14ac:dyDescent="0.25">
      <c r="A1055" t="s">
        <v>25</v>
      </c>
      <c r="B1055">
        <v>72</v>
      </c>
      <c r="C1055">
        <v>12</v>
      </c>
      <c r="D1055">
        <v>10</v>
      </c>
      <c r="E1055">
        <v>109</v>
      </c>
      <c r="F1055">
        <v>0</v>
      </c>
      <c r="G1055">
        <v>0</v>
      </c>
      <c r="H1055">
        <v>3</v>
      </c>
    </row>
    <row r="1056" spans="1:8" x14ac:dyDescent="0.25">
      <c r="A1056" t="s">
        <v>25</v>
      </c>
      <c r="B1056">
        <v>96.2</v>
      </c>
      <c r="C1056">
        <v>13</v>
      </c>
      <c r="D1056">
        <v>13</v>
      </c>
      <c r="E1056">
        <v>121</v>
      </c>
      <c r="F1056">
        <v>1</v>
      </c>
      <c r="G1056">
        <v>6</v>
      </c>
      <c r="H1056">
        <v>2</v>
      </c>
    </row>
    <row r="1057" spans="1:8" x14ac:dyDescent="0.25">
      <c r="A1057" t="s">
        <v>25</v>
      </c>
      <c r="B1057">
        <v>99.2</v>
      </c>
      <c r="C1057">
        <v>13</v>
      </c>
      <c r="D1057">
        <v>11</v>
      </c>
      <c r="E1057">
        <v>109</v>
      </c>
      <c r="F1057">
        <v>10</v>
      </c>
      <c r="G1057">
        <v>6</v>
      </c>
      <c r="H1057">
        <v>1</v>
      </c>
    </row>
    <row r="1058" spans="1:8" x14ac:dyDescent="0.25">
      <c r="A1058" s="1" t="s">
        <v>403</v>
      </c>
      <c r="B1058">
        <v>24.2</v>
      </c>
      <c r="C1058">
        <v>7</v>
      </c>
      <c r="D1058">
        <v>5</v>
      </c>
      <c r="E1058">
        <v>26</v>
      </c>
      <c r="F1058">
        <v>1</v>
      </c>
      <c r="G1058">
        <v>0</v>
      </c>
      <c r="H1058">
        <v>9</v>
      </c>
    </row>
    <row r="1059" spans="1:8" x14ac:dyDescent="0.25">
      <c r="A1059" t="s">
        <v>403</v>
      </c>
      <c r="B1059">
        <v>48</v>
      </c>
      <c r="C1059">
        <v>10</v>
      </c>
      <c r="D1059">
        <v>7</v>
      </c>
      <c r="E1059">
        <v>69</v>
      </c>
      <c r="F1059">
        <v>0</v>
      </c>
      <c r="G1059">
        <v>0</v>
      </c>
      <c r="H1059">
        <v>8</v>
      </c>
    </row>
    <row r="1060" spans="1:8" x14ac:dyDescent="0.25">
      <c r="A1060" t="s">
        <v>403</v>
      </c>
      <c r="B1060">
        <v>73.2</v>
      </c>
      <c r="C1060">
        <v>13</v>
      </c>
      <c r="D1060">
        <v>15</v>
      </c>
      <c r="E1060">
        <v>89</v>
      </c>
      <c r="F1060">
        <v>0</v>
      </c>
      <c r="G1060">
        <v>0</v>
      </c>
      <c r="H1060">
        <v>7</v>
      </c>
    </row>
    <row r="1061" spans="1:8" x14ac:dyDescent="0.25">
      <c r="A1061" s="1" t="s">
        <v>386</v>
      </c>
      <c r="B1061">
        <v>92.8</v>
      </c>
      <c r="C1061">
        <v>13</v>
      </c>
      <c r="D1061">
        <v>0</v>
      </c>
      <c r="E1061">
        <v>0</v>
      </c>
      <c r="F1061">
        <v>52</v>
      </c>
      <c r="G1061">
        <v>13</v>
      </c>
      <c r="H1061">
        <v>9</v>
      </c>
    </row>
    <row r="1062" spans="1:8" x14ac:dyDescent="0.25">
      <c r="A1062" t="s">
        <v>386</v>
      </c>
      <c r="B1062">
        <v>29.5</v>
      </c>
      <c r="C1062">
        <v>3</v>
      </c>
      <c r="D1062">
        <v>0</v>
      </c>
      <c r="E1062">
        <v>0</v>
      </c>
      <c r="F1062">
        <v>18</v>
      </c>
      <c r="G1062">
        <v>4</v>
      </c>
      <c r="H1062">
        <v>8</v>
      </c>
    </row>
    <row r="1063" spans="1:8" x14ac:dyDescent="0.25">
      <c r="A1063" t="s">
        <v>386</v>
      </c>
      <c r="B1063">
        <v>33.200000000000003</v>
      </c>
      <c r="C1063">
        <v>7</v>
      </c>
      <c r="D1063">
        <v>0</v>
      </c>
      <c r="E1063">
        <v>0</v>
      </c>
      <c r="F1063">
        <v>19</v>
      </c>
      <c r="G1063">
        <v>4</v>
      </c>
      <c r="H1063">
        <v>7</v>
      </c>
    </row>
    <row r="1064" spans="1:8" x14ac:dyDescent="0.25">
      <c r="A1064" t="s">
        <v>386</v>
      </c>
      <c r="B1064">
        <v>6.2</v>
      </c>
      <c r="C1064">
        <v>3</v>
      </c>
      <c r="D1064">
        <v>0</v>
      </c>
      <c r="E1064">
        <v>0</v>
      </c>
      <c r="F1064">
        <v>1</v>
      </c>
      <c r="G1064">
        <v>0</v>
      </c>
      <c r="H1064">
        <v>6</v>
      </c>
    </row>
    <row r="1065" spans="1:8" x14ac:dyDescent="0.25">
      <c r="A1065" t="s">
        <v>213</v>
      </c>
      <c r="B1065">
        <v>6</v>
      </c>
      <c r="C1065">
        <v>3</v>
      </c>
      <c r="D1065">
        <v>0</v>
      </c>
      <c r="E1065">
        <v>0</v>
      </c>
      <c r="F1065">
        <v>1</v>
      </c>
      <c r="G1065">
        <v>2</v>
      </c>
      <c r="H1065">
        <v>2</v>
      </c>
    </row>
    <row r="1066" spans="1:8" x14ac:dyDescent="0.25">
      <c r="A1066" t="s">
        <v>224</v>
      </c>
      <c r="B1066">
        <v>0.5</v>
      </c>
      <c r="C1066">
        <v>1</v>
      </c>
      <c r="D1066">
        <v>0</v>
      </c>
      <c r="E1066">
        <v>1</v>
      </c>
      <c r="F1066">
        <v>0</v>
      </c>
      <c r="G1066">
        <v>0</v>
      </c>
      <c r="H1066">
        <v>2</v>
      </c>
    </row>
    <row r="1067" spans="1:8" x14ac:dyDescent="0.25">
      <c r="A1067" t="s">
        <v>496</v>
      </c>
      <c r="B1067">
        <v>12.8</v>
      </c>
      <c r="C1067">
        <v>3</v>
      </c>
      <c r="D1067">
        <v>2</v>
      </c>
      <c r="E1067">
        <v>16</v>
      </c>
      <c r="F1067">
        <v>0</v>
      </c>
      <c r="G1067">
        <v>0</v>
      </c>
      <c r="H1067">
        <v>10</v>
      </c>
    </row>
    <row r="1068" spans="1:8" x14ac:dyDescent="0.25">
      <c r="A1068" t="s">
        <v>53</v>
      </c>
      <c r="B1068">
        <v>92.5</v>
      </c>
      <c r="C1068">
        <v>18</v>
      </c>
      <c r="D1068">
        <v>0</v>
      </c>
      <c r="E1068">
        <v>0</v>
      </c>
      <c r="F1068">
        <v>64</v>
      </c>
      <c r="G1068">
        <v>5</v>
      </c>
      <c r="H1068">
        <v>6</v>
      </c>
    </row>
    <row r="1069" spans="1:8" x14ac:dyDescent="0.25">
      <c r="A1069" t="s">
        <v>53</v>
      </c>
      <c r="B1069">
        <v>92</v>
      </c>
      <c r="C1069">
        <v>16</v>
      </c>
      <c r="D1069">
        <v>0</v>
      </c>
      <c r="E1069">
        <v>0</v>
      </c>
      <c r="F1069">
        <v>63</v>
      </c>
      <c r="G1069">
        <v>4</v>
      </c>
      <c r="H1069">
        <v>5</v>
      </c>
    </row>
    <row r="1070" spans="1:8" x14ac:dyDescent="0.25">
      <c r="A1070" t="s">
        <v>53</v>
      </c>
      <c r="B1070">
        <v>62.2</v>
      </c>
      <c r="C1070">
        <v>12</v>
      </c>
      <c r="D1070">
        <v>0</v>
      </c>
      <c r="E1070">
        <v>0</v>
      </c>
      <c r="F1070">
        <v>45</v>
      </c>
      <c r="G1070">
        <v>2</v>
      </c>
      <c r="H1070">
        <v>4</v>
      </c>
    </row>
    <row r="1071" spans="1:8" x14ac:dyDescent="0.25">
      <c r="A1071" t="s">
        <v>53</v>
      </c>
      <c r="B1071">
        <v>52.8</v>
      </c>
      <c r="C1071">
        <v>16</v>
      </c>
      <c r="D1071">
        <v>0</v>
      </c>
      <c r="E1071">
        <v>0</v>
      </c>
      <c r="F1071">
        <v>34</v>
      </c>
      <c r="G1071">
        <v>3</v>
      </c>
      <c r="H1071">
        <v>3</v>
      </c>
    </row>
    <row r="1072" spans="1:8" x14ac:dyDescent="0.25">
      <c r="A1072" t="s">
        <v>53</v>
      </c>
      <c r="B1072">
        <v>42.8</v>
      </c>
      <c r="C1072">
        <v>13</v>
      </c>
      <c r="D1072">
        <v>0</v>
      </c>
      <c r="E1072">
        <v>0</v>
      </c>
      <c r="F1072">
        <v>28</v>
      </c>
      <c r="G1072">
        <v>3</v>
      </c>
      <c r="H1072">
        <v>2</v>
      </c>
    </row>
    <row r="1073" spans="1:8" x14ac:dyDescent="0.25">
      <c r="A1073" t="s">
        <v>53</v>
      </c>
      <c r="B1073">
        <v>65.5</v>
      </c>
      <c r="C1073">
        <v>14</v>
      </c>
      <c r="D1073">
        <v>0</v>
      </c>
      <c r="E1073">
        <v>0</v>
      </c>
      <c r="F1073">
        <v>35</v>
      </c>
      <c r="G1073">
        <v>11</v>
      </c>
      <c r="H1073">
        <v>1</v>
      </c>
    </row>
    <row r="1074" spans="1:8" x14ac:dyDescent="0.25">
      <c r="A1074" t="s">
        <v>240</v>
      </c>
      <c r="B1074">
        <v>6.2</v>
      </c>
      <c r="C1074">
        <v>2</v>
      </c>
      <c r="D1074">
        <v>1</v>
      </c>
      <c r="E1074">
        <v>9</v>
      </c>
      <c r="F1074">
        <v>0</v>
      </c>
      <c r="G1074">
        <v>0</v>
      </c>
      <c r="H1074">
        <v>7</v>
      </c>
    </row>
    <row r="1075" spans="1:8" x14ac:dyDescent="0.25">
      <c r="A1075" t="s">
        <v>240</v>
      </c>
      <c r="B1075">
        <v>54.2</v>
      </c>
      <c r="C1075">
        <v>11</v>
      </c>
      <c r="D1075">
        <v>9</v>
      </c>
      <c r="E1075">
        <v>72</v>
      </c>
      <c r="F1075">
        <v>0</v>
      </c>
      <c r="G1075">
        <v>0</v>
      </c>
      <c r="H1075">
        <v>5</v>
      </c>
    </row>
    <row r="1076" spans="1:8" x14ac:dyDescent="0.25">
      <c r="A1076" t="s">
        <v>240</v>
      </c>
      <c r="B1076">
        <v>105.5</v>
      </c>
      <c r="C1076">
        <v>14</v>
      </c>
      <c r="D1076">
        <v>16</v>
      </c>
      <c r="E1076">
        <v>128</v>
      </c>
      <c r="F1076">
        <v>1</v>
      </c>
      <c r="G1076">
        <v>2</v>
      </c>
      <c r="H1076">
        <v>4</v>
      </c>
    </row>
    <row r="1077" spans="1:8" x14ac:dyDescent="0.25">
      <c r="A1077" t="s">
        <v>240</v>
      </c>
      <c r="B1077">
        <v>34.200000000000003</v>
      </c>
      <c r="C1077">
        <v>6</v>
      </c>
      <c r="D1077">
        <v>5</v>
      </c>
      <c r="E1077">
        <v>40</v>
      </c>
      <c r="F1077">
        <v>3</v>
      </c>
      <c r="G1077">
        <v>1</v>
      </c>
      <c r="H1077">
        <v>3</v>
      </c>
    </row>
    <row r="1078" spans="1:8" x14ac:dyDescent="0.25">
      <c r="A1078" t="s">
        <v>363</v>
      </c>
      <c r="B1078">
        <v>16.2</v>
      </c>
      <c r="C1078">
        <v>3</v>
      </c>
      <c r="D1078">
        <v>2</v>
      </c>
      <c r="E1078">
        <v>18</v>
      </c>
      <c r="F1078">
        <v>2</v>
      </c>
      <c r="G1078">
        <v>0</v>
      </c>
      <c r="H1078">
        <v>7</v>
      </c>
    </row>
    <row r="1079" spans="1:8" x14ac:dyDescent="0.25">
      <c r="A1079" t="s">
        <v>363</v>
      </c>
      <c r="B1079">
        <v>15.2</v>
      </c>
      <c r="C1079">
        <v>3</v>
      </c>
      <c r="D1079">
        <v>3</v>
      </c>
      <c r="E1079">
        <v>15</v>
      </c>
      <c r="F1079">
        <v>0</v>
      </c>
      <c r="G1079">
        <v>0</v>
      </c>
      <c r="H1079">
        <v>6</v>
      </c>
    </row>
    <row r="1080" spans="1:8" x14ac:dyDescent="0.25">
      <c r="A1080" t="s">
        <v>363</v>
      </c>
      <c r="B1080">
        <v>2.5</v>
      </c>
      <c r="C1080">
        <v>1</v>
      </c>
      <c r="D1080">
        <v>0</v>
      </c>
      <c r="E1080">
        <v>5</v>
      </c>
      <c r="F1080">
        <v>0</v>
      </c>
      <c r="G1080">
        <v>0</v>
      </c>
      <c r="H1080">
        <v>5</v>
      </c>
    </row>
    <row r="1081" spans="1:8" x14ac:dyDescent="0.25">
      <c r="A1081" t="s">
        <v>414</v>
      </c>
      <c r="B1081">
        <v>21.8</v>
      </c>
      <c r="C1081">
        <v>3</v>
      </c>
      <c r="D1081">
        <v>3</v>
      </c>
      <c r="E1081">
        <v>23</v>
      </c>
      <c r="F1081">
        <v>4</v>
      </c>
      <c r="G1081">
        <v>0</v>
      </c>
      <c r="H1081">
        <v>10</v>
      </c>
    </row>
    <row r="1082" spans="1:8" x14ac:dyDescent="0.25">
      <c r="A1082" t="s">
        <v>414</v>
      </c>
      <c r="B1082">
        <v>84.2</v>
      </c>
      <c r="C1082">
        <v>1</v>
      </c>
      <c r="D1082">
        <v>1</v>
      </c>
      <c r="E1082">
        <v>6</v>
      </c>
      <c r="F1082">
        <v>0</v>
      </c>
      <c r="G1082">
        <v>0</v>
      </c>
      <c r="H1082">
        <v>8</v>
      </c>
    </row>
    <row r="1083" spans="1:8" x14ac:dyDescent="0.25">
      <c r="A1083" t="s">
        <v>414</v>
      </c>
      <c r="B1083">
        <v>15.8</v>
      </c>
      <c r="C1083">
        <v>3</v>
      </c>
      <c r="D1083">
        <v>2</v>
      </c>
      <c r="E1083">
        <v>21</v>
      </c>
      <c r="F1083">
        <v>0</v>
      </c>
      <c r="G1083">
        <v>1</v>
      </c>
      <c r="H1083">
        <v>7</v>
      </c>
    </row>
    <row r="1084" spans="1:8" x14ac:dyDescent="0.25">
      <c r="A1084" t="s">
        <v>480</v>
      </c>
      <c r="B1084">
        <v>89.8</v>
      </c>
      <c r="C1084">
        <v>14</v>
      </c>
      <c r="D1084">
        <v>0</v>
      </c>
      <c r="E1084">
        <v>0</v>
      </c>
      <c r="F1084">
        <v>43</v>
      </c>
      <c r="G1084">
        <v>17</v>
      </c>
      <c r="H1084">
        <v>10</v>
      </c>
    </row>
    <row r="1085" spans="1:8" x14ac:dyDescent="0.25">
      <c r="A1085" t="s">
        <v>295</v>
      </c>
      <c r="B1085">
        <v>5.8</v>
      </c>
      <c r="C1085">
        <v>2</v>
      </c>
      <c r="D1085">
        <v>0</v>
      </c>
      <c r="E1085">
        <v>4</v>
      </c>
      <c r="F1085">
        <v>1</v>
      </c>
      <c r="G1085">
        <v>0</v>
      </c>
      <c r="H1085">
        <v>6</v>
      </c>
    </row>
    <row r="1086" spans="1:8" x14ac:dyDescent="0.25">
      <c r="A1086" t="s">
        <v>295</v>
      </c>
      <c r="B1086">
        <v>33.200000000000003</v>
      </c>
      <c r="C1086">
        <v>11</v>
      </c>
      <c r="D1086">
        <v>5</v>
      </c>
      <c r="E1086">
        <v>33</v>
      </c>
      <c r="F1086">
        <v>4</v>
      </c>
      <c r="G1086">
        <v>1</v>
      </c>
      <c r="H1086">
        <v>4</v>
      </c>
    </row>
    <row r="1087" spans="1:8" x14ac:dyDescent="0.25">
      <c r="A1087" s="1" t="s">
        <v>244</v>
      </c>
      <c r="B1087">
        <v>8.8000000000000007</v>
      </c>
      <c r="C1087">
        <v>4</v>
      </c>
      <c r="D1087">
        <v>1</v>
      </c>
      <c r="E1087">
        <v>8</v>
      </c>
      <c r="F1087">
        <v>1</v>
      </c>
      <c r="G1087">
        <v>1</v>
      </c>
      <c r="H1087">
        <v>9</v>
      </c>
    </row>
    <row r="1088" spans="1:8" x14ac:dyDescent="0.25">
      <c r="A1088" t="s">
        <v>244</v>
      </c>
      <c r="B1088">
        <v>8.5</v>
      </c>
      <c r="C1088">
        <v>9</v>
      </c>
      <c r="D1088">
        <v>0</v>
      </c>
      <c r="E1088">
        <v>7</v>
      </c>
      <c r="F1088">
        <v>1</v>
      </c>
      <c r="G1088">
        <v>0</v>
      </c>
      <c r="H1088">
        <v>4</v>
      </c>
    </row>
    <row r="1089" spans="1:8" x14ac:dyDescent="0.25">
      <c r="A1089" t="s">
        <v>244</v>
      </c>
      <c r="B1089">
        <v>28</v>
      </c>
      <c r="C1089">
        <v>12</v>
      </c>
      <c r="D1089">
        <v>2</v>
      </c>
      <c r="E1089">
        <v>14</v>
      </c>
      <c r="F1089">
        <v>11</v>
      </c>
      <c r="G1089">
        <v>0</v>
      </c>
      <c r="H1089">
        <v>3</v>
      </c>
    </row>
    <row r="1090" spans="1:8" x14ac:dyDescent="0.25">
      <c r="A1090" t="s">
        <v>76</v>
      </c>
      <c r="B1090">
        <v>12.2</v>
      </c>
      <c r="C1090">
        <v>3</v>
      </c>
      <c r="D1090">
        <v>2</v>
      </c>
      <c r="E1090">
        <v>9</v>
      </c>
      <c r="F1090">
        <v>0</v>
      </c>
      <c r="G1090">
        <v>1</v>
      </c>
      <c r="H1090">
        <v>10</v>
      </c>
    </row>
    <row r="1091" spans="1:8" x14ac:dyDescent="0.25">
      <c r="A1091" s="1" t="s">
        <v>76</v>
      </c>
      <c r="B1091">
        <v>93.2</v>
      </c>
      <c r="C1091">
        <v>10</v>
      </c>
      <c r="D1091">
        <v>6</v>
      </c>
      <c r="E1091">
        <v>54</v>
      </c>
      <c r="F1091">
        <v>1</v>
      </c>
      <c r="G1091">
        <v>2</v>
      </c>
      <c r="H1091">
        <v>9</v>
      </c>
    </row>
    <row r="1092" spans="1:8" x14ac:dyDescent="0.25">
      <c r="A1092" t="s">
        <v>76</v>
      </c>
      <c r="B1092">
        <v>52</v>
      </c>
      <c r="C1092">
        <v>2</v>
      </c>
      <c r="D1092">
        <v>0</v>
      </c>
      <c r="E1092">
        <v>7</v>
      </c>
      <c r="F1092">
        <v>0</v>
      </c>
      <c r="G1092">
        <v>0</v>
      </c>
      <c r="H1092">
        <v>8</v>
      </c>
    </row>
    <row r="1093" spans="1:8" x14ac:dyDescent="0.25">
      <c r="A1093" t="s">
        <v>76</v>
      </c>
      <c r="B1093">
        <v>65.5</v>
      </c>
      <c r="C1093">
        <v>12</v>
      </c>
      <c r="D1093">
        <v>12</v>
      </c>
      <c r="E1093">
        <v>56</v>
      </c>
      <c r="F1093">
        <v>4</v>
      </c>
      <c r="G1093">
        <v>3</v>
      </c>
      <c r="H1093">
        <v>7</v>
      </c>
    </row>
    <row r="1094" spans="1:8" x14ac:dyDescent="0.25">
      <c r="A1094" t="s">
        <v>76</v>
      </c>
      <c r="B1094">
        <v>64</v>
      </c>
      <c r="C1094">
        <v>15</v>
      </c>
      <c r="D1094">
        <v>11</v>
      </c>
      <c r="E1094">
        <v>59</v>
      </c>
      <c r="F1094">
        <v>8</v>
      </c>
      <c r="G1094">
        <v>3</v>
      </c>
      <c r="H1094">
        <v>6</v>
      </c>
    </row>
    <row r="1095" spans="1:8" x14ac:dyDescent="0.25">
      <c r="A1095" t="s">
        <v>76</v>
      </c>
      <c r="B1095">
        <v>76.2</v>
      </c>
      <c r="C1095">
        <v>17</v>
      </c>
      <c r="D1095">
        <v>13</v>
      </c>
      <c r="E1095">
        <v>82</v>
      </c>
      <c r="F1095">
        <v>4</v>
      </c>
      <c r="G1095">
        <v>0</v>
      </c>
      <c r="H1095">
        <v>5</v>
      </c>
    </row>
    <row r="1096" spans="1:8" x14ac:dyDescent="0.25">
      <c r="A1096" t="s">
        <v>76</v>
      </c>
      <c r="B1096">
        <v>99.2</v>
      </c>
      <c r="C1096">
        <v>14</v>
      </c>
      <c r="D1096">
        <v>8</v>
      </c>
      <c r="E1096">
        <v>56</v>
      </c>
      <c r="F1096">
        <v>3</v>
      </c>
      <c r="G1096">
        <v>0</v>
      </c>
      <c r="H1096">
        <v>4</v>
      </c>
    </row>
    <row r="1097" spans="1:8" x14ac:dyDescent="0.25">
      <c r="A1097" t="s">
        <v>76</v>
      </c>
      <c r="B1097">
        <v>22.8</v>
      </c>
      <c r="C1097">
        <v>5</v>
      </c>
      <c r="D1097">
        <v>3</v>
      </c>
      <c r="E1097">
        <v>23</v>
      </c>
      <c r="F1097">
        <v>1</v>
      </c>
      <c r="G1097">
        <v>2</v>
      </c>
      <c r="H1097">
        <v>3</v>
      </c>
    </row>
    <row r="1098" spans="1:8" x14ac:dyDescent="0.25">
      <c r="A1098" t="s">
        <v>76</v>
      </c>
      <c r="B1098">
        <v>44.8</v>
      </c>
      <c r="C1098">
        <v>8</v>
      </c>
      <c r="D1098">
        <v>10</v>
      </c>
      <c r="E1098">
        <v>42</v>
      </c>
      <c r="F1098">
        <v>1</v>
      </c>
      <c r="G1098">
        <v>0</v>
      </c>
      <c r="H1098">
        <v>2</v>
      </c>
    </row>
    <row r="1099" spans="1:8" x14ac:dyDescent="0.25">
      <c r="A1099" t="s">
        <v>76</v>
      </c>
      <c r="B1099">
        <v>41.8</v>
      </c>
      <c r="C1099">
        <v>9</v>
      </c>
      <c r="D1099">
        <v>6</v>
      </c>
      <c r="E1099">
        <v>48</v>
      </c>
      <c r="F1099">
        <v>2</v>
      </c>
      <c r="G1099">
        <v>2</v>
      </c>
      <c r="H1099">
        <v>1</v>
      </c>
    </row>
    <row r="1100" spans="1:8" x14ac:dyDescent="0.25">
      <c r="A1100" t="s">
        <v>365</v>
      </c>
      <c r="B1100">
        <v>1.2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5</v>
      </c>
    </row>
    <row r="1101" spans="1:8" x14ac:dyDescent="0.25">
      <c r="A1101" t="s">
        <v>99</v>
      </c>
      <c r="B1101">
        <v>1.5</v>
      </c>
      <c r="C1101">
        <v>1</v>
      </c>
      <c r="D1101">
        <v>0</v>
      </c>
      <c r="E1101">
        <v>3</v>
      </c>
      <c r="F1101">
        <v>0</v>
      </c>
      <c r="G1101">
        <v>0</v>
      </c>
      <c r="H1101">
        <v>5</v>
      </c>
    </row>
    <row r="1102" spans="1:8" x14ac:dyDescent="0.25">
      <c r="A1102" t="s">
        <v>99</v>
      </c>
      <c r="B1102">
        <v>14.5</v>
      </c>
      <c r="C1102">
        <v>5</v>
      </c>
      <c r="D1102">
        <v>2</v>
      </c>
      <c r="E1102">
        <v>22</v>
      </c>
      <c r="F1102">
        <v>0</v>
      </c>
      <c r="G1102">
        <v>0</v>
      </c>
      <c r="H1102">
        <v>4</v>
      </c>
    </row>
    <row r="1103" spans="1:8" x14ac:dyDescent="0.25">
      <c r="A1103" t="s">
        <v>99</v>
      </c>
      <c r="B1103">
        <v>36.200000000000003</v>
      </c>
      <c r="C1103">
        <v>7</v>
      </c>
      <c r="D1103">
        <v>3</v>
      </c>
      <c r="E1103">
        <v>62</v>
      </c>
      <c r="F1103">
        <v>0</v>
      </c>
      <c r="G1103">
        <v>0</v>
      </c>
      <c r="H1103">
        <v>3</v>
      </c>
    </row>
    <row r="1104" spans="1:8" x14ac:dyDescent="0.25">
      <c r="A1104" t="s">
        <v>99</v>
      </c>
      <c r="B1104">
        <v>39.5</v>
      </c>
      <c r="C1104">
        <v>9</v>
      </c>
      <c r="D1104">
        <v>5</v>
      </c>
      <c r="E1104">
        <v>49</v>
      </c>
      <c r="F1104">
        <v>2</v>
      </c>
      <c r="G1104">
        <v>0</v>
      </c>
      <c r="H1104">
        <v>2</v>
      </c>
    </row>
    <row r="1105" spans="1:8" x14ac:dyDescent="0.25">
      <c r="A1105" t="s">
        <v>99</v>
      </c>
      <c r="B1105">
        <v>29.5</v>
      </c>
      <c r="C1105">
        <v>5</v>
      </c>
      <c r="D1105">
        <v>3</v>
      </c>
      <c r="E1105">
        <v>30</v>
      </c>
      <c r="F1105">
        <v>4</v>
      </c>
      <c r="G1105">
        <v>1</v>
      </c>
      <c r="H1105">
        <v>1</v>
      </c>
    </row>
    <row r="1106" spans="1:8" x14ac:dyDescent="0.25">
      <c r="A1106" t="s">
        <v>129</v>
      </c>
      <c r="B1106">
        <v>10.5</v>
      </c>
      <c r="C1106">
        <v>4</v>
      </c>
      <c r="D1106">
        <v>0</v>
      </c>
      <c r="E1106">
        <v>0</v>
      </c>
      <c r="F1106">
        <v>6</v>
      </c>
      <c r="G1106">
        <v>1</v>
      </c>
      <c r="H1106">
        <v>1</v>
      </c>
    </row>
    <row r="1107" spans="1:8" x14ac:dyDescent="0.25">
      <c r="A1107" t="s">
        <v>479</v>
      </c>
      <c r="B1107">
        <v>98.2</v>
      </c>
      <c r="C1107">
        <v>14</v>
      </c>
      <c r="D1107">
        <v>17</v>
      </c>
      <c r="E1107">
        <v>121</v>
      </c>
      <c r="F1107">
        <v>0</v>
      </c>
      <c r="G1107">
        <v>1</v>
      </c>
      <c r="H1107">
        <v>10</v>
      </c>
    </row>
    <row r="1108" spans="1:8" x14ac:dyDescent="0.25">
      <c r="A1108" t="s">
        <v>191</v>
      </c>
      <c r="B1108">
        <v>49.5</v>
      </c>
      <c r="C1108">
        <v>9</v>
      </c>
      <c r="D1108">
        <v>6</v>
      </c>
      <c r="E1108">
        <v>37</v>
      </c>
      <c r="F1108">
        <v>6</v>
      </c>
      <c r="G1108">
        <v>6</v>
      </c>
      <c r="H1108">
        <v>8</v>
      </c>
    </row>
    <row r="1109" spans="1:8" x14ac:dyDescent="0.25">
      <c r="A1109" t="s">
        <v>191</v>
      </c>
      <c r="B1109">
        <v>60.8</v>
      </c>
      <c r="C1109">
        <v>10</v>
      </c>
      <c r="D1109">
        <v>5</v>
      </c>
      <c r="E1109">
        <v>21</v>
      </c>
      <c r="F1109">
        <v>25</v>
      </c>
      <c r="G1109">
        <v>3</v>
      </c>
      <c r="H1109">
        <v>3</v>
      </c>
    </row>
    <row r="1110" spans="1:8" x14ac:dyDescent="0.25">
      <c r="A1110" t="s">
        <v>191</v>
      </c>
      <c r="B1110">
        <v>25</v>
      </c>
      <c r="C1110">
        <v>5</v>
      </c>
      <c r="D1110">
        <v>0</v>
      </c>
      <c r="E1110">
        <v>3</v>
      </c>
      <c r="F1110">
        <v>8</v>
      </c>
      <c r="G1110">
        <v>7</v>
      </c>
      <c r="H1110">
        <v>2</v>
      </c>
    </row>
    <row r="1111" spans="1:8" x14ac:dyDescent="0.25">
      <c r="A1111" t="s">
        <v>418</v>
      </c>
      <c r="B1111">
        <v>12.5</v>
      </c>
      <c r="C1111">
        <v>2</v>
      </c>
      <c r="D1111">
        <v>1</v>
      </c>
      <c r="E1111">
        <v>18</v>
      </c>
      <c r="F1111">
        <v>0</v>
      </c>
      <c r="G1111">
        <v>1</v>
      </c>
      <c r="H1111">
        <v>7</v>
      </c>
    </row>
    <row r="1112" spans="1:8" x14ac:dyDescent="0.25">
      <c r="A1112" s="1" t="s">
        <v>201</v>
      </c>
      <c r="B1112">
        <v>73.2</v>
      </c>
      <c r="C1112">
        <v>14</v>
      </c>
      <c r="D1112">
        <v>10</v>
      </c>
      <c r="E1112">
        <v>93</v>
      </c>
      <c r="F1112">
        <v>3</v>
      </c>
      <c r="G1112">
        <v>1</v>
      </c>
      <c r="H1112">
        <v>9</v>
      </c>
    </row>
    <row r="1113" spans="1:8" x14ac:dyDescent="0.25">
      <c r="A1113" t="s">
        <v>201</v>
      </c>
      <c r="B1113">
        <v>87.5</v>
      </c>
      <c r="C1113">
        <v>14</v>
      </c>
      <c r="D1113">
        <v>10</v>
      </c>
      <c r="E1113">
        <v>114</v>
      </c>
      <c r="F1113">
        <v>6</v>
      </c>
      <c r="G1113">
        <v>1</v>
      </c>
      <c r="H1113">
        <v>8</v>
      </c>
    </row>
    <row r="1114" spans="1:8" x14ac:dyDescent="0.25">
      <c r="A1114" t="s">
        <v>201</v>
      </c>
      <c r="B1114">
        <v>99.2</v>
      </c>
      <c r="C1114">
        <v>16</v>
      </c>
      <c r="D1114">
        <v>16</v>
      </c>
      <c r="E1114">
        <v>130</v>
      </c>
      <c r="F1114">
        <v>4</v>
      </c>
      <c r="G1114">
        <v>0</v>
      </c>
      <c r="H1114">
        <v>7</v>
      </c>
    </row>
    <row r="1115" spans="1:8" x14ac:dyDescent="0.25">
      <c r="A1115" t="s">
        <v>201</v>
      </c>
      <c r="B1115">
        <v>103.8</v>
      </c>
      <c r="C1115">
        <v>19</v>
      </c>
      <c r="D1115">
        <v>14</v>
      </c>
      <c r="E1115">
        <v>141</v>
      </c>
      <c r="F1115">
        <v>2</v>
      </c>
      <c r="G1115">
        <v>0</v>
      </c>
      <c r="H1115">
        <v>5</v>
      </c>
    </row>
    <row r="1116" spans="1:8" x14ac:dyDescent="0.25">
      <c r="A1116" t="s">
        <v>201</v>
      </c>
      <c r="B1116">
        <v>118.5</v>
      </c>
      <c r="C1116">
        <v>16</v>
      </c>
      <c r="D1116">
        <v>20</v>
      </c>
      <c r="E1116">
        <v>157</v>
      </c>
      <c r="F1116">
        <v>0</v>
      </c>
      <c r="G1116">
        <v>0</v>
      </c>
      <c r="H1116">
        <v>4</v>
      </c>
    </row>
    <row r="1117" spans="1:8" x14ac:dyDescent="0.25">
      <c r="A1117" t="s">
        <v>201</v>
      </c>
      <c r="B1117">
        <v>88.5</v>
      </c>
      <c r="C1117">
        <v>12</v>
      </c>
      <c r="D1117">
        <v>13</v>
      </c>
      <c r="E1117">
        <v>124</v>
      </c>
      <c r="F1117">
        <v>2</v>
      </c>
      <c r="G1117">
        <v>0</v>
      </c>
      <c r="H1117">
        <v>3</v>
      </c>
    </row>
    <row r="1118" spans="1:8" x14ac:dyDescent="0.25">
      <c r="A1118" t="s">
        <v>201</v>
      </c>
      <c r="B1118">
        <v>12.8</v>
      </c>
      <c r="C1118">
        <v>2</v>
      </c>
      <c r="D1118">
        <v>2</v>
      </c>
      <c r="E1118">
        <v>11</v>
      </c>
      <c r="F1118">
        <v>1</v>
      </c>
      <c r="G1118">
        <v>0</v>
      </c>
      <c r="H1118">
        <v>2</v>
      </c>
    </row>
    <row r="1119" spans="1:8" x14ac:dyDescent="0.25">
      <c r="A1119" t="s">
        <v>89</v>
      </c>
      <c r="B1119">
        <v>63</v>
      </c>
      <c r="C1119">
        <v>12</v>
      </c>
      <c r="D1119">
        <v>5</v>
      </c>
      <c r="E1119">
        <v>57</v>
      </c>
      <c r="F1119">
        <v>13</v>
      </c>
      <c r="G1119">
        <v>4</v>
      </c>
      <c r="H1119">
        <v>10</v>
      </c>
    </row>
    <row r="1120" spans="1:8" x14ac:dyDescent="0.25">
      <c r="A1120" s="1" t="s">
        <v>89</v>
      </c>
      <c r="B1120">
        <v>329.5</v>
      </c>
      <c r="C1120">
        <v>15</v>
      </c>
      <c r="D1120">
        <v>8</v>
      </c>
      <c r="E1120">
        <v>71</v>
      </c>
      <c r="F1120">
        <v>14</v>
      </c>
      <c r="G1120">
        <v>4</v>
      </c>
      <c r="H1120">
        <v>9</v>
      </c>
    </row>
    <row r="1121" spans="1:8" x14ac:dyDescent="0.25">
      <c r="A1121" t="s">
        <v>89</v>
      </c>
      <c r="B1121">
        <v>342</v>
      </c>
      <c r="C1121">
        <v>17</v>
      </c>
      <c r="D1121">
        <v>11</v>
      </c>
      <c r="E1121">
        <v>84</v>
      </c>
      <c r="F1121">
        <v>7</v>
      </c>
      <c r="G1121">
        <v>3</v>
      </c>
      <c r="H1121">
        <v>8</v>
      </c>
    </row>
    <row r="1122" spans="1:8" x14ac:dyDescent="0.25">
      <c r="A1122" t="s">
        <v>89</v>
      </c>
      <c r="B1122">
        <v>109.2</v>
      </c>
      <c r="C1122">
        <v>16</v>
      </c>
      <c r="D1122">
        <v>19</v>
      </c>
      <c r="E1122">
        <v>102</v>
      </c>
      <c r="F1122">
        <v>9</v>
      </c>
      <c r="G1122">
        <v>5</v>
      </c>
      <c r="H1122">
        <v>7</v>
      </c>
    </row>
    <row r="1123" spans="1:8" x14ac:dyDescent="0.25">
      <c r="A1123" t="s">
        <v>89</v>
      </c>
      <c r="B1123">
        <v>109.5</v>
      </c>
      <c r="C1123">
        <v>18</v>
      </c>
      <c r="D1123">
        <v>13</v>
      </c>
      <c r="E1123">
        <v>95</v>
      </c>
      <c r="F1123">
        <v>17</v>
      </c>
      <c r="G1123">
        <v>6</v>
      </c>
      <c r="H1123">
        <v>6</v>
      </c>
    </row>
    <row r="1124" spans="1:8" x14ac:dyDescent="0.25">
      <c r="A1124" t="s">
        <v>89</v>
      </c>
      <c r="B1124">
        <v>88</v>
      </c>
      <c r="C1124">
        <v>19</v>
      </c>
      <c r="D1124">
        <v>12</v>
      </c>
      <c r="E1124">
        <v>65</v>
      </c>
      <c r="F1124">
        <v>13</v>
      </c>
      <c r="G1124">
        <v>9</v>
      </c>
      <c r="H1124">
        <v>5</v>
      </c>
    </row>
    <row r="1125" spans="1:8" x14ac:dyDescent="0.25">
      <c r="A1125" t="s">
        <v>89</v>
      </c>
      <c r="B1125">
        <v>360.2</v>
      </c>
      <c r="C1125">
        <v>14</v>
      </c>
      <c r="D1125">
        <v>8</v>
      </c>
      <c r="E1125">
        <v>90</v>
      </c>
      <c r="F1125">
        <v>20</v>
      </c>
      <c r="G1125">
        <v>14</v>
      </c>
      <c r="H1125">
        <v>4</v>
      </c>
    </row>
    <row r="1126" spans="1:8" x14ac:dyDescent="0.25">
      <c r="A1126" t="s">
        <v>89</v>
      </c>
      <c r="B1126">
        <v>73.2</v>
      </c>
      <c r="C1126">
        <v>13</v>
      </c>
      <c r="D1126">
        <v>6</v>
      </c>
      <c r="E1126">
        <v>42</v>
      </c>
      <c r="F1126">
        <v>21</v>
      </c>
      <c r="G1126">
        <v>6</v>
      </c>
      <c r="H1126">
        <v>2</v>
      </c>
    </row>
    <row r="1127" spans="1:8" x14ac:dyDescent="0.25">
      <c r="A1127" t="s">
        <v>89</v>
      </c>
      <c r="B1127">
        <v>36</v>
      </c>
      <c r="C1127">
        <v>14</v>
      </c>
      <c r="D1127">
        <v>0</v>
      </c>
      <c r="E1127">
        <v>6</v>
      </c>
      <c r="F1127">
        <v>11</v>
      </c>
      <c r="G1127">
        <v>6</v>
      </c>
      <c r="H1127">
        <v>1</v>
      </c>
    </row>
    <row r="1128" spans="1:8" x14ac:dyDescent="0.25">
      <c r="A1128" t="s">
        <v>350</v>
      </c>
      <c r="B1128">
        <v>22</v>
      </c>
      <c r="C1128">
        <v>6</v>
      </c>
      <c r="D1128">
        <v>0</v>
      </c>
      <c r="E1128">
        <v>0</v>
      </c>
      <c r="F1128">
        <v>10</v>
      </c>
      <c r="G1128">
        <v>4</v>
      </c>
      <c r="H1128">
        <v>5</v>
      </c>
    </row>
    <row r="1129" spans="1:8" x14ac:dyDescent="0.25">
      <c r="A1129" t="s">
        <v>138</v>
      </c>
      <c r="B1129">
        <v>8</v>
      </c>
      <c r="C1129">
        <v>6</v>
      </c>
      <c r="D1129">
        <v>0</v>
      </c>
      <c r="E1129">
        <v>0</v>
      </c>
      <c r="F1129">
        <v>3</v>
      </c>
      <c r="G1129">
        <v>1</v>
      </c>
      <c r="H1129">
        <v>6</v>
      </c>
    </row>
    <row r="1130" spans="1:8" x14ac:dyDescent="0.25">
      <c r="A1130" t="s">
        <v>138</v>
      </c>
      <c r="B1130">
        <v>6.8</v>
      </c>
      <c r="C1130">
        <v>4</v>
      </c>
      <c r="D1130">
        <v>0</v>
      </c>
      <c r="E1130">
        <v>0</v>
      </c>
      <c r="F1130">
        <v>2</v>
      </c>
      <c r="G1130">
        <v>1</v>
      </c>
      <c r="H1130">
        <v>1</v>
      </c>
    </row>
    <row r="1131" spans="1:8" x14ac:dyDescent="0.25">
      <c r="A1131" t="s">
        <v>423</v>
      </c>
      <c r="B1131">
        <v>5.5</v>
      </c>
      <c r="C1131">
        <v>2</v>
      </c>
      <c r="D1131">
        <v>0</v>
      </c>
      <c r="E1131">
        <v>0</v>
      </c>
      <c r="F1131">
        <v>1</v>
      </c>
      <c r="G1131">
        <v>1</v>
      </c>
      <c r="H1131">
        <v>8</v>
      </c>
    </row>
    <row r="1132" spans="1:8" x14ac:dyDescent="0.25">
      <c r="A1132" t="s">
        <v>423</v>
      </c>
      <c r="B1132">
        <v>6</v>
      </c>
      <c r="C1132">
        <v>3</v>
      </c>
      <c r="D1132">
        <v>0</v>
      </c>
      <c r="E1132">
        <v>0</v>
      </c>
      <c r="F1132">
        <v>2</v>
      </c>
      <c r="G1132">
        <v>2</v>
      </c>
      <c r="H1132">
        <v>7</v>
      </c>
    </row>
    <row r="1133" spans="1:8" x14ac:dyDescent="0.25">
      <c r="A1133" t="s">
        <v>506</v>
      </c>
      <c r="B1133">
        <v>0</v>
      </c>
      <c r="C1133">
        <v>1</v>
      </c>
      <c r="D1133">
        <v>0</v>
      </c>
      <c r="E1133">
        <v>0</v>
      </c>
      <c r="F1133">
        <v>0</v>
      </c>
      <c r="G1133">
        <v>0</v>
      </c>
      <c r="H1133">
        <v>10</v>
      </c>
    </row>
    <row r="1134" spans="1:8" x14ac:dyDescent="0.25">
      <c r="A1134" t="s">
        <v>447</v>
      </c>
      <c r="B1134">
        <v>90.8</v>
      </c>
      <c r="C1134">
        <v>14</v>
      </c>
      <c r="D1134">
        <v>0</v>
      </c>
      <c r="E1134">
        <v>0</v>
      </c>
      <c r="F1134">
        <v>28</v>
      </c>
      <c r="G1134">
        <v>24</v>
      </c>
      <c r="H1134">
        <v>10</v>
      </c>
    </row>
    <row r="1135" spans="1:8" x14ac:dyDescent="0.25">
      <c r="A1135" s="1" t="s">
        <v>447</v>
      </c>
      <c r="B1135">
        <v>395</v>
      </c>
      <c r="C1135">
        <v>10</v>
      </c>
      <c r="D1135">
        <v>0</v>
      </c>
      <c r="E1135">
        <v>0</v>
      </c>
      <c r="F1135">
        <v>19</v>
      </c>
      <c r="G1135">
        <v>6</v>
      </c>
      <c r="H1135">
        <v>9</v>
      </c>
    </row>
    <row r="1136" spans="1:8" x14ac:dyDescent="0.25">
      <c r="A1136" s="1" t="s">
        <v>378</v>
      </c>
      <c r="B1136">
        <v>11.2</v>
      </c>
      <c r="C1136">
        <v>2</v>
      </c>
      <c r="D1136">
        <v>2</v>
      </c>
      <c r="E1136">
        <v>12</v>
      </c>
      <c r="F1136">
        <v>0</v>
      </c>
      <c r="G1136">
        <v>1</v>
      </c>
      <c r="H1136">
        <v>9</v>
      </c>
    </row>
    <row r="1137" spans="1:8" x14ac:dyDescent="0.25">
      <c r="A1137" t="s">
        <v>378</v>
      </c>
      <c r="B1137">
        <v>17.8</v>
      </c>
      <c r="C1137">
        <v>5</v>
      </c>
      <c r="D1137">
        <v>1</v>
      </c>
      <c r="E1137">
        <v>20</v>
      </c>
      <c r="F1137">
        <v>2</v>
      </c>
      <c r="G1137">
        <v>2</v>
      </c>
      <c r="H1137">
        <v>8</v>
      </c>
    </row>
    <row r="1138" spans="1:8" x14ac:dyDescent="0.25">
      <c r="A1138" t="s">
        <v>378</v>
      </c>
      <c r="B1138">
        <v>80.8</v>
      </c>
      <c r="C1138">
        <v>13</v>
      </c>
      <c r="D1138">
        <v>13</v>
      </c>
      <c r="E1138">
        <v>85</v>
      </c>
      <c r="F1138">
        <v>8</v>
      </c>
      <c r="G1138">
        <v>1</v>
      </c>
      <c r="H1138">
        <v>7</v>
      </c>
    </row>
    <row r="1139" spans="1:8" x14ac:dyDescent="0.25">
      <c r="A1139" t="s">
        <v>378</v>
      </c>
      <c r="B1139">
        <v>28</v>
      </c>
      <c r="C1139">
        <v>6</v>
      </c>
      <c r="D1139">
        <v>2</v>
      </c>
      <c r="E1139">
        <v>34</v>
      </c>
      <c r="F1139">
        <v>3</v>
      </c>
      <c r="G1139">
        <v>0</v>
      </c>
      <c r="H1139">
        <v>6</v>
      </c>
    </row>
    <row r="1140" spans="1:8" x14ac:dyDescent="0.25">
      <c r="A1140" t="s">
        <v>195</v>
      </c>
      <c r="B1140">
        <v>21.5</v>
      </c>
      <c r="C1140">
        <v>7</v>
      </c>
      <c r="D1140">
        <v>0</v>
      </c>
      <c r="E1140">
        <v>0</v>
      </c>
      <c r="F1140">
        <v>12</v>
      </c>
      <c r="G1140">
        <v>3</v>
      </c>
      <c r="H1140">
        <v>2</v>
      </c>
    </row>
    <row r="1141" spans="1:8" x14ac:dyDescent="0.25">
      <c r="A1141" t="s">
        <v>349</v>
      </c>
      <c r="B1141">
        <v>22.5</v>
      </c>
      <c r="C1141">
        <v>5</v>
      </c>
      <c r="D1141">
        <v>3</v>
      </c>
      <c r="E1141">
        <v>21</v>
      </c>
      <c r="F1141">
        <v>3</v>
      </c>
      <c r="G1141">
        <v>1</v>
      </c>
      <c r="H1141">
        <v>5</v>
      </c>
    </row>
    <row r="1142" spans="1:8" x14ac:dyDescent="0.25">
      <c r="A1142" t="s">
        <v>56</v>
      </c>
      <c r="B1142">
        <v>100.5</v>
      </c>
      <c r="C1142">
        <v>14</v>
      </c>
      <c r="D1142">
        <v>0</v>
      </c>
      <c r="E1142">
        <v>0</v>
      </c>
      <c r="F1142">
        <v>36</v>
      </c>
      <c r="G1142">
        <v>21</v>
      </c>
      <c r="H1142">
        <v>10</v>
      </c>
    </row>
    <row r="1143" spans="1:8" x14ac:dyDescent="0.25">
      <c r="A1143" s="1" t="s">
        <v>56</v>
      </c>
      <c r="B1143">
        <v>487.2</v>
      </c>
      <c r="C1143">
        <v>15</v>
      </c>
      <c r="D1143">
        <v>0</v>
      </c>
      <c r="E1143">
        <v>0</v>
      </c>
      <c r="F1143">
        <v>45</v>
      </c>
      <c r="G1143">
        <v>8</v>
      </c>
      <c r="H1143">
        <v>9</v>
      </c>
    </row>
    <row r="1144" spans="1:8" x14ac:dyDescent="0.25">
      <c r="A1144" t="s">
        <v>56</v>
      </c>
      <c r="B1144">
        <v>479.2</v>
      </c>
      <c r="C1144">
        <v>13</v>
      </c>
      <c r="D1144">
        <v>0</v>
      </c>
      <c r="E1144">
        <v>0</v>
      </c>
      <c r="F1144">
        <v>42</v>
      </c>
      <c r="G1144">
        <v>7</v>
      </c>
      <c r="H1144">
        <v>8</v>
      </c>
    </row>
    <row r="1145" spans="1:8" x14ac:dyDescent="0.25">
      <c r="A1145" t="s">
        <v>56</v>
      </c>
      <c r="B1145">
        <v>134</v>
      </c>
      <c r="C1145">
        <v>16</v>
      </c>
      <c r="D1145">
        <v>0</v>
      </c>
      <c r="E1145">
        <v>0</v>
      </c>
      <c r="F1145">
        <v>74</v>
      </c>
      <c r="G1145">
        <v>18</v>
      </c>
      <c r="H1145">
        <v>7</v>
      </c>
    </row>
    <row r="1146" spans="1:8" x14ac:dyDescent="0.25">
      <c r="A1146" t="s">
        <v>56</v>
      </c>
      <c r="B1146">
        <v>76.2</v>
      </c>
      <c r="C1146">
        <v>16</v>
      </c>
      <c r="D1146">
        <v>0</v>
      </c>
      <c r="E1146">
        <v>0</v>
      </c>
      <c r="F1146">
        <v>38</v>
      </c>
      <c r="G1146">
        <v>10</v>
      </c>
      <c r="H1146">
        <v>5</v>
      </c>
    </row>
    <row r="1147" spans="1:8" x14ac:dyDescent="0.25">
      <c r="A1147" t="s">
        <v>56</v>
      </c>
      <c r="B1147">
        <v>469.5</v>
      </c>
      <c r="C1147">
        <v>14</v>
      </c>
      <c r="D1147">
        <v>0</v>
      </c>
      <c r="E1147">
        <v>0</v>
      </c>
      <c r="F1147">
        <v>27</v>
      </c>
      <c r="G1147">
        <v>10</v>
      </c>
      <c r="H1147">
        <v>4</v>
      </c>
    </row>
    <row r="1148" spans="1:8" x14ac:dyDescent="0.25">
      <c r="A1148" t="s">
        <v>56</v>
      </c>
      <c r="B1148">
        <v>86</v>
      </c>
      <c r="C1148">
        <v>16</v>
      </c>
      <c r="D1148">
        <v>0</v>
      </c>
      <c r="E1148">
        <v>0</v>
      </c>
      <c r="F1148">
        <v>21</v>
      </c>
      <c r="G1148">
        <v>27</v>
      </c>
      <c r="H1148">
        <v>3</v>
      </c>
    </row>
    <row r="1149" spans="1:8" x14ac:dyDescent="0.25">
      <c r="A1149" t="s">
        <v>56</v>
      </c>
      <c r="B1149">
        <v>37.799999999999997</v>
      </c>
      <c r="C1149">
        <v>15</v>
      </c>
      <c r="D1149">
        <v>0</v>
      </c>
      <c r="E1149">
        <v>0</v>
      </c>
      <c r="F1149">
        <v>18</v>
      </c>
      <c r="G1149">
        <v>3</v>
      </c>
      <c r="H1149">
        <v>2</v>
      </c>
    </row>
    <row r="1150" spans="1:8" x14ac:dyDescent="0.25">
      <c r="A1150" t="s">
        <v>56</v>
      </c>
      <c r="B1150">
        <v>60.2</v>
      </c>
      <c r="C1150">
        <v>14</v>
      </c>
      <c r="D1150">
        <v>0</v>
      </c>
      <c r="E1150">
        <v>0</v>
      </c>
      <c r="F1150">
        <v>28</v>
      </c>
      <c r="G1150">
        <v>8</v>
      </c>
      <c r="H1150">
        <v>1</v>
      </c>
    </row>
    <row r="1151" spans="1:8" x14ac:dyDescent="0.25">
      <c r="A1151" t="s">
        <v>173</v>
      </c>
      <c r="B1151">
        <v>20.2</v>
      </c>
      <c r="C1151">
        <v>3</v>
      </c>
      <c r="D1151">
        <v>3</v>
      </c>
      <c r="E1151">
        <v>25</v>
      </c>
      <c r="F1151">
        <v>2</v>
      </c>
      <c r="G1151">
        <v>0</v>
      </c>
      <c r="H1151">
        <v>6</v>
      </c>
    </row>
    <row r="1152" spans="1:8" x14ac:dyDescent="0.25">
      <c r="A1152" t="s">
        <v>173</v>
      </c>
      <c r="B1152">
        <v>17.8</v>
      </c>
      <c r="C1152">
        <v>3</v>
      </c>
      <c r="D1152">
        <v>2</v>
      </c>
      <c r="E1152">
        <v>26</v>
      </c>
      <c r="F1152">
        <v>0</v>
      </c>
      <c r="G1152">
        <v>0</v>
      </c>
      <c r="H1152">
        <v>5</v>
      </c>
    </row>
    <row r="1153" spans="1:8" x14ac:dyDescent="0.25">
      <c r="A1153" t="s">
        <v>173</v>
      </c>
      <c r="B1153">
        <v>30.5</v>
      </c>
      <c r="C1153">
        <v>4</v>
      </c>
      <c r="D1153">
        <v>5</v>
      </c>
      <c r="E1153">
        <v>36</v>
      </c>
      <c r="F1153">
        <v>1</v>
      </c>
      <c r="G1153">
        <v>0</v>
      </c>
      <c r="H1153">
        <v>4</v>
      </c>
    </row>
    <row r="1154" spans="1:8" x14ac:dyDescent="0.25">
      <c r="A1154" t="s">
        <v>173</v>
      </c>
      <c r="B1154">
        <v>8.8000000000000007</v>
      </c>
      <c r="C1154">
        <v>1</v>
      </c>
      <c r="D1154">
        <v>2</v>
      </c>
      <c r="E1154">
        <v>8</v>
      </c>
      <c r="F1154">
        <v>0</v>
      </c>
      <c r="G1154">
        <v>0</v>
      </c>
      <c r="H1154">
        <v>3</v>
      </c>
    </row>
    <row r="1155" spans="1:8" x14ac:dyDescent="0.25">
      <c r="A1155" t="s">
        <v>173</v>
      </c>
      <c r="B1155">
        <v>71.2</v>
      </c>
      <c r="C1155">
        <v>10</v>
      </c>
      <c r="D1155">
        <v>9</v>
      </c>
      <c r="E1155">
        <v>53</v>
      </c>
      <c r="F1155">
        <v>8</v>
      </c>
      <c r="G1155">
        <v>8</v>
      </c>
      <c r="H1155">
        <v>2</v>
      </c>
    </row>
    <row r="1156" spans="1:8" x14ac:dyDescent="0.25">
      <c r="A1156" t="s">
        <v>29</v>
      </c>
      <c r="B1156">
        <v>67</v>
      </c>
      <c r="C1156">
        <v>17</v>
      </c>
      <c r="D1156">
        <v>0</v>
      </c>
      <c r="E1156">
        <v>0</v>
      </c>
      <c r="F1156">
        <v>31</v>
      </c>
      <c r="G1156">
        <v>9</v>
      </c>
      <c r="H1156">
        <v>10</v>
      </c>
    </row>
    <row r="1157" spans="1:8" x14ac:dyDescent="0.25">
      <c r="A1157" s="1" t="s">
        <v>29</v>
      </c>
      <c r="B1157">
        <v>348.8</v>
      </c>
      <c r="C1157">
        <v>14</v>
      </c>
      <c r="D1157">
        <v>0</v>
      </c>
      <c r="E1157">
        <v>0</v>
      </c>
      <c r="F1157">
        <v>49</v>
      </c>
      <c r="G1157">
        <v>16</v>
      </c>
      <c r="H1157">
        <v>9</v>
      </c>
    </row>
    <row r="1158" spans="1:8" x14ac:dyDescent="0.25">
      <c r="A1158" t="s">
        <v>29</v>
      </c>
      <c r="B1158">
        <v>351.2</v>
      </c>
      <c r="C1158">
        <v>16</v>
      </c>
      <c r="D1158">
        <v>0</v>
      </c>
      <c r="E1158">
        <v>0</v>
      </c>
      <c r="F1158">
        <v>41</v>
      </c>
      <c r="G1158">
        <v>21</v>
      </c>
      <c r="H1158">
        <v>8</v>
      </c>
    </row>
    <row r="1159" spans="1:8" x14ac:dyDescent="0.25">
      <c r="A1159" t="s">
        <v>29</v>
      </c>
      <c r="B1159">
        <v>76.8</v>
      </c>
      <c r="C1159">
        <v>15</v>
      </c>
      <c r="D1159">
        <v>1</v>
      </c>
      <c r="E1159">
        <v>4</v>
      </c>
      <c r="F1159">
        <v>31</v>
      </c>
      <c r="G1159">
        <v>16</v>
      </c>
      <c r="H1159">
        <v>7</v>
      </c>
    </row>
    <row r="1160" spans="1:8" x14ac:dyDescent="0.25">
      <c r="A1160" t="s">
        <v>29</v>
      </c>
      <c r="B1160">
        <v>103</v>
      </c>
      <c r="C1160">
        <v>19</v>
      </c>
      <c r="D1160">
        <v>0</v>
      </c>
      <c r="E1160">
        <v>3</v>
      </c>
      <c r="F1160">
        <v>35</v>
      </c>
      <c r="G1160">
        <v>28</v>
      </c>
      <c r="H1160">
        <v>6</v>
      </c>
    </row>
    <row r="1161" spans="1:8" x14ac:dyDescent="0.25">
      <c r="A1161" t="s">
        <v>29</v>
      </c>
      <c r="B1161">
        <v>97</v>
      </c>
      <c r="C1161">
        <v>17</v>
      </c>
      <c r="D1161">
        <v>0</v>
      </c>
      <c r="E1161">
        <v>1</v>
      </c>
      <c r="F1161">
        <v>39</v>
      </c>
      <c r="G1161">
        <v>18</v>
      </c>
      <c r="H1161">
        <v>5</v>
      </c>
    </row>
    <row r="1162" spans="1:8" x14ac:dyDescent="0.25">
      <c r="A1162" t="s">
        <v>29</v>
      </c>
      <c r="B1162">
        <v>330.5</v>
      </c>
      <c r="C1162">
        <v>16</v>
      </c>
      <c r="D1162">
        <v>0</v>
      </c>
      <c r="E1162">
        <v>4</v>
      </c>
      <c r="F1162">
        <v>32</v>
      </c>
      <c r="G1162">
        <v>13</v>
      </c>
      <c r="H1162">
        <v>4</v>
      </c>
    </row>
    <row r="1163" spans="1:8" x14ac:dyDescent="0.25">
      <c r="A1163" t="s">
        <v>29</v>
      </c>
      <c r="B1163">
        <v>100.2</v>
      </c>
      <c r="C1163">
        <v>16</v>
      </c>
      <c r="D1163">
        <v>2</v>
      </c>
      <c r="E1163">
        <v>32</v>
      </c>
      <c r="F1163">
        <v>36</v>
      </c>
      <c r="G1163">
        <v>14</v>
      </c>
      <c r="H1163">
        <v>3</v>
      </c>
    </row>
    <row r="1164" spans="1:8" x14ac:dyDescent="0.25">
      <c r="A1164" t="s">
        <v>29</v>
      </c>
      <c r="B1164">
        <v>103.5</v>
      </c>
      <c r="C1164">
        <v>16</v>
      </c>
      <c r="D1164">
        <v>11</v>
      </c>
      <c r="E1164">
        <v>38</v>
      </c>
      <c r="F1164">
        <v>22</v>
      </c>
      <c r="G1164">
        <v>18</v>
      </c>
      <c r="H1164">
        <v>2</v>
      </c>
    </row>
    <row r="1165" spans="1:8" x14ac:dyDescent="0.25">
      <c r="A1165" t="s">
        <v>29</v>
      </c>
      <c r="B1165">
        <v>95.5</v>
      </c>
      <c r="C1165">
        <v>13</v>
      </c>
      <c r="D1165">
        <v>1</v>
      </c>
      <c r="E1165">
        <v>6</v>
      </c>
      <c r="F1165">
        <v>38</v>
      </c>
      <c r="G1165">
        <v>19</v>
      </c>
      <c r="H1165">
        <v>1</v>
      </c>
    </row>
    <row r="1166" spans="1:8" x14ac:dyDescent="0.25">
      <c r="A1166" t="s">
        <v>444</v>
      </c>
      <c r="B1166">
        <v>5</v>
      </c>
      <c r="C1166">
        <v>2</v>
      </c>
      <c r="D1166">
        <v>1</v>
      </c>
      <c r="E1166">
        <v>4</v>
      </c>
      <c r="F1166">
        <v>0</v>
      </c>
      <c r="G1166">
        <v>0</v>
      </c>
      <c r="H1166">
        <v>8</v>
      </c>
    </row>
    <row r="1167" spans="1:8" x14ac:dyDescent="0.25">
      <c r="A1167" t="s">
        <v>93</v>
      </c>
      <c r="B1167">
        <v>10</v>
      </c>
      <c r="C1167">
        <v>4</v>
      </c>
      <c r="D1167">
        <v>0</v>
      </c>
      <c r="E1167">
        <v>0</v>
      </c>
      <c r="F1167">
        <v>6</v>
      </c>
      <c r="G1167">
        <v>0</v>
      </c>
      <c r="H1167">
        <v>7</v>
      </c>
    </row>
    <row r="1168" spans="1:8" x14ac:dyDescent="0.25">
      <c r="A1168" t="s">
        <v>93</v>
      </c>
      <c r="B1168">
        <v>6.8</v>
      </c>
      <c r="C1168">
        <v>5</v>
      </c>
      <c r="D1168">
        <v>0</v>
      </c>
      <c r="E1168">
        <v>0</v>
      </c>
      <c r="F1168">
        <v>2</v>
      </c>
      <c r="G1168">
        <v>1</v>
      </c>
      <c r="H1168">
        <v>6</v>
      </c>
    </row>
    <row r="1169" spans="1:8" x14ac:dyDescent="0.25">
      <c r="A1169" t="s">
        <v>93</v>
      </c>
      <c r="B1169">
        <v>31</v>
      </c>
      <c r="C1169">
        <v>12</v>
      </c>
      <c r="D1169">
        <v>0</v>
      </c>
      <c r="E1169">
        <v>0</v>
      </c>
      <c r="F1169">
        <v>12</v>
      </c>
      <c r="G1169">
        <v>7</v>
      </c>
      <c r="H1169">
        <v>5</v>
      </c>
    </row>
    <row r="1170" spans="1:8" x14ac:dyDescent="0.25">
      <c r="A1170" t="s">
        <v>93</v>
      </c>
      <c r="B1170">
        <v>31</v>
      </c>
      <c r="C1170">
        <v>12</v>
      </c>
      <c r="D1170">
        <v>0</v>
      </c>
      <c r="E1170">
        <v>0</v>
      </c>
      <c r="F1170">
        <v>11</v>
      </c>
      <c r="G1170">
        <v>7</v>
      </c>
      <c r="H1170">
        <v>4</v>
      </c>
    </row>
    <row r="1171" spans="1:8" x14ac:dyDescent="0.25">
      <c r="A1171" t="s">
        <v>93</v>
      </c>
      <c r="B1171">
        <v>18</v>
      </c>
      <c r="C1171">
        <v>7</v>
      </c>
      <c r="D1171">
        <v>0</v>
      </c>
      <c r="E1171">
        <v>0</v>
      </c>
      <c r="F1171">
        <v>2</v>
      </c>
      <c r="G1171">
        <v>6</v>
      </c>
      <c r="H1171">
        <v>3</v>
      </c>
    </row>
    <row r="1172" spans="1:8" x14ac:dyDescent="0.25">
      <c r="A1172" t="s">
        <v>93</v>
      </c>
      <c r="B1172">
        <v>55</v>
      </c>
      <c r="C1172">
        <v>11</v>
      </c>
      <c r="D1172">
        <v>0</v>
      </c>
      <c r="E1172">
        <v>0</v>
      </c>
      <c r="F1172">
        <v>20</v>
      </c>
      <c r="G1172">
        <v>15</v>
      </c>
      <c r="H1172">
        <v>2</v>
      </c>
    </row>
    <row r="1173" spans="1:8" x14ac:dyDescent="0.25">
      <c r="A1173" t="s">
        <v>93</v>
      </c>
      <c r="B1173">
        <v>33.799999999999997</v>
      </c>
      <c r="C1173">
        <v>4</v>
      </c>
      <c r="D1173">
        <v>0</v>
      </c>
      <c r="E1173">
        <v>0</v>
      </c>
      <c r="F1173">
        <v>13</v>
      </c>
      <c r="G1173">
        <v>10</v>
      </c>
      <c r="H1173">
        <v>1</v>
      </c>
    </row>
    <row r="1174" spans="1:8" x14ac:dyDescent="0.25">
      <c r="A1174" s="1" t="s">
        <v>26</v>
      </c>
      <c r="B1174">
        <v>19.8</v>
      </c>
      <c r="C1174">
        <v>4</v>
      </c>
      <c r="D1174">
        <v>3</v>
      </c>
      <c r="E1174">
        <v>29</v>
      </c>
      <c r="F1174">
        <v>0</v>
      </c>
      <c r="G1174">
        <v>0</v>
      </c>
      <c r="H1174">
        <v>9</v>
      </c>
    </row>
    <row r="1175" spans="1:8" x14ac:dyDescent="0.25">
      <c r="A1175" t="s">
        <v>26</v>
      </c>
      <c r="B1175">
        <v>72.8</v>
      </c>
      <c r="C1175">
        <v>11</v>
      </c>
      <c r="D1175">
        <v>10</v>
      </c>
      <c r="E1175">
        <v>103</v>
      </c>
      <c r="F1175">
        <v>0</v>
      </c>
      <c r="G1175">
        <v>0</v>
      </c>
      <c r="H1175">
        <v>5</v>
      </c>
    </row>
    <row r="1176" spans="1:8" x14ac:dyDescent="0.25">
      <c r="A1176" t="s">
        <v>26</v>
      </c>
      <c r="B1176">
        <v>94</v>
      </c>
      <c r="C1176">
        <v>14</v>
      </c>
      <c r="D1176">
        <v>13</v>
      </c>
      <c r="E1176">
        <v>135</v>
      </c>
      <c r="F1176">
        <v>0</v>
      </c>
      <c r="G1176">
        <v>0</v>
      </c>
      <c r="H1176">
        <v>4</v>
      </c>
    </row>
    <row r="1177" spans="1:8" x14ac:dyDescent="0.25">
      <c r="A1177" t="s">
        <v>26</v>
      </c>
      <c r="B1177">
        <v>73</v>
      </c>
      <c r="C1177">
        <v>12</v>
      </c>
      <c r="D1177">
        <v>13</v>
      </c>
      <c r="E1177">
        <v>98</v>
      </c>
      <c r="F1177">
        <v>0</v>
      </c>
      <c r="G1177">
        <v>0</v>
      </c>
      <c r="H1177">
        <v>3</v>
      </c>
    </row>
    <row r="1178" spans="1:8" x14ac:dyDescent="0.25">
      <c r="A1178" t="s">
        <v>26</v>
      </c>
      <c r="B1178">
        <v>129.80000000000001</v>
      </c>
      <c r="C1178">
        <v>16</v>
      </c>
      <c r="D1178">
        <v>23</v>
      </c>
      <c r="E1178">
        <v>169</v>
      </c>
      <c r="F1178">
        <v>0</v>
      </c>
      <c r="G1178">
        <v>0</v>
      </c>
      <c r="H1178">
        <v>2</v>
      </c>
    </row>
    <row r="1179" spans="1:8" x14ac:dyDescent="0.25">
      <c r="A1179" t="s">
        <v>26</v>
      </c>
      <c r="B1179">
        <v>97.8</v>
      </c>
      <c r="C1179">
        <v>14</v>
      </c>
      <c r="D1179">
        <v>15</v>
      </c>
      <c r="E1179">
        <v>122</v>
      </c>
      <c r="F1179">
        <v>2</v>
      </c>
      <c r="G1179">
        <v>1</v>
      </c>
      <c r="H1179">
        <v>1</v>
      </c>
    </row>
    <row r="1180" spans="1:8" x14ac:dyDescent="0.25">
      <c r="A1180" t="s">
        <v>219</v>
      </c>
      <c r="B1180">
        <v>2.5</v>
      </c>
      <c r="C1180">
        <v>1</v>
      </c>
      <c r="D1180">
        <v>0</v>
      </c>
      <c r="E1180">
        <v>5</v>
      </c>
      <c r="F1180">
        <v>0</v>
      </c>
      <c r="G1180">
        <v>0</v>
      </c>
      <c r="H1180">
        <v>2</v>
      </c>
    </row>
    <row r="1181" spans="1:8" x14ac:dyDescent="0.25">
      <c r="A1181" t="s">
        <v>104</v>
      </c>
      <c r="B1181">
        <v>11.5</v>
      </c>
      <c r="C1181">
        <v>4</v>
      </c>
      <c r="D1181">
        <v>1</v>
      </c>
      <c r="E1181">
        <v>11</v>
      </c>
      <c r="F1181">
        <v>0</v>
      </c>
      <c r="G1181">
        <v>1</v>
      </c>
      <c r="H1181">
        <v>2</v>
      </c>
    </row>
    <row r="1182" spans="1:8" x14ac:dyDescent="0.25">
      <c r="A1182" t="s">
        <v>104</v>
      </c>
      <c r="B1182">
        <v>25.2</v>
      </c>
      <c r="C1182">
        <v>6</v>
      </c>
      <c r="D1182">
        <v>5</v>
      </c>
      <c r="E1182">
        <v>28</v>
      </c>
      <c r="F1182">
        <v>1</v>
      </c>
      <c r="G1182">
        <v>0</v>
      </c>
      <c r="H1182">
        <v>1</v>
      </c>
    </row>
    <row r="1183" spans="1:8" x14ac:dyDescent="0.25">
      <c r="A1183" t="s">
        <v>273</v>
      </c>
      <c r="B1183">
        <v>1</v>
      </c>
      <c r="C1183">
        <v>2</v>
      </c>
      <c r="D1183">
        <v>0</v>
      </c>
      <c r="E1183">
        <v>2</v>
      </c>
      <c r="F1183">
        <v>0</v>
      </c>
      <c r="G1183">
        <v>0</v>
      </c>
      <c r="H1183">
        <v>3</v>
      </c>
    </row>
    <row r="1184" spans="1:8" x14ac:dyDescent="0.25">
      <c r="A1184" t="s">
        <v>267</v>
      </c>
      <c r="B1184">
        <v>3.8</v>
      </c>
      <c r="C1184">
        <v>3</v>
      </c>
      <c r="D1184">
        <v>0</v>
      </c>
      <c r="E1184">
        <v>0</v>
      </c>
      <c r="F1184">
        <v>1</v>
      </c>
      <c r="G1184">
        <v>0</v>
      </c>
      <c r="H1184">
        <v>3</v>
      </c>
    </row>
    <row r="1185" spans="1:8" x14ac:dyDescent="0.25">
      <c r="A1185" t="s">
        <v>167</v>
      </c>
      <c r="B1185">
        <v>0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1</v>
      </c>
    </row>
    <row r="1186" spans="1:8" x14ac:dyDescent="0.25">
      <c r="A1186" t="s">
        <v>178</v>
      </c>
      <c r="B1186">
        <v>21.8</v>
      </c>
      <c r="C1186">
        <v>3</v>
      </c>
      <c r="D1186">
        <v>1</v>
      </c>
      <c r="E1186">
        <v>40</v>
      </c>
      <c r="F1186">
        <v>0</v>
      </c>
      <c r="G1186">
        <v>0</v>
      </c>
      <c r="H1186">
        <v>6</v>
      </c>
    </row>
    <row r="1187" spans="1:8" x14ac:dyDescent="0.25">
      <c r="A1187" t="s">
        <v>178</v>
      </c>
      <c r="B1187">
        <v>43.5</v>
      </c>
      <c r="C1187">
        <v>5</v>
      </c>
      <c r="D1187">
        <v>8</v>
      </c>
      <c r="E1187">
        <v>48</v>
      </c>
      <c r="F1187">
        <v>1</v>
      </c>
      <c r="G1187">
        <v>1</v>
      </c>
      <c r="H1187">
        <v>5</v>
      </c>
    </row>
    <row r="1188" spans="1:8" x14ac:dyDescent="0.25">
      <c r="A1188" t="s">
        <v>178</v>
      </c>
      <c r="B1188">
        <v>97.2</v>
      </c>
      <c r="C1188">
        <v>13</v>
      </c>
      <c r="D1188">
        <v>16</v>
      </c>
      <c r="E1188">
        <v>111</v>
      </c>
      <c r="F1188">
        <v>3</v>
      </c>
      <c r="G1188">
        <v>0</v>
      </c>
      <c r="H1188">
        <v>4</v>
      </c>
    </row>
    <row r="1189" spans="1:8" x14ac:dyDescent="0.25">
      <c r="A1189" t="s">
        <v>178</v>
      </c>
      <c r="B1189">
        <v>77.2</v>
      </c>
      <c r="C1189">
        <v>8</v>
      </c>
      <c r="D1189">
        <v>14</v>
      </c>
      <c r="E1189">
        <v>81</v>
      </c>
      <c r="F1189">
        <v>2</v>
      </c>
      <c r="G1189">
        <v>2</v>
      </c>
      <c r="H1189">
        <v>3</v>
      </c>
    </row>
    <row r="1190" spans="1:8" x14ac:dyDescent="0.25">
      <c r="A1190" t="s">
        <v>178</v>
      </c>
      <c r="B1190">
        <v>58.8</v>
      </c>
      <c r="C1190">
        <v>8</v>
      </c>
      <c r="D1190">
        <v>6</v>
      </c>
      <c r="E1190">
        <v>84</v>
      </c>
      <c r="F1190">
        <v>0</v>
      </c>
      <c r="G1190">
        <v>0</v>
      </c>
      <c r="H1190">
        <v>2</v>
      </c>
    </row>
    <row r="1191" spans="1:8" x14ac:dyDescent="0.25">
      <c r="A1191" t="s">
        <v>234</v>
      </c>
      <c r="B1191">
        <v>15</v>
      </c>
      <c r="C1191">
        <v>2</v>
      </c>
      <c r="D1191">
        <v>3</v>
      </c>
      <c r="E1191">
        <v>17</v>
      </c>
      <c r="F1191">
        <v>0</v>
      </c>
      <c r="G1191">
        <v>0</v>
      </c>
      <c r="H1191">
        <v>6</v>
      </c>
    </row>
    <row r="1192" spans="1:8" x14ac:dyDescent="0.25">
      <c r="A1192" t="s">
        <v>234</v>
      </c>
      <c r="B1192">
        <v>36.799999999999997</v>
      </c>
      <c r="C1192">
        <v>6</v>
      </c>
      <c r="D1192">
        <v>5</v>
      </c>
      <c r="E1192">
        <v>30</v>
      </c>
      <c r="F1192">
        <v>7</v>
      </c>
      <c r="G1192">
        <v>1</v>
      </c>
      <c r="H1192">
        <v>4</v>
      </c>
    </row>
    <row r="1193" spans="1:8" x14ac:dyDescent="0.25">
      <c r="A1193" t="s">
        <v>234</v>
      </c>
      <c r="B1193">
        <v>52.8</v>
      </c>
      <c r="C1193">
        <v>10</v>
      </c>
      <c r="D1193">
        <v>4</v>
      </c>
      <c r="E1193">
        <v>69</v>
      </c>
      <c r="F1193">
        <v>7</v>
      </c>
      <c r="G1193">
        <v>0</v>
      </c>
      <c r="H1193">
        <v>3</v>
      </c>
    </row>
    <row r="1194" spans="1:8" x14ac:dyDescent="0.25">
      <c r="A1194" t="s">
        <v>307</v>
      </c>
      <c r="B1194">
        <v>10.5</v>
      </c>
      <c r="C1194">
        <v>2</v>
      </c>
      <c r="D1194">
        <v>3</v>
      </c>
      <c r="E1194">
        <v>8</v>
      </c>
      <c r="F1194">
        <v>0</v>
      </c>
      <c r="G1194">
        <v>0</v>
      </c>
      <c r="H1194">
        <v>4</v>
      </c>
    </row>
    <row r="1195" spans="1:8" x14ac:dyDescent="0.25">
      <c r="A1195" t="s">
        <v>301</v>
      </c>
      <c r="B1195">
        <v>13</v>
      </c>
      <c r="C1195">
        <v>6</v>
      </c>
      <c r="D1195">
        <v>0</v>
      </c>
      <c r="E1195">
        <v>3</v>
      </c>
      <c r="F1195">
        <v>4</v>
      </c>
      <c r="G1195">
        <v>3</v>
      </c>
      <c r="H1195">
        <v>8</v>
      </c>
    </row>
    <row r="1196" spans="1:8" x14ac:dyDescent="0.25">
      <c r="A1196" t="s">
        <v>301</v>
      </c>
      <c r="B1196">
        <v>22.8</v>
      </c>
      <c r="C1196">
        <v>10</v>
      </c>
      <c r="D1196">
        <v>1</v>
      </c>
      <c r="E1196">
        <v>13</v>
      </c>
      <c r="F1196">
        <v>3</v>
      </c>
      <c r="G1196">
        <v>4</v>
      </c>
      <c r="H1196">
        <v>7</v>
      </c>
    </row>
    <row r="1197" spans="1:8" x14ac:dyDescent="0.25">
      <c r="A1197" t="s">
        <v>301</v>
      </c>
      <c r="B1197">
        <v>18</v>
      </c>
      <c r="C1197">
        <v>4</v>
      </c>
      <c r="D1197">
        <v>0</v>
      </c>
      <c r="E1197">
        <v>4</v>
      </c>
      <c r="F1197">
        <v>9</v>
      </c>
      <c r="G1197">
        <v>2</v>
      </c>
      <c r="H1197">
        <v>6</v>
      </c>
    </row>
    <row r="1198" spans="1:8" x14ac:dyDescent="0.25">
      <c r="A1198" t="s">
        <v>301</v>
      </c>
      <c r="B1198">
        <v>7</v>
      </c>
      <c r="C1198">
        <v>3</v>
      </c>
      <c r="D1198">
        <v>1</v>
      </c>
      <c r="E1198">
        <v>2</v>
      </c>
      <c r="F1198">
        <v>1</v>
      </c>
      <c r="G1198">
        <v>1</v>
      </c>
      <c r="H1198">
        <v>5</v>
      </c>
    </row>
    <row r="1199" spans="1:8" x14ac:dyDescent="0.25">
      <c r="A1199" t="s">
        <v>301</v>
      </c>
      <c r="B1199">
        <v>22.5</v>
      </c>
      <c r="C1199">
        <v>6</v>
      </c>
      <c r="D1199">
        <v>0</v>
      </c>
      <c r="E1199">
        <v>0</v>
      </c>
      <c r="F1199">
        <v>9</v>
      </c>
      <c r="G1199">
        <v>5</v>
      </c>
      <c r="H1199">
        <v>4</v>
      </c>
    </row>
    <row r="1200" spans="1:8" x14ac:dyDescent="0.25">
      <c r="A1200" t="s">
        <v>266</v>
      </c>
      <c r="B1200">
        <v>0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4</v>
      </c>
    </row>
    <row r="1201" spans="1:8" x14ac:dyDescent="0.25">
      <c r="A1201" t="s">
        <v>266</v>
      </c>
      <c r="B1201">
        <v>4.8</v>
      </c>
      <c r="C1201">
        <v>1</v>
      </c>
      <c r="D1201">
        <v>0</v>
      </c>
      <c r="E1201">
        <v>2</v>
      </c>
      <c r="F1201">
        <v>3</v>
      </c>
      <c r="G1201">
        <v>0</v>
      </c>
      <c r="H1201">
        <v>3</v>
      </c>
    </row>
    <row r="1202" spans="1:8" x14ac:dyDescent="0.25">
      <c r="A1202" t="s">
        <v>86</v>
      </c>
      <c r="B1202">
        <v>37</v>
      </c>
      <c r="C1202">
        <v>9</v>
      </c>
      <c r="D1202">
        <v>1</v>
      </c>
      <c r="E1202">
        <v>5</v>
      </c>
      <c r="F1202">
        <v>21</v>
      </c>
      <c r="G1202">
        <v>3</v>
      </c>
      <c r="H1202">
        <v>1</v>
      </c>
    </row>
    <row r="1203" spans="1:8" x14ac:dyDescent="0.25">
      <c r="A1203" t="s">
        <v>45</v>
      </c>
      <c r="B1203">
        <v>1.2</v>
      </c>
      <c r="C1203">
        <v>1</v>
      </c>
      <c r="D1203">
        <v>0</v>
      </c>
      <c r="E1203">
        <v>0</v>
      </c>
      <c r="F1203">
        <v>1</v>
      </c>
      <c r="G1203">
        <v>0</v>
      </c>
      <c r="H1203">
        <v>4</v>
      </c>
    </row>
    <row r="1204" spans="1:8" x14ac:dyDescent="0.25">
      <c r="A1204" t="s">
        <v>45</v>
      </c>
      <c r="B1204">
        <v>1.2</v>
      </c>
      <c r="C1204">
        <v>2</v>
      </c>
      <c r="D1204">
        <v>0</v>
      </c>
      <c r="E1204">
        <v>0</v>
      </c>
      <c r="F1204">
        <v>1</v>
      </c>
      <c r="G1204">
        <v>0</v>
      </c>
      <c r="H1204">
        <v>3</v>
      </c>
    </row>
    <row r="1205" spans="1:8" x14ac:dyDescent="0.25">
      <c r="A1205" t="s">
        <v>45</v>
      </c>
      <c r="B1205">
        <v>22</v>
      </c>
      <c r="C1205">
        <v>8</v>
      </c>
      <c r="D1205">
        <v>0</v>
      </c>
      <c r="E1205">
        <v>0</v>
      </c>
      <c r="F1205">
        <v>11</v>
      </c>
      <c r="G1205">
        <v>4</v>
      </c>
      <c r="H1205">
        <v>2</v>
      </c>
    </row>
    <row r="1206" spans="1:8" x14ac:dyDescent="0.25">
      <c r="A1206" t="s">
        <v>45</v>
      </c>
      <c r="B1206">
        <v>71.8</v>
      </c>
      <c r="C1206">
        <v>9</v>
      </c>
      <c r="D1206">
        <v>0</v>
      </c>
      <c r="E1206">
        <v>0</v>
      </c>
      <c r="F1206">
        <v>43</v>
      </c>
      <c r="G1206">
        <v>6</v>
      </c>
      <c r="H1206">
        <v>1</v>
      </c>
    </row>
    <row r="1207" spans="1:8" x14ac:dyDescent="0.25">
      <c r="A1207" t="s">
        <v>394</v>
      </c>
      <c r="B1207">
        <v>5</v>
      </c>
      <c r="C1207">
        <v>3</v>
      </c>
      <c r="D1207">
        <v>0</v>
      </c>
      <c r="E1207">
        <v>0</v>
      </c>
      <c r="F1207">
        <v>2</v>
      </c>
      <c r="G1207">
        <v>0</v>
      </c>
      <c r="H1207">
        <v>10</v>
      </c>
    </row>
    <row r="1208" spans="1:8" x14ac:dyDescent="0.25">
      <c r="A1208" s="1" t="s">
        <v>394</v>
      </c>
      <c r="B1208">
        <v>49.8</v>
      </c>
      <c r="C1208">
        <v>11</v>
      </c>
      <c r="D1208">
        <v>2</v>
      </c>
      <c r="E1208">
        <v>5</v>
      </c>
      <c r="F1208">
        <v>9</v>
      </c>
      <c r="G1208">
        <v>5</v>
      </c>
      <c r="H1208">
        <v>9</v>
      </c>
    </row>
    <row r="1209" spans="1:8" x14ac:dyDescent="0.25">
      <c r="A1209" t="s">
        <v>394</v>
      </c>
      <c r="B1209">
        <v>2.5</v>
      </c>
      <c r="C1209">
        <v>4</v>
      </c>
      <c r="D1209">
        <v>0</v>
      </c>
      <c r="E1209">
        <v>0</v>
      </c>
      <c r="F1209">
        <v>0</v>
      </c>
      <c r="G1209">
        <v>0</v>
      </c>
      <c r="H1209">
        <v>6</v>
      </c>
    </row>
    <row r="1210" spans="1:8" x14ac:dyDescent="0.25">
      <c r="A1210" t="s">
        <v>318</v>
      </c>
      <c r="B1210">
        <v>15.8</v>
      </c>
      <c r="C1210">
        <v>9</v>
      </c>
      <c r="D1210">
        <v>0</v>
      </c>
      <c r="E1210">
        <v>3</v>
      </c>
      <c r="F1210">
        <v>7</v>
      </c>
      <c r="G1210">
        <v>1</v>
      </c>
      <c r="H1210">
        <v>7</v>
      </c>
    </row>
    <row r="1211" spans="1:8" x14ac:dyDescent="0.25">
      <c r="A1211" t="s">
        <v>318</v>
      </c>
      <c r="B1211">
        <v>3.5</v>
      </c>
      <c r="C1211">
        <v>2</v>
      </c>
      <c r="D1211">
        <v>0</v>
      </c>
      <c r="E1211">
        <v>2</v>
      </c>
      <c r="F1211">
        <v>2</v>
      </c>
      <c r="G1211">
        <v>0</v>
      </c>
      <c r="H1211">
        <v>4</v>
      </c>
    </row>
    <row r="1212" spans="1:8" x14ac:dyDescent="0.25">
      <c r="A1212" t="s">
        <v>74</v>
      </c>
      <c r="B1212">
        <v>61.2</v>
      </c>
      <c r="C1212">
        <v>14</v>
      </c>
      <c r="D1212">
        <v>0</v>
      </c>
      <c r="E1212">
        <v>0</v>
      </c>
      <c r="F1212">
        <v>38</v>
      </c>
      <c r="G1212">
        <v>5</v>
      </c>
      <c r="H1212">
        <v>6</v>
      </c>
    </row>
    <row r="1213" spans="1:8" x14ac:dyDescent="0.25">
      <c r="A1213" t="s">
        <v>74</v>
      </c>
      <c r="B1213">
        <v>55.8</v>
      </c>
      <c r="C1213">
        <v>13</v>
      </c>
      <c r="D1213">
        <v>0</v>
      </c>
      <c r="E1213">
        <v>0</v>
      </c>
      <c r="F1213">
        <v>39</v>
      </c>
      <c r="G1213">
        <v>4</v>
      </c>
      <c r="H1213">
        <v>5</v>
      </c>
    </row>
    <row r="1214" spans="1:8" x14ac:dyDescent="0.25">
      <c r="A1214" t="s">
        <v>74</v>
      </c>
      <c r="B1214">
        <v>97.5</v>
      </c>
      <c r="C1214">
        <v>16</v>
      </c>
      <c r="D1214">
        <v>0</v>
      </c>
      <c r="E1214">
        <v>0</v>
      </c>
      <c r="F1214">
        <v>67</v>
      </c>
      <c r="G1214">
        <v>5</v>
      </c>
      <c r="H1214">
        <v>4</v>
      </c>
    </row>
    <row r="1215" spans="1:8" x14ac:dyDescent="0.25">
      <c r="A1215" t="s">
        <v>74</v>
      </c>
      <c r="B1215">
        <v>116.5</v>
      </c>
      <c r="C1215">
        <v>15</v>
      </c>
      <c r="D1215">
        <v>0</v>
      </c>
      <c r="E1215">
        <v>0</v>
      </c>
      <c r="F1215">
        <v>86</v>
      </c>
      <c r="G1215">
        <v>3</v>
      </c>
      <c r="H1215">
        <v>3</v>
      </c>
    </row>
    <row r="1216" spans="1:8" x14ac:dyDescent="0.25">
      <c r="A1216" t="s">
        <v>74</v>
      </c>
      <c r="B1216">
        <v>75.8</v>
      </c>
      <c r="C1216">
        <v>13</v>
      </c>
      <c r="D1216">
        <v>0</v>
      </c>
      <c r="E1216">
        <v>4</v>
      </c>
      <c r="F1216">
        <v>39</v>
      </c>
      <c r="G1216">
        <v>10</v>
      </c>
      <c r="H1216">
        <v>2</v>
      </c>
    </row>
    <row r="1217" spans="1:8" x14ac:dyDescent="0.25">
      <c r="A1217" t="s">
        <v>74</v>
      </c>
      <c r="B1217">
        <v>43.5</v>
      </c>
      <c r="C1217">
        <v>7</v>
      </c>
      <c r="D1217">
        <v>0</v>
      </c>
      <c r="E1217">
        <v>0</v>
      </c>
      <c r="F1217">
        <v>26</v>
      </c>
      <c r="G1217">
        <v>2</v>
      </c>
      <c r="H1217">
        <v>1</v>
      </c>
    </row>
    <row r="1218" spans="1:8" x14ac:dyDescent="0.25">
      <c r="A1218" t="s">
        <v>372</v>
      </c>
      <c r="B1218">
        <v>54.8</v>
      </c>
      <c r="C1218">
        <v>8</v>
      </c>
      <c r="D1218">
        <v>9</v>
      </c>
      <c r="E1218">
        <v>73</v>
      </c>
      <c r="F1218">
        <v>0</v>
      </c>
      <c r="G1218">
        <v>0</v>
      </c>
      <c r="H1218">
        <v>6</v>
      </c>
    </row>
    <row r="1219" spans="1:8" x14ac:dyDescent="0.25">
      <c r="A1219" t="s">
        <v>73</v>
      </c>
      <c r="B1219">
        <v>43.5</v>
      </c>
      <c r="C1219">
        <v>7</v>
      </c>
      <c r="D1219">
        <v>0</v>
      </c>
      <c r="E1219">
        <v>0</v>
      </c>
      <c r="F1219">
        <v>30</v>
      </c>
      <c r="G1219">
        <v>2</v>
      </c>
      <c r="H1219">
        <v>1</v>
      </c>
    </row>
    <row r="1220" spans="1:8" x14ac:dyDescent="0.25">
      <c r="A1220" t="s">
        <v>455</v>
      </c>
      <c r="B1220">
        <v>30.5</v>
      </c>
      <c r="C1220">
        <v>6</v>
      </c>
      <c r="D1220">
        <v>0</v>
      </c>
      <c r="E1220">
        <v>0</v>
      </c>
      <c r="F1220">
        <v>19</v>
      </c>
      <c r="G1220">
        <v>1</v>
      </c>
      <c r="H1220">
        <v>10</v>
      </c>
    </row>
    <row r="1221" spans="1:8" x14ac:dyDescent="0.25">
      <c r="A1221" s="1" t="s">
        <v>455</v>
      </c>
      <c r="B1221">
        <v>130.80000000000001</v>
      </c>
      <c r="C1221">
        <v>5</v>
      </c>
      <c r="D1221">
        <v>0</v>
      </c>
      <c r="E1221">
        <v>0</v>
      </c>
      <c r="F1221">
        <v>4</v>
      </c>
      <c r="G1221">
        <v>4</v>
      </c>
      <c r="H1221">
        <v>9</v>
      </c>
    </row>
    <row r="1222" spans="1:8" x14ac:dyDescent="0.25">
      <c r="A1222" t="s">
        <v>391</v>
      </c>
      <c r="B1222">
        <v>49.2</v>
      </c>
      <c r="C1222">
        <v>7</v>
      </c>
      <c r="D1222">
        <v>9</v>
      </c>
      <c r="E1222">
        <v>62</v>
      </c>
      <c r="F1222">
        <v>0</v>
      </c>
      <c r="G1222">
        <v>0</v>
      </c>
      <c r="H1222">
        <v>10</v>
      </c>
    </row>
    <row r="1223" spans="1:8" x14ac:dyDescent="0.25">
      <c r="A1223" t="s">
        <v>391</v>
      </c>
      <c r="B1223">
        <v>23.5</v>
      </c>
      <c r="C1223">
        <v>4</v>
      </c>
      <c r="D1223">
        <v>2</v>
      </c>
      <c r="E1223">
        <v>40</v>
      </c>
      <c r="F1223">
        <v>0</v>
      </c>
      <c r="G1223">
        <v>0</v>
      </c>
      <c r="H1223">
        <v>7</v>
      </c>
    </row>
    <row r="1224" spans="1:8" x14ac:dyDescent="0.25">
      <c r="A1224" t="s">
        <v>391</v>
      </c>
      <c r="B1224">
        <v>3.5</v>
      </c>
      <c r="C1224">
        <v>1</v>
      </c>
      <c r="D1224">
        <v>0</v>
      </c>
      <c r="E1224">
        <v>7</v>
      </c>
      <c r="F1224">
        <v>0</v>
      </c>
      <c r="G1224">
        <v>0</v>
      </c>
      <c r="H1224">
        <v>6</v>
      </c>
    </row>
    <row r="1225" spans="1:8" x14ac:dyDescent="0.25">
      <c r="A1225" t="s">
        <v>9</v>
      </c>
      <c r="B1225">
        <v>19.8</v>
      </c>
      <c r="C1225">
        <v>4</v>
      </c>
      <c r="D1225">
        <v>2</v>
      </c>
      <c r="E1225">
        <v>19</v>
      </c>
      <c r="F1225">
        <v>4</v>
      </c>
      <c r="G1225">
        <v>1</v>
      </c>
      <c r="H1225">
        <v>3</v>
      </c>
    </row>
    <row r="1226" spans="1:8" x14ac:dyDescent="0.25">
      <c r="A1226" t="s">
        <v>9</v>
      </c>
      <c r="B1226">
        <v>69.8</v>
      </c>
      <c r="C1226">
        <v>12</v>
      </c>
      <c r="D1226">
        <v>7</v>
      </c>
      <c r="E1226">
        <v>28</v>
      </c>
      <c r="F1226">
        <v>23</v>
      </c>
      <c r="G1226">
        <v>7</v>
      </c>
      <c r="H1226">
        <v>2</v>
      </c>
    </row>
    <row r="1227" spans="1:8" x14ac:dyDescent="0.25">
      <c r="A1227" t="s">
        <v>9</v>
      </c>
      <c r="B1227">
        <v>148</v>
      </c>
      <c r="C1227">
        <v>14</v>
      </c>
      <c r="D1227">
        <v>4</v>
      </c>
      <c r="E1227">
        <v>36</v>
      </c>
      <c r="F1227">
        <v>53</v>
      </c>
      <c r="G1227">
        <v>31</v>
      </c>
      <c r="H1227">
        <v>1</v>
      </c>
    </row>
    <row r="1228" spans="1:8" x14ac:dyDescent="0.25">
      <c r="A1228" t="s">
        <v>375</v>
      </c>
      <c r="B1228">
        <v>91</v>
      </c>
      <c r="C1228">
        <v>13</v>
      </c>
      <c r="D1228">
        <v>17</v>
      </c>
      <c r="E1228">
        <v>115</v>
      </c>
      <c r="F1228">
        <v>0</v>
      </c>
      <c r="G1228">
        <v>0</v>
      </c>
      <c r="H1228">
        <v>10</v>
      </c>
    </row>
    <row r="1229" spans="1:8" x14ac:dyDescent="0.25">
      <c r="A1229" s="1" t="s">
        <v>375</v>
      </c>
      <c r="B1229">
        <v>405.2</v>
      </c>
      <c r="C1229">
        <v>14</v>
      </c>
      <c r="D1229">
        <v>15</v>
      </c>
      <c r="E1229">
        <v>127</v>
      </c>
      <c r="F1229">
        <v>0</v>
      </c>
      <c r="G1229">
        <v>0</v>
      </c>
      <c r="H1229">
        <v>9</v>
      </c>
    </row>
    <row r="1230" spans="1:8" x14ac:dyDescent="0.25">
      <c r="A1230" t="s">
        <v>375</v>
      </c>
      <c r="B1230">
        <v>410.5</v>
      </c>
      <c r="C1230">
        <v>14</v>
      </c>
      <c r="D1230">
        <v>13</v>
      </c>
      <c r="E1230">
        <v>142</v>
      </c>
      <c r="F1230">
        <v>1</v>
      </c>
      <c r="G1230">
        <v>0</v>
      </c>
      <c r="H1230">
        <v>8</v>
      </c>
    </row>
    <row r="1231" spans="1:8" x14ac:dyDescent="0.25">
      <c r="A1231" t="s">
        <v>375</v>
      </c>
      <c r="B1231">
        <v>87.2</v>
      </c>
      <c r="C1231">
        <v>11</v>
      </c>
      <c r="D1231">
        <v>18</v>
      </c>
      <c r="E1231">
        <v>109</v>
      </c>
      <c r="F1231">
        <v>0</v>
      </c>
      <c r="G1231">
        <v>0</v>
      </c>
      <c r="H1231">
        <v>7</v>
      </c>
    </row>
    <row r="1232" spans="1:8" x14ac:dyDescent="0.25">
      <c r="A1232" t="s">
        <v>375</v>
      </c>
      <c r="B1232">
        <v>34.5</v>
      </c>
      <c r="C1232">
        <v>4</v>
      </c>
      <c r="D1232">
        <v>8</v>
      </c>
      <c r="E1232">
        <v>41</v>
      </c>
      <c r="F1232">
        <v>0</v>
      </c>
      <c r="G1232">
        <v>0</v>
      </c>
      <c r="H1232">
        <v>6</v>
      </c>
    </row>
    <row r="1233" spans="1:8" x14ac:dyDescent="0.25">
      <c r="A1233" t="s">
        <v>373</v>
      </c>
      <c r="B1233">
        <v>78.2</v>
      </c>
      <c r="C1233">
        <v>14</v>
      </c>
      <c r="D1233">
        <v>0</v>
      </c>
      <c r="E1233">
        <v>0</v>
      </c>
      <c r="F1233">
        <v>32</v>
      </c>
      <c r="G1233">
        <v>19</v>
      </c>
      <c r="H1233">
        <v>10</v>
      </c>
    </row>
    <row r="1234" spans="1:8" x14ac:dyDescent="0.25">
      <c r="A1234" s="1" t="s">
        <v>373</v>
      </c>
      <c r="B1234">
        <v>358.5</v>
      </c>
      <c r="C1234">
        <v>14</v>
      </c>
      <c r="D1234">
        <v>0</v>
      </c>
      <c r="E1234">
        <v>0</v>
      </c>
      <c r="F1234">
        <v>20</v>
      </c>
      <c r="G1234">
        <v>8</v>
      </c>
      <c r="H1234">
        <v>9</v>
      </c>
    </row>
    <row r="1235" spans="1:8" x14ac:dyDescent="0.25">
      <c r="A1235" t="s">
        <v>373</v>
      </c>
      <c r="B1235">
        <v>359.8</v>
      </c>
      <c r="C1235">
        <v>14</v>
      </c>
      <c r="D1235">
        <v>0</v>
      </c>
      <c r="E1235">
        <v>0</v>
      </c>
      <c r="F1235">
        <v>16</v>
      </c>
      <c r="G1235">
        <v>8</v>
      </c>
      <c r="H1235">
        <v>8</v>
      </c>
    </row>
    <row r="1236" spans="1:8" x14ac:dyDescent="0.25">
      <c r="A1236" t="s">
        <v>373</v>
      </c>
      <c r="B1236">
        <v>69.8</v>
      </c>
      <c r="C1236">
        <v>13</v>
      </c>
      <c r="D1236">
        <v>0</v>
      </c>
      <c r="E1236">
        <v>0</v>
      </c>
      <c r="F1236">
        <v>25</v>
      </c>
      <c r="G1236">
        <v>17</v>
      </c>
      <c r="H1236">
        <v>7</v>
      </c>
    </row>
    <row r="1237" spans="1:8" x14ac:dyDescent="0.25">
      <c r="A1237" t="s">
        <v>373</v>
      </c>
      <c r="B1237">
        <v>48.8</v>
      </c>
      <c r="C1237">
        <v>11</v>
      </c>
      <c r="D1237">
        <v>0</v>
      </c>
      <c r="E1237">
        <v>0</v>
      </c>
      <c r="F1237">
        <v>19</v>
      </c>
      <c r="G1237">
        <v>5</v>
      </c>
      <c r="H1237">
        <v>6</v>
      </c>
    </row>
    <row r="1238" spans="1:8" x14ac:dyDescent="0.25">
      <c r="A1238" s="1" t="s">
        <v>248</v>
      </c>
      <c r="B1238">
        <v>1.5</v>
      </c>
      <c r="C1238">
        <v>1</v>
      </c>
      <c r="D1238">
        <v>0</v>
      </c>
      <c r="E1238">
        <v>3</v>
      </c>
      <c r="F1238">
        <v>0</v>
      </c>
      <c r="G1238">
        <v>0</v>
      </c>
      <c r="H1238">
        <v>9</v>
      </c>
    </row>
    <row r="1239" spans="1:8" x14ac:dyDescent="0.25">
      <c r="A1239" t="s">
        <v>248</v>
      </c>
      <c r="B1239">
        <v>3.2</v>
      </c>
      <c r="C1239">
        <v>1</v>
      </c>
      <c r="D1239">
        <v>1</v>
      </c>
      <c r="E1239">
        <v>3</v>
      </c>
      <c r="F1239">
        <v>0</v>
      </c>
      <c r="G1239">
        <v>0</v>
      </c>
      <c r="H1239">
        <v>6</v>
      </c>
    </row>
    <row r="1240" spans="1:8" x14ac:dyDescent="0.25">
      <c r="A1240" t="s">
        <v>248</v>
      </c>
      <c r="B1240">
        <v>5.2</v>
      </c>
      <c r="C1240">
        <v>2</v>
      </c>
      <c r="D1240">
        <v>0</v>
      </c>
      <c r="E1240">
        <v>8</v>
      </c>
      <c r="F1240">
        <v>0</v>
      </c>
      <c r="G1240">
        <v>0</v>
      </c>
      <c r="H1240">
        <v>4</v>
      </c>
    </row>
    <row r="1241" spans="1:8" x14ac:dyDescent="0.25">
      <c r="A1241" t="s">
        <v>248</v>
      </c>
      <c r="B1241">
        <v>24</v>
      </c>
      <c r="C1241">
        <v>5</v>
      </c>
      <c r="D1241">
        <v>4</v>
      </c>
      <c r="E1241">
        <v>34</v>
      </c>
      <c r="F1241">
        <v>0</v>
      </c>
      <c r="G1241">
        <v>0</v>
      </c>
      <c r="H1241">
        <v>3</v>
      </c>
    </row>
    <row r="1242" spans="1:8" x14ac:dyDescent="0.25">
      <c r="A1242" s="1" t="s">
        <v>440</v>
      </c>
      <c r="B1242">
        <v>15.8</v>
      </c>
      <c r="C1242">
        <v>5</v>
      </c>
      <c r="D1242">
        <v>0</v>
      </c>
      <c r="E1242">
        <v>0</v>
      </c>
      <c r="F1242">
        <v>7</v>
      </c>
      <c r="G1242">
        <v>4</v>
      </c>
      <c r="H1242">
        <v>9</v>
      </c>
    </row>
    <row r="1243" spans="1:8" x14ac:dyDescent="0.25">
      <c r="A1243" t="s">
        <v>440</v>
      </c>
      <c r="B1243">
        <v>18.5</v>
      </c>
      <c r="C1243">
        <v>13</v>
      </c>
      <c r="D1243">
        <v>0</v>
      </c>
      <c r="E1243">
        <v>0</v>
      </c>
      <c r="F1243">
        <v>12</v>
      </c>
      <c r="G1243">
        <v>2</v>
      </c>
      <c r="H1243">
        <v>8</v>
      </c>
    </row>
    <row r="1244" spans="1:8" x14ac:dyDescent="0.25">
      <c r="A1244" t="s">
        <v>139</v>
      </c>
      <c r="B1244">
        <v>11.2</v>
      </c>
      <c r="C1244">
        <v>1</v>
      </c>
      <c r="D1244">
        <v>0</v>
      </c>
      <c r="E1244">
        <v>0</v>
      </c>
      <c r="F1244">
        <v>9</v>
      </c>
      <c r="G1244">
        <v>0</v>
      </c>
      <c r="H1244">
        <v>10</v>
      </c>
    </row>
    <row r="1245" spans="1:8" x14ac:dyDescent="0.25">
      <c r="A1245" s="1" t="s">
        <v>139</v>
      </c>
      <c r="B1245">
        <v>71.8</v>
      </c>
      <c r="C1245">
        <v>10</v>
      </c>
      <c r="D1245">
        <v>0</v>
      </c>
      <c r="E1245">
        <v>0</v>
      </c>
      <c r="F1245">
        <v>17</v>
      </c>
      <c r="G1245">
        <v>4</v>
      </c>
      <c r="H1245">
        <v>9</v>
      </c>
    </row>
    <row r="1246" spans="1:8" x14ac:dyDescent="0.25">
      <c r="A1246" t="s">
        <v>139</v>
      </c>
      <c r="B1246">
        <v>64.8</v>
      </c>
      <c r="C1246">
        <v>7</v>
      </c>
      <c r="D1246">
        <v>0</v>
      </c>
      <c r="E1246">
        <v>0</v>
      </c>
      <c r="F1246">
        <v>9</v>
      </c>
      <c r="G1246">
        <v>5</v>
      </c>
      <c r="H1246">
        <v>8</v>
      </c>
    </row>
    <row r="1247" spans="1:8" x14ac:dyDescent="0.25">
      <c r="A1247" t="s">
        <v>139</v>
      </c>
      <c r="B1247">
        <v>14.5</v>
      </c>
      <c r="C1247">
        <v>9</v>
      </c>
      <c r="D1247">
        <v>0</v>
      </c>
      <c r="E1247">
        <v>0</v>
      </c>
      <c r="F1247">
        <v>4</v>
      </c>
      <c r="G1247">
        <v>4</v>
      </c>
      <c r="H1247">
        <v>6</v>
      </c>
    </row>
    <row r="1248" spans="1:8" x14ac:dyDescent="0.25">
      <c r="A1248" t="s">
        <v>139</v>
      </c>
      <c r="B1248">
        <v>29</v>
      </c>
      <c r="C1248">
        <v>15</v>
      </c>
      <c r="D1248">
        <v>0</v>
      </c>
      <c r="E1248">
        <v>0</v>
      </c>
      <c r="F1248">
        <v>9</v>
      </c>
      <c r="G1248">
        <v>8</v>
      </c>
      <c r="H1248">
        <v>5</v>
      </c>
    </row>
    <row r="1249" spans="1:8" x14ac:dyDescent="0.25">
      <c r="A1249" t="s">
        <v>139</v>
      </c>
      <c r="B1249">
        <v>69.8</v>
      </c>
      <c r="C1249">
        <v>16</v>
      </c>
      <c r="D1249">
        <v>0</v>
      </c>
      <c r="E1249">
        <v>0</v>
      </c>
      <c r="F1249">
        <v>13</v>
      </c>
      <c r="G1249">
        <v>5</v>
      </c>
      <c r="H1249">
        <v>4</v>
      </c>
    </row>
    <row r="1250" spans="1:8" x14ac:dyDescent="0.25">
      <c r="A1250" t="s">
        <v>139</v>
      </c>
      <c r="B1250">
        <v>71.5</v>
      </c>
      <c r="C1250">
        <v>16</v>
      </c>
      <c r="D1250">
        <v>0</v>
      </c>
      <c r="E1250">
        <v>0</v>
      </c>
      <c r="F1250">
        <v>29</v>
      </c>
      <c r="G1250">
        <v>18</v>
      </c>
      <c r="H1250">
        <v>3</v>
      </c>
    </row>
    <row r="1251" spans="1:8" x14ac:dyDescent="0.25">
      <c r="A1251" t="s">
        <v>139</v>
      </c>
      <c r="B1251">
        <v>0</v>
      </c>
      <c r="C1251">
        <v>4</v>
      </c>
      <c r="D1251">
        <v>0</v>
      </c>
      <c r="E1251">
        <v>0</v>
      </c>
      <c r="F1251">
        <v>0</v>
      </c>
      <c r="G1251">
        <v>0</v>
      </c>
      <c r="H1251">
        <v>2</v>
      </c>
    </row>
    <row r="1252" spans="1:8" x14ac:dyDescent="0.25">
      <c r="A1252" t="s">
        <v>139</v>
      </c>
      <c r="B1252">
        <v>6.8</v>
      </c>
      <c r="C1252">
        <v>3</v>
      </c>
      <c r="D1252">
        <v>0</v>
      </c>
      <c r="E1252">
        <v>0</v>
      </c>
      <c r="F1252">
        <v>3</v>
      </c>
      <c r="G1252">
        <v>1</v>
      </c>
      <c r="H1252">
        <v>1</v>
      </c>
    </row>
    <row r="1253" spans="1:8" x14ac:dyDescent="0.25">
      <c r="A1253" t="s">
        <v>72</v>
      </c>
      <c r="B1253">
        <v>43.5</v>
      </c>
      <c r="C1253">
        <v>11</v>
      </c>
      <c r="D1253">
        <v>4</v>
      </c>
      <c r="E1253">
        <v>55</v>
      </c>
      <c r="F1253">
        <v>1</v>
      </c>
      <c r="G1253">
        <v>3</v>
      </c>
      <c r="H1253">
        <v>1</v>
      </c>
    </row>
    <row r="1254" spans="1:8" x14ac:dyDescent="0.25">
      <c r="A1254" t="s">
        <v>128</v>
      </c>
      <c r="B1254">
        <v>10.8</v>
      </c>
      <c r="C1254">
        <v>4</v>
      </c>
      <c r="D1254">
        <v>1</v>
      </c>
      <c r="E1254">
        <v>18</v>
      </c>
      <c r="F1254">
        <v>0</v>
      </c>
      <c r="G1254">
        <v>0</v>
      </c>
      <c r="H1254">
        <v>1</v>
      </c>
    </row>
    <row r="1255" spans="1:8" x14ac:dyDescent="0.25">
      <c r="A1255" s="1" t="s">
        <v>470</v>
      </c>
      <c r="B1255">
        <v>10.5</v>
      </c>
      <c r="C1255">
        <v>2</v>
      </c>
      <c r="D1255">
        <v>2</v>
      </c>
      <c r="E1255">
        <v>14</v>
      </c>
      <c r="F1255">
        <v>0</v>
      </c>
      <c r="G1255">
        <v>0</v>
      </c>
      <c r="H1255">
        <v>9</v>
      </c>
    </row>
    <row r="1256" spans="1:8" x14ac:dyDescent="0.25">
      <c r="A1256" t="s">
        <v>62</v>
      </c>
      <c r="B1256">
        <v>3</v>
      </c>
      <c r="C1256">
        <v>2</v>
      </c>
      <c r="D1256">
        <v>0</v>
      </c>
      <c r="E1256">
        <v>1</v>
      </c>
      <c r="F1256">
        <v>1</v>
      </c>
      <c r="G1256">
        <v>0</v>
      </c>
      <c r="H1256">
        <v>4</v>
      </c>
    </row>
    <row r="1257" spans="1:8" x14ac:dyDescent="0.25">
      <c r="A1257" t="s">
        <v>62</v>
      </c>
      <c r="B1257">
        <v>21</v>
      </c>
      <c r="C1257">
        <v>2</v>
      </c>
      <c r="D1257">
        <v>5</v>
      </c>
      <c r="E1257">
        <v>21</v>
      </c>
      <c r="F1257">
        <v>0</v>
      </c>
      <c r="G1257">
        <v>1</v>
      </c>
      <c r="H1257">
        <v>2</v>
      </c>
    </row>
    <row r="1258" spans="1:8" x14ac:dyDescent="0.25">
      <c r="A1258" t="s">
        <v>62</v>
      </c>
      <c r="B1258">
        <v>51.8</v>
      </c>
      <c r="C1258">
        <v>8</v>
      </c>
      <c r="D1258">
        <v>3</v>
      </c>
      <c r="E1258">
        <v>61</v>
      </c>
      <c r="F1258">
        <v>9</v>
      </c>
      <c r="G1258">
        <v>2</v>
      </c>
      <c r="H1258">
        <v>1</v>
      </c>
    </row>
    <row r="1259" spans="1:8" x14ac:dyDescent="0.25">
      <c r="A1259" t="s">
        <v>443</v>
      </c>
      <c r="B1259">
        <v>6</v>
      </c>
      <c r="C1259">
        <v>2</v>
      </c>
      <c r="D1259">
        <v>0</v>
      </c>
      <c r="E1259">
        <v>6</v>
      </c>
      <c r="F1259">
        <v>1</v>
      </c>
      <c r="G1259">
        <v>1</v>
      </c>
      <c r="H1259">
        <v>8</v>
      </c>
    </row>
    <row r="1260" spans="1:8" x14ac:dyDescent="0.25">
      <c r="A1260" t="s">
        <v>176</v>
      </c>
      <c r="B1260">
        <v>2</v>
      </c>
      <c r="C1260">
        <v>2</v>
      </c>
      <c r="D1260">
        <v>0</v>
      </c>
      <c r="E1260">
        <v>4</v>
      </c>
      <c r="F1260">
        <v>0</v>
      </c>
      <c r="G1260">
        <v>0</v>
      </c>
      <c r="H1260">
        <v>10</v>
      </c>
    </row>
    <row r="1261" spans="1:8" x14ac:dyDescent="0.25">
      <c r="A1261" s="1" t="s">
        <v>176</v>
      </c>
      <c r="B1261">
        <v>23</v>
      </c>
      <c r="C1261">
        <v>6</v>
      </c>
      <c r="D1261">
        <v>2</v>
      </c>
      <c r="E1261">
        <v>30</v>
      </c>
      <c r="F1261">
        <v>0</v>
      </c>
      <c r="G1261">
        <v>0</v>
      </c>
      <c r="H1261">
        <v>9</v>
      </c>
    </row>
    <row r="1262" spans="1:8" x14ac:dyDescent="0.25">
      <c r="A1262" t="s">
        <v>176</v>
      </c>
      <c r="B1262">
        <v>2</v>
      </c>
      <c r="C1262">
        <v>1</v>
      </c>
      <c r="D1262">
        <v>0</v>
      </c>
      <c r="E1262">
        <v>4</v>
      </c>
      <c r="F1262">
        <v>0</v>
      </c>
      <c r="G1262">
        <v>0</v>
      </c>
      <c r="H1262">
        <v>7</v>
      </c>
    </row>
    <row r="1263" spans="1:8" x14ac:dyDescent="0.25">
      <c r="A1263" t="s">
        <v>176</v>
      </c>
      <c r="B1263">
        <v>58.8</v>
      </c>
      <c r="C1263">
        <v>15</v>
      </c>
      <c r="D1263">
        <v>9</v>
      </c>
      <c r="E1263">
        <v>76</v>
      </c>
      <c r="F1263">
        <v>0</v>
      </c>
      <c r="G1263">
        <v>0</v>
      </c>
      <c r="H1263">
        <v>5</v>
      </c>
    </row>
    <row r="1264" spans="1:8" x14ac:dyDescent="0.25">
      <c r="A1264" t="s">
        <v>176</v>
      </c>
      <c r="B1264">
        <v>68.2</v>
      </c>
      <c r="C1264">
        <v>15</v>
      </c>
      <c r="D1264">
        <v>10</v>
      </c>
      <c r="E1264">
        <v>80</v>
      </c>
      <c r="F1264">
        <v>0</v>
      </c>
      <c r="G1264">
        <v>0</v>
      </c>
      <c r="H1264">
        <v>4</v>
      </c>
    </row>
    <row r="1265" spans="1:8" x14ac:dyDescent="0.25">
      <c r="A1265" t="s">
        <v>176</v>
      </c>
      <c r="B1265">
        <v>65</v>
      </c>
      <c r="C1265">
        <v>11</v>
      </c>
      <c r="D1265">
        <v>13</v>
      </c>
      <c r="E1265">
        <v>82</v>
      </c>
      <c r="F1265">
        <v>0</v>
      </c>
      <c r="G1265">
        <v>0</v>
      </c>
      <c r="H1265">
        <v>3</v>
      </c>
    </row>
    <row r="1266" spans="1:8" x14ac:dyDescent="0.25">
      <c r="A1266" t="s">
        <v>176</v>
      </c>
      <c r="B1266">
        <v>60.8</v>
      </c>
      <c r="C1266">
        <v>9</v>
      </c>
      <c r="D1266">
        <v>13</v>
      </c>
      <c r="E1266">
        <v>61</v>
      </c>
      <c r="F1266">
        <v>3</v>
      </c>
      <c r="G1266">
        <v>0</v>
      </c>
      <c r="H1266">
        <v>2</v>
      </c>
    </row>
    <row r="1267" spans="1:8" x14ac:dyDescent="0.25">
      <c r="A1267" t="s">
        <v>283</v>
      </c>
      <c r="B1267">
        <v>36.5</v>
      </c>
      <c r="C1267">
        <v>7</v>
      </c>
      <c r="D1267">
        <v>6</v>
      </c>
      <c r="E1267">
        <v>47</v>
      </c>
      <c r="F1267">
        <v>0</v>
      </c>
      <c r="G1267">
        <v>0</v>
      </c>
      <c r="H1267">
        <v>10</v>
      </c>
    </row>
    <row r="1268" spans="1:8" x14ac:dyDescent="0.25">
      <c r="A1268" s="1" t="s">
        <v>283</v>
      </c>
      <c r="B1268">
        <v>148.5</v>
      </c>
      <c r="C1268">
        <v>4</v>
      </c>
      <c r="D1268">
        <v>2</v>
      </c>
      <c r="E1268">
        <v>31</v>
      </c>
      <c r="F1268">
        <v>0</v>
      </c>
      <c r="G1268">
        <v>0</v>
      </c>
      <c r="H1268">
        <v>9</v>
      </c>
    </row>
    <row r="1269" spans="1:8" x14ac:dyDescent="0.25">
      <c r="A1269" t="s">
        <v>283</v>
      </c>
      <c r="B1269">
        <v>143.80000000000001</v>
      </c>
      <c r="C1269">
        <v>4</v>
      </c>
      <c r="D1269">
        <v>0</v>
      </c>
      <c r="E1269">
        <v>21</v>
      </c>
      <c r="F1269">
        <v>0</v>
      </c>
      <c r="G1269">
        <v>0</v>
      </c>
      <c r="H1269">
        <v>8</v>
      </c>
    </row>
    <row r="1270" spans="1:8" x14ac:dyDescent="0.25">
      <c r="A1270" t="s">
        <v>283</v>
      </c>
      <c r="B1270">
        <v>47</v>
      </c>
      <c r="C1270">
        <v>11</v>
      </c>
      <c r="D1270">
        <v>8</v>
      </c>
      <c r="E1270">
        <v>66</v>
      </c>
      <c r="F1270">
        <v>0</v>
      </c>
      <c r="G1270">
        <v>0</v>
      </c>
      <c r="H1270">
        <v>7</v>
      </c>
    </row>
    <row r="1271" spans="1:8" x14ac:dyDescent="0.25">
      <c r="A1271" t="s">
        <v>283</v>
      </c>
      <c r="B1271">
        <v>70.8</v>
      </c>
      <c r="C1271">
        <v>12</v>
      </c>
      <c r="D1271">
        <v>9</v>
      </c>
      <c r="E1271">
        <v>95</v>
      </c>
      <c r="F1271">
        <v>1</v>
      </c>
      <c r="G1271">
        <v>0</v>
      </c>
      <c r="H1271">
        <v>6</v>
      </c>
    </row>
    <row r="1272" spans="1:8" x14ac:dyDescent="0.25">
      <c r="A1272" t="s">
        <v>283</v>
      </c>
      <c r="B1272">
        <v>61.8</v>
      </c>
      <c r="C1272">
        <v>12</v>
      </c>
      <c r="D1272">
        <v>8</v>
      </c>
      <c r="E1272">
        <v>88</v>
      </c>
      <c r="F1272">
        <v>0</v>
      </c>
      <c r="G1272">
        <v>0</v>
      </c>
      <c r="H1272">
        <v>5</v>
      </c>
    </row>
    <row r="1273" spans="1:8" x14ac:dyDescent="0.25">
      <c r="A1273" t="s">
        <v>283</v>
      </c>
      <c r="B1273">
        <v>155</v>
      </c>
      <c r="C1273">
        <v>5</v>
      </c>
      <c r="D1273">
        <v>4</v>
      </c>
      <c r="E1273">
        <v>37</v>
      </c>
      <c r="F1273">
        <v>0</v>
      </c>
      <c r="G1273">
        <v>0</v>
      </c>
      <c r="H1273">
        <v>4</v>
      </c>
    </row>
    <row r="1274" spans="1:8" x14ac:dyDescent="0.25">
      <c r="A1274" t="s">
        <v>48</v>
      </c>
      <c r="B1274">
        <v>68.5</v>
      </c>
      <c r="C1274">
        <v>10</v>
      </c>
      <c r="D1274">
        <v>9</v>
      </c>
      <c r="E1274">
        <v>57</v>
      </c>
      <c r="F1274">
        <v>7</v>
      </c>
      <c r="G1274">
        <v>6</v>
      </c>
      <c r="H1274">
        <v>1</v>
      </c>
    </row>
    <row r="1275" spans="1:8" x14ac:dyDescent="0.25">
      <c r="A1275" t="s">
        <v>290</v>
      </c>
      <c r="B1275">
        <v>2.5</v>
      </c>
      <c r="C1275">
        <v>1</v>
      </c>
      <c r="D1275">
        <v>0</v>
      </c>
      <c r="E1275">
        <v>5</v>
      </c>
      <c r="F1275">
        <v>0</v>
      </c>
      <c r="G1275">
        <v>0</v>
      </c>
      <c r="H1275">
        <v>10</v>
      </c>
    </row>
    <row r="1276" spans="1:8" x14ac:dyDescent="0.25">
      <c r="A1276" s="1" t="s">
        <v>290</v>
      </c>
      <c r="B1276">
        <v>59.2</v>
      </c>
      <c r="C1276">
        <v>10</v>
      </c>
      <c r="D1276">
        <v>5</v>
      </c>
      <c r="E1276">
        <v>58</v>
      </c>
      <c r="F1276">
        <v>7</v>
      </c>
      <c r="G1276">
        <v>5</v>
      </c>
      <c r="H1276">
        <v>9</v>
      </c>
    </row>
    <row r="1277" spans="1:8" x14ac:dyDescent="0.25">
      <c r="A1277" t="s">
        <v>290</v>
      </c>
      <c r="B1277">
        <v>29.2</v>
      </c>
      <c r="C1277">
        <v>4</v>
      </c>
      <c r="D1277">
        <v>4</v>
      </c>
      <c r="E1277">
        <v>34</v>
      </c>
      <c r="F1277">
        <v>5</v>
      </c>
      <c r="G1277">
        <v>0</v>
      </c>
      <c r="H1277">
        <v>8</v>
      </c>
    </row>
    <row r="1278" spans="1:8" x14ac:dyDescent="0.25">
      <c r="A1278" t="s">
        <v>290</v>
      </c>
      <c r="B1278">
        <v>119.2</v>
      </c>
      <c r="C1278">
        <v>13</v>
      </c>
      <c r="D1278">
        <v>11</v>
      </c>
      <c r="E1278">
        <v>113</v>
      </c>
      <c r="F1278">
        <v>22</v>
      </c>
      <c r="G1278">
        <v>7</v>
      </c>
      <c r="H1278">
        <v>7</v>
      </c>
    </row>
    <row r="1279" spans="1:8" x14ac:dyDescent="0.25">
      <c r="A1279" t="s">
        <v>290</v>
      </c>
      <c r="B1279">
        <v>69</v>
      </c>
      <c r="C1279">
        <v>8</v>
      </c>
      <c r="D1279">
        <v>12</v>
      </c>
      <c r="E1279">
        <v>68</v>
      </c>
      <c r="F1279">
        <v>6</v>
      </c>
      <c r="G1279">
        <v>3</v>
      </c>
      <c r="H1279">
        <v>5</v>
      </c>
    </row>
    <row r="1280" spans="1:8" x14ac:dyDescent="0.25">
      <c r="A1280" t="s">
        <v>290</v>
      </c>
      <c r="B1280">
        <v>52.8</v>
      </c>
      <c r="C1280">
        <v>7</v>
      </c>
      <c r="D1280">
        <v>11</v>
      </c>
      <c r="E1280">
        <v>59</v>
      </c>
      <c r="F1280">
        <v>4</v>
      </c>
      <c r="G1280">
        <v>0</v>
      </c>
      <c r="H1280">
        <v>4</v>
      </c>
    </row>
    <row r="1281" spans="1:8" x14ac:dyDescent="0.25">
      <c r="A1281" t="s">
        <v>237</v>
      </c>
      <c r="B1281">
        <v>41</v>
      </c>
      <c r="C1281">
        <v>6</v>
      </c>
      <c r="D1281">
        <v>8</v>
      </c>
      <c r="E1281">
        <v>49</v>
      </c>
      <c r="F1281">
        <v>0</v>
      </c>
      <c r="G1281">
        <v>0</v>
      </c>
      <c r="H1281">
        <v>4</v>
      </c>
    </row>
    <row r="1282" spans="1:8" x14ac:dyDescent="0.25">
      <c r="A1282" t="s">
        <v>237</v>
      </c>
      <c r="B1282">
        <v>38.799999999999997</v>
      </c>
      <c r="C1282">
        <v>8</v>
      </c>
      <c r="D1282">
        <v>6</v>
      </c>
      <c r="E1282">
        <v>54</v>
      </c>
      <c r="F1282">
        <v>0</v>
      </c>
      <c r="G1282">
        <v>0</v>
      </c>
      <c r="H1282">
        <v>3</v>
      </c>
    </row>
    <row r="1283" spans="1:8" x14ac:dyDescent="0.25">
      <c r="A1283" t="s">
        <v>168</v>
      </c>
      <c r="B1283">
        <v>193</v>
      </c>
      <c r="C1283">
        <v>16</v>
      </c>
      <c r="D1283">
        <v>13</v>
      </c>
      <c r="E1283">
        <v>101</v>
      </c>
      <c r="F1283">
        <v>59</v>
      </c>
      <c r="G1283">
        <v>22</v>
      </c>
      <c r="H1283">
        <v>6</v>
      </c>
    </row>
    <row r="1284" spans="1:8" x14ac:dyDescent="0.25">
      <c r="A1284" t="s">
        <v>168</v>
      </c>
      <c r="B1284">
        <v>203.2</v>
      </c>
      <c r="C1284">
        <v>15</v>
      </c>
      <c r="D1284">
        <v>17</v>
      </c>
      <c r="E1284">
        <v>158</v>
      </c>
      <c r="F1284">
        <v>47</v>
      </c>
      <c r="G1284">
        <v>19</v>
      </c>
      <c r="H1284">
        <v>1</v>
      </c>
    </row>
    <row r="1285" spans="1:8" x14ac:dyDescent="0.25">
      <c r="A1285" t="s">
        <v>233</v>
      </c>
      <c r="B1285">
        <v>54.5</v>
      </c>
      <c r="C1285">
        <v>8</v>
      </c>
      <c r="D1285">
        <v>9</v>
      </c>
      <c r="E1285">
        <v>75</v>
      </c>
      <c r="F1285">
        <v>0</v>
      </c>
      <c r="G1285">
        <v>0</v>
      </c>
      <c r="H1285">
        <v>3</v>
      </c>
    </row>
    <row r="1286" spans="1:8" x14ac:dyDescent="0.25">
      <c r="A1286" t="s">
        <v>20</v>
      </c>
      <c r="B1286">
        <v>85</v>
      </c>
      <c r="C1286">
        <v>13</v>
      </c>
      <c r="D1286">
        <v>13</v>
      </c>
      <c r="E1286">
        <v>117</v>
      </c>
      <c r="F1286">
        <v>1</v>
      </c>
      <c r="G1286">
        <v>0</v>
      </c>
      <c r="H1286">
        <v>4</v>
      </c>
    </row>
    <row r="1287" spans="1:8" x14ac:dyDescent="0.25">
      <c r="A1287" t="s">
        <v>20</v>
      </c>
      <c r="B1287">
        <v>68.2</v>
      </c>
      <c r="C1287">
        <v>14</v>
      </c>
      <c r="D1287">
        <v>11</v>
      </c>
      <c r="E1287">
        <v>93</v>
      </c>
      <c r="F1287">
        <v>0</v>
      </c>
      <c r="G1287">
        <v>0</v>
      </c>
      <c r="H1287">
        <v>3</v>
      </c>
    </row>
    <row r="1288" spans="1:8" x14ac:dyDescent="0.25">
      <c r="A1288" t="s">
        <v>20</v>
      </c>
      <c r="B1288">
        <v>101</v>
      </c>
      <c r="C1288">
        <v>13</v>
      </c>
      <c r="D1288">
        <v>14</v>
      </c>
      <c r="E1288">
        <v>109</v>
      </c>
      <c r="F1288">
        <v>6</v>
      </c>
      <c r="G1288">
        <v>4</v>
      </c>
      <c r="H1288">
        <v>2</v>
      </c>
    </row>
    <row r="1289" spans="1:8" x14ac:dyDescent="0.25">
      <c r="A1289" t="s">
        <v>20</v>
      </c>
      <c r="B1289">
        <v>106.5</v>
      </c>
      <c r="C1289">
        <v>15</v>
      </c>
      <c r="D1289">
        <v>19</v>
      </c>
      <c r="E1289">
        <v>107</v>
      </c>
      <c r="F1289">
        <v>7</v>
      </c>
      <c r="G1289">
        <v>2</v>
      </c>
      <c r="H1289">
        <v>1</v>
      </c>
    </row>
    <row r="1290" spans="1:8" x14ac:dyDescent="0.25">
      <c r="A1290" t="s">
        <v>227</v>
      </c>
      <c r="B1290">
        <v>44</v>
      </c>
      <c r="C1290">
        <v>8</v>
      </c>
      <c r="D1290">
        <v>5</v>
      </c>
      <c r="E1290">
        <v>47</v>
      </c>
      <c r="F1290">
        <v>6</v>
      </c>
      <c r="G1290">
        <v>1</v>
      </c>
      <c r="H1290">
        <v>10</v>
      </c>
    </row>
    <row r="1291" spans="1:8" x14ac:dyDescent="0.25">
      <c r="A1291" s="1" t="s">
        <v>227</v>
      </c>
      <c r="B1291">
        <v>249.5</v>
      </c>
      <c r="C1291">
        <v>16</v>
      </c>
      <c r="D1291">
        <v>20</v>
      </c>
      <c r="E1291">
        <v>121</v>
      </c>
      <c r="F1291">
        <v>14</v>
      </c>
      <c r="G1291">
        <v>12</v>
      </c>
      <c r="H1291">
        <v>9</v>
      </c>
    </row>
    <row r="1292" spans="1:8" x14ac:dyDescent="0.25">
      <c r="A1292" t="s">
        <v>227</v>
      </c>
      <c r="B1292">
        <v>221.5</v>
      </c>
      <c r="C1292">
        <v>10</v>
      </c>
      <c r="D1292">
        <v>6</v>
      </c>
      <c r="E1292">
        <v>62</v>
      </c>
      <c r="F1292">
        <v>37</v>
      </c>
      <c r="G1292">
        <v>14</v>
      </c>
      <c r="H1292">
        <v>8</v>
      </c>
    </row>
    <row r="1293" spans="1:8" x14ac:dyDescent="0.25">
      <c r="A1293" t="s">
        <v>227</v>
      </c>
      <c r="B1293">
        <v>92.8</v>
      </c>
      <c r="C1293">
        <v>13</v>
      </c>
      <c r="D1293">
        <v>7</v>
      </c>
      <c r="E1293">
        <v>57</v>
      </c>
      <c r="F1293">
        <v>19</v>
      </c>
      <c r="G1293">
        <v>14</v>
      </c>
      <c r="H1293">
        <v>7</v>
      </c>
    </row>
    <row r="1294" spans="1:8" x14ac:dyDescent="0.25">
      <c r="A1294" t="s">
        <v>227</v>
      </c>
      <c r="B1294">
        <v>101</v>
      </c>
      <c r="C1294">
        <v>7</v>
      </c>
      <c r="D1294">
        <v>6</v>
      </c>
      <c r="E1294">
        <v>62</v>
      </c>
      <c r="F1294">
        <v>26</v>
      </c>
      <c r="G1294">
        <v>14</v>
      </c>
      <c r="H1294">
        <v>5</v>
      </c>
    </row>
    <row r="1295" spans="1:8" x14ac:dyDescent="0.25">
      <c r="A1295" t="s">
        <v>227</v>
      </c>
      <c r="B1295">
        <v>231</v>
      </c>
      <c r="C1295">
        <v>11</v>
      </c>
      <c r="D1295">
        <v>6</v>
      </c>
      <c r="E1295">
        <v>78</v>
      </c>
      <c r="F1295">
        <v>31</v>
      </c>
      <c r="G1295">
        <v>17</v>
      </c>
      <c r="H1295">
        <v>4</v>
      </c>
    </row>
    <row r="1296" spans="1:8" x14ac:dyDescent="0.25">
      <c r="A1296" t="s">
        <v>227</v>
      </c>
      <c r="B1296">
        <v>83</v>
      </c>
      <c r="C1296">
        <v>6</v>
      </c>
      <c r="D1296">
        <v>6</v>
      </c>
      <c r="E1296">
        <v>61</v>
      </c>
      <c r="F1296">
        <v>18</v>
      </c>
      <c r="G1296">
        <v>9</v>
      </c>
      <c r="H1296">
        <v>3</v>
      </c>
    </row>
    <row r="1297" spans="1:8" x14ac:dyDescent="0.25">
      <c r="A1297" t="s">
        <v>22</v>
      </c>
      <c r="B1297">
        <v>60.5</v>
      </c>
      <c r="C1297">
        <v>9</v>
      </c>
      <c r="D1297">
        <v>7</v>
      </c>
      <c r="E1297">
        <v>94</v>
      </c>
      <c r="F1297">
        <v>0</v>
      </c>
      <c r="G1297">
        <v>0</v>
      </c>
      <c r="H1297">
        <v>4</v>
      </c>
    </row>
    <row r="1298" spans="1:8" x14ac:dyDescent="0.25">
      <c r="A1298" t="s">
        <v>22</v>
      </c>
      <c r="B1298">
        <v>33.5</v>
      </c>
      <c r="C1298">
        <v>6</v>
      </c>
      <c r="D1298">
        <v>3</v>
      </c>
      <c r="E1298">
        <v>44</v>
      </c>
      <c r="F1298">
        <v>5</v>
      </c>
      <c r="G1298">
        <v>0</v>
      </c>
      <c r="H1298">
        <v>3</v>
      </c>
    </row>
    <row r="1299" spans="1:8" x14ac:dyDescent="0.25">
      <c r="A1299" t="s">
        <v>22</v>
      </c>
      <c r="B1299">
        <v>42.8</v>
      </c>
      <c r="C1299">
        <v>7</v>
      </c>
      <c r="D1299">
        <v>6</v>
      </c>
      <c r="E1299">
        <v>62</v>
      </c>
      <c r="F1299">
        <v>1</v>
      </c>
      <c r="G1299">
        <v>0</v>
      </c>
      <c r="H1299">
        <v>2</v>
      </c>
    </row>
    <row r="1300" spans="1:8" x14ac:dyDescent="0.25">
      <c r="A1300" t="s">
        <v>22</v>
      </c>
      <c r="B1300">
        <v>101.8</v>
      </c>
      <c r="C1300">
        <v>15</v>
      </c>
      <c r="D1300">
        <v>19</v>
      </c>
      <c r="E1300">
        <v>132</v>
      </c>
      <c r="F1300">
        <v>0</v>
      </c>
      <c r="G1300">
        <v>0</v>
      </c>
      <c r="H1300">
        <v>1</v>
      </c>
    </row>
    <row r="1301" spans="1:8" x14ac:dyDescent="0.25">
      <c r="A1301" t="s">
        <v>431</v>
      </c>
      <c r="B1301">
        <v>66.8</v>
      </c>
      <c r="C1301">
        <v>12</v>
      </c>
      <c r="D1301">
        <v>11</v>
      </c>
      <c r="E1301">
        <v>85</v>
      </c>
      <c r="F1301">
        <v>0</v>
      </c>
      <c r="G1301">
        <v>0</v>
      </c>
      <c r="H1301">
        <v>10</v>
      </c>
    </row>
    <row r="1302" spans="1:8" x14ac:dyDescent="0.25">
      <c r="A1302" t="s">
        <v>431</v>
      </c>
      <c r="B1302">
        <v>232</v>
      </c>
      <c r="C1302">
        <v>1</v>
      </c>
      <c r="D1302">
        <v>1</v>
      </c>
      <c r="E1302">
        <v>5</v>
      </c>
      <c r="F1302">
        <v>1</v>
      </c>
      <c r="G1302">
        <v>0</v>
      </c>
      <c r="H1302">
        <v>8</v>
      </c>
    </row>
    <row r="1303" spans="1:8" x14ac:dyDescent="0.25">
      <c r="A1303" t="s">
        <v>13</v>
      </c>
      <c r="B1303">
        <v>56.2</v>
      </c>
      <c r="C1303">
        <v>9</v>
      </c>
      <c r="D1303">
        <v>0</v>
      </c>
      <c r="E1303">
        <v>0</v>
      </c>
      <c r="F1303">
        <v>36</v>
      </c>
      <c r="G1303">
        <v>5</v>
      </c>
      <c r="H1303">
        <v>10</v>
      </c>
    </row>
    <row r="1304" spans="1:8" x14ac:dyDescent="0.25">
      <c r="A1304" s="1" t="s">
        <v>13</v>
      </c>
      <c r="B1304">
        <v>229</v>
      </c>
      <c r="C1304">
        <v>6</v>
      </c>
      <c r="D1304">
        <v>0</v>
      </c>
      <c r="E1304">
        <v>0</v>
      </c>
      <c r="F1304">
        <v>13</v>
      </c>
      <c r="G1304">
        <v>4</v>
      </c>
      <c r="H1304">
        <v>9</v>
      </c>
    </row>
    <row r="1305" spans="1:8" x14ac:dyDescent="0.25">
      <c r="A1305" t="s">
        <v>13</v>
      </c>
      <c r="B1305">
        <v>218.5</v>
      </c>
      <c r="C1305">
        <v>4</v>
      </c>
      <c r="D1305">
        <v>0</v>
      </c>
      <c r="E1305">
        <v>0</v>
      </c>
      <c r="F1305">
        <v>7</v>
      </c>
      <c r="G1305">
        <v>3</v>
      </c>
      <c r="H1305">
        <v>8</v>
      </c>
    </row>
    <row r="1306" spans="1:8" x14ac:dyDescent="0.25">
      <c r="A1306" t="s">
        <v>13</v>
      </c>
      <c r="B1306">
        <v>16.5</v>
      </c>
      <c r="C1306">
        <v>2</v>
      </c>
      <c r="D1306">
        <v>0</v>
      </c>
      <c r="E1306">
        <v>0</v>
      </c>
      <c r="F1306">
        <v>7</v>
      </c>
      <c r="G1306">
        <v>3</v>
      </c>
      <c r="H1306">
        <v>7</v>
      </c>
    </row>
    <row r="1307" spans="1:8" x14ac:dyDescent="0.25">
      <c r="A1307" t="s">
        <v>13</v>
      </c>
      <c r="B1307">
        <v>71</v>
      </c>
      <c r="C1307">
        <v>13</v>
      </c>
      <c r="D1307">
        <v>0</v>
      </c>
      <c r="E1307">
        <v>0</v>
      </c>
      <c r="F1307">
        <v>39</v>
      </c>
      <c r="G1307">
        <v>7</v>
      </c>
      <c r="H1307">
        <v>5</v>
      </c>
    </row>
    <row r="1308" spans="1:8" x14ac:dyDescent="0.25">
      <c r="A1308" t="s">
        <v>13</v>
      </c>
      <c r="B1308">
        <v>312</v>
      </c>
      <c r="C1308">
        <v>14</v>
      </c>
      <c r="D1308">
        <v>0</v>
      </c>
      <c r="E1308">
        <v>0</v>
      </c>
      <c r="F1308">
        <v>52</v>
      </c>
      <c r="G1308">
        <v>20</v>
      </c>
      <c r="H1308">
        <v>4</v>
      </c>
    </row>
    <row r="1309" spans="1:8" x14ac:dyDescent="0.25">
      <c r="A1309" t="s">
        <v>13</v>
      </c>
      <c r="B1309">
        <v>29.2</v>
      </c>
      <c r="C1309">
        <v>4</v>
      </c>
      <c r="D1309">
        <v>0</v>
      </c>
      <c r="E1309">
        <v>0</v>
      </c>
      <c r="F1309">
        <v>14</v>
      </c>
      <c r="G1309">
        <v>6</v>
      </c>
      <c r="H1309">
        <v>3</v>
      </c>
    </row>
    <row r="1310" spans="1:8" x14ac:dyDescent="0.25">
      <c r="A1310" t="s">
        <v>13</v>
      </c>
      <c r="B1310">
        <v>123</v>
      </c>
      <c r="C1310">
        <v>11</v>
      </c>
      <c r="D1310">
        <v>0</v>
      </c>
      <c r="E1310">
        <v>0</v>
      </c>
      <c r="F1310">
        <v>59</v>
      </c>
      <c r="G1310">
        <v>26</v>
      </c>
      <c r="H1310">
        <v>1</v>
      </c>
    </row>
    <row r="1311" spans="1:8" x14ac:dyDescent="0.25">
      <c r="A1311" t="s">
        <v>16</v>
      </c>
      <c r="B1311">
        <v>110.5</v>
      </c>
      <c r="C1311">
        <v>13</v>
      </c>
      <c r="D1311">
        <v>11</v>
      </c>
      <c r="E1311">
        <v>123</v>
      </c>
      <c r="F1311">
        <v>12</v>
      </c>
      <c r="G1311">
        <v>7</v>
      </c>
      <c r="H1311">
        <v>1</v>
      </c>
    </row>
    <row r="1312" spans="1:8" x14ac:dyDescent="0.25">
      <c r="A1312" t="s">
        <v>232</v>
      </c>
      <c r="B1312">
        <v>44.2</v>
      </c>
      <c r="C1312">
        <v>6</v>
      </c>
      <c r="D1312">
        <v>6</v>
      </c>
      <c r="E1312">
        <v>65</v>
      </c>
      <c r="F1312">
        <v>0</v>
      </c>
      <c r="G1312">
        <v>0</v>
      </c>
      <c r="H1312">
        <v>5</v>
      </c>
    </row>
    <row r="1313" spans="1:8" x14ac:dyDescent="0.25">
      <c r="A1313" t="s">
        <v>232</v>
      </c>
      <c r="B1313">
        <v>36.5</v>
      </c>
      <c r="C1313">
        <v>4</v>
      </c>
      <c r="D1313">
        <v>6</v>
      </c>
      <c r="E1313">
        <v>42</v>
      </c>
      <c r="F1313">
        <v>1</v>
      </c>
      <c r="G1313">
        <v>0</v>
      </c>
      <c r="H1313">
        <v>4</v>
      </c>
    </row>
    <row r="1314" spans="1:8" x14ac:dyDescent="0.25">
      <c r="A1314" t="s">
        <v>232</v>
      </c>
      <c r="B1314">
        <v>59.2</v>
      </c>
      <c r="C1314">
        <v>8</v>
      </c>
      <c r="D1314">
        <v>10</v>
      </c>
      <c r="E1314">
        <v>70</v>
      </c>
      <c r="F1314">
        <v>0</v>
      </c>
      <c r="G1314">
        <v>1</v>
      </c>
      <c r="H1314">
        <v>3</v>
      </c>
    </row>
    <row r="1315" spans="1:8" x14ac:dyDescent="0.25">
      <c r="A1315" t="s">
        <v>497</v>
      </c>
      <c r="B1315">
        <v>8.8000000000000007</v>
      </c>
      <c r="C1315">
        <v>4</v>
      </c>
      <c r="D1315">
        <v>0</v>
      </c>
      <c r="E1315">
        <v>0</v>
      </c>
      <c r="F1315">
        <v>5</v>
      </c>
      <c r="G1315">
        <v>0</v>
      </c>
      <c r="H1315">
        <v>10</v>
      </c>
    </row>
    <row r="1316" spans="1:8" x14ac:dyDescent="0.25">
      <c r="A1316" t="s">
        <v>50</v>
      </c>
      <c r="B1316">
        <v>90.8</v>
      </c>
      <c r="C1316">
        <v>14</v>
      </c>
      <c r="D1316">
        <v>0</v>
      </c>
      <c r="E1316">
        <v>0</v>
      </c>
      <c r="F1316">
        <v>53</v>
      </c>
      <c r="G1316">
        <v>9</v>
      </c>
      <c r="H1316">
        <v>10</v>
      </c>
    </row>
    <row r="1317" spans="1:8" x14ac:dyDescent="0.25">
      <c r="A1317" s="1" t="s">
        <v>50</v>
      </c>
      <c r="B1317">
        <v>455</v>
      </c>
      <c r="C1317">
        <v>17</v>
      </c>
      <c r="D1317">
        <v>0</v>
      </c>
      <c r="E1317">
        <v>0</v>
      </c>
      <c r="F1317">
        <v>51</v>
      </c>
      <c r="G1317">
        <v>8</v>
      </c>
      <c r="H1317">
        <v>9</v>
      </c>
    </row>
    <row r="1318" spans="1:8" x14ac:dyDescent="0.25">
      <c r="A1318" t="s">
        <v>50</v>
      </c>
      <c r="B1318">
        <v>445.2</v>
      </c>
      <c r="C1318">
        <v>14</v>
      </c>
      <c r="D1318">
        <v>0</v>
      </c>
      <c r="E1318">
        <v>0</v>
      </c>
      <c r="F1318">
        <v>45</v>
      </c>
      <c r="G1318">
        <v>6</v>
      </c>
      <c r="H1318">
        <v>8</v>
      </c>
    </row>
    <row r="1319" spans="1:8" x14ac:dyDescent="0.25">
      <c r="A1319" t="s">
        <v>50</v>
      </c>
      <c r="B1319">
        <v>79.8</v>
      </c>
      <c r="C1319">
        <v>14</v>
      </c>
      <c r="D1319">
        <v>0</v>
      </c>
      <c r="E1319">
        <v>0</v>
      </c>
      <c r="F1319">
        <v>49</v>
      </c>
      <c r="G1319">
        <v>7</v>
      </c>
      <c r="H1319">
        <v>7</v>
      </c>
    </row>
    <row r="1320" spans="1:8" x14ac:dyDescent="0.25">
      <c r="A1320" t="s">
        <v>50</v>
      </c>
      <c r="B1320">
        <v>58.8</v>
      </c>
      <c r="C1320">
        <v>10</v>
      </c>
      <c r="D1320">
        <v>0</v>
      </c>
      <c r="E1320">
        <v>0</v>
      </c>
      <c r="F1320">
        <v>37</v>
      </c>
      <c r="G1320">
        <v>5</v>
      </c>
      <c r="H1320">
        <v>6</v>
      </c>
    </row>
    <row r="1321" spans="1:8" x14ac:dyDescent="0.25">
      <c r="A1321" t="s">
        <v>50</v>
      </c>
      <c r="B1321">
        <v>121.5</v>
      </c>
      <c r="C1321">
        <v>15</v>
      </c>
      <c r="D1321">
        <v>3</v>
      </c>
      <c r="E1321">
        <v>12</v>
      </c>
      <c r="F1321">
        <v>58</v>
      </c>
      <c r="G1321">
        <v>18</v>
      </c>
      <c r="H1321">
        <v>5</v>
      </c>
    </row>
    <row r="1322" spans="1:8" x14ac:dyDescent="0.25">
      <c r="A1322" t="s">
        <v>50</v>
      </c>
      <c r="B1322">
        <v>453.8</v>
      </c>
      <c r="C1322">
        <v>14</v>
      </c>
      <c r="D1322">
        <v>1</v>
      </c>
      <c r="E1322">
        <v>5</v>
      </c>
      <c r="F1322">
        <v>47</v>
      </c>
      <c r="G1322">
        <v>7</v>
      </c>
      <c r="H1322">
        <v>4</v>
      </c>
    </row>
    <row r="1323" spans="1:8" x14ac:dyDescent="0.25">
      <c r="A1323" t="s">
        <v>50</v>
      </c>
      <c r="B1323">
        <v>40.200000000000003</v>
      </c>
      <c r="C1323">
        <v>10</v>
      </c>
      <c r="D1323">
        <v>0</v>
      </c>
      <c r="E1323">
        <v>0</v>
      </c>
      <c r="F1323">
        <v>23</v>
      </c>
      <c r="G1323">
        <v>3</v>
      </c>
      <c r="H1323">
        <v>3</v>
      </c>
    </row>
    <row r="1324" spans="1:8" x14ac:dyDescent="0.25">
      <c r="A1324" t="s">
        <v>50</v>
      </c>
      <c r="B1324">
        <v>6.2</v>
      </c>
      <c r="C1324">
        <v>5</v>
      </c>
      <c r="D1324">
        <v>0</v>
      </c>
      <c r="E1324">
        <v>0</v>
      </c>
      <c r="F1324">
        <v>3</v>
      </c>
      <c r="G1324">
        <v>0</v>
      </c>
      <c r="H1324">
        <v>2</v>
      </c>
    </row>
    <row r="1325" spans="1:8" x14ac:dyDescent="0.25">
      <c r="A1325" t="s">
        <v>50</v>
      </c>
      <c r="B1325">
        <v>67.8</v>
      </c>
      <c r="C1325">
        <v>14</v>
      </c>
      <c r="D1325">
        <v>0</v>
      </c>
      <c r="E1325">
        <v>0</v>
      </c>
      <c r="F1325">
        <v>35</v>
      </c>
      <c r="G1325">
        <v>8</v>
      </c>
      <c r="H1325">
        <v>1</v>
      </c>
    </row>
    <row r="1326" spans="1:8" x14ac:dyDescent="0.25">
      <c r="A1326" t="s">
        <v>412</v>
      </c>
      <c r="B1326">
        <v>3.2</v>
      </c>
      <c r="C1326">
        <v>1</v>
      </c>
      <c r="D1326">
        <v>1</v>
      </c>
      <c r="E1326">
        <v>3</v>
      </c>
      <c r="F1326">
        <v>0</v>
      </c>
      <c r="G1326">
        <v>0</v>
      </c>
      <c r="H1326">
        <v>8</v>
      </c>
    </row>
    <row r="1327" spans="1:8" x14ac:dyDescent="0.25">
      <c r="A1327" t="s">
        <v>412</v>
      </c>
      <c r="B1327">
        <v>24.8</v>
      </c>
      <c r="C1327">
        <v>4</v>
      </c>
      <c r="D1327">
        <v>3</v>
      </c>
      <c r="E1327">
        <v>34</v>
      </c>
      <c r="F1327">
        <v>1</v>
      </c>
      <c r="G1327">
        <v>0</v>
      </c>
      <c r="H1327">
        <v>7</v>
      </c>
    </row>
    <row r="1328" spans="1:8" x14ac:dyDescent="0.25">
      <c r="A1328" s="1" t="s">
        <v>462</v>
      </c>
      <c r="B1328">
        <v>47.5</v>
      </c>
      <c r="C1328">
        <v>7</v>
      </c>
      <c r="D1328">
        <v>6</v>
      </c>
      <c r="E1328">
        <v>48</v>
      </c>
      <c r="F1328">
        <v>0</v>
      </c>
      <c r="G1328">
        <v>0</v>
      </c>
      <c r="H1328">
        <v>9</v>
      </c>
    </row>
    <row r="1329" spans="1:8" x14ac:dyDescent="0.25">
      <c r="A1329" t="s">
        <v>146</v>
      </c>
      <c r="B1329">
        <v>5</v>
      </c>
      <c r="C1329">
        <v>3</v>
      </c>
      <c r="D1329">
        <v>0</v>
      </c>
      <c r="E1329">
        <v>0</v>
      </c>
      <c r="F1329">
        <v>4</v>
      </c>
      <c r="G1329">
        <v>0</v>
      </c>
      <c r="H1329">
        <v>1</v>
      </c>
    </row>
    <row r="1330" spans="1:8" x14ac:dyDescent="0.25">
      <c r="A1330" t="s">
        <v>190</v>
      </c>
      <c r="B1330">
        <v>25.2</v>
      </c>
      <c r="C1330">
        <v>7</v>
      </c>
      <c r="D1330">
        <v>5</v>
      </c>
      <c r="E1330">
        <v>33</v>
      </c>
      <c r="F1330">
        <v>0</v>
      </c>
      <c r="G1330">
        <v>0</v>
      </c>
      <c r="H1330">
        <v>2</v>
      </c>
    </row>
    <row r="1331" spans="1:8" x14ac:dyDescent="0.25">
      <c r="A1331" t="s">
        <v>112</v>
      </c>
      <c r="B1331">
        <v>20.2</v>
      </c>
      <c r="C1331">
        <v>3</v>
      </c>
      <c r="D1331">
        <v>5</v>
      </c>
      <c r="E1331">
        <v>23</v>
      </c>
      <c r="F1331">
        <v>0</v>
      </c>
      <c r="G1331">
        <v>0</v>
      </c>
      <c r="H1331">
        <v>1</v>
      </c>
    </row>
    <row r="1332" spans="1:8" x14ac:dyDescent="0.25">
      <c r="A1332" t="s">
        <v>109</v>
      </c>
      <c r="B1332">
        <v>23.5</v>
      </c>
      <c r="C1332">
        <v>7</v>
      </c>
      <c r="D1332">
        <v>2</v>
      </c>
      <c r="E1332">
        <v>15</v>
      </c>
      <c r="F1332">
        <v>5</v>
      </c>
      <c r="G1332">
        <v>0</v>
      </c>
      <c r="H1332">
        <v>1</v>
      </c>
    </row>
    <row r="1333" spans="1:8" x14ac:dyDescent="0.25">
      <c r="A1333" t="s">
        <v>117</v>
      </c>
      <c r="B1333">
        <v>16.8</v>
      </c>
      <c r="C1333">
        <v>11</v>
      </c>
      <c r="D1333">
        <v>0</v>
      </c>
      <c r="E1333">
        <v>0</v>
      </c>
      <c r="F1333">
        <v>4</v>
      </c>
      <c r="G1333">
        <v>1</v>
      </c>
      <c r="H1333">
        <v>5</v>
      </c>
    </row>
    <row r="1334" spans="1:8" x14ac:dyDescent="0.25">
      <c r="A1334" t="s">
        <v>117</v>
      </c>
      <c r="B1334">
        <v>12.5</v>
      </c>
      <c r="C1334">
        <v>5</v>
      </c>
      <c r="D1334">
        <v>0</v>
      </c>
      <c r="E1334">
        <v>0</v>
      </c>
      <c r="F1334">
        <v>5</v>
      </c>
      <c r="G1334">
        <v>0</v>
      </c>
      <c r="H1334">
        <v>4</v>
      </c>
    </row>
    <row r="1335" spans="1:8" x14ac:dyDescent="0.25">
      <c r="A1335" t="s">
        <v>117</v>
      </c>
      <c r="B1335">
        <v>2.5</v>
      </c>
      <c r="C1335">
        <v>1</v>
      </c>
      <c r="D1335">
        <v>0</v>
      </c>
      <c r="E1335">
        <v>0</v>
      </c>
      <c r="F1335">
        <v>2</v>
      </c>
      <c r="G1335">
        <v>0</v>
      </c>
      <c r="H1335">
        <v>3</v>
      </c>
    </row>
    <row r="1336" spans="1:8" x14ac:dyDescent="0.25">
      <c r="A1336" t="s">
        <v>117</v>
      </c>
      <c r="B1336">
        <v>8.8000000000000007</v>
      </c>
      <c r="C1336">
        <v>2</v>
      </c>
      <c r="D1336">
        <v>0</v>
      </c>
      <c r="E1336">
        <v>0</v>
      </c>
      <c r="F1336">
        <v>6</v>
      </c>
      <c r="G1336">
        <v>0</v>
      </c>
      <c r="H1336">
        <v>2</v>
      </c>
    </row>
    <row r="1337" spans="1:8" x14ac:dyDescent="0.25">
      <c r="A1337" t="s">
        <v>117</v>
      </c>
      <c r="B1337">
        <v>18</v>
      </c>
      <c r="C1337">
        <v>4</v>
      </c>
      <c r="D1337">
        <v>0</v>
      </c>
      <c r="E1337">
        <v>0</v>
      </c>
      <c r="F1337">
        <v>9</v>
      </c>
      <c r="G1337">
        <v>1</v>
      </c>
      <c r="H1337">
        <v>1</v>
      </c>
    </row>
    <row r="1338" spans="1:8" x14ac:dyDescent="0.25">
      <c r="A1338" s="1" t="s">
        <v>410</v>
      </c>
      <c r="B1338">
        <v>2</v>
      </c>
      <c r="C1338">
        <v>1</v>
      </c>
      <c r="D1338">
        <v>0</v>
      </c>
      <c r="E1338">
        <v>4</v>
      </c>
      <c r="F1338">
        <v>0</v>
      </c>
      <c r="G1338">
        <v>0</v>
      </c>
      <c r="H1338">
        <v>9</v>
      </c>
    </row>
    <row r="1339" spans="1:8" x14ac:dyDescent="0.25">
      <c r="A1339" t="s">
        <v>410</v>
      </c>
      <c r="B1339">
        <v>2.8</v>
      </c>
      <c r="C1339">
        <v>1</v>
      </c>
      <c r="D1339">
        <v>1</v>
      </c>
      <c r="E1339">
        <v>2</v>
      </c>
      <c r="F1339">
        <v>0</v>
      </c>
      <c r="G1339">
        <v>0</v>
      </c>
      <c r="H1339">
        <v>8</v>
      </c>
    </row>
    <row r="1340" spans="1:8" x14ac:dyDescent="0.25">
      <c r="A1340" t="s">
        <v>410</v>
      </c>
      <c r="B1340">
        <v>28</v>
      </c>
      <c r="C1340">
        <v>4</v>
      </c>
      <c r="D1340">
        <v>6</v>
      </c>
      <c r="E1340">
        <v>30</v>
      </c>
      <c r="F1340">
        <v>1</v>
      </c>
      <c r="G1340">
        <v>0</v>
      </c>
      <c r="H1340">
        <v>7</v>
      </c>
    </row>
    <row r="1341" spans="1:8" x14ac:dyDescent="0.25">
      <c r="A1341" t="s">
        <v>430</v>
      </c>
      <c r="B1341">
        <v>66.2</v>
      </c>
      <c r="C1341">
        <v>12</v>
      </c>
      <c r="D1341">
        <v>0</v>
      </c>
      <c r="E1341">
        <v>0</v>
      </c>
      <c r="F1341">
        <v>36</v>
      </c>
      <c r="G1341">
        <v>10</v>
      </c>
      <c r="H1341">
        <v>10</v>
      </c>
    </row>
    <row r="1342" spans="1:8" x14ac:dyDescent="0.25">
      <c r="A1342" s="1" t="s">
        <v>430</v>
      </c>
      <c r="B1342">
        <v>283.2</v>
      </c>
      <c r="C1342">
        <v>6</v>
      </c>
      <c r="D1342">
        <v>0</v>
      </c>
      <c r="E1342">
        <v>0</v>
      </c>
      <c r="F1342">
        <v>2</v>
      </c>
      <c r="G1342">
        <v>1</v>
      </c>
      <c r="H1342">
        <v>9</v>
      </c>
    </row>
    <row r="1343" spans="1:8" x14ac:dyDescent="0.25">
      <c r="A1343" t="s">
        <v>430</v>
      </c>
      <c r="B1343">
        <v>364.5</v>
      </c>
      <c r="C1343">
        <v>14</v>
      </c>
      <c r="D1343">
        <v>0</v>
      </c>
      <c r="E1343">
        <v>0</v>
      </c>
      <c r="F1343">
        <v>41</v>
      </c>
      <c r="G1343">
        <v>21</v>
      </c>
      <c r="H1343">
        <v>8</v>
      </c>
    </row>
    <row r="1344" spans="1:8" x14ac:dyDescent="0.25">
      <c r="A1344" t="s">
        <v>270</v>
      </c>
      <c r="B1344">
        <v>29.8</v>
      </c>
      <c r="C1344">
        <v>7</v>
      </c>
      <c r="D1344">
        <v>4</v>
      </c>
      <c r="E1344">
        <v>43</v>
      </c>
      <c r="F1344">
        <v>0</v>
      </c>
      <c r="G1344">
        <v>0</v>
      </c>
      <c r="H1344">
        <v>4</v>
      </c>
    </row>
    <row r="1345" spans="1:8" x14ac:dyDescent="0.25">
      <c r="A1345" t="s">
        <v>270</v>
      </c>
      <c r="B1345">
        <v>2.8</v>
      </c>
      <c r="C1345">
        <v>1</v>
      </c>
      <c r="D1345">
        <v>1</v>
      </c>
      <c r="E1345">
        <v>2</v>
      </c>
      <c r="F1345">
        <v>0</v>
      </c>
      <c r="G1345">
        <v>0</v>
      </c>
      <c r="H1345">
        <v>3</v>
      </c>
    </row>
    <row r="1346" spans="1:8" x14ac:dyDescent="0.25">
      <c r="A1346" t="s">
        <v>500</v>
      </c>
      <c r="B1346">
        <v>6.5</v>
      </c>
      <c r="C1346">
        <v>1</v>
      </c>
      <c r="D1346">
        <v>1</v>
      </c>
      <c r="E1346">
        <v>7</v>
      </c>
      <c r="F1346">
        <v>0</v>
      </c>
      <c r="G1346">
        <v>0</v>
      </c>
      <c r="H1346">
        <v>10</v>
      </c>
    </row>
    <row r="1347" spans="1:8" x14ac:dyDescent="0.25">
      <c r="A1347" t="s">
        <v>377</v>
      </c>
      <c r="B1347">
        <v>64.2</v>
      </c>
      <c r="C1347">
        <v>10</v>
      </c>
      <c r="D1347">
        <v>16</v>
      </c>
      <c r="E1347">
        <v>65</v>
      </c>
      <c r="F1347">
        <v>0</v>
      </c>
      <c r="G1347">
        <v>0</v>
      </c>
      <c r="H1347">
        <v>10</v>
      </c>
    </row>
    <row r="1348" spans="1:8" x14ac:dyDescent="0.25">
      <c r="A1348" t="s">
        <v>377</v>
      </c>
      <c r="B1348">
        <v>15.5</v>
      </c>
      <c r="C1348">
        <v>5</v>
      </c>
      <c r="D1348">
        <v>2</v>
      </c>
      <c r="E1348">
        <v>24</v>
      </c>
      <c r="F1348">
        <v>0</v>
      </c>
      <c r="G1348">
        <v>0</v>
      </c>
      <c r="H1348">
        <v>7</v>
      </c>
    </row>
    <row r="1349" spans="1:8" x14ac:dyDescent="0.25">
      <c r="A1349" t="s">
        <v>377</v>
      </c>
      <c r="B1349">
        <v>30.2</v>
      </c>
      <c r="C1349">
        <v>6</v>
      </c>
      <c r="D1349">
        <v>4</v>
      </c>
      <c r="E1349">
        <v>44</v>
      </c>
      <c r="F1349">
        <v>0</v>
      </c>
      <c r="G1349">
        <v>0</v>
      </c>
      <c r="H1349">
        <v>6</v>
      </c>
    </row>
    <row r="1350" spans="1:8" x14ac:dyDescent="0.25">
      <c r="A1350" t="s">
        <v>123</v>
      </c>
      <c r="B1350">
        <v>11.8</v>
      </c>
      <c r="C1350">
        <v>6</v>
      </c>
      <c r="D1350">
        <v>0</v>
      </c>
      <c r="E1350">
        <v>0</v>
      </c>
      <c r="F1350">
        <v>7</v>
      </c>
      <c r="G1350">
        <v>1</v>
      </c>
      <c r="H1350">
        <v>5</v>
      </c>
    </row>
    <row r="1351" spans="1:8" x14ac:dyDescent="0.25">
      <c r="A1351" t="s">
        <v>123</v>
      </c>
      <c r="B1351">
        <v>1.2</v>
      </c>
      <c r="C1351">
        <v>1</v>
      </c>
      <c r="D1351">
        <v>0</v>
      </c>
      <c r="E1351">
        <v>0</v>
      </c>
      <c r="F1351">
        <v>1</v>
      </c>
      <c r="G1351">
        <v>0</v>
      </c>
      <c r="H1351">
        <v>4</v>
      </c>
    </row>
    <row r="1352" spans="1:8" x14ac:dyDescent="0.25">
      <c r="A1352" t="s">
        <v>123</v>
      </c>
      <c r="B1352">
        <v>1.2</v>
      </c>
      <c r="C1352">
        <v>1</v>
      </c>
      <c r="D1352">
        <v>0</v>
      </c>
      <c r="E1352">
        <v>0</v>
      </c>
      <c r="F1352">
        <v>1</v>
      </c>
      <c r="G1352">
        <v>0</v>
      </c>
      <c r="H1352">
        <v>2</v>
      </c>
    </row>
    <row r="1353" spans="1:8" x14ac:dyDescent="0.25">
      <c r="A1353" t="s">
        <v>123</v>
      </c>
      <c r="B1353">
        <v>12.2</v>
      </c>
      <c r="C1353">
        <v>3</v>
      </c>
      <c r="D1353">
        <v>2</v>
      </c>
      <c r="E1353">
        <v>9</v>
      </c>
      <c r="F1353">
        <v>1</v>
      </c>
      <c r="G1353">
        <v>1</v>
      </c>
      <c r="H1353">
        <v>1</v>
      </c>
    </row>
    <row r="1354" spans="1:8" x14ac:dyDescent="0.25">
      <c r="A1354" t="s">
        <v>39</v>
      </c>
      <c r="B1354">
        <v>72.8</v>
      </c>
      <c r="C1354">
        <v>14</v>
      </c>
      <c r="D1354">
        <v>13</v>
      </c>
      <c r="E1354">
        <v>90</v>
      </c>
      <c r="F1354">
        <v>0</v>
      </c>
      <c r="G1354">
        <v>0</v>
      </c>
      <c r="H1354">
        <v>5</v>
      </c>
    </row>
    <row r="1355" spans="1:8" x14ac:dyDescent="0.25">
      <c r="A1355" t="s">
        <v>39</v>
      </c>
      <c r="B1355">
        <v>50.5</v>
      </c>
      <c r="C1355">
        <v>12</v>
      </c>
      <c r="D1355">
        <v>10</v>
      </c>
      <c r="E1355">
        <v>66</v>
      </c>
      <c r="F1355">
        <v>0</v>
      </c>
      <c r="G1355">
        <v>0</v>
      </c>
      <c r="H1355">
        <v>4</v>
      </c>
    </row>
    <row r="1356" spans="1:8" x14ac:dyDescent="0.25">
      <c r="A1356" t="s">
        <v>39</v>
      </c>
      <c r="B1356">
        <v>60.5</v>
      </c>
      <c r="C1356">
        <v>11</v>
      </c>
      <c r="D1356">
        <v>11</v>
      </c>
      <c r="E1356">
        <v>69</v>
      </c>
      <c r="F1356">
        <v>3</v>
      </c>
      <c r="G1356">
        <v>1</v>
      </c>
      <c r="H1356">
        <v>3</v>
      </c>
    </row>
    <row r="1357" spans="1:8" x14ac:dyDescent="0.25">
      <c r="A1357" t="s">
        <v>39</v>
      </c>
      <c r="B1357">
        <v>34.5</v>
      </c>
      <c r="C1357">
        <v>7</v>
      </c>
      <c r="D1357">
        <v>6</v>
      </c>
      <c r="E1357">
        <v>43</v>
      </c>
      <c r="F1357">
        <v>0</v>
      </c>
      <c r="G1357">
        <v>0</v>
      </c>
      <c r="H1357">
        <v>2</v>
      </c>
    </row>
    <row r="1358" spans="1:8" x14ac:dyDescent="0.25">
      <c r="A1358" t="s">
        <v>39</v>
      </c>
      <c r="B1358">
        <v>81.2</v>
      </c>
      <c r="C1358">
        <v>15</v>
      </c>
      <c r="D1358">
        <v>13</v>
      </c>
      <c r="E1358">
        <v>102</v>
      </c>
      <c r="F1358">
        <v>0</v>
      </c>
      <c r="G1358">
        <v>0</v>
      </c>
      <c r="H1358">
        <v>1</v>
      </c>
    </row>
    <row r="1359" spans="1:8" x14ac:dyDescent="0.25">
      <c r="A1359" t="s">
        <v>118</v>
      </c>
      <c r="B1359">
        <v>31.8</v>
      </c>
      <c r="C1359">
        <v>9</v>
      </c>
      <c r="D1359">
        <v>0</v>
      </c>
      <c r="E1359">
        <v>0</v>
      </c>
      <c r="F1359">
        <v>15</v>
      </c>
      <c r="G1359">
        <v>6</v>
      </c>
      <c r="H1359">
        <v>2</v>
      </c>
    </row>
    <row r="1360" spans="1:8" x14ac:dyDescent="0.25">
      <c r="A1360" t="s">
        <v>118</v>
      </c>
      <c r="B1360">
        <v>17.2</v>
      </c>
      <c r="C1360">
        <v>2</v>
      </c>
      <c r="D1360">
        <v>0</v>
      </c>
      <c r="E1360">
        <v>0</v>
      </c>
      <c r="F1360">
        <v>11</v>
      </c>
      <c r="G1360">
        <v>2</v>
      </c>
      <c r="H1360">
        <v>1</v>
      </c>
    </row>
    <row r="1361" spans="1:8" x14ac:dyDescent="0.25">
      <c r="A1361" t="s">
        <v>192</v>
      </c>
      <c r="B1361">
        <v>24.2</v>
      </c>
      <c r="C1361">
        <v>3</v>
      </c>
      <c r="D1361">
        <v>3</v>
      </c>
      <c r="E1361">
        <v>33</v>
      </c>
      <c r="F1361">
        <v>0</v>
      </c>
      <c r="G1361">
        <v>0</v>
      </c>
      <c r="H1361">
        <v>2</v>
      </c>
    </row>
    <row r="1362" spans="1:8" x14ac:dyDescent="0.25">
      <c r="A1362" t="s">
        <v>18</v>
      </c>
      <c r="B1362">
        <v>109.5</v>
      </c>
      <c r="C1362">
        <v>11</v>
      </c>
      <c r="D1362">
        <v>22</v>
      </c>
      <c r="E1362">
        <v>121</v>
      </c>
      <c r="F1362">
        <v>3</v>
      </c>
      <c r="G1362">
        <v>1</v>
      </c>
      <c r="H1362">
        <v>1</v>
      </c>
    </row>
    <row r="1363" spans="1:8" x14ac:dyDescent="0.25">
      <c r="A1363" t="s">
        <v>19</v>
      </c>
      <c r="B1363">
        <v>60.5</v>
      </c>
      <c r="C1363">
        <v>15</v>
      </c>
      <c r="D1363">
        <v>2</v>
      </c>
      <c r="E1363">
        <v>10</v>
      </c>
      <c r="F1363">
        <v>30</v>
      </c>
      <c r="G1363">
        <v>4</v>
      </c>
      <c r="H1363">
        <v>5</v>
      </c>
    </row>
    <row r="1364" spans="1:8" x14ac:dyDescent="0.25">
      <c r="A1364" t="s">
        <v>19</v>
      </c>
      <c r="B1364">
        <v>8.5</v>
      </c>
      <c r="C1364">
        <v>4</v>
      </c>
      <c r="D1364">
        <v>0</v>
      </c>
      <c r="E1364">
        <v>0</v>
      </c>
      <c r="F1364">
        <v>3</v>
      </c>
      <c r="G1364">
        <v>2</v>
      </c>
      <c r="H1364">
        <v>4</v>
      </c>
    </row>
    <row r="1365" spans="1:8" x14ac:dyDescent="0.25">
      <c r="A1365" t="s">
        <v>19</v>
      </c>
      <c r="B1365">
        <v>108.5</v>
      </c>
      <c r="C1365">
        <v>14</v>
      </c>
      <c r="D1365">
        <v>0</v>
      </c>
      <c r="E1365">
        <v>2</v>
      </c>
      <c r="F1365">
        <v>58</v>
      </c>
      <c r="G1365">
        <v>15</v>
      </c>
      <c r="H1365">
        <v>3</v>
      </c>
    </row>
    <row r="1366" spans="1:8" x14ac:dyDescent="0.25">
      <c r="A1366" t="s">
        <v>19</v>
      </c>
      <c r="B1366">
        <v>42.5</v>
      </c>
      <c r="C1366">
        <v>13</v>
      </c>
      <c r="D1366">
        <v>2</v>
      </c>
      <c r="E1366">
        <v>17</v>
      </c>
      <c r="F1366">
        <v>13</v>
      </c>
      <c r="G1366">
        <v>6</v>
      </c>
      <c r="H1366">
        <v>2</v>
      </c>
    </row>
    <row r="1367" spans="1:8" x14ac:dyDescent="0.25">
      <c r="A1367" t="s">
        <v>19</v>
      </c>
      <c r="B1367">
        <v>107.2</v>
      </c>
      <c r="C1367">
        <v>13</v>
      </c>
      <c r="D1367">
        <v>6</v>
      </c>
      <c r="E1367">
        <v>46</v>
      </c>
      <c r="F1367">
        <v>33</v>
      </c>
      <c r="G1367">
        <v>15</v>
      </c>
      <c r="H1367">
        <v>1</v>
      </c>
    </row>
    <row r="1368" spans="1:8" x14ac:dyDescent="0.25">
      <c r="A1368" t="s">
        <v>281</v>
      </c>
      <c r="B1368">
        <v>41.5</v>
      </c>
      <c r="C1368">
        <v>10</v>
      </c>
      <c r="D1368">
        <v>5</v>
      </c>
      <c r="E1368">
        <v>58</v>
      </c>
      <c r="F1368">
        <v>2</v>
      </c>
      <c r="G1368">
        <v>0</v>
      </c>
      <c r="H1368">
        <v>10</v>
      </c>
    </row>
    <row r="1369" spans="1:8" x14ac:dyDescent="0.25">
      <c r="A1369" s="1" t="s">
        <v>281</v>
      </c>
      <c r="B1369">
        <v>167</v>
      </c>
      <c r="C1369">
        <v>9</v>
      </c>
      <c r="D1369">
        <v>11</v>
      </c>
      <c r="E1369">
        <v>65</v>
      </c>
      <c r="F1369">
        <v>0</v>
      </c>
      <c r="G1369">
        <v>0</v>
      </c>
      <c r="H1369">
        <v>9</v>
      </c>
    </row>
    <row r="1370" spans="1:8" x14ac:dyDescent="0.25">
      <c r="A1370" t="s">
        <v>281</v>
      </c>
      <c r="B1370">
        <v>150.19999999999999</v>
      </c>
      <c r="C1370">
        <v>5</v>
      </c>
      <c r="D1370">
        <v>8</v>
      </c>
      <c r="E1370">
        <v>47</v>
      </c>
      <c r="F1370">
        <v>0</v>
      </c>
      <c r="G1370">
        <v>0</v>
      </c>
      <c r="H1370">
        <v>8</v>
      </c>
    </row>
    <row r="1371" spans="1:8" x14ac:dyDescent="0.25">
      <c r="A1371" t="s">
        <v>281</v>
      </c>
      <c r="B1371">
        <v>6.2</v>
      </c>
      <c r="C1371">
        <v>1</v>
      </c>
      <c r="D1371">
        <v>0</v>
      </c>
      <c r="E1371">
        <v>5</v>
      </c>
      <c r="F1371">
        <v>3</v>
      </c>
      <c r="G1371">
        <v>0</v>
      </c>
      <c r="H1371">
        <v>5</v>
      </c>
    </row>
    <row r="1372" spans="1:8" x14ac:dyDescent="0.25">
      <c r="A1372" t="s">
        <v>281</v>
      </c>
      <c r="B1372">
        <v>212</v>
      </c>
      <c r="C1372">
        <v>13</v>
      </c>
      <c r="D1372">
        <v>21</v>
      </c>
      <c r="E1372">
        <v>115</v>
      </c>
      <c r="F1372">
        <v>2</v>
      </c>
      <c r="G1372">
        <v>0</v>
      </c>
      <c r="H1372">
        <v>4</v>
      </c>
    </row>
    <row r="1373" spans="1:8" x14ac:dyDescent="0.25">
      <c r="A1373" t="s">
        <v>162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7</v>
      </c>
    </row>
    <row r="1374" spans="1:8" x14ac:dyDescent="0.25">
      <c r="A1374" t="s">
        <v>162</v>
      </c>
      <c r="B1374">
        <v>0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6</v>
      </c>
    </row>
    <row r="1375" spans="1:8" x14ac:dyDescent="0.25">
      <c r="A1375" t="s">
        <v>162</v>
      </c>
      <c r="B1375">
        <v>4.8</v>
      </c>
      <c r="C1375">
        <v>4</v>
      </c>
      <c r="D1375">
        <v>0</v>
      </c>
      <c r="E1375">
        <v>0</v>
      </c>
      <c r="F1375">
        <v>1</v>
      </c>
      <c r="G1375">
        <v>2</v>
      </c>
      <c r="H1375">
        <v>5</v>
      </c>
    </row>
    <row r="1376" spans="1:8" x14ac:dyDescent="0.25">
      <c r="A1376" t="s">
        <v>162</v>
      </c>
      <c r="B1376">
        <v>22.8</v>
      </c>
      <c r="C1376">
        <v>9</v>
      </c>
      <c r="D1376">
        <v>0</v>
      </c>
      <c r="E1376">
        <v>0</v>
      </c>
      <c r="F1376">
        <v>6</v>
      </c>
      <c r="G1376">
        <v>3</v>
      </c>
      <c r="H1376">
        <v>4</v>
      </c>
    </row>
    <row r="1377" spans="1:8" x14ac:dyDescent="0.25">
      <c r="A1377" t="s">
        <v>162</v>
      </c>
      <c r="B1377">
        <v>0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1</v>
      </c>
    </row>
    <row r="1378" spans="1:8" x14ac:dyDescent="0.25">
      <c r="A1378" t="s">
        <v>317</v>
      </c>
      <c r="B1378">
        <v>3.8</v>
      </c>
      <c r="C1378">
        <v>1</v>
      </c>
      <c r="D1378">
        <v>1</v>
      </c>
      <c r="E1378">
        <v>4</v>
      </c>
      <c r="F1378">
        <v>0</v>
      </c>
      <c r="G1378">
        <v>0</v>
      </c>
      <c r="H1378">
        <v>4</v>
      </c>
    </row>
    <row r="1379" spans="1:8" x14ac:dyDescent="0.25">
      <c r="A1379" t="s">
        <v>216</v>
      </c>
      <c r="B1379">
        <v>3.8</v>
      </c>
      <c r="C1379">
        <v>2</v>
      </c>
      <c r="D1379">
        <v>0</v>
      </c>
      <c r="E1379">
        <v>0</v>
      </c>
      <c r="F1379">
        <v>1</v>
      </c>
      <c r="G1379">
        <v>0</v>
      </c>
      <c r="H1379">
        <v>2</v>
      </c>
    </row>
    <row r="1380" spans="1:8" x14ac:dyDescent="0.25">
      <c r="A1380" t="s">
        <v>77</v>
      </c>
      <c r="B1380">
        <v>41.5</v>
      </c>
      <c r="C1380">
        <v>10</v>
      </c>
      <c r="D1380">
        <v>0</v>
      </c>
      <c r="E1380">
        <v>0</v>
      </c>
      <c r="F1380">
        <v>27</v>
      </c>
      <c r="G1380">
        <v>3</v>
      </c>
      <c r="H1380">
        <v>1</v>
      </c>
    </row>
    <row r="1381" spans="1:8" x14ac:dyDescent="0.25">
      <c r="A1381" t="s">
        <v>334</v>
      </c>
      <c r="B1381">
        <v>77.2</v>
      </c>
      <c r="C1381">
        <v>15</v>
      </c>
      <c r="D1381">
        <v>0</v>
      </c>
      <c r="E1381">
        <v>0</v>
      </c>
      <c r="F1381">
        <v>38</v>
      </c>
      <c r="G1381">
        <v>12</v>
      </c>
      <c r="H1381">
        <v>10</v>
      </c>
    </row>
    <row r="1382" spans="1:8" x14ac:dyDescent="0.25">
      <c r="A1382" s="1" t="s">
        <v>334</v>
      </c>
      <c r="B1382">
        <v>380.8</v>
      </c>
      <c r="C1382">
        <v>8</v>
      </c>
      <c r="D1382">
        <v>0</v>
      </c>
      <c r="E1382">
        <v>0</v>
      </c>
      <c r="F1382">
        <v>27</v>
      </c>
      <c r="G1382">
        <v>8</v>
      </c>
      <c r="H1382">
        <v>9</v>
      </c>
    </row>
    <row r="1383" spans="1:8" x14ac:dyDescent="0.25">
      <c r="A1383" t="s">
        <v>334</v>
      </c>
      <c r="B1383">
        <v>385.8</v>
      </c>
      <c r="C1383">
        <v>14</v>
      </c>
      <c r="D1383">
        <v>0</v>
      </c>
      <c r="E1383">
        <v>0</v>
      </c>
      <c r="F1383">
        <v>33</v>
      </c>
      <c r="G1383">
        <v>3</v>
      </c>
      <c r="H1383">
        <v>8</v>
      </c>
    </row>
    <row r="1384" spans="1:8" x14ac:dyDescent="0.25">
      <c r="A1384" t="s">
        <v>334</v>
      </c>
      <c r="B1384">
        <v>34.5</v>
      </c>
      <c r="C1384">
        <v>10</v>
      </c>
      <c r="D1384">
        <v>0</v>
      </c>
      <c r="E1384">
        <v>0</v>
      </c>
      <c r="F1384">
        <v>13</v>
      </c>
      <c r="G1384">
        <v>4</v>
      </c>
      <c r="H1384">
        <v>7</v>
      </c>
    </row>
    <row r="1385" spans="1:8" x14ac:dyDescent="0.25">
      <c r="A1385" t="s">
        <v>334</v>
      </c>
      <c r="B1385">
        <v>67</v>
      </c>
      <c r="C1385">
        <v>15</v>
      </c>
      <c r="D1385">
        <v>0</v>
      </c>
      <c r="E1385">
        <v>0</v>
      </c>
      <c r="F1385">
        <v>24</v>
      </c>
      <c r="G1385">
        <v>14</v>
      </c>
      <c r="H1385">
        <v>5</v>
      </c>
    </row>
    <row r="1386" spans="1:8" x14ac:dyDescent="0.25">
      <c r="A1386" t="s">
        <v>271</v>
      </c>
      <c r="B1386">
        <v>25.5</v>
      </c>
      <c r="C1386">
        <v>8</v>
      </c>
      <c r="D1386">
        <v>4</v>
      </c>
      <c r="E1386">
        <v>9</v>
      </c>
      <c r="F1386">
        <v>6</v>
      </c>
      <c r="G1386">
        <v>3</v>
      </c>
      <c r="H1386">
        <v>10</v>
      </c>
    </row>
    <row r="1387" spans="1:8" x14ac:dyDescent="0.25">
      <c r="A1387" s="1" t="s">
        <v>271</v>
      </c>
      <c r="B1387">
        <v>136.80000000000001</v>
      </c>
      <c r="C1387">
        <v>14</v>
      </c>
      <c r="D1387">
        <v>1</v>
      </c>
      <c r="E1387">
        <v>28</v>
      </c>
      <c r="F1387">
        <v>5</v>
      </c>
      <c r="G1387">
        <v>4</v>
      </c>
      <c r="H1387">
        <v>9</v>
      </c>
    </row>
    <row r="1388" spans="1:8" x14ac:dyDescent="0.25">
      <c r="A1388" t="s">
        <v>271</v>
      </c>
      <c r="B1388">
        <v>155.80000000000001</v>
      </c>
      <c r="C1388">
        <v>13</v>
      </c>
      <c r="D1388">
        <v>4</v>
      </c>
      <c r="E1388">
        <v>56</v>
      </c>
      <c r="F1388">
        <v>7</v>
      </c>
      <c r="G1388">
        <v>1</v>
      </c>
      <c r="H1388">
        <v>8</v>
      </c>
    </row>
    <row r="1389" spans="1:8" x14ac:dyDescent="0.25">
      <c r="A1389" t="s">
        <v>271</v>
      </c>
      <c r="B1389">
        <v>31.8</v>
      </c>
      <c r="C1389">
        <v>13</v>
      </c>
      <c r="D1389">
        <v>3</v>
      </c>
      <c r="E1389">
        <v>18</v>
      </c>
      <c r="F1389">
        <v>4</v>
      </c>
      <c r="G1389">
        <v>5</v>
      </c>
      <c r="H1389">
        <v>7</v>
      </c>
    </row>
    <row r="1390" spans="1:8" x14ac:dyDescent="0.25">
      <c r="A1390" t="s">
        <v>271</v>
      </c>
      <c r="B1390">
        <v>95</v>
      </c>
      <c r="C1390">
        <v>17</v>
      </c>
      <c r="D1390">
        <v>6</v>
      </c>
      <c r="E1390">
        <v>57</v>
      </c>
      <c r="F1390">
        <v>25</v>
      </c>
      <c r="G1390">
        <v>12</v>
      </c>
      <c r="H1390">
        <v>6</v>
      </c>
    </row>
    <row r="1391" spans="1:8" x14ac:dyDescent="0.25">
      <c r="A1391" t="s">
        <v>271</v>
      </c>
      <c r="B1391">
        <v>30.5</v>
      </c>
      <c r="C1391">
        <v>8</v>
      </c>
      <c r="D1391">
        <v>3</v>
      </c>
      <c r="E1391">
        <v>15</v>
      </c>
      <c r="F1391">
        <v>9</v>
      </c>
      <c r="G1391">
        <v>3</v>
      </c>
      <c r="H1391">
        <v>5</v>
      </c>
    </row>
    <row r="1392" spans="1:8" x14ac:dyDescent="0.25">
      <c r="A1392" t="s">
        <v>271</v>
      </c>
      <c r="B1392">
        <v>111.2</v>
      </c>
      <c r="C1392">
        <v>6</v>
      </c>
      <c r="D1392">
        <v>0</v>
      </c>
      <c r="E1392">
        <v>1</v>
      </c>
      <c r="F1392">
        <v>2</v>
      </c>
      <c r="G1392">
        <v>1</v>
      </c>
      <c r="H1392">
        <v>4</v>
      </c>
    </row>
    <row r="1393" spans="1:8" x14ac:dyDescent="0.25">
      <c r="A1393" t="s">
        <v>271</v>
      </c>
      <c r="B1393">
        <v>1.2</v>
      </c>
      <c r="C1393">
        <v>1</v>
      </c>
      <c r="D1393">
        <v>0</v>
      </c>
      <c r="E1393">
        <v>0</v>
      </c>
      <c r="F1393">
        <v>1</v>
      </c>
      <c r="G1393">
        <v>0</v>
      </c>
      <c r="H1393">
        <v>3</v>
      </c>
    </row>
    <row r="1394" spans="1:8" x14ac:dyDescent="0.25">
      <c r="A1394" t="s">
        <v>66</v>
      </c>
      <c r="B1394">
        <v>36</v>
      </c>
      <c r="C1394">
        <v>15</v>
      </c>
      <c r="D1394">
        <v>0</v>
      </c>
      <c r="E1394">
        <v>0</v>
      </c>
      <c r="F1394">
        <v>23</v>
      </c>
      <c r="G1394">
        <v>2</v>
      </c>
      <c r="H1394">
        <v>5</v>
      </c>
    </row>
    <row r="1395" spans="1:8" x14ac:dyDescent="0.25">
      <c r="A1395" t="s">
        <v>66</v>
      </c>
      <c r="B1395">
        <v>64.5</v>
      </c>
      <c r="C1395">
        <v>16</v>
      </c>
      <c r="D1395">
        <v>0</v>
      </c>
      <c r="E1395">
        <v>0</v>
      </c>
      <c r="F1395">
        <v>38</v>
      </c>
      <c r="G1395">
        <v>9</v>
      </c>
      <c r="H1395">
        <v>4</v>
      </c>
    </row>
    <row r="1396" spans="1:8" x14ac:dyDescent="0.25">
      <c r="A1396" t="s">
        <v>66</v>
      </c>
      <c r="B1396">
        <v>61.2</v>
      </c>
      <c r="C1396">
        <v>16</v>
      </c>
      <c r="D1396">
        <v>0</v>
      </c>
      <c r="E1396">
        <v>0</v>
      </c>
      <c r="F1396">
        <v>41</v>
      </c>
      <c r="G1396">
        <v>5</v>
      </c>
      <c r="H1396">
        <v>3</v>
      </c>
    </row>
    <row r="1397" spans="1:8" x14ac:dyDescent="0.25">
      <c r="A1397" t="s">
        <v>66</v>
      </c>
      <c r="B1397">
        <v>38.200000000000003</v>
      </c>
      <c r="C1397">
        <v>14</v>
      </c>
      <c r="D1397">
        <v>0</v>
      </c>
      <c r="E1397">
        <v>0</v>
      </c>
      <c r="F1397">
        <v>20</v>
      </c>
      <c r="G1397">
        <v>4</v>
      </c>
      <c r="H1397">
        <v>2</v>
      </c>
    </row>
    <row r="1398" spans="1:8" x14ac:dyDescent="0.25">
      <c r="A1398" t="s">
        <v>66</v>
      </c>
      <c r="B1398">
        <v>46.5</v>
      </c>
      <c r="C1398">
        <v>16</v>
      </c>
      <c r="D1398">
        <v>0</v>
      </c>
      <c r="E1398">
        <v>0</v>
      </c>
      <c r="F1398">
        <v>21</v>
      </c>
      <c r="G1398">
        <v>8</v>
      </c>
      <c r="H1398">
        <v>1</v>
      </c>
    </row>
    <row r="1399" spans="1:8" x14ac:dyDescent="0.25">
      <c r="A1399" t="s">
        <v>181</v>
      </c>
      <c r="B1399">
        <v>21.2</v>
      </c>
      <c r="C1399">
        <v>6</v>
      </c>
      <c r="D1399">
        <v>1</v>
      </c>
      <c r="E1399">
        <v>34</v>
      </c>
      <c r="F1399">
        <v>0</v>
      </c>
      <c r="G1399">
        <v>0</v>
      </c>
      <c r="H1399">
        <v>3</v>
      </c>
    </row>
    <row r="1400" spans="1:8" x14ac:dyDescent="0.25">
      <c r="A1400" t="s">
        <v>181</v>
      </c>
      <c r="B1400">
        <v>39.5</v>
      </c>
      <c r="C1400">
        <v>8</v>
      </c>
      <c r="D1400">
        <v>5</v>
      </c>
      <c r="E1400">
        <v>59</v>
      </c>
      <c r="F1400">
        <v>0</v>
      </c>
      <c r="G1400">
        <v>0</v>
      </c>
      <c r="H1400">
        <v>2</v>
      </c>
    </row>
    <row r="1401" spans="1:8" x14ac:dyDescent="0.25">
      <c r="A1401" t="s">
        <v>245</v>
      </c>
      <c r="B1401">
        <v>28</v>
      </c>
      <c r="C1401">
        <v>5</v>
      </c>
      <c r="D1401">
        <v>5</v>
      </c>
      <c r="E1401">
        <v>31</v>
      </c>
      <c r="F1401">
        <v>2</v>
      </c>
      <c r="G1401">
        <v>0</v>
      </c>
      <c r="H1401">
        <v>3</v>
      </c>
    </row>
    <row r="1402" spans="1:8" x14ac:dyDescent="0.25">
      <c r="A1402" t="s">
        <v>477</v>
      </c>
      <c r="B1402">
        <v>149</v>
      </c>
      <c r="C1402">
        <v>16</v>
      </c>
      <c r="D1402">
        <v>10</v>
      </c>
      <c r="E1402">
        <v>133</v>
      </c>
      <c r="F1402">
        <v>34</v>
      </c>
      <c r="G1402">
        <v>10</v>
      </c>
      <c r="H1402">
        <v>10</v>
      </c>
    </row>
    <row r="1403" spans="1:8" x14ac:dyDescent="0.25">
      <c r="A1403" t="s">
        <v>477</v>
      </c>
      <c r="B1403">
        <v>490.2</v>
      </c>
      <c r="C1403">
        <v>11</v>
      </c>
      <c r="D1403">
        <v>11</v>
      </c>
      <c r="E1403">
        <v>110</v>
      </c>
      <c r="F1403">
        <v>0</v>
      </c>
      <c r="G1403">
        <v>0</v>
      </c>
      <c r="H1403">
        <v>9</v>
      </c>
    </row>
    <row r="1404" spans="1:8" x14ac:dyDescent="0.25">
      <c r="A1404" t="s">
        <v>477</v>
      </c>
      <c r="B1404">
        <v>464</v>
      </c>
      <c r="C1404">
        <v>8</v>
      </c>
      <c r="D1404">
        <v>7</v>
      </c>
      <c r="E1404">
        <v>74</v>
      </c>
      <c r="F1404">
        <v>0</v>
      </c>
      <c r="G1404">
        <v>0</v>
      </c>
      <c r="H1404">
        <v>8</v>
      </c>
    </row>
    <row r="1405" spans="1:8" x14ac:dyDescent="0.25">
      <c r="A1405" t="s">
        <v>477</v>
      </c>
      <c r="B1405">
        <v>117.8</v>
      </c>
      <c r="C1405">
        <v>16</v>
      </c>
      <c r="D1405">
        <v>21</v>
      </c>
      <c r="E1405">
        <v>157</v>
      </c>
      <c r="F1405">
        <v>0</v>
      </c>
      <c r="G1405">
        <v>0</v>
      </c>
      <c r="H1405">
        <v>7</v>
      </c>
    </row>
    <row r="1406" spans="1:8" x14ac:dyDescent="0.25">
      <c r="A1406" t="s">
        <v>477</v>
      </c>
      <c r="B1406">
        <v>139.5</v>
      </c>
      <c r="C1406">
        <v>16</v>
      </c>
      <c r="D1406">
        <v>22</v>
      </c>
      <c r="E1406">
        <v>180</v>
      </c>
      <c r="F1406">
        <v>0</v>
      </c>
      <c r="G1406">
        <v>2</v>
      </c>
      <c r="H1406">
        <v>6</v>
      </c>
    </row>
    <row r="1407" spans="1:8" x14ac:dyDescent="0.25">
      <c r="A1407" t="s">
        <v>477</v>
      </c>
      <c r="B1407">
        <v>127.8</v>
      </c>
      <c r="C1407">
        <v>15</v>
      </c>
      <c r="D1407">
        <v>24</v>
      </c>
      <c r="E1407">
        <v>164</v>
      </c>
      <c r="F1407">
        <v>2</v>
      </c>
      <c r="G1407">
        <v>0</v>
      </c>
      <c r="H1407">
        <v>5</v>
      </c>
    </row>
    <row r="1408" spans="1:8" x14ac:dyDescent="0.25">
      <c r="A1408" t="s">
        <v>368</v>
      </c>
      <c r="B1408">
        <v>0</v>
      </c>
      <c r="C1408">
        <v>1</v>
      </c>
      <c r="D1408">
        <v>0</v>
      </c>
      <c r="E1408">
        <v>0</v>
      </c>
      <c r="F1408">
        <v>0</v>
      </c>
      <c r="G1408">
        <v>0</v>
      </c>
      <c r="H1408">
        <v>5</v>
      </c>
    </row>
    <row r="1409" spans="1:8" x14ac:dyDescent="0.25">
      <c r="A1409" t="s">
        <v>306</v>
      </c>
      <c r="B1409">
        <v>10.5</v>
      </c>
      <c r="C1409">
        <v>6</v>
      </c>
      <c r="D1409">
        <v>0</v>
      </c>
      <c r="E1409">
        <v>0</v>
      </c>
      <c r="F1409">
        <v>6</v>
      </c>
      <c r="G1409">
        <v>1</v>
      </c>
      <c r="H1409">
        <v>4</v>
      </c>
    </row>
    <row r="1410" spans="1:8" x14ac:dyDescent="0.25">
      <c r="A1410" t="s">
        <v>165</v>
      </c>
      <c r="B1410">
        <v>48.8</v>
      </c>
      <c r="C1410">
        <v>11</v>
      </c>
      <c r="D1410">
        <v>0</v>
      </c>
      <c r="E1410">
        <v>0</v>
      </c>
      <c r="F1410">
        <v>25</v>
      </c>
      <c r="G1410">
        <v>10</v>
      </c>
      <c r="H1410">
        <v>4</v>
      </c>
    </row>
    <row r="1411" spans="1:8" x14ac:dyDescent="0.25">
      <c r="A1411" t="s">
        <v>165</v>
      </c>
      <c r="B1411">
        <v>27.8</v>
      </c>
      <c r="C1411">
        <v>8</v>
      </c>
      <c r="D1411">
        <v>0</v>
      </c>
      <c r="E1411">
        <v>0</v>
      </c>
      <c r="F1411">
        <v>9</v>
      </c>
      <c r="G1411">
        <v>8</v>
      </c>
      <c r="H1411">
        <v>2</v>
      </c>
    </row>
    <row r="1412" spans="1:8" x14ac:dyDescent="0.25">
      <c r="A1412" t="s">
        <v>165</v>
      </c>
      <c r="B1412">
        <v>0</v>
      </c>
      <c r="C1412">
        <v>2</v>
      </c>
      <c r="D1412">
        <v>0</v>
      </c>
      <c r="E1412">
        <v>0</v>
      </c>
      <c r="F1412">
        <v>0</v>
      </c>
      <c r="G1412">
        <v>0</v>
      </c>
      <c r="H1412">
        <v>1</v>
      </c>
    </row>
    <row r="1413" spans="1:8" x14ac:dyDescent="0.25">
      <c r="A1413" t="s">
        <v>293</v>
      </c>
      <c r="B1413">
        <v>43</v>
      </c>
      <c r="C1413">
        <v>8</v>
      </c>
      <c r="D1413">
        <v>6</v>
      </c>
      <c r="E1413">
        <v>60</v>
      </c>
      <c r="F1413">
        <v>0</v>
      </c>
      <c r="G1413">
        <v>0</v>
      </c>
      <c r="H1413">
        <v>4</v>
      </c>
    </row>
    <row r="1414" spans="1:8" x14ac:dyDescent="0.25">
      <c r="A1414" t="s">
        <v>30</v>
      </c>
      <c r="B1414">
        <v>92</v>
      </c>
      <c r="C1414">
        <v>14</v>
      </c>
      <c r="D1414">
        <v>1</v>
      </c>
      <c r="E1414">
        <v>20</v>
      </c>
      <c r="F1414">
        <v>42</v>
      </c>
      <c r="G1414">
        <v>13</v>
      </c>
      <c r="H1414">
        <v>10</v>
      </c>
    </row>
    <row r="1415" spans="1:8" x14ac:dyDescent="0.25">
      <c r="A1415" s="1" t="s">
        <v>30</v>
      </c>
      <c r="B1415">
        <v>464</v>
      </c>
      <c r="C1415">
        <v>15</v>
      </c>
      <c r="D1415">
        <v>0</v>
      </c>
      <c r="E1415">
        <v>15</v>
      </c>
      <c r="F1415">
        <v>39</v>
      </c>
      <c r="G1415">
        <v>10</v>
      </c>
      <c r="H1415">
        <v>9</v>
      </c>
    </row>
    <row r="1416" spans="1:8" x14ac:dyDescent="0.25">
      <c r="A1416" t="s">
        <v>30</v>
      </c>
      <c r="B1416">
        <v>477.5</v>
      </c>
      <c r="C1416">
        <v>17</v>
      </c>
      <c r="D1416">
        <v>2</v>
      </c>
      <c r="E1416">
        <v>24</v>
      </c>
      <c r="F1416">
        <v>31</v>
      </c>
      <c r="G1416">
        <v>16</v>
      </c>
      <c r="H1416">
        <v>8</v>
      </c>
    </row>
    <row r="1417" spans="1:8" x14ac:dyDescent="0.25">
      <c r="A1417" t="s">
        <v>30</v>
      </c>
      <c r="B1417">
        <v>129.5</v>
      </c>
      <c r="C1417">
        <v>16</v>
      </c>
      <c r="D1417">
        <v>1</v>
      </c>
      <c r="E1417">
        <v>34</v>
      </c>
      <c r="F1417">
        <v>51</v>
      </c>
      <c r="G1417">
        <v>19</v>
      </c>
      <c r="H1417">
        <v>7</v>
      </c>
    </row>
    <row r="1418" spans="1:8" x14ac:dyDescent="0.25">
      <c r="A1418" t="s">
        <v>30</v>
      </c>
      <c r="B1418">
        <v>109.2</v>
      </c>
      <c r="C1418">
        <v>18</v>
      </c>
      <c r="D1418">
        <v>1</v>
      </c>
      <c r="E1418">
        <v>2</v>
      </c>
      <c r="F1418">
        <v>50</v>
      </c>
      <c r="G1418">
        <v>18</v>
      </c>
      <c r="H1418">
        <v>6</v>
      </c>
    </row>
    <row r="1419" spans="1:8" x14ac:dyDescent="0.25">
      <c r="A1419" t="s">
        <v>30</v>
      </c>
      <c r="B1419">
        <v>106</v>
      </c>
      <c r="C1419">
        <v>19</v>
      </c>
      <c r="D1419">
        <v>2</v>
      </c>
      <c r="E1419">
        <v>21</v>
      </c>
      <c r="F1419">
        <v>36</v>
      </c>
      <c r="G1419">
        <v>19</v>
      </c>
      <c r="H1419">
        <v>5</v>
      </c>
    </row>
    <row r="1420" spans="1:8" x14ac:dyDescent="0.25">
      <c r="A1420" t="s">
        <v>30</v>
      </c>
      <c r="B1420">
        <v>499.2</v>
      </c>
      <c r="C1420">
        <v>16</v>
      </c>
      <c r="D1420">
        <v>4</v>
      </c>
      <c r="E1420">
        <v>62</v>
      </c>
      <c r="F1420">
        <v>36</v>
      </c>
      <c r="G1420">
        <v>17</v>
      </c>
      <c r="H1420">
        <v>4</v>
      </c>
    </row>
    <row r="1421" spans="1:8" x14ac:dyDescent="0.25">
      <c r="A1421" t="s">
        <v>30</v>
      </c>
      <c r="B1421">
        <v>137.80000000000001</v>
      </c>
      <c r="C1421">
        <v>16</v>
      </c>
      <c r="D1421">
        <v>6</v>
      </c>
      <c r="E1421">
        <v>40</v>
      </c>
      <c r="F1421">
        <v>45</v>
      </c>
      <c r="G1421">
        <v>22</v>
      </c>
      <c r="H1421">
        <v>3</v>
      </c>
    </row>
    <row r="1422" spans="1:8" x14ac:dyDescent="0.25">
      <c r="A1422" t="s">
        <v>30</v>
      </c>
      <c r="B1422">
        <v>132.5</v>
      </c>
      <c r="C1422">
        <v>14</v>
      </c>
      <c r="D1422">
        <v>7</v>
      </c>
      <c r="E1422">
        <v>57</v>
      </c>
      <c r="F1422">
        <v>37</v>
      </c>
      <c r="G1422">
        <v>21</v>
      </c>
      <c r="H1422">
        <v>2</v>
      </c>
    </row>
    <row r="1423" spans="1:8" x14ac:dyDescent="0.25">
      <c r="A1423" t="s">
        <v>30</v>
      </c>
      <c r="B1423">
        <v>91.5</v>
      </c>
      <c r="C1423">
        <v>16</v>
      </c>
      <c r="D1423">
        <v>1</v>
      </c>
      <c r="E1423">
        <v>4</v>
      </c>
      <c r="F1423">
        <v>35</v>
      </c>
      <c r="G1423">
        <v>18</v>
      </c>
      <c r="H1423">
        <v>1</v>
      </c>
    </row>
    <row r="1424" spans="1:8" x14ac:dyDescent="0.25">
      <c r="A1424" t="s">
        <v>369</v>
      </c>
      <c r="B1424">
        <v>21.5</v>
      </c>
      <c r="C1424">
        <v>10</v>
      </c>
      <c r="D1424">
        <v>0</v>
      </c>
      <c r="E1424">
        <v>0</v>
      </c>
      <c r="F1424">
        <v>8</v>
      </c>
      <c r="G1424">
        <v>3</v>
      </c>
      <c r="H1424">
        <v>10</v>
      </c>
    </row>
    <row r="1425" spans="1:8" x14ac:dyDescent="0.25">
      <c r="A1425" s="1" t="s">
        <v>369</v>
      </c>
      <c r="B1425">
        <v>111.5</v>
      </c>
      <c r="C1425">
        <v>15</v>
      </c>
      <c r="D1425">
        <v>0</v>
      </c>
      <c r="E1425">
        <v>0</v>
      </c>
      <c r="F1425">
        <v>19</v>
      </c>
      <c r="G1425">
        <v>5</v>
      </c>
      <c r="H1425">
        <v>9</v>
      </c>
    </row>
    <row r="1426" spans="1:8" x14ac:dyDescent="0.25">
      <c r="A1426" t="s">
        <v>369</v>
      </c>
      <c r="B1426">
        <v>109.2</v>
      </c>
      <c r="C1426">
        <v>13</v>
      </c>
      <c r="D1426">
        <v>0</v>
      </c>
      <c r="E1426">
        <v>0</v>
      </c>
      <c r="F1426">
        <v>12</v>
      </c>
      <c r="G1426">
        <v>8</v>
      </c>
      <c r="H1426">
        <v>8</v>
      </c>
    </row>
    <row r="1427" spans="1:8" x14ac:dyDescent="0.25">
      <c r="A1427" t="s">
        <v>369</v>
      </c>
      <c r="B1427">
        <v>38.5</v>
      </c>
      <c r="C1427">
        <v>16</v>
      </c>
      <c r="D1427">
        <v>0</v>
      </c>
      <c r="E1427">
        <v>2</v>
      </c>
      <c r="F1427">
        <v>16</v>
      </c>
      <c r="G1427">
        <v>5</v>
      </c>
      <c r="H1427">
        <v>7</v>
      </c>
    </row>
    <row r="1428" spans="1:8" x14ac:dyDescent="0.25">
      <c r="A1428" t="s">
        <v>369</v>
      </c>
      <c r="B1428">
        <v>0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5</v>
      </c>
    </row>
    <row r="1429" spans="1:8" x14ac:dyDescent="0.25">
      <c r="A1429" t="s">
        <v>465</v>
      </c>
      <c r="B1429">
        <v>6.5</v>
      </c>
      <c r="C1429">
        <v>4</v>
      </c>
      <c r="D1429">
        <v>1</v>
      </c>
      <c r="E1429">
        <v>7</v>
      </c>
      <c r="F1429">
        <v>0</v>
      </c>
      <c r="G1429">
        <v>0</v>
      </c>
      <c r="H1429">
        <v>10</v>
      </c>
    </row>
    <row r="1430" spans="1:8" x14ac:dyDescent="0.25">
      <c r="A1430" s="1" t="s">
        <v>465</v>
      </c>
      <c r="B1430">
        <v>26</v>
      </c>
      <c r="C1430">
        <v>1</v>
      </c>
      <c r="D1430">
        <v>0</v>
      </c>
      <c r="E1430">
        <v>3</v>
      </c>
      <c r="F1430">
        <v>0</v>
      </c>
      <c r="G1430">
        <v>0</v>
      </c>
      <c r="H1430">
        <v>9</v>
      </c>
    </row>
    <row r="1431" spans="1:8" x14ac:dyDescent="0.25">
      <c r="A1431" t="s">
        <v>298</v>
      </c>
      <c r="B1431">
        <v>11.5</v>
      </c>
      <c r="C1431">
        <v>4</v>
      </c>
      <c r="D1431">
        <v>3</v>
      </c>
      <c r="E1431">
        <v>10</v>
      </c>
      <c r="F1431">
        <v>1</v>
      </c>
      <c r="G1431">
        <v>0</v>
      </c>
      <c r="H1431">
        <v>6</v>
      </c>
    </row>
    <row r="1432" spans="1:8" x14ac:dyDescent="0.25">
      <c r="A1432" t="s">
        <v>298</v>
      </c>
      <c r="B1432">
        <v>5.2</v>
      </c>
      <c r="C1432">
        <v>2</v>
      </c>
      <c r="D1432">
        <v>0</v>
      </c>
      <c r="E1432">
        <v>8</v>
      </c>
      <c r="F1432">
        <v>1</v>
      </c>
      <c r="G1432">
        <v>0</v>
      </c>
      <c r="H1432">
        <v>5</v>
      </c>
    </row>
    <row r="1433" spans="1:8" x14ac:dyDescent="0.25">
      <c r="A1433" t="s">
        <v>298</v>
      </c>
      <c r="B1433">
        <v>27</v>
      </c>
      <c r="C1433">
        <v>5</v>
      </c>
      <c r="D1433">
        <v>5</v>
      </c>
      <c r="E1433">
        <v>29</v>
      </c>
      <c r="F1433">
        <v>2</v>
      </c>
      <c r="G1433">
        <v>0</v>
      </c>
      <c r="H1433">
        <v>4</v>
      </c>
    </row>
    <row r="1434" spans="1:8" x14ac:dyDescent="0.25">
      <c r="A1434" t="s">
        <v>206</v>
      </c>
      <c r="B1434">
        <v>10.5</v>
      </c>
      <c r="C1434">
        <v>2</v>
      </c>
      <c r="D1434">
        <v>1</v>
      </c>
      <c r="E1434">
        <v>14</v>
      </c>
      <c r="F1434">
        <v>0</v>
      </c>
      <c r="G1434">
        <v>1</v>
      </c>
      <c r="H1434">
        <v>2</v>
      </c>
    </row>
    <row r="1435" spans="1:8" x14ac:dyDescent="0.25">
      <c r="A1435" t="s">
        <v>154</v>
      </c>
      <c r="B1435">
        <v>0</v>
      </c>
      <c r="C1435">
        <v>2</v>
      </c>
      <c r="D1435">
        <v>0</v>
      </c>
      <c r="E1435">
        <v>0</v>
      </c>
      <c r="F1435">
        <v>0</v>
      </c>
      <c r="G1435">
        <v>0</v>
      </c>
      <c r="H1435">
        <v>2</v>
      </c>
    </row>
    <row r="1436" spans="1:8" x14ac:dyDescent="0.25">
      <c r="A1436" t="s">
        <v>154</v>
      </c>
      <c r="B1436">
        <v>3</v>
      </c>
      <c r="C1436">
        <v>2</v>
      </c>
      <c r="D1436">
        <v>0</v>
      </c>
      <c r="E1436">
        <v>0</v>
      </c>
      <c r="F1436">
        <v>0</v>
      </c>
      <c r="G1436">
        <v>1</v>
      </c>
      <c r="H1436">
        <v>1</v>
      </c>
    </row>
    <row r="1437" spans="1:8" x14ac:dyDescent="0.25">
      <c r="A1437" t="s">
        <v>493</v>
      </c>
      <c r="B1437">
        <v>15.5</v>
      </c>
      <c r="C1437">
        <v>6</v>
      </c>
      <c r="D1437">
        <v>2</v>
      </c>
      <c r="E1437">
        <v>24</v>
      </c>
      <c r="F1437">
        <v>0</v>
      </c>
      <c r="G1437">
        <v>0</v>
      </c>
      <c r="H1437">
        <v>10</v>
      </c>
    </row>
    <row r="1438" spans="1:8" x14ac:dyDescent="0.25">
      <c r="A1438" t="s">
        <v>198</v>
      </c>
      <c r="B1438">
        <v>30.2</v>
      </c>
      <c r="C1438">
        <v>4</v>
      </c>
      <c r="D1438">
        <v>5</v>
      </c>
      <c r="E1438">
        <v>38</v>
      </c>
      <c r="F1438">
        <v>0</v>
      </c>
      <c r="G1438">
        <v>0</v>
      </c>
      <c r="H1438">
        <v>3</v>
      </c>
    </row>
    <row r="1439" spans="1:8" x14ac:dyDescent="0.25">
      <c r="A1439" t="s">
        <v>198</v>
      </c>
      <c r="B1439">
        <v>16</v>
      </c>
      <c r="C1439">
        <v>2</v>
      </c>
      <c r="D1439">
        <v>3</v>
      </c>
      <c r="E1439">
        <v>19</v>
      </c>
      <c r="F1439">
        <v>0</v>
      </c>
      <c r="G1439">
        <v>0</v>
      </c>
      <c r="H1439">
        <v>2</v>
      </c>
    </row>
    <row r="1440" spans="1:8" x14ac:dyDescent="0.25">
      <c r="A1440" s="1" t="s">
        <v>468</v>
      </c>
      <c r="B1440">
        <v>19.5</v>
      </c>
      <c r="C1440">
        <v>4</v>
      </c>
      <c r="D1440">
        <v>3</v>
      </c>
      <c r="E1440">
        <v>26</v>
      </c>
      <c r="F1440">
        <v>0</v>
      </c>
      <c r="G1440">
        <v>0</v>
      </c>
      <c r="H1440">
        <v>9</v>
      </c>
    </row>
    <row r="1441" spans="1:8" x14ac:dyDescent="0.25">
      <c r="A1441" t="s">
        <v>364</v>
      </c>
      <c r="B1441">
        <v>1.2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5</v>
      </c>
    </row>
    <row r="1442" spans="1:8" x14ac:dyDescent="0.25">
      <c r="A1442" t="s">
        <v>156</v>
      </c>
      <c r="B1442">
        <v>0</v>
      </c>
      <c r="C1442">
        <v>2</v>
      </c>
      <c r="D1442">
        <v>0</v>
      </c>
      <c r="E1442">
        <v>0</v>
      </c>
      <c r="F1442">
        <v>0</v>
      </c>
      <c r="G1442">
        <v>0</v>
      </c>
      <c r="H1442">
        <v>2</v>
      </c>
    </row>
    <row r="1443" spans="1:8" x14ac:dyDescent="0.25">
      <c r="A1443" t="s">
        <v>156</v>
      </c>
      <c r="B1443">
        <v>2.5</v>
      </c>
      <c r="C1443">
        <v>5</v>
      </c>
      <c r="D1443">
        <v>0</v>
      </c>
      <c r="E1443">
        <v>0</v>
      </c>
      <c r="F1443">
        <v>0</v>
      </c>
      <c r="G1443">
        <v>0</v>
      </c>
      <c r="H1443">
        <v>1</v>
      </c>
    </row>
    <row r="1444" spans="1:8" x14ac:dyDescent="0.25">
      <c r="A1444" t="s">
        <v>145</v>
      </c>
      <c r="B1444">
        <v>5</v>
      </c>
      <c r="C1444">
        <v>3</v>
      </c>
      <c r="D1444">
        <v>0</v>
      </c>
      <c r="E1444">
        <v>0</v>
      </c>
      <c r="F1444">
        <v>3</v>
      </c>
      <c r="G1444">
        <v>0</v>
      </c>
      <c r="H1444">
        <v>1</v>
      </c>
    </row>
    <row r="1445" spans="1:8" x14ac:dyDescent="0.25">
      <c r="A1445" t="s">
        <v>503</v>
      </c>
      <c r="B1445">
        <v>3</v>
      </c>
      <c r="C1445">
        <v>1</v>
      </c>
      <c r="D1445">
        <v>0</v>
      </c>
      <c r="E1445">
        <v>6</v>
      </c>
      <c r="F1445">
        <v>0</v>
      </c>
      <c r="G1445">
        <v>0</v>
      </c>
      <c r="H1445">
        <v>10</v>
      </c>
    </row>
    <row r="1446" spans="1:8" x14ac:dyDescent="0.25">
      <c r="A1446" t="s">
        <v>396</v>
      </c>
      <c r="B1446">
        <v>0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v>6</v>
      </c>
    </row>
    <row r="1447" spans="1:8" x14ac:dyDescent="0.25">
      <c r="A1447" s="1" t="s">
        <v>276</v>
      </c>
      <c r="B1447">
        <v>78</v>
      </c>
      <c r="C1447">
        <v>12</v>
      </c>
      <c r="D1447">
        <v>9</v>
      </c>
      <c r="E1447">
        <v>56</v>
      </c>
      <c r="F1447">
        <v>7</v>
      </c>
      <c r="G1447">
        <v>11</v>
      </c>
      <c r="H1447">
        <v>9</v>
      </c>
    </row>
    <row r="1448" spans="1:8" x14ac:dyDescent="0.25">
      <c r="A1448" t="s">
        <v>276</v>
      </c>
      <c r="B1448">
        <v>8</v>
      </c>
      <c r="C1448">
        <v>2</v>
      </c>
      <c r="D1448">
        <v>1</v>
      </c>
      <c r="E1448">
        <v>9</v>
      </c>
      <c r="F1448">
        <v>0</v>
      </c>
      <c r="G1448">
        <v>1</v>
      </c>
      <c r="H1448">
        <v>8</v>
      </c>
    </row>
    <row r="1449" spans="1:8" x14ac:dyDescent="0.25">
      <c r="A1449" t="s">
        <v>276</v>
      </c>
      <c r="B1449">
        <v>3.5</v>
      </c>
      <c r="C1449">
        <v>2</v>
      </c>
      <c r="D1449">
        <v>0</v>
      </c>
      <c r="E1449">
        <v>2</v>
      </c>
      <c r="F1449">
        <v>0</v>
      </c>
      <c r="G1449">
        <v>0</v>
      </c>
      <c r="H1449">
        <v>5</v>
      </c>
    </row>
    <row r="1450" spans="1:8" x14ac:dyDescent="0.25">
      <c r="A1450" t="s">
        <v>276</v>
      </c>
      <c r="B1450">
        <v>20.5</v>
      </c>
      <c r="C1450">
        <v>4</v>
      </c>
      <c r="D1450">
        <v>2</v>
      </c>
      <c r="E1450">
        <v>24</v>
      </c>
      <c r="F1450">
        <v>4</v>
      </c>
      <c r="G1450">
        <v>0</v>
      </c>
      <c r="H1450">
        <v>4</v>
      </c>
    </row>
    <row r="1451" spans="1:8" x14ac:dyDescent="0.25">
      <c r="A1451" t="s">
        <v>276</v>
      </c>
      <c r="B1451">
        <v>0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3</v>
      </c>
    </row>
    <row r="1452" spans="1:8" x14ac:dyDescent="0.25">
      <c r="A1452" t="s">
        <v>91</v>
      </c>
      <c r="B1452">
        <v>17.5</v>
      </c>
      <c r="C1452">
        <v>5</v>
      </c>
      <c r="D1452">
        <v>0</v>
      </c>
      <c r="E1452">
        <v>0</v>
      </c>
      <c r="F1452">
        <v>12</v>
      </c>
      <c r="G1452">
        <v>0</v>
      </c>
      <c r="H1452">
        <v>6</v>
      </c>
    </row>
    <row r="1453" spans="1:8" x14ac:dyDescent="0.25">
      <c r="A1453" t="s">
        <v>91</v>
      </c>
      <c r="B1453">
        <v>59.5</v>
      </c>
      <c r="C1453">
        <v>10</v>
      </c>
      <c r="D1453">
        <v>0</v>
      </c>
      <c r="E1453">
        <v>9</v>
      </c>
      <c r="F1453">
        <v>33</v>
      </c>
      <c r="G1453">
        <v>5</v>
      </c>
      <c r="H1453">
        <v>5</v>
      </c>
    </row>
    <row r="1454" spans="1:8" x14ac:dyDescent="0.25">
      <c r="A1454" t="s">
        <v>91</v>
      </c>
      <c r="B1454">
        <v>57.5</v>
      </c>
      <c r="C1454">
        <v>10</v>
      </c>
      <c r="D1454">
        <v>1</v>
      </c>
      <c r="E1454">
        <v>16</v>
      </c>
      <c r="F1454">
        <v>33</v>
      </c>
      <c r="G1454">
        <v>3</v>
      </c>
      <c r="H1454">
        <v>4</v>
      </c>
    </row>
    <row r="1455" spans="1:8" x14ac:dyDescent="0.25">
      <c r="A1455" t="s">
        <v>91</v>
      </c>
      <c r="B1455">
        <v>26.8</v>
      </c>
      <c r="C1455">
        <v>6</v>
      </c>
      <c r="D1455">
        <v>3</v>
      </c>
      <c r="E1455">
        <v>18</v>
      </c>
      <c r="F1455">
        <v>6</v>
      </c>
      <c r="G1455">
        <v>0</v>
      </c>
      <c r="H1455">
        <v>3</v>
      </c>
    </row>
    <row r="1456" spans="1:8" x14ac:dyDescent="0.25">
      <c r="A1456" t="s">
        <v>91</v>
      </c>
      <c r="B1456">
        <v>96.8</v>
      </c>
      <c r="C1456">
        <v>14</v>
      </c>
      <c r="D1456">
        <v>0</v>
      </c>
      <c r="E1456">
        <v>33</v>
      </c>
      <c r="F1456">
        <v>42</v>
      </c>
      <c r="G1456">
        <v>13</v>
      </c>
      <c r="H1456">
        <v>2</v>
      </c>
    </row>
    <row r="1457" spans="1:8" x14ac:dyDescent="0.25">
      <c r="A1457" t="s">
        <v>91</v>
      </c>
      <c r="B1457">
        <v>34.799999999999997</v>
      </c>
      <c r="C1457">
        <v>7</v>
      </c>
      <c r="D1457">
        <v>1</v>
      </c>
      <c r="E1457">
        <v>3</v>
      </c>
      <c r="F1457">
        <v>14</v>
      </c>
      <c r="G1457">
        <v>3</v>
      </c>
      <c r="H1457">
        <v>1</v>
      </c>
    </row>
    <row r="1458" spans="1:8" x14ac:dyDescent="0.25">
      <c r="A1458" t="s">
        <v>327</v>
      </c>
      <c r="B1458">
        <v>0</v>
      </c>
      <c r="C1458">
        <v>2</v>
      </c>
      <c r="D1458">
        <v>0</v>
      </c>
      <c r="E1458">
        <v>0</v>
      </c>
      <c r="F1458">
        <v>0</v>
      </c>
      <c r="G1458">
        <v>0</v>
      </c>
      <c r="H1458">
        <v>4</v>
      </c>
    </row>
    <row r="1459" spans="1:8" x14ac:dyDescent="0.25">
      <c r="A1459" t="s">
        <v>286</v>
      </c>
      <c r="B1459">
        <v>18.8</v>
      </c>
      <c r="C1459">
        <v>3</v>
      </c>
      <c r="D1459">
        <v>3</v>
      </c>
      <c r="E1459">
        <v>21</v>
      </c>
      <c r="F1459">
        <v>0</v>
      </c>
      <c r="G1459">
        <v>1</v>
      </c>
      <c r="H1459">
        <v>10</v>
      </c>
    </row>
    <row r="1460" spans="1:8" x14ac:dyDescent="0.25">
      <c r="A1460" s="1" t="s">
        <v>286</v>
      </c>
      <c r="B1460">
        <v>140.5</v>
      </c>
      <c r="C1460">
        <v>11</v>
      </c>
      <c r="D1460">
        <v>9</v>
      </c>
      <c r="E1460">
        <v>99</v>
      </c>
      <c r="F1460">
        <v>1</v>
      </c>
      <c r="G1460">
        <v>2</v>
      </c>
      <c r="H1460">
        <v>9</v>
      </c>
    </row>
    <row r="1461" spans="1:8" x14ac:dyDescent="0.25">
      <c r="A1461" t="s">
        <v>286</v>
      </c>
      <c r="B1461">
        <v>115.2</v>
      </c>
      <c r="C1461">
        <v>7</v>
      </c>
      <c r="D1461">
        <v>6</v>
      </c>
      <c r="E1461">
        <v>66</v>
      </c>
      <c r="F1461">
        <v>1</v>
      </c>
      <c r="G1461">
        <v>0</v>
      </c>
      <c r="H1461">
        <v>8</v>
      </c>
    </row>
    <row r="1462" spans="1:8" x14ac:dyDescent="0.25">
      <c r="A1462" t="s">
        <v>286</v>
      </c>
      <c r="B1462">
        <v>16.2</v>
      </c>
      <c r="C1462">
        <v>3</v>
      </c>
      <c r="D1462">
        <v>0</v>
      </c>
      <c r="E1462">
        <v>25</v>
      </c>
      <c r="F1462">
        <v>1</v>
      </c>
      <c r="G1462">
        <v>0</v>
      </c>
      <c r="H1462">
        <v>7</v>
      </c>
    </row>
    <row r="1463" spans="1:8" x14ac:dyDescent="0.25">
      <c r="A1463" t="s">
        <v>286</v>
      </c>
      <c r="B1463">
        <v>94</v>
      </c>
      <c r="C1463">
        <v>5</v>
      </c>
      <c r="D1463">
        <v>4</v>
      </c>
      <c r="E1463">
        <v>43</v>
      </c>
      <c r="F1463">
        <v>0</v>
      </c>
      <c r="G1463">
        <v>0</v>
      </c>
      <c r="H1463">
        <v>4</v>
      </c>
    </row>
    <row r="1464" spans="1:8" x14ac:dyDescent="0.25">
      <c r="A1464" t="s">
        <v>174</v>
      </c>
      <c r="B1464">
        <v>4.2</v>
      </c>
      <c r="C1464">
        <v>2</v>
      </c>
      <c r="D1464">
        <v>0</v>
      </c>
      <c r="E1464">
        <v>0</v>
      </c>
      <c r="F1464">
        <v>1</v>
      </c>
      <c r="G1464">
        <v>1</v>
      </c>
      <c r="H1464">
        <v>5</v>
      </c>
    </row>
    <row r="1465" spans="1:8" x14ac:dyDescent="0.25">
      <c r="A1465" t="s">
        <v>174</v>
      </c>
      <c r="B1465">
        <v>21</v>
      </c>
      <c r="C1465">
        <v>8</v>
      </c>
      <c r="D1465">
        <v>0</v>
      </c>
      <c r="E1465">
        <v>7</v>
      </c>
      <c r="F1465">
        <v>5</v>
      </c>
      <c r="G1465">
        <v>5</v>
      </c>
      <c r="H1465">
        <v>4</v>
      </c>
    </row>
    <row r="1466" spans="1:8" x14ac:dyDescent="0.25">
      <c r="A1466" t="s">
        <v>174</v>
      </c>
      <c r="B1466">
        <v>54.5</v>
      </c>
      <c r="C1466">
        <v>14</v>
      </c>
      <c r="D1466">
        <v>0</v>
      </c>
      <c r="E1466">
        <v>2</v>
      </c>
      <c r="F1466">
        <v>23</v>
      </c>
      <c r="G1466">
        <v>12</v>
      </c>
      <c r="H1466">
        <v>3</v>
      </c>
    </row>
    <row r="1467" spans="1:8" x14ac:dyDescent="0.25">
      <c r="A1467" t="s">
        <v>174</v>
      </c>
      <c r="B1467">
        <v>63.2</v>
      </c>
      <c r="C1467">
        <v>12</v>
      </c>
      <c r="D1467">
        <v>5</v>
      </c>
      <c r="E1467">
        <v>31</v>
      </c>
      <c r="F1467">
        <v>18</v>
      </c>
      <c r="G1467">
        <v>8</v>
      </c>
      <c r="H1467">
        <v>2</v>
      </c>
    </row>
    <row r="1468" spans="1:8" x14ac:dyDescent="0.25">
      <c r="A1468" t="s">
        <v>357</v>
      </c>
      <c r="B1468">
        <v>10.8</v>
      </c>
      <c r="C1468">
        <v>3</v>
      </c>
      <c r="D1468">
        <v>1</v>
      </c>
      <c r="E1468">
        <v>18</v>
      </c>
      <c r="F1468">
        <v>0</v>
      </c>
      <c r="G1468">
        <v>0</v>
      </c>
      <c r="H1468">
        <v>5</v>
      </c>
    </row>
    <row r="1469" spans="1:8" x14ac:dyDescent="0.25">
      <c r="A1469" t="s">
        <v>304</v>
      </c>
      <c r="B1469">
        <v>14.8</v>
      </c>
      <c r="C1469">
        <v>5</v>
      </c>
      <c r="D1469">
        <v>0</v>
      </c>
      <c r="E1469">
        <v>0</v>
      </c>
      <c r="F1469">
        <v>9</v>
      </c>
      <c r="G1469">
        <v>2</v>
      </c>
      <c r="H1469">
        <v>4</v>
      </c>
    </row>
    <row r="1470" spans="1:8" x14ac:dyDescent="0.25">
      <c r="A1470" t="s">
        <v>453</v>
      </c>
      <c r="B1470">
        <v>31.2</v>
      </c>
      <c r="C1470">
        <v>7</v>
      </c>
      <c r="D1470">
        <v>2</v>
      </c>
      <c r="E1470">
        <v>7</v>
      </c>
      <c r="F1470">
        <v>9</v>
      </c>
      <c r="G1470">
        <v>6</v>
      </c>
      <c r="H1470">
        <v>10</v>
      </c>
    </row>
    <row r="1471" spans="1:8" x14ac:dyDescent="0.25">
      <c r="A1471" s="1" t="s">
        <v>453</v>
      </c>
      <c r="B1471">
        <v>159.80000000000001</v>
      </c>
      <c r="C1471">
        <v>3</v>
      </c>
      <c r="D1471">
        <v>0</v>
      </c>
      <c r="E1471">
        <v>0</v>
      </c>
      <c r="F1471">
        <v>3</v>
      </c>
      <c r="G1471">
        <v>2</v>
      </c>
      <c r="H1471">
        <v>9</v>
      </c>
    </row>
    <row r="1472" spans="1:8" x14ac:dyDescent="0.25">
      <c r="A1472" t="s">
        <v>433</v>
      </c>
      <c r="B1472">
        <v>35.200000000000003</v>
      </c>
      <c r="C1472">
        <v>6</v>
      </c>
      <c r="D1472">
        <v>5</v>
      </c>
      <c r="E1472">
        <v>53</v>
      </c>
      <c r="F1472">
        <v>0</v>
      </c>
      <c r="G1472">
        <v>0</v>
      </c>
      <c r="H1472">
        <v>10</v>
      </c>
    </row>
    <row r="1473" spans="1:8" x14ac:dyDescent="0.25">
      <c r="A1473" s="1" t="s">
        <v>433</v>
      </c>
      <c r="B1473">
        <v>105</v>
      </c>
      <c r="C1473">
        <v>1</v>
      </c>
      <c r="D1473">
        <v>1</v>
      </c>
      <c r="E1473">
        <v>11</v>
      </c>
      <c r="F1473">
        <v>0</v>
      </c>
      <c r="G1473">
        <v>0</v>
      </c>
      <c r="H1473">
        <v>9</v>
      </c>
    </row>
    <row r="1474" spans="1:8" x14ac:dyDescent="0.25">
      <c r="A1474" t="s">
        <v>433</v>
      </c>
      <c r="B1474">
        <v>150.19999999999999</v>
      </c>
      <c r="C1474">
        <v>7</v>
      </c>
      <c r="D1474">
        <v>9</v>
      </c>
      <c r="E1474">
        <v>71</v>
      </c>
      <c r="F1474">
        <v>0</v>
      </c>
      <c r="G1474">
        <v>0</v>
      </c>
      <c r="H1474">
        <v>8</v>
      </c>
    </row>
    <row r="1475" spans="1:8" x14ac:dyDescent="0.25">
      <c r="A1475" t="s">
        <v>489</v>
      </c>
      <c r="B1475">
        <v>32.200000000000003</v>
      </c>
      <c r="C1475">
        <v>5</v>
      </c>
      <c r="D1475">
        <v>5</v>
      </c>
      <c r="E1475">
        <v>41</v>
      </c>
      <c r="F1475">
        <v>0</v>
      </c>
      <c r="G1475">
        <v>1</v>
      </c>
      <c r="H1475">
        <v>10</v>
      </c>
    </row>
    <row r="1476" spans="1:8" x14ac:dyDescent="0.25">
      <c r="A1476" t="s">
        <v>155</v>
      </c>
      <c r="B1476">
        <v>2.5</v>
      </c>
      <c r="C1476">
        <v>5</v>
      </c>
      <c r="D1476">
        <v>0</v>
      </c>
      <c r="E1476">
        <v>0</v>
      </c>
      <c r="F1476">
        <v>0</v>
      </c>
      <c r="G1476">
        <v>0</v>
      </c>
      <c r="H1476">
        <v>1</v>
      </c>
    </row>
    <row r="1477" spans="1:8" x14ac:dyDescent="0.25">
      <c r="A1477" t="s">
        <v>393</v>
      </c>
      <c r="B1477">
        <v>2.5</v>
      </c>
      <c r="C1477">
        <v>2</v>
      </c>
      <c r="D1477">
        <v>0</v>
      </c>
      <c r="E1477">
        <v>0</v>
      </c>
      <c r="F1477">
        <v>1</v>
      </c>
      <c r="G1477">
        <v>0</v>
      </c>
      <c r="H1477">
        <v>6</v>
      </c>
    </row>
    <row r="1478" spans="1:8" x14ac:dyDescent="0.25">
      <c r="A1478" t="s">
        <v>59</v>
      </c>
      <c r="B1478">
        <v>56.5</v>
      </c>
      <c r="C1478">
        <v>6</v>
      </c>
      <c r="D1478">
        <v>12</v>
      </c>
      <c r="E1478">
        <v>51</v>
      </c>
      <c r="F1478">
        <v>1</v>
      </c>
      <c r="G1478">
        <v>5</v>
      </c>
      <c r="H1478">
        <v>1</v>
      </c>
    </row>
    <row r="1479" spans="1:8" x14ac:dyDescent="0.25">
      <c r="A1479" t="s">
        <v>236</v>
      </c>
      <c r="B1479">
        <v>93.2</v>
      </c>
      <c r="C1479">
        <v>14</v>
      </c>
      <c r="D1479">
        <v>17</v>
      </c>
      <c r="E1479">
        <v>117</v>
      </c>
      <c r="F1479">
        <v>0</v>
      </c>
      <c r="G1479">
        <v>0</v>
      </c>
      <c r="H1479">
        <v>10</v>
      </c>
    </row>
    <row r="1480" spans="1:8" x14ac:dyDescent="0.25">
      <c r="A1480" s="1" t="s">
        <v>236</v>
      </c>
      <c r="B1480">
        <v>359</v>
      </c>
      <c r="C1480">
        <v>9</v>
      </c>
      <c r="D1480">
        <v>10</v>
      </c>
      <c r="E1480">
        <v>46</v>
      </c>
      <c r="F1480">
        <v>0</v>
      </c>
      <c r="G1480">
        <v>1</v>
      </c>
      <c r="H1480">
        <v>9</v>
      </c>
    </row>
    <row r="1481" spans="1:8" x14ac:dyDescent="0.25">
      <c r="A1481" t="s">
        <v>236</v>
      </c>
      <c r="B1481">
        <v>393.2</v>
      </c>
      <c r="C1481">
        <v>12</v>
      </c>
      <c r="D1481">
        <v>10</v>
      </c>
      <c r="E1481">
        <v>92</v>
      </c>
      <c r="F1481">
        <v>5</v>
      </c>
      <c r="G1481">
        <v>1</v>
      </c>
      <c r="H1481">
        <v>8</v>
      </c>
    </row>
    <row r="1482" spans="1:8" x14ac:dyDescent="0.25">
      <c r="A1482" t="s">
        <v>236</v>
      </c>
      <c r="B1482">
        <v>69.2</v>
      </c>
      <c r="C1482">
        <v>12</v>
      </c>
      <c r="D1482">
        <v>11</v>
      </c>
      <c r="E1482">
        <v>95</v>
      </c>
      <c r="F1482">
        <v>0</v>
      </c>
      <c r="G1482">
        <v>0</v>
      </c>
      <c r="H1482">
        <v>7</v>
      </c>
    </row>
    <row r="1483" spans="1:8" x14ac:dyDescent="0.25">
      <c r="A1483" t="s">
        <v>236</v>
      </c>
      <c r="B1483">
        <v>109.5</v>
      </c>
      <c r="C1483">
        <v>17</v>
      </c>
      <c r="D1483">
        <v>19</v>
      </c>
      <c r="E1483">
        <v>145</v>
      </c>
      <c r="F1483">
        <v>0</v>
      </c>
      <c r="G1483">
        <v>0</v>
      </c>
      <c r="H1483">
        <v>5</v>
      </c>
    </row>
    <row r="1484" spans="1:8" x14ac:dyDescent="0.25">
      <c r="A1484" t="s">
        <v>236</v>
      </c>
      <c r="B1484">
        <v>340.8</v>
      </c>
      <c r="C1484">
        <v>7</v>
      </c>
      <c r="D1484">
        <v>2</v>
      </c>
      <c r="E1484">
        <v>36</v>
      </c>
      <c r="F1484">
        <v>0</v>
      </c>
      <c r="G1484">
        <v>0</v>
      </c>
      <c r="H1484">
        <v>4</v>
      </c>
    </row>
    <row r="1485" spans="1:8" x14ac:dyDescent="0.25">
      <c r="A1485" t="s">
        <v>236</v>
      </c>
      <c r="B1485">
        <v>39.200000000000003</v>
      </c>
      <c r="C1485">
        <v>7</v>
      </c>
      <c r="D1485">
        <v>6</v>
      </c>
      <c r="E1485">
        <v>55</v>
      </c>
      <c r="F1485">
        <v>0</v>
      </c>
      <c r="G1485">
        <v>0</v>
      </c>
      <c r="H1485">
        <v>3</v>
      </c>
    </row>
    <row r="1486" spans="1:8" x14ac:dyDescent="0.25">
      <c r="A1486" s="1" t="s">
        <v>325</v>
      </c>
      <c r="B1486">
        <v>0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9</v>
      </c>
    </row>
    <row r="1487" spans="1:8" x14ac:dyDescent="0.25">
      <c r="A1487" t="s">
        <v>325</v>
      </c>
      <c r="B1487">
        <v>23.5</v>
      </c>
      <c r="C1487">
        <v>6</v>
      </c>
      <c r="D1487">
        <v>0</v>
      </c>
      <c r="E1487">
        <v>0</v>
      </c>
      <c r="F1487">
        <v>13</v>
      </c>
      <c r="G1487">
        <v>2</v>
      </c>
      <c r="H1487">
        <v>8</v>
      </c>
    </row>
    <row r="1488" spans="1:8" x14ac:dyDescent="0.25">
      <c r="A1488" t="s">
        <v>325</v>
      </c>
      <c r="B1488">
        <v>0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7</v>
      </c>
    </row>
    <row r="1489" spans="1:8" x14ac:dyDescent="0.25">
      <c r="A1489" t="s">
        <v>325</v>
      </c>
      <c r="B1489">
        <v>33.200000000000003</v>
      </c>
      <c r="C1489">
        <v>9</v>
      </c>
      <c r="D1489">
        <v>0</v>
      </c>
      <c r="E1489">
        <v>0</v>
      </c>
      <c r="F1489">
        <v>17</v>
      </c>
      <c r="G1489">
        <v>4</v>
      </c>
      <c r="H1489">
        <v>6</v>
      </c>
    </row>
    <row r="1490" spans="1:8" x14ac:dyDescent="0.25">
      <c r="A1490" t="s">
        <v>325</v>
      </c>
      <c r="B1490">
        <v>9</v>
      </c>
      <c r="C1490">
        <v>2</v>
      </c>
      <c r="D1490">
        <v>0</v>
      </c>
      <c r="E1490">
        <v>0</v>
      </c>
      <c r="F1490">
        <v>2</v>
      </c>
      <c r="G1490">
        <v>3</v>
      </c>
      <c r="H1490">
        <v>5</v>
      </c>
    </row>
    <row r="1491" spans="1:8" x14ac:dyDescent="0.25">
      <c r="A1491" t="s">
        <v>325</v>
      </c>
      <c r="B1491">
        <v>0</v>
      </c>
      <c r="C1491">
        <v>2</v>
      </c>
      <c r="D1491">
        <v>0</v>
      </c>
      <c r="E1491">
        <v>0</v>
      </c>
      <c r="F1491">
        <v>0</v>
      </c>
      <c r="G1491">
        <v>0</v>
      </c>
      <c r="H1491">
        <v>4</v>
      </c>
    </row>
    <row r="1492" spans="1:8" x14ac:dyDescent="0.25">
      <c r="A1492" s="1" t="s">
        <v>466</v>
      </c>
      <c r="B1492">
        <v>24</v>
      </c>
      <c r="C1492">
        <v>6</v>
      </c>
      <c r="D1492">
        <v>0</v>
      </c>
      <c r="E1492">
        <v>0</v>
      </c>
      <c r="F1492">
        <v>14</v>
      </c>
      <c r="G1492">
        <v>3</v>
      </c>
      <c r="H1492">
        <v>9</v>
      </c>
    </row>
    <row r="1493" spans="1:8" x14ac:dyDescent="0.25">
      <c r="A1493" t="s">
        <v>284</v>
      </c>
      <c r="B1493">
        <v>37.799999999999997</v>
      </c>
      <c r="C1493">
        <v>6</v>
      </c>
      <c r="D1493">
        <v>7</v>
      </c>
      <c r="E1493">
        <v>51</v>
      </c>
      <c r="F1493">
        <v>0</v>
      </c>
      <c r="G1493">
        <v>0</v>
      </c>
      <c r="H1493">
        <v>10</v>
      </c>
    </row>
    <row r="1494" spans="1:8" x14ac:dyDescent="0.25">
      <c r="A1494" s="1" t="s">
        <v>284</v>
      </c>
      <c r="B1494">
        <v>144.5</v>
      </c>
      <c r="C1494">
        <v>8</v>
      </c>
      <c r="D1494">
        <v>2</v>
      </c>
      <c r="E1494">
        <v>48</v>
      </c>
      <c r="F1494">
        <v>0</v>
      </c>
      <c r="G1494">
        <v>0</v>
      </c>
      <c r="H1494">
        <v>9</v>
      </c>
    </row>
    <row r="1495" spans="1:8" x14ac:dyDescent="0.25">
      <c r="A1495" t="s">
        <v>284</v>
      </c>
      <c r="B1495">
        <v>147.19999999999999</v>
      </c>
      <c r="C1495">
        <v>6</v>
      </c>
      <c r="D1495">
        <v>3</v>
      </c>
      <c r="E1495">
        <v>44</v>
      </c>
      <c r="F1495">
        <v>0</v>
      </c>
      <c r="G1495">
        <v>1</v>
      </c>
      <c r="H1495">
        <v>8</v>
      </c>
    </row>
    <row r="1496" spans="1:8" x14ac:dyDescent="0.25">
      <c r="A1496" t="s">
        <v>284</v>
      </c>
      <c r="B1496">
        <v>77.2</v>
      </c>
      <c r="C1496">
        <v>10</v>
      </c>
      <c r="D1496">
        <v>16</v>
      </c>
      <c r="E1496">
        <v>90</v>
      </c>
      <c r="F1496">
        <v>2</v>
      </c>
      <c r="G1496">
        <v>1</v>
      </c>
      <c r="H1496">
        <v>7</v>
      </c>
    </row>
    <row r="1497" spans="1:8" x14ac:dyDescent="0.25">
      <c r="A1497" t="s">
        <v>284</v>
      </c>
      <c r="B1497">
        <v>51.8</v>
      </c>
      <c r="C1497">
        <v>8</v>
      </c>
      <c r="D1497">
        <v>8</v>
      </c>
      <c r="E1497">
        <v>73</v>
      </c>
      <c r="F1497">
        <v>0</v>
      </c>
      <c r="G1497">
        <v>0</v>
      </c>
      <c r="H1497">
        <v>5</v>
      </c>
    </row>
    <row r="1498" spans="1:8" x14ac:dyDescent="0.25">
      <c r="A1498" t="s">
        <v>284</v>
      </c>
      <c r="B1498">
        <v>136</v>
      </c>
      <c r="C1498">
        <v>4</v>
      </c>
      <c r="D1498">
        <v>2</v>
      </c>
      <c r="E1498">
        <v>31</v>
      </c>
      <c r="F1498">
        <v>0</v>
      </c>
      <c r="G1498">
        <v>0</v>
      </c>
      <c r="H1498">
        <v>4</v>
      </c>
    </row>
    <row r="1499" spans="1:8" x14ac:dyDescent="0.25">
      <c r="A1499" t="s">
        <v>340</v>
      </c>
      <c r="B1499">
        <v>53</v>
      </c>
      <c r="C1499">
        <v>9</v>
      </c>
      <c r="D1499">
        <v>10</v>
      </c>
      <c r="E1499">
        <v>71</v>
      </c>
      <c r="F1499">
        <v>0</v>
      </c>
      <c r="G1499">
        <v>0</v>
      </c>
      <c r="H1499">
        <v>5</v>
      </c>
    </row>
    <row r="1500" spans="1:8" x14ac:dyDescent="0.25">
      <c r="A1500" t="s">
        <v>49</v>
      </c>
      <c r="B1500">
        <v>14</v>
      </c>
      <c r="C1500">
        <v>7</v>
      </c>
      <c r="D1500">
        <v>0</v>
      </c>
      <c r="E1500">
        <v>3</v>
      </c>
      <c r="F1500">
        <v>8</v>
      </c>
      <c r="G1500">
        <v>0</v>
      </c>
      <c r="H1500">
        <v>7</v>
      </c>
    </row>
    <row r="1501" spans="1:8" x14ac:dyDescent="0.25">
      <c r="A1501" t="s">
        <v>49</v>
      </c>
      <c r="B1501">
        <v>0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6</v>
      </c>
    </row>
    <row r="1502" spans="1:8" x14ac:dyDescent="0.25">
      <c r="A1502" t="s">
        <v>49</v>
      </c>
      <c r="B1502">
        <v>20.2</v>
      </c>
      <c r="C1502">
        <v>10</v>
      </c>
      <c r="D1502">
        <v>0</v>
      </c>
      <c r="E1502">
        <v>3</v>
      </c>
      <c r="F1502">
        <v>8</v>
      </c>
      <c r="G1502">
        <v>5</v>
      </c>
      <c r="H1502">
        <v>5</v>
      </c>
    </row>
    <row r="1503" spans="1:8" x14ac:dyDescent="0.25">
      <c r="A1503" t="s">
        <v>49</v>
      </c>
      <c r="B1503">
        <v>66.8</v>
      </c>
      <c r="C1503">
        <v>14</v>
      </c>
      <c r="D1503">
        <v>0</v>
      </c>
      <c r="E1503">
        <v>3</v>
      </c>
      <c r="F1503">
        <v>30</v>
      </c>
      <c r="G1503">
        <v>13</v>
      </c>
      <c r="H1503">
        <v>4</v>
      </c>
    </row>
    <row r="1504" spans="1:8" x14ac:dyDescent="0.25">
      <c r="A1504" t="s">
        <v>49</v>
      </c>
      <c r="B1504">
        <v>7.2</v>
      </c>
      <c r="C1504">
        <v>6</v>
      </c>
      <c r="D1504">
        <v>0</v>
      </c>
      <c r="E1504">
        <v>1</v>
      </c>
      <c r="F1504">
        <v>3</v>
      </c>
      <c r="G1504">
        <v>1</v>
      </c>
      <c r="H1504">
        <v>3</v>
      </c>
    </row>
    <row r="1505" spans="1:8" x14ac:dyDescent="0.25">
      <c r="A1505" t="s">
        <v>49</v>
      </c>
      <c r="B1505">
        <v>42</v>
      </c>
      <c r="C1505">
        <v>16</v>
      </c>
      <c r="D1505">
        <v>4</v>
      </c>
      <c r="E1505">
        <v>27</v>
      </c>
      <c r="F1505">
        <v>6</v>
      </c>
      <c r="G1505">
        <v>3</v>
      </c>
      <c r="H1505">
        <v>2</v>
      </c>
    </row>
    <row r="1506" spans="1:8" x14ac:dyDescent="0.25">
      <c r="A1506" t="s">
        <v>49</v>
      </c>
      <c r="B1506">
        <v>68.2</v>
      </c>
      <c r="C1506">
        <v>11</v>
      </c>
      <c r="D1506">
        <v>2</v>
      </c>
      <c r="E1506">
        <v>22</v>
      </c>
      <c r="F1506">
        <v>22</v>
      </c>
      <c r="G1506">
        <v>15</v>
      </c>
      <c r="H1506">
        <v>1</v>
      </c>
    </row>
    <row r="1507" spans="1:8" x14ac:dyDescent="0.25">
      <c r="A1507" t="s">
        <v>427</v>
      </c>
      <c r="B1507">
        <v>18</v>
      </c>
      <c r="C1507">
        <v>4</v>
      </c>
      <c r="D1507">
        <v>0</v>
      </c>
      <c r="E1507">
        <v>0</v>
      </c>
      <c r="F1507">
        <v>12</v>
      </c>
      <c r="G1507">
        <v>1</v>
      </c>
      <c r="H1507">
        <v>10</v>
      </c>
    </row>
    <row r="1508" spans="1:8" x14ac:dyDescent="0.25">
      <c r="A1508" t="s">
        <v>427</v>
      </c>
      <c r="B1508">
        <v>0.5</v>
      </c>
      <c r="C1508">
        <v>1</v>
      </c>
      <c r="D1508">
        <v>0</v>
      </c>
      <c r="E1508">
        <v>1</v>
      </c>
      <c r="F1508">
        <v>0</v>
      </c>
      <c r="G1508">
        <v>0</v>
      </c>
      <c r="H1508">
        <v>7</v>
      </c>
    </row>
    <row r="1509" spans="1:8" x14ac:dyDescent="0.25">
      <c r="A1509" t="s">
        <v>425</v>
      </c>
      <c r="B1509">
        <v>5.5</v>
      </c>
      <c r="C1509">
        <v>3</v>
      </c>
      <c r="D1509">
        <v>0</v>
      </c>
      <c r="E1509">
        <v>0</v>
      </c>
      <c r="F1509">
        <v>3</v>
      </c>
      <c r="G1509">
        <v>1</v>
      </c>
      <c r="H1509">
        <v>7</v>
      </c>
    </row>
    <row r="1510" spans="1:8" x14ac:dyDescent="0.25">
      <c r="A1510" t="s">
        <v>196</v>
      </c>
      <c r="B1510">
        <v>6.5</v>
      </c>
      <c r="C1510">
        <v>1</v>
      </c>
      <c r="D1510">
        <v>1</v>
      </c>
      <c r="E1510">
        <v>7</v>
      </c>
      <c r="F1510">
        <v>0</v>
      </c>
      <c r="G1510">
        <v>0</v>
      </c>
      <c r="H1510">
        <v>7</v>
      </c>
    </row>
    <row r="1511" spans="1:8" x14ac:dyDescent="0.25">
      <c r="A1511" t="s">
        <v>196</v>
      </c>
      <c r="B1511">
        <v>1.5</v>
      </c>
      <c r="C1511">
        <v>1</v>
      </c>
      <c r="D1511">
        <v>0</v>
      </c>
      <c r="E1511">
        <v>3</v>
      </c>
      <c r="F1511">
        <v>0</v>
      </c>
      <c r="G1511">
        <v>0</v>
      </c>
      <c r="H1511">
        <v>4</v>
      </c>
    </row>
    <row r="1512" spans="1:8" x14ac:dyDescent="0.25">
      <c r="A1512" t="s">
        <v>196</v>
      </c>
      <c r="B1512">
        <v>11</v>
      </c>
      <c r="C1512">
        <v>3</v>
      </c>
      <c r="D1512">
        <v>1</v>
      </c>
      <c r="E1512">
        <v>16</v>
      </c>
      <c r="F1512">
        <v>1</v>
      </c>
      <c r="G1512">
        <v>0</v>
      </c>
      <c r="H1512">
        <v>3</v>
      </c>
    </row>
    <row r="1513" spans="1:8" x14ac:dyDescent="0.25">
      <c r="A1513" t="s">
        <v>196</v>
      </c>
      <c r="B1513">
        <v>20</v>
      </c>
      <c r="C1513">
        <v>5</v>
      </c>
      <c r="D1513">
        <v>2</v>
      </c>
      <c r="E1513">
        <v>28</v>
      </c>
      <c r="F1513">
        <v>0</v>
      </c>
      <c r="G1513">
        <v>0</v>
      </c>
      <c r="H1513">
        <v>2</v>
      </c>
    </row>
    <row r="1514" spans="1:8" x14ac:dyDescent="0.25">
      <c r="A1514" t="s">
        <v>64</v>
      </c>
      <c r="B1514">
        <v>6.5</v>
      </c>
      <c r="C1514">
        <v>1</v>
      </c>
      <c r="D1514">
        <v>2</v>
      </c>
      <c r="E1514">
        <v>6</v>
      </c>
      <c r="F1514">
        <v>0</v>
      </c>
      <c r="G1514">
        <v>0</v>
      </c>
      <c r="H1514">
        <v>10</v>
      </c>
    </row>
    <row r="1515" spans="1:8" x14ac:dyDescent="0.25">
      <c r="A1515" s="1" t="s">
        <v>64</v>
      </c>
      <c r="B1515">
        <v>42.5</v>
      </c>
      <c r="C1515">
        <v>3</v>
      </c>
      <c r="D1515">
        <v>3</v>
      </c>
      <c r="E1515">
        <v>25</v>
      </c>
      <c r="F1515">
        <v>0</v>
      </c>
      <c r="G1515">
        <v>1</v>
      </c>
      <c r="H1515">
        <v>9</v>
      </c>
    </row>
    <row r="1516" spans="1:8" x14ac:dyDescent="0.25">
      <c r="A1516" t="s">
        <v>64</v>
      </c>
      <c r="B1516">
        <v>89.2</v>
      </c>
      <c r="C1516">
        <v>13</v>
      </c>
      <c r="D1516">
        <v>7</v>
      </c>
      <c r="E1516">
        <v>93</v>
      </c>
      <c r="F1516">
        <v>0</v>
      </c>
      <c r="G1516">
        <v>0</v>
      </c>
      <c r="H1516">
        <v>8</v>
      </c>
    </row>
    <row r="1517" spans="1:8" x14ac:dyDescent="0.25">
      <c r="A1517" t="s">
        <v>64</v>
      </c>
      <c r="B1517">
        <v>41.5</v>
      </c>
      <c r="C1517">
        <v>9</v>
      </c>
      <c r="D1517">
        <v>7</v>
      </c>
      <c r="E1517">
        <v>56</v>
      </c>
      <c r="F1517">
        <v>0</v>
      </c>
      <c r="G1517">
        <v>0</v>
      </c>
      <c r="H1517">
        <v>7</v>
      </c>
    </row>
    <row r="1518" spans="1:8" x14ac:dyDescent="0.25">
      <c r="A1518" t="s">
        <v>64</v>
      </c>
      <c r="B1518">
        <v>125</v>
      </c>
      <c r="C1518">
        <v>16</v>
      </c>
      <c r="D1518">
        <v>23</v>
      </c>
      <c r="E1518">
        <v>124</v>
      </c>
      <c r="F1518">
        <v>6</v>
      </c>
      <c r="G1518">
        <v>3</v>
      </c>
      <c r="H1518">
        <v>6</v>
      </c>
    </row>
    <row r="1519" spans="1:8" x14ac:dyDescent="0.25">
      <c r="A1519" t="s">
        <v>64</v>
      </c>
      <c r="B1519">
        <v>109.5</v>
      </c>
      <c r="C1519">
        <v>15</v>
      </c>
      <c r="D1519">
        <v>19</v>
      </c>
      <c r="E1519">
        <v>123</v>
      </c>
      <c r="F1519">
        <v>3</v>
      </c>
      <c r="G1519">
        <v>2</v>
      </c>
      <c r="H1519">
        <v>5</v>
      </c>
    </row>
    <row r="1520" spans="1:8" x14ac:dyDescent="0.25">
      <c r="A1520" t="s">
        <v>64</v>
      </c>
      <c r="B1520">
        <v>107.2</v>
      </c>
      <c r="C1520">
        <v>13</v>
      </c>
      <c r="D1520">
        <v>12</v>
      </c>
      <c r="E1520">
        <v>103</v>
      </c>
      <c r="F1520">
        <v>4</v>
      </c>
      <c r="G1520">
        <v>1</v>
      </c>
      <c r="H1520">
        <v>4</v>
      </c>
    </row>
    <row r="1521" spans="1:8" x14ac:dyDescent="0.25">
      <c r="A1521" t="s">
        <v>64</v>
      </c>
      <c r="B1521">
        <v>84.8</v>
      </c>
      <c r="C1521">
        <v>14</v>
      </c>
      <c r="D1521">
        <v>16</v>
      </c>
      <c r="E1521">
        <v>101</v>
      </c>
      <c r="F1521">
        <v>1</v>
      </c>
      <c r="G1521">
        <v>0</v>
      </c>
      <c r="H1521">
        <v>3</v>
      </c>
    </row>
    <row r="1522" spans="1:8" x14ac:dyDescent="0.25">
      <c r="A1522" t="s">
        <v>64</v>
      </c>
      <c r="B1522">
        <v>58.8</v>
      </c>
      <c r="C1522">
        <v>11</v>
      </c>
      <c r="D1522">
        <v>9</v>
      </c>
      <c r="E1522">
        <v>65</v>
      </c>
      <c r="F1522">
        <v>4</v>
      </c>
      <c r="G1522">
        <v>1</v>
      </c>
      <c r="H1522">
        <v>2</v>
      </c>
    </row>
    <row r="1523" spans="1:8" x14ac:dyDescent="0.25">
      <c r="A1523" t="s">
        <v>64</v>
      </c>
      <c r="B1523">
        <v>47.5</v>
      </c>
      <c r="C1523">
        <v>8</v>
      </c>
      <c r="D1523">
        <v>5</v>
      </c>
      <c r="E1523">
        <v>59</v>
      </c>
      <c r="F1523">
        <v>2</v>
      </c>
      <c r="G1523">
        <v>1</v>
      </c>
      <c r="H1523">
        <v>1</v>
      </c>
    </row>
    <row r="1524" spans="1:8" x14ac:dyDescent="0.25">
      <c r="A1524" t="s">
        <v>83</v>
      </c>
      <c r="B1524">
        <v>55.5</v>
      </c>
      <c r="C1524">
        <v>10</v>
      </c>
      <c r="D1524">
        <v>0</v>
      </c>
      <c r="E1524">
        <v>0</v>
      </c>
      <c r="F1524">
        <v>23</v>
      </c>
      <c r="G1524">
        <v>11</v>
      </c>
      <c r="H1524">
        <v>10</v>
      </c>
    </row>
    <row r="1525" spans="1:8" x14ac:dyDescent="0.25">
      <c r="A1525" s="1" t="s">
        <v>83</v>
      </c>
      <c r="B1525">
        <v>430.8</v>
      </c>
      <c r="C1525">
        <v>16</v>
      </c>
      <c r="D1525">
        <v>0</v>
      </c>
      <c r="E1525">
        <v>1</v>
      </c>
      <c r="F1525">
        <v>83</v>
      </c>
      <c r="G1525">
        <v>38</v>
      </c>
      <c r="H1525">
        <v>9</v>
      </c>
    </row>
    <row r="1526" spans="1:8" x14ac:dyDescent="0.25">
      <c r="A1526" t="s">
        <v>83</v>
      </c>
      <c r="B1526">
        <v>346.2</v>
      </c>
      <c r="C1526">
        <v>16</v>
      </c>
      <c r="D1526">
        <v>0</v>
      </c>
      <c r="E1526">
        <v>2</v>
      </c>
      <c r="F1526">
        <v>35</v>
      </c>
      <c r="G1526">
        <v>23</v>
      </c>
      <c r="H1526">
        <v>8</v>
      </c>
    </row>
    <row r="1527" spans="1:8" x14ac:dyDescent="0.25">
      <c r="A1527" t="s">
        <v>83</v>
      </c>
      <c r="B1527">
        <v>65.5</v>
      </c>
      <c r="C1527">
        <v>14</v>
      </c>
      <c r="D1527">
        <v>0</v>
      </c>
      <c r="E1527">
        <v>0</v>
      </c>
      <c r="F1527">
        <v>23</v>
      </c>
      <c r="G1527">
        <v>16</v>
      </c>
      <c r="H1527">
        <v>7</v>
      </c>
    </row>
    <row r="1528" spans="1:8" x14ac:dyDescent="0.25">
      <c r="A1528" t="s">
        <v>83</v>
      </c>
      <c r="B1528">
        <v>127.2</v>
      </c>
      <c r="C1528">
        <v>16</v>
      </c>
      <c r="D1528">
        <v>0</v>
      </c>
      <c r="E1528">
        <v>0</v>
      </c>
      <c r="F1528">
        <v>64</v>
      </c>
      <c r="G1528">
        <v>22</v>
      </c>
      <c r="H1528">
        <v>6</v>
      </c>
    </row>
    <row r="1529" spans="1:8" x14ac:dyDescent="0.25">
      <c r="A1529" t="s">
        <v>83</v>
      </c>
      <c r="B1529">
        <v>68.5</v>
      </c>
      <c r="C1529">
        <v>16</v>
      </c>
      <c r="D1529">
        <v>0</v>
      </c>
      <c r="E1529">
        <v>2</v>
      </c>
      <c r="F1529">
        <v>33</v>
      </c>
      <c r="G1529">
        <v>10</v>
      </c>
      <c r="H1529">
        <v>5</v>
      </c>
    </row>
    <row r="1530" spans="1:8" x14ac:dyDescent="0.25">
      <c r="A1530" t="s">
        <v>83</v>
      </c>
      <c r="B1530">
        <v>373</v>
      </c>
      <c r="C1530">
        <v>16</v>
      </c>
      <c r="D1530">
        <v>2</v>
      </c>
      <c r="E1530">
        <v>23</v>
      </c>
      <c r="F1530">
        <v>55</v>
      </c>
      <c r="G1530">
        <v>16</v>
      </c>
      <c r="H1530">
        <v>4</v>
      </c>
    </row>
    <row r="1531" spans="1:8" x14ac:dyDescent="0.25">
      <c r="A1531" t="s">
        <v>83</v>
      </c>
      <c r="B1531">
        <v>60.8</v>
      </c>
      <c r="C1531">
        <v>16</v>
      </c>
      <c r="D1531">
        <v>0</v>
      </c>
      <c r="E1531">
        <v>7</v>
      </c>
      <c r="F1531">
        <v>26</v>
      </c>
      <c r="G1531">
        <v>12</v>
      </c>
      <c r="H1531">
        <v>3</v>
      </c>
    </row>
    <row r="1532" spans="1:8" x14ac:dyDescent="0.25">
      <c r="A1532" t="s">
        <v>83</v>
      </c>
      <c r="B1532">
        <v>57.8</v>
      </c>
      <c r="C1532">
        <v>16</v>
      </c>
      <c r="D1532">
        <v>0</v>
      </c>
      <c r="E1532">
        <v>10</v>
      </c>
      <c r="F1532">
        <v>22</v>
      </c>
      <c r="G1532">
        <v>8</v>
      </c>
      <c r="H1532">
        <v>2</v>
      </c>
    </row>
    <row r="1533" spans="1:8" x14ac:dyDescent="0.25">
      <c r="A1533" t="s">
        <v>83</v>
      </c>
      <c r="B1533">
        <v>39</v>
      </c>
      <c r="C1533">
        <v>13</v>
      </c>
      <c r="D1533">
        <v>2</v>
      </c>
      <c r="E1533">
        <v>7</v>
      </c>
      <c r="F1533">
        <v>18</v>
      </c>
      <c r="G1533">
        <v>4</v>
      </c>
      <c r="H1533">
        <v>1</v>
      </c>
    </row>
    <row r="1534" spans="1:8" x14ac:dyDescent="0.25">
      <c r="A1534" t="s">
        <v>15</v>
      </c>
      <c r="B1534">
        <v>20.2</v>
      </c>
      <c r="C1534">
        <v>8</v>
      </c>
      <c r="D1534">
        <v>0</v>
      </c>
      <c r="E1534">
        <v>0</v>
      </c>
      <c r="F1534">
        <v>12</v>
      </c>
      <c r="G1534">
        <v>3</v>
      </c>
      <c r="H1534">
        <v>8</v>
      </c>
    </row>
    <row r="1535" spans="1:8" x14ac:dyDescent="0.25">
      <c r="A1535" t="s">
        <v>15</v>
      </c>
      <c r="B1535">
        <v>107.8</v>
      </c>
      <c r="C1535">
        <v>17</v>
      </c>
      <c r="D1535">
        <v>0</v>
      </c>
      <c r="E1535">
        <v>0</v>
      </c>
      <c r="F1535">
        <v>56</v>
      </c>
      <c r="G1535">
        <v>18</v>
      </c>
      <c r="H1535">
        <v>7</v>
      </c>
    </row>
    <row r="1536" spans="1:8" x14ac:dyDescent="0.25">
      <c r="A1536" t="s">
        <v>15</v>
      </c>
      <c r="B1536">
        <v>68</v>
      </c>
      <c r="C1536">
        <v>13</v>
      </c>
      <c r="D1536">
        <v>0</v>
      </c>
      <c r="E1536">
        <v>0</v>
      </c>
      <c r="F1536">
        <v>41</v>
      </c>
      <c r="G1536">
        <v>6</v>
      </c>
      <c r="H1536">
        <v>6</v>
      </c>
    </row>
    <row r="1537" spans="1:8" x14ac:dyDescent="0.25">
      <c r="A1537" t="s">
        <v>15</v>
      </c>
      <c r="B1537">
        <v>116.8</v>
      </c>
      <c r="C1537">
        <v>16</v>
      </c>
      <c r="D1537">
        <v>0</v>
      </c>
      <c r="E1537">
        <v>7</v>
      </c>
      <c r="F1537">
        <v>57</v>
      </c>
      <c r="G1537">
        <v>19</v>
      </c>
      <c r="H1537">
        <v>5</v>
      </c>
    </row>
    <row r="1538" spans="1:8" x14ac:dyDescent="0.25">
      <c r="A1538" t="s">
        <v>15</v>
      </c>
      <c r="B1538">
        <v>106.5</v>
      </c>
      <c r="C1538">
        <v>11</v>
      </c>
      <c r="D1538">
        <v>0</v>
      </c>
      <c r="E1538">
        <v>0</v>
      </c>
      <c r="F1538">
        <v>51</v>
      </c>
      <c r="G1538">
        <v>18</v>
      </c>
      <c r="H1538">
        <v>4</v>
      </c>
    </row>
    <row r="1539" spans="1:8" x14ac:dyDescent="0.25">
      <c r="A1539" t="s">
        <v>15</v>
      </c>
      <c r="B1539">
        <v>100</v>
      </c>
      <c r="C1539">
        <v>14</v>
      </c>
      <c r="D1539">
        <v>3</v>
      </c>
      <c r="E1539">
        <v>18</v>
      </c>
      <c r="F1539">
        <v>47</v>
      </c>
      <c r="G1539">
        <v>14</v>
      </c>
      <c r="H1539">
        <v>3</v>
      </c>
    </row>
    <row r="1540" spans="1:8" x14ac:dyDescent="0.25">
      <c r="A1540" t="s">
        <v>15</v>
      </c>
      <c r="B1540">
        <v>46.5</v>
      </c>
      <c r="C1540">
        <v>11</v>
      </c>
      <c r="D1540">
        <v>0</v>
      </c>
      <c r="E1540">
        <v>1</v>
      </c>
      <c r="F1540">
        <v>24</v>
      </c>
      <c r="G1540">
        <v>7</v>
      </c>
      <c r="H1540">
        <v>2</v>
      </c>
    </row>
    <row r="1541" spans="1:8" x14ac:dyDescent="0.25">
      <c r="A1541" t="s">
        <v>15</v>
      </c>
      <c r="B1541">
        <v>112.2</v>
      </c>
      <c r="C1541">
        <v>14</v>
      </c>
      <c r="D1541">
        <v>3</v>
      </c>
      <c r="E1541">
        <v>18</v>
      </c>
      <c r="F1541">
        <v>46</v>
      </c>
      <c r="G1541">
        <v>21</v>
      </c>
      <c r="H1541">
        <v>1</v>
      </c>
    </row>
    <row r="1542" spans="1:8" x14ac:dyDescent="0.25">
      <c r="A1542" t="s">
        <v>501</v>
      </c>
      <c r="B1542">
        <v>5.5</v>
      </c>
      <c r="C1542">
        <v>3</v>
      </c>
      <c r="D1542">
        <v>0</v>
      </c>
      <c r="E1542">
        <v>0</v>
      </c>
      <c r="F1542">
        <v>1</v>
      </c>
      <c r="G1542">
        <v>1</v>
      </c>
      <c r="H1542">
        <v>10</v>
      </c>
    </row>
    <row r="1543" spans="1:8" x14ac:dyDescent="0.25">
      <c r="A1543" t="s">
        <v>51</v>
      </c>
      <c r="B1543">
        <v>9.8000000000000007</v>
      </c>
      <c r="C1543">
        <v>5</v>
      </c>
      <c r="D1543">
        <v>1</v>
      </c>
      <c r="E1543">
        <v>16</v>
      </c>
      <c r="F1543">
        <v>0</v>
      </c>
      <c r="G1543">
        <v>0</v>
      </c>
      <c r="H1543">
        <v>2</v>
      </c>
    </row>
    <row r="1544" spans="1:8" x14ac:dyDescent="0.25">
      <c r="A1544" t="s">
        <v>51</v>
      </c>
      <c r="B1544">
        <v>67.5</v>
      </c>
      <c r="C1544">
        <v>13</v>
      </c>
      <c r="D1544">
        <v>11</v>
      </c>
      <c r="E1544">
        <v>94</v>
      </c>
      <c r="F1544">
        <v>1</v>
      </c>
      <c r="G1544">
        <v>0</v>
      </c>
      <c r="H1544">
        <v>1</v>
      </c>
    </row>
    <row r="1545" spans="1:8" x14ac:dyDescent="0.25">
      <c r="A1545" t="s">
        <v>157</v>
      </c>
      <c r="B1545">
        <v>2.5</v>
      </c>
      <c r="C1545">
        <v>2</v>
      </c>
      <c r="D1545">
        <v>0</v>
      </c>
      <c r="E1545">
        <v>5</v>
      </c>
      <c r="F1545">
        <v>0</v>
      </c>
      <c r="G1545">
        <v>0</v>
      </c>
      <c r="H1545">
        <v>1</v>
      </c>
    </row>
    <row r="1546" spans="1:8" x14ac:dyDescent="0.25">
      <c r="A1546" t="s">
        <v>98</v>
      </c>
      <c r="B1546">
        <v>7.2</v>
      </c>
      <c r="C1546">
        <v>3</v>
      </c>
      <c r="D1546">
        <v>0</v>
      </c>
      <c r="E1546">
        <v>0</v>
      </c>
      <c r="F1546">
        <v>3</v>
      </c>
      <c r="G1546">
        <v>2</v>
      </c>
      <c r="H1546">
        <v>4</v>
      </c>
    </row>
    <row r="1547" spans="1:8" x14ac:dyDescent="0.25">
      <c r="A1547" t="s">
        <v>98</v>
      </c>
      <c r="B1547">
        <v>13</v>
      </c>
      <c r="C1547">
        <v>6</v>
      </c>
      <c r="D1547">
        <v>0</v>
      </c>
      <c r="E1547">
        <v>0</v>
      </c>
      <c r="F1547">
        <v>7</v>
      </c>
      <c r="G1547">
        <v>1</v>
      </c>
      <c r="H1547">
        <v>3</v>
      </c>
    </row>
    <row r="1548" spans="1:8" x14ac:dyDescent="0.25">
      <c r="A1548" t="s">
        <v>98</v>
      </c>
      <c r="B1548">
        <v>4.2</v>
      </c>
      <c r="C1548">
        <v>5</v>
      </c>
      <c r="D1548">
        <v>0</v>
      </c>
      <c r="E1548">
        <v>0</v>
      </c>
      <c r="F1548">
        <v>1</v>
      </c>
      <c r="G1548">
        <v>1</v>
      </c>
      <c r="H1548">
        <v>2</v>
      </c>
    </row>
    <row r="1549" spans="1:8" x14ac:dyDescent="0.25">
      <c r="A1549" t="s">
        <v>98</v>
      </c>
      <c r="B1549">
        <v>30.5</v>
      </c>
      <c r="C1549">
        <v>6</v>
      </c>
      <c r="D1549">
        <v>0</v>
      </c>
      <c r="E1549">
        <v>0</v>
      </c>
      <c r="F1549">
        <v>22</v>
      </c>
      <c r="G1549">
        <v>1</v>
      </c>
      <c r="H1549">
        <v>1</v>
      </c>
    </row>
    <row r="1550" spans="1:8" x14ac:dyDescent="0.25">
      <c r="A1550" t="s">
        <v>107</v>
      </c>
      <c r="B1550">
        <v>3.8</v>
      </c>
      <c r="C1550">
        <v>2</v>
      </c>
      <c r="D1550">
        <v>0</v>
      </c>
      <c r="E1550">
        <v>0</v>
      </c>
      <c r="F1550">
        <v>2</v>
      </c>
      <c r="G1550">
        <v>0</v>
      </c>
      <c r="H1550">
        <v>2</v>
      </c>
    </row>
    <row r="1551" spans="1:8" x14ac:dyDescent="0.25">
      <c r="A1551" t="s">
        <v>107</v>
      </c>
      <c r="B1551">
        <v>24</v>
      </c>
      <c r="C1551">
        <v>6</v>
      </c>
      <c r="D1551">
        <v>0</v>
      </c>
      <c r="E1551">
        <v>0</v>
      </c>
      <c r="F1551">
        <v>12</v>
      </c>
      <c r="G1551">
        <v>3</v>
      </c>
      <c r="H1551">
        <v>1</v>
      </c>
    </row>
    <row r="1552" spans="1:8" x14ac:dyDescent="0.25">
      <c r="A1552" t="s">
        <v>136</v>
      </c>
      <c r="B1552">
        <v>19.5</v>
      </c>
      <c r="C1552">
        <v>8</v>
      </c>
      <c r="D1552">
        <v>3</v>
      </c>
      <c r="E1552">
        <v>21</v>
      </c>
      <c r="F1552">
        <v>0</v>
      </c>
      <c r="G1552">
        <v>0</v>
      </c>
      <c r="H1552">
        <v>2</v>
      </c>
    </row>
    <row r="1553" spans="1:8" x14ac:dyDescent="0.25">
      <c r="A1553" t="s">
        <v>136</v>
      </c>
      <c r="B1553">
        <v>8.1999999999999993</v>
      </c>
      <c r="C1553">
        <v>4</v>
      </c>
      <c r="D1553">
        <v>1</v>
      </c>
      <c r="E1553">
        <v>3</v>
      </c>
      <c r="F1553">
        <v>2</v>
      </c>
      <c r="G1553">
        <v>0</v>
      </c>
      <c r="H1553">
        <v>1</v>
      </c>
    </row>
    <row r="1554" spans="1:8" x14ac:dyDescent="0.25">
      <c r="A1554" t="s">
        <v>483</v>
      </c>
      <c r="B1554">
        <v>60.8</v>
      </c>
      <c r="C1554">
        <v>11</v>
      </c>
      <c r="D1554">
        <v>8</v>
      </c>
      <c r="E1554">
        <v>81</v>
      </c>
      <c r="F1554">
        <v>0</v>
      </c>
      <c r="G1554">
        <v>0</v>
      </c>
      <c r="H1554">
        <v>10</v>
      </c>
    </row>
    <row r="1555" spans="1:8" x14ac:dyDescent="0.25">
      <c r="A1555" t="s">
        <v>288</v>
      </c>
      <c r="B1555">
        <v>54</v>
      </c>
      <c r="C1555">
        <v>8</v>
      </c>
      <c r="D1555">
        <v>6</v>
      </c>
      <c r="E1555">
        <v>82</v>
      </c>
      <c r="F1555">
        <v>0</v>
      </c>
      <c r="G1555">
        <v>0</v>
      </c>
      <c r="H1555">
        <v>7</v>
      </c>
    </row>
    <row r="1556" spans="1:8" x14ac:dyDescent="0.25">
      <c r="A1556" t="s">
        <v>288</v>
      </c>
      <c r="B1556">
        <v>38</v>
      </c>
      <c r="C1556">
        <v>6</v>
      </c>
      <c r="D1556">
        <v>5</v>
      </c>
      <c r="E1556">
        <v>51</v>
      </c>
      <c r="F1556">
        <v>2</v>
      </c>
      <c r="G1556">
        <v>0</v>
      </c>
      <c r="H1556">
        <v>5</v>
      </c>
    </row>
    <row r="1557" spans="1:8" x14ac:dyDescent="0.25">
      <c r="A1557" t="s">
        <v>288</v>
      </c>
      <c r="B1557">
        <v>58.8</v>
      </c>
      <c r="C1557">
        <v>8</v>
      </c>
      <c r="D1557">
        <v>9</v>
      </c>
      <c r="E1557">
        <v>75</v>
      </c>
      <c r="F1557">
        <v>2</v>
      </c>
      <c r="G1557">
        <v>1</v>
      </c>
      <c r="H1557">
        <v>4</v>
      </c>
    </row>
    <row r="1558" spans="1:8" x14ac:dyDescent="0.25">
      <c r="A1558" t="s">
        <v>81</v>
      </c>
      <c r="B1558">
        <v>54</v>
      </c>
      <c r="C1558">
        <v>14</v>
      </c>
      <c r="D1558">
        <v>0</v>
      </c>
      <c r="E1558">
        <v>0</v>
      </c>
      <c r="F1558">
        <v>20</v>
      </c>
      <c r="G1558">
        <v>8</v>
      </c>
      <c r="H1558">
        <v>10</v>
      </c>
    </row>
    <row r="1559" spans="1:8" x14ac:dyDescent="0.25">
      <c r="A1559" s="1" t="s">
        <v>81</v>
      </c>
      <c r="B1559">
        <v>268</v>
      </c>
      <c r="C1559">
        <v>12</v>
      </c>
      <c r="D1559">
        <v>0</v>
      </c>
      <c r="E1559">
        <v>0</v>
      </c>
      <c r="F1559">
        <v>29</v>
      </c>
      <c r="G1559">
        <v>1</v>
      </c>
      <c r="H1559">
        <v>9</v>
      </c>
    </row>
    <row r="1560" spans="1:8" x14ac:dyDescent="0.25">
      <c r="A1560" t="s">
        <v>81</v>
      </c>
      <c r="B1560">
        <v>272.5</v>
      </c>
      <c r="C1560">
        <v>14</v>
      </c>
      <c r="D1560">
        <v>0</v>
      </c>
      <c r="E1560">
        <v>0</v>
      </c>
      <c r="F1560">
        <v>16</v>
      </c>
      <c r="G1560">
        <v>10</v>
      </c>
      <c r="H1560">
        <v>8</v>
      </c>
    </row>
    <row r="1561" spans="1:8" x14ac:dyDescent="0.25">
      <c r="A1561" t="s">
        <v>81</v>
      </c>
      <c r="B1561">
        <v>87.8</v>
      </c>
      <c r="C1561">
        <v>17</v>
      </c>
      <c r="D1561">
        <v>0</v>
      </c>
      <c r="E1561">
        <v>0</v>
      </c>
      <c r="F1561">
        <v>33</v>
      </c>
      <c r="G1561">
        <v>18</v>
      </c>
      <c r="H1561">
        <v>7</v>
      </c>
    </row>
    <row r="1562" spans="1:8" x14ac:dyDescent="0.25">
      <c r="A1562" t="s">
        <v>81</v>
      </c>
      <c r="B1562">
        <v>0</v>
      </c>
      <c r="C1562">
        <v>4</v>
      </c>
      <c r="D1562">
        <v>0</v>
      </c>
      <c r="E1562">
        <v>0</v>
      </c>
      <c r="F1562">
        <v>0</v>
      </c>
      <c r="G1562">
        <v>0</v>
      </c>
      <c r="H1562">
        <v>5</v>
      </c>
    </row>
    <row r="1563" spans="1:8" x14ac:dyDescent="0.25">
      <c r="A1563" t="s">
        <v>81</v>
      </c>
      <c r="B1563">
        <v>229.5</v>
      </c>
      <c r="C1563">
        <v>7</v>
      </c>
      <c r="D1563">
        <v>0</v>
      </c>
      <c r="E1563">
        <v>0</v>
      </c>
      <c r="F1563">
        <v>2</v>
      </c>
      <c r="G1563">
        <v>4</v>
      </c>
      <c r="H1563">
        <v>4</v>
      </c>
    </row>
    <row r="1564" spans="1:8" x14ac:dyDescent="0.25">
      <c r="A1564" t="s">
        <v>81</v>
      </c>
      <c r="B1564">
        <v>20.5</v>
      </c>
      <c r="C1564">
        <v>13</v>
      </c>
      <c r="D1564">
        <v>0</v>
      </c>
      <c r="E1564">
        <v>0</v>
      </c>
      <c r="F1564">
        <v>9</v>
      </c>
      <c r="G1564">
        <v>1</v>
      </c>
      <c r="H1564">
        <v>3</v>
      </c>
    </row>
    <row r="1565" spans="1:8" x14ac:dyDescent="0.25">
      <c r="A1565" t="s">
        <v>81</v>
      </c>
      <c r="B1565">
        <v>13.2</v>
      </c>
      <c r="C1565">
        <v>8</v>
      </c>
      <c r="D1565">
        <v>0</v>
      </c>
      <c r="E1565">
        <v>0</v>
      </c>
      <c r="F1565">
        <v>3</v>
      </c>
      <c r="G1565">
        <v>4</v>
      </c>
      <c r="H1565">
        <v>2</v>
      </c>
    </row>
    <row r="1566" spans="1:8" x14ac:dyDescent="0.25">
      <c r="A1566" t="s">
        <v>81</v>
      </c>
      <c r="B1566">
        <v>39.799999999999997</v>
      </c>
      <c r="C1566">
        <v>12</v>
      </c>
      <c r="D1566">
        <v>0</v>
      </c>
      <c r="E1566">
        <v>0</v>
      </c>
      <c r="F1566">
        <v>12</v>
      </c>
      <c r="G1566">
        <v>7</v>
      </c>
      <c r="H1566">
        <v>1</v>
      </c>
    </row>
    <row r="1567" spans="1:8" x14ac:dyDescent="0.25">
      <c r="A1567" t="s">
        <v>312</v>
      </c>
      <c r="B1567">
        <v>7.8</v>
      </c>
      <c r="C1567">
        <v>2</v>
      </c>
      <c r="D1567">
        <v>0</v>
      </c>
      <c r="E1567">
        <v>3</v>
      </c>
      <c r="F1567">
        <v>3</v>
      </c>
      <c r="G1567">
        <v>0</v>
      </c>
      <c r="H1567">
        <v>4</v>
      </c>
    </row>
    <row r="1568" spans="1:8" x14ac:dyDescent="0.25">
      <c r="A1568" t="s">
        <v>175</v>
      </c>
      <c r="B1568">
        <v>8.1999999999999993</v>
      </c>
      <c r="C1568">
        <v>2</v>
      </c>
      <c r="D1568">
        <v>1</v>
      </c>
      <c r="E1568">
        <v>13</v>
      </c>
      <c r="F1568">
        <v>0</v>
      </c>
      <c r="G1568">
        <v>0</v>
      </c>
      <c r="H1568">
        <v>3</v>
      </c>
    </row>
    <row r="1569" spans="1:8" x14ac:dyDescent="0.25">
      <c r="A1569" t="s">
        <v>175</v>
      </c>
      <c r="B1569">
        <v>62</v>
      </c>
      <c r="C1569">
        <v>9</v>
      </c>
      <c r="D1569">
        <v>14</v>
      </c>
      <c r="E1569">
        <v>75</v>
      </c>
      <c r="F1569">
        <v>0</v>
      </c>
      <c r="G1569">
        <v>0</v>
      </c>
      <c r="H1569">
        <v>2</v>
      </c>
    </row>
    <row r="1570" spans="1:8" x14ac:dyDescent="0.25">
      <c r="A1570" t="s">
        <v>207</v>
      </c>
      <c r="B1570">
        <v>10</v>
      </c>
      <c r="C1570">
        <v>8</v>
      </c>
      <c r="D1570">
        <v>0</v>
      </c>
      <c r="E1570">
        <v>0</v>
      </c>
      <c r="F1570">
        <v>5</v>
      </c>
      <c r="G1570">
        <v>0</v>
      </c>
      <c r="H1570">
        <v>2</v>
      </c>
    </row>
    <row r="1571" spans="1:8" x14ac:dyDescent="0.25">
      <c r="A1571" t="s">
        <v>38</v>
      </c>
      <c r="B1571">
        <v>15.5</v>
      </c>
      <c r="C1571">
        <v>5</v>
      </c>
      <c r="D1571">
        <v>3</v>
      </c>
      <c r="E1571">
        <v>18</v>
      </c>
      <c r="F1571">
        <v>0</v>
      </c>
      <c r="G1571">
        <v>0</v>
      </c>
      <c r="H1571">
        <v>5</v>
      </c>
    </row>
    <row r="1572" spans="1:8" x14ac:dyDescent="0.25">
      <c r="A1572" t="s">
        <v>38</v>
      </c>
      <c r="B1572">
        <v>4.2</v>
      </c>
      <c r="C1572">
        <v>1</v>
      </c>
      <c r="D1572">
        <v>1</v>
      </c>
      <c r="E1572">
        <v>5</v>
      </c>
      <c r="F1572">
        <v>0</v>
      </c>
      <c r="G1572">
        <v>0</v>
      </c>
      <c r="H1572">
        <v>3</v>
      </c>
    </row>
    <row r="1573" spans="1:8" x14ac:dyDescent="0.25">
      <c r="A1573" t="s">
        <v>38</v>
      </c>
      <c r="B1573">
        <v>3.2</v>
      </c>
      <c r="C1573">
        <v>1</v>
      </c>
      <c r="D1573">
        <v>1</v>
      </c>
      <c r="E1573">
        <v>3</v>
      </c>
      <c r="F1573">
        <v>0</v>
      </c>
      <c r="G1573">
        <v>0</v>
      </c>
      <c r="H1573">
        <v>2</v>
      </c>
    </row>
    <row r="1574" spans="1:8" x14ac:dyDescent="0.25">
      <c r="A1574" t="s">
        <v>38</v>
      </c>
      <c r="B1574">
        <v>81.2</v>
      </c>
      <c r="C1574">
        <v>11</v>
      </c>
      <c r="D1574">
        <v>16</v>
      </c>
      <c r="E1574">
        <v>94</v>
      </c>
      <c r="F1574">
        <v>0</v>
      </c>
      <c r="G1574">
        <v>0</v>
      </c>
      <c r="H1574">
        <v>1</v>
      </c>
    </row>
    <row r="1575" spans="1:8" x14ac:dyDescent="0.25">
      <c r="A1575" t="s">
        <v>210</v>
      </c>
      <c r="B1575">
        <v>27</v>
      </c>
      <c r="C1575">
        <v>13</v>
      </c>
      <c r="D1575">
        <v>0</v>
      </c>
      <c r="E1575">
        <v>1</v>
      </c>
      <c r="F1575">
        <v>13</v>
      </c>
      <c r="G1575">
        <v>3</v>
      </c>
      <c r="H1575">
        <v>5</v>
      </c>
    </row>
    <row r="1576" spans="1:8" x14ac:dyDescent="0.25">
      <c r="A1576" t="s">
        <v>210</v>
      </c>
      <c r="B1576">
        <v>23.5</v>
      </c>
      <c r="C1576">
        <v>11</v>
      </c>
      <c r="D1576">
        <v>1</v>
      </c>
      <c r="E1576">
        <v>5</v>
      </c>
      <c r="F1576">
        <v>6</v>
      </c>
      <c r="G1576">
        <v>6</v>
      </c>
      <c r="H1576">
        <v>4</v>
      </c>
    </row>
    <row r="1577" spans="1:8" x14ac:dyDescent="0.25">
      <c r="A1577" t="s">
        <v>210</v>
      </c>
      <c r="B1577">
        <v>7.5</v>
      </c>
      <c r="C1577">
        <v>1</v>
      </c>
      <c r="D1577">
        <v>2</v>
      </c>
      <c r="E1577">
        <v>3</v>
      </c>
      <c r="F1577">
        <v>1</v>
      </c>
      <c r="G1577">
        <v>0</v>
      </c>
      <c r="H1577">
        <v>2</v>
      </c>
    </row>
    <row r="1578" spans="1:8" x14ac:dyDescent="0.25">
      <c r="A1578" t="s">
        <v>411</v>
      </c>
      <c r="B1578">
        <v>26.8</v>
      </c>
      <c r="C1578">
        <v>5</v>
      </c>
      <c r="D1578">
        <v>0</v>
      </c>
      <c r="E1578">
        <v>0</v>
      </c>
      <c r="F1578">
        <v>17</v>
      </c>
      <c r="G1578">
        <v>1</v>
      </c>
      <c r="H1578">
        <v>7</v>
      </c>
    </row>
    <row r="1579" spans="1:8" x14ac:dyDescent="0.25">
      <c r="A1579" t="s">
        <v>161</v>
      </c>
      <c r="B1579">
        <v>1.2</v>
      </c>
      <c r="C1579">
        <v>1</v>
      </c>
      <c r="D1579">
        <v>0</v>
      </c>
      <c r="E1579">
        <v>0</v>
      </c>
      <c r="F1579">
        <v>0</v>
      </c>
      <c r="G1579">
        <v>0</v>
      </c>
      <c r="H1579">
        <v>1</v>
      </c>
    </row>
    <row r="1580" spans="1:8" x14ac:dyDescent="0.25">
      <c r="A1580" t="s">
        <v>10</v>
      </c>
      <c r="B1580">
        <v>30</v>
      </c>
      <c r="C1580">
        <v>15</v>
      </c>
      <c r="D1580">
        <v>1</v>
      </c>
      <c r="E1580">
        <v>8</v>
      </c>
      <c r="F1580">
        <v>9</v>
      </c>
      <c r="G1580">
        <v>6</v>
      </c>
      <c r="H1580">
        <v>10</v>
      </c>
    </row>
    <row r="1581" spans="1:8" x14ac:dyDescent="0.25">
      <c r="A1581" s="1" t="s">
        <v>10</v>
      </c>
      <c r="B1581">
        <v>200.5</v>
      </c>
      <c r="C1581">
        <v>15</v>
      </c>
      <c r="D1581">
        <v>1</v>
      </c>
      <c r="E1581">
        <v>14</v>
      </c>
      <c r="F1581">
        <v>33</v>
      </c>
      <c r="G1581">
        <v>13</v>
      </c>
      <c r="H1581">
        <v>9</v>
      </c>
    </row>
    <row r="1582" spans="1:8" x14ac:dyDescent="0.25">
      <c r="A1582" t="s">
        <v>10</v>
      </c>
      <c r="B1582">
        <v>194.5</v>
      </c>
      <c r="C1582">
        <v>13</v>
      </c>
      <c r="D1582">
        <v>2</v>
      </c>
      <c r="E1582">
        <v>12</v>
      </c>
      <c r="F1582">
        <v>29</v>
      </c>
      <c r="G1582">
        <v>12</v>
      </c>
      <c r="H1582">
        <v>8</v>
      </c>
    </row>
    <row r="1583" spans="1:8" x14ac:dyDescent="0.25">
      <c r="A1583" t="s">
        <v>10</v>
      </c>
      <c r="B1583">
        <v>60.5</v>
      </c>
      <c r="C1583">
        <v>15</v>
      </c>
      <c r="D1583">
        <v>0</v>
      </c>
      <c r="E1583">
        <v>1</v>
      </c>
      <c r="F1583">
        <v>15</v>
      </c>
      <c r="G1583">
        <v>20</v>
      </c>
      <c r="H1583">
        <v>7</v>
      </c>
    </row>
    <row r="1584" spans="1:8" x14ac:dyDescent="0.25">
      <c r="A1584" t="s">
        <v>10</v>
      </c>
      <c r="B1584">
        <v>59</v>
      </c>
      <c r="C1584">
        <v>17</v>
      </c>
      <c r="D1584">
        <v>4</v>
      </c>
      <c r="E1584">
        <v>47</v>
      </c>
      <c r="F1584">
        <v>10</v>
      </c>
      <c r="G1584">
        <v>7</v>
      </c>
      <c r="H1584">
        <v>5</v>
      </c>
    </row>
    <row r="1585" spans="1:8" x14ac:dyDescent="0.25">
      <c r="A1585" t="s">
        <v>10</v>
      </c>
      <c r="B1585">
        <v>252.2</v>
      </c>
      <c r="C1585">
        <v>15</v>
      </c>
      <c r="D1585">
        <v>13</v>
      </c>
      <c r="E1585">
        <v>93</v>
      </c>
      <c r="F1585">
        <v>24</v>
      </c>
      <c r="G1585">
        <v>13</v>
      </c>
      <c r="H1585">
        <v>4</v>
      </c>
    </row>
    <row r="1586" spans="1:8" x14ac:dyDescent="0.25">
      <c r="A1586" t="s">
        <v>10</v>
      </c>
      <c r="B1586">
        <v>119.5</v>
      </c>
      <c r="C1586">
        <v>14</v>
      </c>
      <c r="D1586">
        <v>5</v>
      </c>
      <c r="E1586">
        <v>60</v>
      </c>
      <c r="F1586">
        <v>22</v>
      </c>
      <c r="G1586">
        <v>24</v>
      </c>
      <c r="H1586">
        <v>3</v>
      </c>
    </row>
    <row r="1587" spans="1:8" x14ac:dyDescent="0.25">
      <c r="A1587" t="s">
        <v>10</v>
      </c>
      <c r="B1587">
        <v>107.2</v>
      </c>
      <c r="C1587">
        <v>13</v>
      </c>
      <c r="D1587">
        <v>7</v>
      </c>
      <c r="E1587">
        <v>83</v>
      </c>
      <c r="F1587">
        <v>24</v>
      </c>
      <c r="G1587">
        <v>12</v>
      </c>
      <c r="H1587">
        <v>2</v>
      </c>
    </row>
    <row r="1588" spans="1:8" x14ac:dyDescent="0.25">
      <c r="A1588" t="s">
        <v>10</v>
      </c>
      <c r="B1588">
        <v>144.80000000000001</v>
      </c>
      <c r="C1588">
        <v>16</v>
      </c>
      <c r="D1588">
        <v>8</v>
      </c>
      <c r="E1588">
        <v>59</v>
      </c>
      <c r="F1588">
        <v>43</v>
      </c>
      <c r="G1588">
        <v>25</v>
      </c>
      <c r="H1588">
        <v>1</v>
      </c>
    </row>
    <row r="1589" spans="1:8" x14ac:dyDescent="0.25">
      <c r="A1589" t="s">
        <v>33</v>
      </c>
      <c r="B1589">
        <v>58</v>
      </c>
      <c r="C1589">
        <v>12</v>
      </c>
      <c r="D1589">
        <v>1</v>
      </c>
      <c r="E1589">
        <v>2</v>
      </c>
      <c r="F1589">
        <v>30</v>
      </c>
      <c r="G1589">
        <v>8</v>
      </c>
      <c r="H1589">
        <v>10</v>
      </c>
    </row>
    <row r="1590" spans="1:8" x14ac:dyDescent="0.25">
      <c r="A1590" s="1" t="s">
        <v>33</v>
      </c>
      <c r="B1590">
        <v>263</v>
      </c>
      <c r="C1590">
        <v>10</v>
      </c>
      <c r="D1590">
        <v>0</v>
      </c>
      <c r="E1590">
        <v>7</v>
      </c>
      <c r="F1590">
        <v>22</v>
      </c>
      <c r="G1590">
        <v>13</v>
      </c>
      <c r="H1590">
        <v>9</v>
      </c>
    </row>
    <row r="1591" spans="1:8" x14ac:dyDescent="0.25">
      <c r="A1591" t="s">
        <v>33</v>
      </c>
      <c r="B1591">
        <v>264</v>
      </c>
      <c r="C1591">
        <v>14</v>
      </c>
      <c r="D1591">
        <v>1</v>
      </c>
      <c r="E1591">
        <v>11</v>
      </c>
      <c r="F1591">
        <v>23</v>
      </c>
      <c r="G1591">
        <v>10</v>
      </c>
      <c r="H1591">
        <v>8</v>
      </c>
    </row>
    <row r="1592" spans="1:8" x14ac:dyDescent="0.25">
      <c r="A1592" t="s">
        <v>33</v>
      </c>
      <c r="B1592">
        <v>106.8</v>
      </c>
      <c r="C1592">
        <v>14</v>
      </c>
      <c r="D1592">
        <v>5</v>
      </c>
      <c r="E1592">
        <v>33</v>
      </c>
      <c r="F1592">
        <v>22</v>
      </c>
      <c r="G1592">
        <v>28</v>
      </c>
      <c r="H1592">
        <v>7</v>
      </c>
    </row>
    <row r="1593" spans="1:8" x14ac:dyDescent="0.25">
      <c r="A1593" t="s">
        <v>33</v>
      </c>
      <c r="B1593">
        <v>322</v>
      </c>
      <c r="C1593">
        <v>14</v>
      </c>
      <c r="D1593">
        <v>9</v>
      </c>
      <c r="E1593">
        <v>61</v>
      </c>
      <c r="F1593">
        <v>24</v>
      </c>
      <c r="G1593">
        <v>18</v>
      </c>
      <c r="H1593">
        <v>4</v>
      </c>
    </row>
    <row r="1594" spans="1:8" x14ac:dyDescent="0.25">
      <c r="A1594" t="s">
        <v>33</v>
      </c>
      <c r="B1594">
        <v>83.2</v>
      </c>
      <c r="C1594">
        <v>14</v>
      </c>
      <c r="D1594">
        <v>5</v>
      </c>
      <c r="E1594">
        <v>45</v>
      </c>
      <c r="F1594">
        <v>20</v>
      </c>
      <c r="G1594">
        <v>14</v>
      </c>
      <c r="H1594">
        <v>3</v>
      </c>
    </row>
    <row r="1595" spans="1:8" x14ac:dyDescent="0.25">
      <c r="A1595" t="s">
        <v>33</v>
      </c>
      <c r="B1595">
        <v>102.5</v>
      </c>
      <c r="C1595">
        <v>14</v>
      </c>
      <c r="D1595">
        <v>6</v>
      </c>
      <c r="E1595">
        <v>48</v>
      </c>
      <c r="F1595">
        <v>25</v>
      </c>
      <c r="G1595">
        <v>16</v>
      </c>
      <c r="H1595">
        <v>2</v>
      </c>
    </row>
    <row r="1596" spans="1:8" x14ac:dyDescent="0.25">
      <c r="A1596" t="s">
        <v>33</v>
      </c>
      <c r="B1596">
        <v>84.5</v>
      </c>
      <c r="C1596">
        <v>15</v>
      </c>
      <c r="D1596">
        <v>3</v>
      </c>
      <c r="E1596">
        <v>12</v>
      </c>
      <c r="F1596">
        <v>24</v>
      </c>
      <c r="G1596">
        <v>19</v>
      </c>
      <c r="H1596">
        <v>1</v>
      </c>
    </row>
    <row r="1597" spans="1:8" x14ac:dyDescent="0.25">
      <c r="A1597" t="s">
        <v>389</v>
      </c>
      <c r="B1597">
        <v>74.2</v>
      </c>
      <c r="C1597">
        <v>13</v>
      </c>
      <c r="D1597">
        <v>14</v>
      </c>
      <c r="E1597">
        <v>92</v>
      </c>
      <c r="F1597">
        <v>0</v>
      </c>
      <c r="G1597">
        <v>0</v>
      </c>
      <c r="H1597">
        <v>10</v>
      </c>
    </row>
    <row r="1598" spans="1:8" x14ac:dyDescent="0.25">
      <c r="A1598" s="1" t="s">
        <v>389</v>
      </c>
      <c r="B1598">
        <v>355.2</v>
      </c>
      <c r="C1598">
        <v>13</v>
      </c>
      <c r="D1598">
        <v>21</v>
      </c>
      <c r="E1598">
        <v>100</v>
      </c>
      <c r="F1598">
        <v>0</v>
      </c>
      <c r="G1598">
        <v>0</v>
      </c>
      <c r="H1598">
        <v>9</v>
      </c>
    </row>
    <row r="1599" spans="1:8" x14ac:dyDescent="0.25">
      <c r="A1599" t="s">
        <v>389</v>
      </c>
      <c r="B1599">
        <v>353.8</v>
      </c>
      <c r="C1599">
        <v>15</v>
      </c>
      <c r="D1599">
        <v>23</v>
      </c>
      <c r="E1599">
        <v>90</v>
      </c>
      <c r="F1599">
        <v>0</v>
      </c>
      <c r="G1599">
        <v>0</v>
      </c>
      <c r="H1599">
        <v>8</v>
      </c>
    </row>
    <row r="1600" spans="1:8" x14ac:dyDescent="0.25">
      <c r="A1600" t="s">
        <v>389</v>
      </c>
      <c r="B1600">
        <v>82.2</v>
      </c>
      <c r="C1600">
        <v>14</v>
      </c>
      <c r="D1600">
        <v>12</v>
      </c>
      <c r="E1600">
        <v>115</v>
      </c>
      <c r="F1600">
        <v>0</v>
      </c>
      <c r="G1600">
        <v>0</v>
      </c>
      <c r="H1600">
        <v>7</v>
      </c>
    </row>
    <row r="1601" spans="1:8" x14ac:dyDescent="0.25">
      <c r="A1601" t="s">
        <v>389</v>
      </c>
      <c r="B1601">
        <v>4</v>
      </c>
      <c r="C1601">
        <v>1</v>
      </c>
      <c r="D1601">
        <v>0</v>
      </c>
      <c r="E1601">
        <v>8</v>
      </c>
      <c r="F1601">
        <v>0</v>
      </c>
      <c r="G1601">
        <v>0</v>
      </c>
      <c r="H1601">
        <v>6</v>
      </c>
    </row>
    <row r="1602" spans="1:8" x14ac:dyDescent="0.25">
      <c r="A1602" t="s">
        <v>41</v>
      </c>
      <c r="B1602">
        <v>58.5</v>
      </c>
      <c r="C1602">
        <v>11</v>
      </c>
      <c r="D1602">
        <v>10</v>
      </c>
      <c r="E1602">
        <v>72</v>
      </c>
      <c r="F1602">
        <v>0</v>
      </c>
      <c r="G1602">
        <v>0</v>
      </c>
      <c r="H1602">
        <v>10</v>
      </c>
    </row>
    <row r="1603" spans="1:8" x14ac:dyDescent="0.25">
      <c r="A1603" s="1" t="s">
        <v>41</v>
      </c>
      <c r="B1603">
        <v>313.2</v>
      </c>
      <c r="C1603">
        <v>12</v>
      </c>
      <c r="D1603">
        <v>10</v>
      </c>
      <c r="E1603">
        <v>111</v>
      </c>
      <c r="F1603">
        <v>1</v>
      </c>
      <c r="G1603">
        <v>0</v>
      </c>
      <c r="H1603">
        <v>9</v>
      </c>
    </row>
    <row r="1604" spans="1:8" x14ac:dyDescent="0.25">
      <c r="A1604" t="s">
        <v>41</v>
      </c>
      <c r="B1604">
        <v>287.8</v>
      </c>
      <c r="C1604">
        <v>7</v>
      </c>
      <c r="D1604">
        <v>7</v>
      </c>
      <c r="E1604">
        <v>73</v>
      </c>
      <c r="F1604">
        <v>0</v>
      </c>
      <c r="G1604">
        <v>0</v>
      </c>
      <c r="H1604">
        <v>8</v>
      </c>
    </row>
    <row r="1605" spans="1:8" x14ac:dyDescent="0.25">
      <c r="A1605" t="s">
        <v>41</v>
      </c>
      <c r="B1605">
        <v>38.5</v>
      </c>
      <c r="C1605">
        <v>6</v>
      </c>
      <c r="D1605">
        <v>5</v>
      </c>
      <c r="E1605">
        <v>56</v>
      </c>
      <c r="F1605">
        <v>0</v>
      </c>
      <c r="G1605">
        <v>1</v>
      </c>
      <c r="H1605">
        <v>7</v>
      </c>
    </row>
    <row r="1606" spans="1:8" x14ac:dyDescent="0.25">
      <c r="A1606" t="s">
        <v>41</v>
      </c>
      <c r="B1606">
        <v>110.2</v>
      </c>
      <c r="C1606">
        <v>16</v>
      </c>
      <c r="D1606">
        <v>17</v>
      </c>
      <c r="E1606">
        <v>146</v>
      </c>
      <c r="F1606">
        <v>1</v>
      </c>
      <c r="G1606">
        <v>0</v>
      </c>
      <c r="H1606">
        <v>5</v>
      </c>
    </row>
    <row r="1607" spans="1:8" x14ac:dyDescent="0.25">
      <c r="A1607" t="s">
        <v>41</v>
      </c>
      <c r="B1607">
        <v>341.5</v>
      </c>
      <c r="C1607">
        <v>15</v>
      </c>
      <c r="D1607">
        <v>14</v>
      </c>
      <c r="E1607">
        <v>141</v>
      </c>
      <c r="F1607">
        <v>2</v>
      </c>
      <c r="G1607">
        <v>0</v>
      </c>
      <c r="H1607">
        <v>4</v>
      </c>
    </row>
    <row r="1608" spans="1:8" x14ac:dyDescent="0.25">
      <c r="A1608" t="s">
        <v>41</v>
      </c>
      <c r="B1608">
        <v>91.5</v>
      </c>
      <c r="C1608">
        <v>14</v>
      </c>
      <c r="D1608">
        <v>15</v>
      </c>
      <c r="E1608">
        <v>107</v>
      </c>
      <c r="F1608">
        <v>3</v>
      </c>
      <c r="G1608">
        <v>1</v>
      </c>
      <c r="H1608">
        <v>3</v>
      </c>
    </row>
    <row r="1609" spans="1:8" x14ac:dyDescent="0.25">
      <c r="A1609" t="s">
        <v>41</v>
      </c>
      <c r="B1609">
        <v>37.5</v>
      </c>
      <c r="C1609">
        <v>6</v>
      </c>
      <c r="D1609">
        <v>6</v>
      </c>
      <c r="E1609">
        <v>49</v>
      </c>
      <c r="F1609">
        <v>0</v>
      </c>
      <c r="G1609">
        <v>0</v>
      </c>
      <c r="H1609">
        <v>2</v>
      </c>
    </row>
    <row r="1610" spans="1:8" x14ac:dyDescent="0.25">
      <c r="A1610" t="s">
        <v>41</v>
      </c>
      <c r="B1610">
        <v>79</v>
      </c>
      <c r="C1610">
        <v>11</v>
      </c>
      <c r="D1610">
        <v>13</v>
      </c>
      <c r="E1610">
        <v>100</v>
      </c>
      <c r="F1610">
        <v>4</v>
      </c>
      <c r="G1610">
        <v>0</v>
      </c>
      <c r="H1610">
        <v>1</v>
      </c>
    </row>
  </sheetData>
  <autoFilter ref="A1:H1">
    <sortState ref="A2:H1610">
      <sortCondition ref="A1"/>
    </sortState>
  </autoFilter>
  <mergeCells count="1">
    <mergeCell ref="L8:O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6"/>
  <sheetViews>
    <sheetView workbookViewId="0">
      <pane ySplit="1" topLeftCell="A119" activePane="bottomLeft" state="frozen"/>
      <selection pane="bottomLeft" activeCell="B128" sqref="B128"/>
    </sheetView>
  </sheetViews>
  <sheetFormatPr defaultRowHeight="15" x14ac:dyDescent="0.25"/>
  <cols>
    <col min="1" max="1" width="25.85546875" customWidth="1"/>
    <col min="2" max="2" width="18" customWidth="1"/>
    <col min="3" max="3" width="16.28515625" customWidth="1"/>
    <col min="4" max="4" width="15.5703125" customWidth="1"/>
    <col min="5" max="5" width="12.5703125" customWidth="1"/>
    <col min="7" max="7" width="14.140625" customWidth="1"/>
    <col min="8" max="8" width="15.28515625" customWidth="1"/>
    <col min="9" max="9" width="23.28515625" customWidth="1"/>
  </cols>
  <sheetData>
    <row r="1" spans="1:9" x14ac:dyDescent="0.25">
      <c r="A1" s="3" t="s">
        <v>1</v>
      </c>
      <c r="B1" s="3" t="s">
        <v>523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524</v>
      </c>
      <c r="H1" s="3" t="s">
        <v>522</v>
      </c>
      <c r="I1" s="3" t="s">
        <v>655</v>
      </c>
    </row>
    <row r="2" spans="1:9" x14ac:dyDescent="0.25">
      <c r="A2" t="s">
        <v>135</v>
      </c>
      <c r="B2">
        <f>SUMIFS('Full DB'!C2:C1610,'Full DB'!A2:A1610,A2)</f>
        <v>7</v>
      </c>
      <c r="C2">
        <f>SUMIFS('Full DB'!D2:D1610,'Full DB'!A2:A1610,A2)</f>
        <v>0</v>
      </c>
      <c r="D2">
        <f>SUMIFS('Full DB'!E2:E1610,'Full DB'!A2:A1610,A2)</f>
        <v>0</v>
      </c>
      <c r="E2">
        <f>SUMIFS('Full DB'!F2:F1610,'Full DB'!A2:A1610,A2)</f>
        <v>7</v>
      </c>
      <c r="F2">
        <f>SUMIFS('Full DB'!G2:G1610,'Full DB'!A2:A1610,A2)</f>
        <v>0</v>
      </c>
      <c r="G2">
        <f>COUNTIFS('Full DB'!A2:A1610,A2)</f>
        <v>2</v>
      </c>
      <c r="H2">
        <f>SUMIFS('Full DB'!B2:B1610,'Full DB'!A2:A1610,A2)</f>
        <v>11.3</v>
      </c>
    </row>
    <row r="3" spans="1:9" x14ac:dyDescent="0.25">
      <c r="A3" t="s">
        <v>269</v>
      </c>
      <c r="B3">
        <f>SUMIFS('Full DB'!C3:C1611,'Full DB'!A3:A1611,A3)</f>
        <v>65</v>
      </c>
      <c r="C3">
        <f>SUMIFS('Full DB'!D3:D1611,'Full DB'!A3:A1611,A3)</f>
        <v>1</v>
      </c>
      <c r="D3">
        <f>SUMIFS('Full DB'!E3:E1611,'Full DB'!A3:A1611,A3)</f>
        <v>13</v>
      </c>
      <c r="E3">
        <f>SUMIFS('Full DB'!F3:F1611,'Full DB'!A3:A1611,A3)</f>
        <v>170</v>
      </c>
      <c r="F3">
        <f>SUMIFS('Full DB'!G3:G1611,'Full DB'!A3:A1611,A3)</f>
        <v>59</v>
      </c>
      <c r="G3">
        <f>COUNTIFS('Full DB'!A3:A1611,A3)</f>
        <v>8</v>
      </c>
      <c r="H3">
        <f>SUMIFS('Full DB'!B3:B1611,'Full DB'!A3:A1611,A3)</f>
        <v>1176.9000000000001</v>
      </c>
    </row>
    <row r="4" spans="1:9" x14ac:dyDescent="0.25">
      <c r="A4" t="s">
        <v>188</v>
      </c>
      <c r="B4">
        <f>SUMIFS('Full DB'!C4:C1612,'Full DB'!A4:A1612,A4)</f>
        <v>7</v>
      </c>
      <c r="C4">
        <f>SUMIFS('Full DB'!D4:D1612,'Full DB'!A4:A1612,A4)</f>
        <v>7</v>
      </c>
      <c r="D4">
        <f>SUMIFS('Full DB'!E4:E1612,'Full DB'!A4:A1612,A4)</f>
        <v>57</v>
      </c>
      <c r="E4">
        <f>SUMIFS('Full DB'!F4:F1612,'Full DB'!A4:A1612,A4)</f>
        <v>0</v>
      </c>
      <c r="F4">
        <f>SUMIFS('Full DB'!G4:G1612,'Full DB'!A4:A1612,A4)</f>
        <v>0</v>
      </c>
      <c r="G4">
        <f>COUNTIFS('Full DB'!A4:A1612,A4)</f>
        <v>2</v>
      </c>
      <c r="H4">
        <f>SUMIFS('Full DB'!B4:B1612,'Full DB'!A4:A1612,A4)</f>
        <v>43.2</v>
      </c>
    </row>
    <row r="5" spans="1:9" x14ac:dyDescent="0.25">
      <c r="A5" t="s">
        <v>125</v>
      </c>
      <c r="B5">
        <f>SUMIFS('Full DB'!C5:C1613,'Full DB'!A5:A1613,A5)</f>
        <v>129</v>
      </c>
      <c r="C5">
        <f>SUMIFS('Full DB'!D5:D1613,'Full DB'!A5:A1613,A5)</f>
        <v>0</v>
      </c>
      <c r="D5">
        <f>SUMIFS('Full DB'!E5:E1613,'Full DB'!A5:A1613,A5)</f>
        <v>0</v>
      </c>
      <c r="E5">
        <f>SUMIFS('Full DB'!F5:F1613,'Full DB'!A5:A1613,A5)</f>
        <v>287</v>
      </c>
      <c r="F5">
        <f>SUMIFS('Full DB'!G5:G1613,'Full DB'!A5:A1613,A5)</f>
        <v>156</v>
      </c>
      <c r="G5">
        <f>COUNTIFS('Full DB'!A5:A1613,A5)</f>
        <v>10</v>
      </c>
      <c r="H5">
        <f>SUMIFS('Full DB'!B5:B1613,'Full DB'!A5:A1613,A5)</f>
        <v>1301.2</v>
      </c>
    </row>
    <row r="6" spans="1:9" x14ac:dyDescent="0.25">
      <c r="A6" t="s">
        <v>158</v>
      </c>
      <c r="B6">
        <f>SUMIFS('Full DB'!C6:C1614,'Full DB'!A6:A1614,A6)</f>
        <v>1</v>
      </c>
      <c r="C6">
        <f>SUMIFS('Full DB'!D6:D1614,'Full DB'!A6:A1614,A6)</f>
        <v>0</v>
      </c>
      <c r="D6">
        <f>SUMIFS('Full DB'!E6:E1614,'Full DB'!A6:A1614,A6)</f>
        <v>5</v>
      </c>
      <c r="E6">
        <f>SUMIFS('Full DB'!F6:F1614,'Full DB'!A6:A1614,A6)</f>
        <v>0</v>
      </c>
      <c r="F6">
        <f>SUMIFS('Full DB'!G6:G1614,'Full DB'!A6:A1614,A6)</f>
        <v>0</v>
      </c>
      <c r="G6">
        <f>COUNTIFS('Full DB'!A6:A1614,A6)</f>
        <v>1</v>
      </c>
      <c r="H6">
        <f>SUMIFS('Full DB'!B6:B1614,'Full DB'!A6:A1614,A6)</f>
        <v>2.5</v>
      </c>
    </row>
    <row r="7" spans="1:9" x14ac:dyDescent="0.25">
      <c r="A7" t="s">
        <v>217</v>
      </c>
      <c r="B7">
        <f>SUMIFS('Full DB'!C7:C1615,'Full DB'!A7:A1615,A7)</f>
        <v>16</v>
      </c>
      <c r="C7">
        <f>SUMIFS('Full DB'!D7:D1615,'Full DB'!A7:A1615,A7)</f>
        <v>7</v>
      </c>
      <c r="D7">
        <f>SUMIFS('Full DB'!E7:E1615,'Full DB'!A7:A1615,A7)</f>
        <v>90</v>
      </c>
      <c r="E7">
        <f>SUMIFS('Full DB'!F7:F1615,'Full DB'!A7:A1615,A7)</f>
        <v>4</v>
      </c>
      <c r="F7">
        <f>SUMIFS('Full DB'!G7:G1615,'Full DB'!A7:A1615,A7)</f>
        <v>1</v>
      </c>
      <c r="G7">
        <f>COUNTIFS('Full DB'!A7:A1615,A7)</f>
        <v>5</v>
      </c>
      <c r="H7">
        <f>SUMIFS('Full DB'!B7:B1615,'Full DB'!A7:A1615,A7)</f>
        <v>72.7</v>
      </c>
    </row>
    <row r="8" spans="1:9" x14ac:dyDescent="0.25">
      <c r="A8" t="s">
        <v>148</v>
      </c>
      <c r="B8">
        <f>SUMIFS('Full DB'!C8:C1616,'Full DB'!A8:A1616,A8)</f>
        <v>3</v>
      </c>
      <c r="C8">
        <f>SUMIFS('Full DB'!D8:D1616,'Full DB'!A8:A1616,A8)</f>
        <v>0</v>
      </c>
      <c r="D8">
        <f>SUMIFS('Full DB'!E8:E1616,'Full DB'!A8:A1616,A8)</f>
        <v>0</v>
      </c>
      <c r="E8">
        <f>SUMIFS('Full DB'!F8:F1616,'Full DB'!A8:A1616,A8)</f>
        <v>1</v>
      </c>
      <c r="F8">
        <f>SUMIFS('Full DB'!G8:G1616,'Full DB'!A8:A1616,A8)</f>
        <v>0</v>
      </c>
      <c r="G8">
        <f>COUNTIFS('Full DB'!A8:A1616,A8)</f>
        <v>2</v>
      </c>
      <c r="H8">
        <f>SUMIFS('Full DB'!B8:B1616,'Full DB'!A8:A1616,A8)</f>
        <v>5</v>
      </c>
    </row>
    <row r="9" spans="1:9" x14ac:dyDescent="0.25">
      <c r="A9" t="s">
        <v>238</v>
      </c>
      <c r="B9">
        <f>SUMIFS('Full DB'!C9:C1617,'Full DB'!A9:A1617,A9)</f>
        <v>21</v>
      </c>
      <c r="C9">
        <f>SUMIFS('Full DB'!D9:D1617,'Full DB'!A9:A1617,A9)</f>
        <v>1</v>
      </c>
      <c r="D9">
        <f>SUMIFS('Full DB'!E9:E1617,'Full DB'!A9:A1617,A9)</f>
        <v>27</v>
      </c>
      <c r="E9">
        <f>SUMIFS('Full DB'!F9:F1617,'Full DB'!A9:A1617,A9)</f>
        <v>19</v>
      </c>
      <c r="F9">
        <f>SUMIFS('Full DB'!G9:G1617,'Full DB'!A9:A1617,A9)</f>
        <v>5</v>
      </c>
      <c r="G9">
        <f>COUNTIFS('Full DB'!A9:A1617,A9)</f>
        <v>3</v>
      </c>
      <c r="H9">
        <f>SUMIFS('Full DB'!B9:B1617,'Full DB'!A9:A1617,A9)</f>
        <v>60.2</v>
      </c>
    </row>
    <row r="10" spans="1:9" x14ac:dyDescent="0.25">
      <c r="A10" t="s">
        <v>82</v>
      </c>
      <c r="B10">
        <f>SUMIFS('Full DB'!C10:C1618,'Full DB'!A10:A1618,A10)</f>
        <v>49</v>
      </c>
      <c r="C10">
        <f>SUMIFS('Full DB'!D10:D1618,'Full DB'!A10:A1618,A10)</f>
        <v>7</v>
      </c>
      <c r="D10">
        <f>SUMIFS('Full DB'!E10:E1618,'Full DB'!A10:A1618,A10)</f>
        <v>54</v>
      </c>
      <c r="E10">
        <f>SUMIFS('Full DB'!F10:F1618,'Full DB'!A10:A1618,A10)</f>
        <v>44</v>
      </c>
      <c r="F10">
        <f>SUMIFS('Full DB'!G10:G1618,'Full DB'!A10:A1618,A10)</f>
        <v>19</v>
      </c>
      <c r="G10">
        <f>COUNTIFS('Full DB'!A10:A1618,A10)</f>
        <v>6</v>
      </c>
      <c r="H10">
        <f>SUMIFS('Full DB'!B10:B1618,'Full DB'!A10:A1618,A10)</f>
        <v>142.4</v>
      </c>
    </row>
    <row r="11" spans="1:9" x14ac:dyDescent="0.25">
      <c r="A11" t="s">
        <v>197</v>
      </c>
      <c r="B11">
        <f>SUMIFS('Full DB'!C11:C1619,'Full DB'!A11:A1619,A11)</f>
        <v>22</v>
      </c>
      <c r="C11">
        <f>SUMIFS('Full DB'!D11:D1619,'Full DB'!A11:A1619,A11)</f>
        <v>0</v>
      </c>
      <c r="D11">
        <f>SUMIFS('Full DB'!E11:E1619,'Full DB'!A11:A1619,A11)</f>
        <v>12</v>
      </c>
      <c r="E11">
        <f>SUMIFS('Full DB'!F11:F1619,'Full DB'!A11:A1619,A11)</f>
        <v>13</v>
      </c>
      <c r="F11">
        <f>SUMIFS('Full DB'!G11:G1619,'Full DB'!A11:A1619,A11)</f>
        <v>7</v>
      </c>
      <c r="G11">
        <f>COUNTIFS('Full DB'!A11:A1619,A11)</f>
        <v>3</v>
      </c>
      <c r="H11">
        <f>SUMIFS('Full DB'!B11:B1619,'Full DB'!A11:A1619,A11)</f>
        <v>46.9</v>
      </c>
    </row>
    <row r="12" spans="1:9" x14ac:dyDescent="0.25">
      <c r="A12" t="s">
        <v>324</v>
      </c>
      <c r="B12">
        <f>SUMIFS('Full DB'!C12:C1620,'Full DB'!A12:A1620,A12)</f>
        <v>1</v>
      </c>
      <c r="C12">
        <f>SUMIFS('Full DB'!D12:D1620,'Full DB'!A12:A1620,A12)</f>
        <v>0</v>
      </c>
      <c r="D12">
        <f>SUMIFS('Full DB'!E12:E1620,'Full DB'!A12:A1620,A12)</f>
        <v>2</v>
      </c>
      <c r="E12">
        <f>SUMIFS('Full DB'!F12:F1620,'Full DB'!A12:A1620,A12)</f>
        <v>0</v>
      </c>
      <c r="F12">
        <f>SUMIFS('Full DB'!G12:G1620,'Full DB'!A12:A1620,A12)</f>
        <v>0</v>
      </c>
      <c r="G12">
        <f>COUNTIFS('Full DB'!A12:A1620,A12)</f>
        <v>1</v>
      </c>
      <c r="H12">
        <f>SUMIFS('Full DB'!B12:B1620,'Full DB'!A12:A1620,A12)</f>
        <v>1</v>
      </c>
    </row>
    <row r="13" spans="1:9" x14ac:dyDescent="0.25">
      <c r="A13" t="s">
        <v>362</v>
      </c>
      <c r="B13">
        <f>SUMIFS('Full DB'!C13:C1621,'Full DB'!A13:A1621,A13)</f>
        <v>8</v>
      </c>
      <c r="C13">
        <f>SUMIFS('Full DB'!D13:D1621,'Full DB'!A13:A1621,A13)</f>
        <v>4</v>
      </c>
      <c r="D13">
        <f>SUMIFS('Full DB'!E13:E1621,'Full DB'!A13:A1621,A13)</f>
        <v>56</v>
      </c>
      <c r="E13">
        <f>SUMIFS('Full DB'!F13:F1621,'Full DB'!A13:A1621,A13)</f>
        <v>3</v>
      </c>
      <c r="F13">
        <f>SUMIFS('Full DB'!G13:G1621,'Full DB'!A13:A1621,A13)</f>
        <v>0</v>
      </c>
      <c r="G13">
        <f>COUNTIFS('Full DB'!A13:A1621,A13)</f>
        <v>3</v>
      </c>
      <c r="H13">
        <f>SUMIFS('Full DB'!B13:B1621,'Full DB'!A13:A1621,A13)</f>
        <v>38.700000000000003</v>
      </c>
    </row>
    <row r="14" spans="1:9" x14ac:dyDescent="0.25">
      <c r="A14" t="s">
        <v>169</v>
      </c>
      <c r="B14">
        <f>SUMIFS('Full DB'!C14:C1622,'Full DB'!A14:A1622,A14)</f>
        <v>67</v>
      </c>
      <c r="C14">
        <f>SUMIFS('Full DB'!D14:D1622,'Full DB'!A14:A1622,A14)</f>
        <v>0</v>
      </c>
      <c r="D14">
        <f>SUMIFS('Full DB'!E14:E1622,'Full DB'!A14:A1622,A14)</f>
        <v>0</v>
      </c>
      <c r="E14">
        <f>SUMIFS('Full DB'!F14:F1622,'Full DB'!A14:A1622,A14)</f>
        <v>198</v>
      </c>
      <c r="F14">
        <f>SUMIFS('Full DB'!G14:G1622,'Full DB'!A14:A1622,A14)</f>
        <v>86</v>
      </c>
      <c r="G14">
        <f>COUNTIFS('Full DB'!A14:A1622,A14)</f>
        <v>5</v>
      </c>
      <c r="H14">
        <f>SUMIFS('Full DB'!B14:B1622,'Full DB'!A14:A1622,A14)</f>
        <v>466.90000000000003</v>
      </c>
    </row>
    <row r="15" spans="1:9" x14ac:dyDescent="0.25">
      <c r="A15" t="s">
        <v>460</v>
      </c>
      <c r="B15">
        <f>SUMIFS('Full DB'!C16:C1624,'Full DB'!A16:A1624,A15)</f>
        <v>5</v>
      </c>
      <c r="C15">
        <f>SUMIFS('Full DB'!D16:D1624,'Full DB'!A16:A1624,A15)</f>
        <v>4</v>
      </c>
      <c r="D15">
        <f>SUMIFS('Full DB'!E16:E1624,'Full DB'!A16:A1624,A15)</f>
        <v>32</v>
      </c>
      <c r="E15">
        <f>SUMIFS('Full DB'!F16:F1624,'Full DB'!A16:A1624,A15)</f>
        <v>0</v>
      </c>
      <c r="F15">
        <f>SUMIFS('Full DB'!G16:G1624,'Full DB'!A16:A1624,A15)</f>
        <v>0</v>
      </c>
      <c r="G15">
        <f>COUNTIFS('Full DB'!A16:A1624,A15)</f>
        <v>2</v>
      </c>
      <c r="H15">
        <f>SUMIFS('Full DB'!B16:B1624,'Full DB'!A16:A1624,A15)</f>
        <v>97.3</v>
      </c>
    </row>
    <row r="16" spans="1:9" x14ac:dyDescent="0.25">
      <c r="A16" t="s">
        <v>243</v>
      </c>
      <c r="B16">
        <f>SUMIFS('Full DB'!C17:C1625,'Full DB'!A17:A1625,A16)</f>
        <v>9</v>
      </c>
      <c r="C16">
        <f>SUMIFS('Full DB'!D17:D1625,'Full DB'!A17:A1625,A16)</f>
        <v>0</v>
      </c>
      <c r="D16">
        <f>SUMIFS('Full DB'!E17:E1625,'Full DB'!A17:A1625,A16)</f>
        <v>15</v>
      </c>
      <c r="E16">
        <f>SUMIFS('Full DB'!F17:F1625,'Full DB'!A17:A1625,A16)</f>
        <v>15</v>
      </c>
      <c r="F16">
        <f>SUMIFS('Full DB'!G17:G1625,'Full DB'!A17:A1625,A16)</f>
        <v>3</v>
      </c>
      <c r="G16">
        <f>COUNTIFS('Full DB'!A17:A1625,A16)</f>
        <v>1</v>
      </c>
      <c r="H16">
        <f>SUMIFS('Full DB'!B17:B1625,'Full DB'!A17:A1625,A16)</f>
        <v>32.799999999999997</v>
      </c>
    </row>
    <row r="17" spans="1:8" x14ac:dyDescent="0.25">
      <c r="A17" t="s">
        <v>456</v>
      </c>
      <c r="B17">
        <f>SUMIFS('Full DB'!C18:C1626,'Full DB'!A18:A1626,A17)</f>
        <v>11</v>
      </c>
      <c r="C17">
        <f>SUMIFS('Full DB'!D18:D1626,'Full DB'!A18:A1626,A17)</f>
        <v>19</v>
      </c>
      <c r="D17">
        <f>SUMIFS('Full DB'!E18:E1626,'Full DB'!A18:A1626,A17)</f>
        <v>70</v>
      </c>
      <c r="E17">
        <f>SUMIFS('Full DB'!F18:F1626,'Full DB'!A18:A1626,A17)</f>
        <v>1</v>
      </c>
      <c r="F17">
        <f>SUMIFS('Full DB'!G18:G1626,'Full DB'!A18:A1626,A17)</f>
        <v>0</v>
      </c>
      <c r="G17">
        <f>COUNTIFS('Full DB'!A18:A1626,A17)</f>
        <v>2</v>
      </c>
      <c r="H17">
        <f>SUMIFS('Full DB'!B18:B1626,'Full DB'!A18:A1626,A17)</f>
        <v>153</v>
      </c>
    </row>
    <row r="18" spans="1:8" x14ac:dyDescent="0.25">
      <c r="A18" t="s">
        <v>246</v>
      </c>
      <c r="B18">
        <f>SUMIFS('Full DB'!C19:C1627,'Full DB'!A19:A1627,A18)</f>
        <v>3</v>
      </c>
      <c r="C18">
        <f>SUMIFS('Full DB'!D19:D1627,'Full DB'!A19:A1627,A18)</f>
        <v>5</v>
      </c>
      <c r="D18">
        <f>SUMIFS('Full DB'!E19:E1627,'Full DB'!A19:A1627,A18)</f>
        <v>20</v>
      </c>
      <c r="E18">
        <f>SUMIFS('Full DB'!F19:F1627,'Full DB'!A19:A1627,A18)</f>
        <v>3</v>
      </c>
      <c r="F18">
        <f>SUMIFS('Full DB'!G19:G1627,'Full DB'!A19:A1627,A18)</f>
        <v>1</v>
      </c>
      <c r="G18">
        <f>COUNTIFS('Full DB'!A19:A1627,A18)</f>
        <v>1</v>
      </c>
      <c r="H18">
        <f>SUMIFS('Full DB'!B19:B1627,'Full DB'!A19:A1627,A18)</f>
        <v>26.8</v>
      </c>
    </row>
    <row r="19" spans="1:8" x14ac:dyDescent="0.25">
      <c r="A19" t="s">
        <v>257</v>
      </c>
      <c r="B19">
        <f>SUMIFS('Full DB'!C20:C1628,'Full DB'!A20:A1628,A19)</f>
        <v>35</v>
      </c>
      <c r="C19">
        <f>SUMIFS('Full DB'!D20:D1628,'Full DB'!A20:A1628,A19)</f>
        <v>0</v>
      </c>
      <c r="D19">
        <f>SUMIFS('Full DB'!E20:E1628,'Full DB'!A20:A1628,A19)</f>
        <v>0</v>
      </c>
      <c r="E19">
        <f>SUMIFS('Full DB'!F20:F1628,'Full DB'!A20:A1628,A19)</f>
        <v>40</v>
      </c>
      <c r="F19">
        <f>SUMIFS('Full DB'!G20:G1628,'Full DB'!A20:A1628,A19)</f>
        <v>11</v>
      </c>
      <c r="G19">
        <f>COUNTIFS('Full DB'!A20:A1628,A19)</f>
        <v>6</v>
      </c>
      <c r="H19">
        <f>SUMIFS('Full DB'!B20:B1628,'Full DB'!A20:A1628,A19)</f>
        <v>92.2</v>
      </c>
    </row>
    <row r="20" spans="1:8" x14ac:dyDescent="0.25">
      <c r="A20" t="s">
        <v>264</v>
      </c>
      <c r="B20">
        <f>SUMIFS('Full DB'!C21:C1629,'Full DB'!A21:A1629,A20)</f>
        <v>3</v>
      </c>
      <c r="C20">
        <f>SUMIFS('Full DB'!D21:D1629,'Full DB'!A21:A1629,A20)</f>
        <v>0</v>
      </c>
      <c r="D20">
        <f>SUMIFS('Full DB'!E21:E1629,'Full DB'!A21:A1629,A20)</f>
        <v>0</v>
      </c>
      <c r="E20">
        <f>SUMIFS('Full DB'!F21:F1629,'Full DB'!A21:A1629,A20)</f>
        <v>5</v>
      </c>
      <c r="F20">
        <f>SUMIFS('Full DB'!G21:G1629,'Full DB'!A21:A1629,A20)</f>
        <v>1</v>
      </c>
      <c r="G20">
        <f>COUNTIFS('Full DB'!A21:A1629,A20)</f>
        <v>1</v>
      </c>
      <c r="H20">
        <f>SUMIFS('Full DB'!B21:B1629,'Full DB'!A21:A1629,A20)</f>
        <v>8</v>
      </c>
    </row>
    <row r="21" spans="1:8" x14ac:dyDescent="0.25">
      <c r="A21" t="s">
        <v>294</v>
      </c>
      <c r="B21">
        <f>SUMIFS('Full DB'!C22:C1630,'Full DB'!A22:A1630,A21)</f>
        <v>7</v>
      </c>
      <c r="C21">
        <f>SUMIFS('Full DB'!D22:D1630,'Full DB'!A22:A1630,A21)</f>
        <v>0</v>
      </c>
      <c r="D21">
        <f>SUMIFS('Full DB'!E22:E1630,'Full DB'!A22:A1630,A21)</f>
        <v>0</v>
      </c>
      <c r="E21">
        <f>SUMIFS('Full DB'!F22:F1630,'Full DB'!A22:A1630,A21)</f>
        <v>21</v>
      </c>
      <c r="F21">
        <f>SUMIFS('Full DB'!G22:G1630,'Full DB'!A22:A1630,A21)</f>
        <v>2</v>
      </c>
      <c r="G21">
        <f>COUNTIFS('Full DB'!A22:A1630,A21)</f>
        <v>2</v>
      </c>
      <c r="H21">
        <f>SUMIFS('Full DB'!B22:B1630,'Full DB'!A22:A1630,A21)</f>
        <v>34.799999999999997</v>
      </c>
    </row>
    <row r="22" spans="1:8" x14ac:dyDescent="0.25">
      <c r="A22" t="s">
        <v>140</v>
      </c>
      <c r="B22">
        <f>SUMIFS('Full DB'!C23:C1631,'Full DB'!A23:A1631,A22)</f>
        <v>7</v>
      </c>
      <c r="C22">
        <f>SUMIFS('Full DB'!D23:D1631,'Full DB'!A23:A1631,A22)</f>
        <v>6</v>
      </c>
      <c r="D22">
        <f>SUMIFS('Full DB'!E23:E1631,'Full DB'!A23:A1631,A22)</f>
        <v>47</v>
      </c>
      <c r="E22">
        <f>SUMIFS('Full DB'!F23:F1631,'Full DB'!A23:A1631,A22)</f>
        <v>0</v>
      </c>
      <c r="F22">
        <f>SUMIFS('Full DB'!G23:G1631,'Full DB'!A23:A1631,A22)</f>
        <v>0</v>
      </c>
      <c r="G22">
        <f>COUNTIFS('Full DB'!A23:A1631,A22)</f>
        <v>3</v>
      </c>
      <c r="H22">
        <f>SUMIFS('Full DB'!B23:B1631,'Full DB'!A23:A1631,A22)</f>
        <v>36.5</v>
      </c>
    </row>
    <row r="23" spans="1:8" x14ac:dyDescent="0.25">
      <c r="A23" t="s">
        <v>160</v>
      </c>
      <c r="B23">
        <f>SUMIFS('Full DB'!C24:C1632,'Full DB'!A24:A1632,A23)</f>
        <v>111</v>
      </c>
      <c r="C23">
        <f>SUMIFS('Full DB'!D24:D1632,'Full DB'!A24:A1632,A23)</f>
        <v>1</v>
      </c>
      <c r="D23">
        <f>SUMIFS('Full DB'!E24:E1632,'Full DB'!A24:A1632,A23)</f>
        <v>2</v>
      </c>
      <c r="E23">
        <f>SUMIFS('Full DB'!F24:F1632,'Full DB'!A24:A1632,A23)</f>
        <v>320</v>
      </c>
      <c r="F23">
        <f>SUMIFS('Full DB'!G24:G1632,'Full DB'!A24:A1632,A23)</f>
        <v>60</v>
      </c>
      <c r="G23">
        <f>COUNTIFS('Full DB'!A24:A1632,A23)</f>
        <v>9</v>
      </c>
      <c r="H23">
        <f>SUMIFS('Full DB'!B24:B1632,'Full DB'!A24:A1632,A23)</f>
        <v>1391.4000000000003</v>
      </c>
    </row>
    <row r="24" spans="1:8" x14ac:dyDescent="0.25">
      <c r="A24" t="s">
        <v>58</v>
      </c>
      <c r="B24">
        <f>SUMIFS('Full DB'!C25:C1633,'Full DB'!A25:A1633,A24)</f>
        <v>38</v>
      </c>
      <c r="C24">
        <f>SUMIFS('Full DB'!D25:D1633,'Full DB'!A25:A1633,A24)</f>
        <v>29</v>
      </c>
      <c r="D24">
        <f>SUMIFS('Full DB'!E25:E1633,'Full DB'!A25:A1633,A24)</f>
        <v>237</v>
      </c>
      <c r="E24">
        <f>SUMIFS('Full DB'!F25:F1633,'Full DB'!A25:A1633,A24)</f>
        <v>13</v>
      </c>
      <c r="F24">
        <f>SUMIFS('Full DB'!G25:G1633,'Full DB'!A25:A1633,A24)</f>
        <v>5</v>
      </c>
      <c r="G24">
        <f>COUNTIFS('Full DB'!A25:A1633,A24)</f>
        <v>5</v>
      </c>
      <c r="H24">
        <f>SUMIFS('Full DB'!B25:B1633,'Full DB'!A25:A1633,A24)</f>
        <v>199.2</v>
      </c>
    </row>
    <row r="25" spans="1:8" x14ac:dyDescent="0.25">
      <c r="A25" t="s">
        <v>345</v>
      </c>
      <c r="B25">
        <f>SUMIFS('Full DB'!C26:C1634,'Full DB'!A26:A1634,A25)</f>
        <v>4</v>
      </c>
      <c r="C25">
        <f>SUMIFS('Full DB'!D26:D1634,'Full DB'!A26:A1634,A25)</f>
        <v>5</v>
      </c>
      <c r="D25">
        <f>SUMIFS('Full DB'!E26:E1634,'Full DB'!A26:A1634,A25)</f>
        <v>39</v>
      </c>
      <c r="E25">
        <f>SUMIFS('Full DB'!F26:F1634,'Full DB'!A26:A1634,A25)</f>
        <v>0</v>
      </c>
      <c r="F25">
        <f>SUMIFS('Full DB'!G26:G1634,'Full DB'!A26:A1634,A25)</f>
        <v>0</v>
      </c>
      <c r="G25">
        <f>COUNTIFS('Full DB'!A26:A1634,A25)</f>
        <v>1</v>
      </c>
      <c r="H25">
        <f>SUMIFS('Full DB'!B26:B1634,'Full DB'!A26:A1634,A25)</f>
        <v>32</v>
      </c>
    </row>
    <row r="26" spans="1:8" x14ac:dyDescent="0.25">
      <c r="A26" t="s">
        <v>353</v>
      </c>
      <c r="B26">
        <f>SUMIFS('Full DB'!C27:C1635,'Full DB'!A27:A1635,A26)</f>
        <v>5</v>
      </c>
      <c r="C26">
        <f>SUMIFS('Full DB'!D27:D1635,'Full DB'!A27:A1635,A26)</f>
        <v>1</v>
      </c>
      <c r="D26">
        <f>SUMIFS('Full DB'!E27:E1635,'Full DB'!A27:A1635,A26)</f>
        <v>3</v>
      </c>
      <c r="E26">
        <f>SUMIFS('Full DB'!F27:F1635,'Full DB'!A27:A1635,A26)</f>
        <v>6</v>
      </c>
      <c r="F26">
        <f>SUMIFS('Full DB'!G27:G1635,'Full DB'!A27:A1635,A26)</f>
        <v>2</v>
      </c>
      <c r="G26">
        <f>COUNTIFS('Full DB'!A27:A1635,A26)</f>
        <v>1</v>
      </c>
      <c r="H26">
        <f>SUMIFS('Full DB'!B27:B1635,'Full DB'!A27:A1635,A26)</f>
        <v>14.2</v>
      </c>
    </row>
    <row r="27" spans="1:8" x14ac:dyDescent="0.25">
      <c r="A27" t="s">
        <v>476</v>
      </c>
      <c r="B27">
        <f>SUMIFS('Full DB'!C28:C1636,'Full DB'!A28:A1636,A27)</f>
        <v>5</v>
      </c>
      <c r="C27">
        <f>SUMIFS('Full DB'!D28:D1636,'Full DB'!A28:A1636,A27)</f>
        <v>0</v>
      </c>
      <c r="D27">
        <f>SUMIFS('Full DB'!E28:E1636,'Full DB'!A28:A1636,A27)</f>
        <v>0</v>
      </c>
      <c r="E27">
        <f>SUMIFS('Full DB'!F28:F1636,'Full DB'!A28:A1636,A27)</f>
        <v>1</v>
      </c>
      <c r="F27">
        <f>SUMIFS('Full DB'!G28:G1636,'Full DB'!A28:A1636,A27)</f>
        <v>0</v>
      </c>
      <c r="G27">
        <f>COUNTIFS('Full DB'!A28:A1636,A27)</f>
        <v>2</v>
      </c>
      <c r="H27">
        <f>SUMIFS('Full DB'!B28:B1636,'Full DB'!A28:A1636,A27)</f>
        <v>-1.2</v>
      </c>
    </row>
    <row r="28" spans="1:8" x14ac:dyDescent="0.25">
      <c r="A28" s="1" t="s">
        <v>11</v>
      </c>
      <c r="B28">
        <f>SUMIFS('Full DB'!C29:C1637,'Full DB'!A29:A1637,A28)</f>
        <v>83</v>
      </c>
      <c r="C28">
        <f>SUMIFS('Full DB'!D29:D1637,'Full DB'!A29:A1637,A28)</f>
        <v>78</v>
      </c>
      <c r="D28">
        <f>SUMIFS('Full DB'!E29:E1637,'Full DB'!A29:A1637,A28)</f>
        <v>587</v>
      </c>
      <c r="E28">
        <f>SUMIFS('Full DB'!F29:F1637,'Full DB'!A29:A1637,A28)</f>
        <v>59</v>
      </c>
      <c r="F28">
        <f>SUMIFS('Full DB'!G29:G1637,'Full DB'!A29:A1637,A28)</f>
        <v>52</v>
      </c>
      <c r="G28">
        <f>COUNTIFS('Full DB'!A29:A1637,A28)</f>
        <v>8</v>
      </c>
      <c r="H28">
        <f>SUMIFS('Full DB'!B29:B1637,'Full DB'!A29:A1637,A28)</f>
        <v>616</v>
      </c>
    </row>
    <row r="29" spans="1:8" x14ac:dyDescent="0.25">
      <c r="A29" t="s">
        <v>287</v>
      </c>
      <c r="B29">
        <f>SUMIFS('Full DB'!C30:C1638,'Full DB'!A30:A1638,A29)</f>
        <v>15</v>
      </c>
      <c r="C29">
        <f>SUMIFS('Full DB'!D30:D1638,'Full DB'!A30:A1638,A29)</f>
        <v>14</v>
      </c>
      <c r="D29">
        <f>SUMIFS('Full DB'!E30:E1638,'Full DB'!A30:A1638,A29)</f>
        <v>126</v>
      </c>
      <c r="E29">
        <f>SUMIFS('Full DB'!F30:F1638,'Full DB'!A30:A1638,A29)</f>
        <v>1</v>
      </c>
      <c r="F29">
        <f>SUMIFS('Full DB'!G30:G1638,'Full DB'!A30:A1638,A29)</f>
        <v>1</v>
      </c>
      <c r="G29">
        <f>COUNTIFS('Full DB'!A30:A1638,A29)</f>
        <v>2</v>
      </c>
      <c r="H29">
        <f>SUMIFS('Full DB'!B30:B1638,'Full DB'!A30:A1638,A29)</f>
        <v>94.3</v>
      </c>
    </row>
    <row r="30" spans="1:8" x14ac:dyDescent="0.25">
      <c r="A30" t="s">
        <v>251</v>
      </c>
      <c r="B30">
        <f>SUMIFS('Full DB'!C31:C1639,'Full DB'!A31:A1639,A30)</f>
        <v>12</v>
      </c>
      <c r="C30">
        <f>SUMIFS('Full DB'!D31:D1639,'Full DB'!A31:A1639,A30)</f>
        <v>9</v>
      </c>
      <c r="D30">
        <f>SUMIFS('Full DB'!E31:E1639,'Full DB'!A31:A1639,A30)</f>
        <v>101</v>
      </c>
      <c r="E30">
        <f>SUMIFS('Full DB'!F31:F1639,'Full DB'!A31:A1639,A30)</f>
        <v>1</v>
      </c>
      <c r="F30">
        <f>SUMIFS('Full DB'!G31:G1639,'Full DB'!A31:A1639,A30)</f>
        <v>0</v>
      </c>
      <c r="G30">
        <f>COUNTIFS('Full DB'!A31:A1639,A30)</f>
        <v>4</v>
      </c>
      <c r="H30">
        <f>SUMIFS('Full DB'!B31:B1639,'Full DB'!A31:A1639,A30)</f>
        <v>71.2</v>
      </c>
    </row>
    <row r="31" spans="1:8" x14ac:dyDescent="0.25">
      <c r="A31" t="s">
        <v>228</v>
      </c>
      <c r="B31">
        <f>SUMIFS('Full DB'!C32:C1640,'Full DB'!A32:A1640,A31)</f>
        <v>114</v>
      </c>
      <c r="C31">
        <f>SUMIFS('Full DB'!D32:D1640,'Full DB'!A32:A1640,A31)</f>
        <v>0</v>
      </c>
      <c r="D31">
        <f>SUMIFS('Full DB'!E32:E1640,'Full DB'!A32:A1640,A31)</f>
        <v>3</v>
      </c>
      <c r="E31">
        <f>SUMIFS('Full DB'!F32:F1640,'Full DB'!A32:A1640,A31)</f>
        <v>205</v>
      </c>
      <c r="F31">
        <f>SUMIFS('Full DB'!G32:G1640,'Full DB'!A32:A1640,A31)</f>
        <v>79</v>
      </c>
      <c r="G31">
        <f>COUNTIFS('Full DB'!A32:A1640,A31)</f>
        <v>8</v>
      </c>
      <c r="H31">
        <f>SUMIFS('Full DB'!B32:B1640,'Full DB'!A32:A1640,A31)</f>
        <v>610.70000000000005</v>
      </c>
    </row>
    <row r="32" spans="1:8" x14ac:dyDescent="0.25">
      <c r="A32" t="s">
        <v>67</v>
      </c>
      <c r="B32">
        <f>SUMIFS('Full DB'!C33:C1641,'Full DB'!A33:A1641,A32)</f>
        <v>109</v>
      </c>
      <c r="C32">
        <f>SUMIFS('Full DB'!D33:D1641,'Full DB'!A33:A1641,A32)</f>
        <v>113</v>
      </c>
      <c r="D32">
        <f>SUMIFS('Full DB'!E33:E1641,'Full DB'!A33:A1641,A32)</f>
        <v>802</v>
      </c>
      <c r="E32">
        <f>SUMIFS('Full DB'!F33:F1641,'Full DB'!A33:A1641,A32)</f>
        <v>18</v>
      </c>
      <c r="F32">
        <f>SUMIFS('Full DB'!G33:G1641,'Full DB'!A33:A1641,A32)</f>
        <v>5</v>
      </c>
      <c r="G32">
        <f>COUNTIFS('Full DB'!A33:A1641,A32)</f>
        <v>9</v>
      </c>
      <c r="H32">
        <f>SUMIFS('Full DB'!B33:B1641,'Full DB'!A33:A1641,A32)</f>
        <v>1288.0999999999999</v>
      </c>
    </row>
    <row r="33" spans="1:8" x14ac:dyDescent="0.25">
      <c r="A33" t="s">
        <v>277</v>
      </c>
      <c r="B33">
        <f>SUMIFS('Full DB'!C34:C1642,'Full DB'!A34:A1642,A33)</f>
        <v>5</v>
      </c>
      <c r="C33">
        <f>SUMIFS('Full DB'!D34:D1642,'Full DB'!A34:A1642,A33)</f>
        <v>0</v>
      </c>
      <c r="D33">
        <f>SUMIFS('Full DB'!E34:E1642,'Full DB'!A34:A1642,A33)</f>
        <v>0</v>
      </c>
      <c r="E33">
        <f>SUMIFS('Full DB'!F34:F1642,'Full DB'!A34:A1642,A33)</f>
        <v>9</v>
      </c>
      <c r="F33">
        <f>SUMIFS('Full DB'!G34:G1642,'Full DB'!A34:A1642,A33)</f>
        <v>0</v>
      </c>
      <c r="G33">
        <f>COUNTIFS('Full DB'!A34:A1642,A33)</f>
        <v>2</v>
      </c>
      <c r="H33">
        <f>SUMIFS('Full DB'!B34:B1642,'Full DB'!A34:A1642,A33)</f>
        <v>12.5</v>
      </c>
    </row>
    <row r="34" spans="1:8" x14ac:dyDescent="0.25">
      <c r="A34" t="s">
        <v>179</v>
      </c>
      <c r="B34">
        <f>SUMIFS('Full DB'!C35:C1643,'Full DB'!A35:A1643,A34)</f>
        <v>23</v>
      </c>
      <c r="C34">
        <f>SUMIFS('Full DB'!D35:D1643,'Full DB'!A35:A1643,A34)</f>
        <v>28</v>
      </c>
      <c r="D34">
        <f>SUMIFS('Full DB'!E35:E1643,'Full DB'!A35:A1643,A34)</f>
        <v>189</v>
      </c>
      <c r="E34">
        <f>SUMIFS('Full DB'!F35:F1643,'Full DB'!A35:A1643,A34)</f>
        <v>0</v>
      </c>
      <c r="F34">
        <f>SUMIFS('Full DB'!G35:G1643,'Full DB'!A35:A1643,A34)</f>
        <v>0</v>
      </c>
      <c r="G34">
        <f>COUNTIFS('Full DB'!A35:A1643,A34)</f>
        <v>3</v>
      </c>
      <c r="H34">
        <f>SUMIFS('Full DB'!B35:B1643,'Full DB'!A35:A1643,A34)</f>
        <v>144.80000000000001</v>
      </c>
    </row>
    <row r="35" spans="1:8" x14ac:dyDescent="0.25">
      <c r="A35" t="s">
        <v>265</v>
      </c>
      <c r="B35">
        <f>SUMIFS('Full DB'!C36:C1644,'Full DB'!A36:A1644,A35)</f>
        <v>2</v>
      </c>
      <c r="C35">
        <f>SUMIFS('Full DB'!D36:D1644,'Full DB'!A36:A1644,A35)</f>
        <v>2</v>
      </c>
      <c r="D35">
        <f>SUMIFS('Full DB'!E36:E1644,'Full DB'!A36:A1644,A35)</f>
        <v>8</v>
      </c>
      <c r="E35">
        <f>SUMIFS('Full DB'!F36:F1644,'Full DB'!A36:A1644,A35)</f>
        <v>0</v>
      </c>
      <c r="F35">
        <f>SUMIFS('Full DB'!G36:G1644,'Full DB'!A36:A1644,A35)</f>
        <v>0</v>
      </c>
      <c r="G35">
        <f>COUNTIFS('Full DB'!A36:A1644,A35)</f>
        <v>1</v>
      </c>
      <c r="H35">
        <f>SUMIFS('Full DB'!B36:B1644,'Full DB'!A36:A1644,A35)</f>
        <v>7.5</v>
      </c>
    </row>
    <row r="36" spans="1:8" x14ac:dyDescent="0.25">
      <c r="A36" t="s">
        <v>303</v>
      </c>
      <c r="B36">
        <f>SUMIFS('Full DB'!C37:C1645,'Full DB'!A37:A1645,A36)</f>
        <v>8</v>
      </c>
      <c r="C36">
        <f>SUMIFS('Full DB'!D37:D1645,'Full DB'!A37:A1645,A36)</f>
        <v>8</v>
      </c>
      <c r="D36">
        <f>SUMIFS('Full DB'!E37:E1645,'Full DB'!A37:A1645,A36)</f>
        <v>57</v>
      </c>
      <c r="E36">
        <f>SUMIFS('Full DB'!F37:F1645,'Full DB'!A37:A1645,A36)</f>
        <v>0</v>
      </c>
      <c r="F36">
        <f>SUMIFS('Full DB'!G37:G1645,'Full DB'!A37:A1645,A36)</f>
        <v>0</v>
      </c>
      <c r="G36">
        <f>COUNTIFS('Full DB'!A37:A1645,A36)</f>
        <v>3</v>
      </c>
      <c r="H36">
        <f>SUMIFS('Full DB'!B37:B1645,'Full DB'!A37:A1645,A36)</f>
        <v>46.2</v>
      </c>
    </row>
    <row r="37" spans="1:8" x14ac:dyDescent="0.25">
      <c r="A37" t="s">
        <v>143</v>
      </c>
      <c r="B37">
        <f>SUMIFS('Full DB'!C38:C1646,'Full DB'!A38:A1646,A37)</f>
        <v>1</v>
      </c>
      <c r="C37">
        <f>SUMIFS('Full DB'!D38:D1646,'Full DB'!A38:A1646,A37)</f>
        <v>1</v>
      </c>
      <c r="D37">
        <f>SUMIFS('Full DB'!E38:E1646,'Full DB'!A38:A1646,A37)</f>
        <v>7</v>
      </c>
      <c r="E37">
        <f>SUMIFS('Full DB'!F38:F1646,'Full DB'!A38:A1646,A37)</f>
        <v>0</v>
      </c>
      <c r="F37">
        <f>SUMIFS('Full DB'!G38:G1646,'Full DB'!A38:A1646,A37)</f>
        <v>0</v>
      </c>
      <c r="G37">
        <f>COUNTIFS('Full DB'!A38:A1646,A37)</f>
        <v>1</v>
      </c>
      <c r="H37">
        <f>SUMIFS('Full DB'!B38:B1646,'Full DB'!A38:A1646,A37)</f>
        <v>5.2</v>
      </c>
    </row>
    <row r="38" spans="1:8" x14ac:dyDescent="0.25">
      <c r="A38" s="1" t="s">
        <v>348</v>
      </c>
      <c r="B38">
        <f>SUMIFS('Full DB'!C39:C1647,'Full DB'!A39:A1647,A38)</f>
        <v>34</v>
      </c>
      <c r="C38">
        <f>SUMIFS('Full DB'!D39:D1647,'Full DB'!A39:A1647,A38)</f>
        <v>31</v>
      </c>
      <c r="D38">
        <f>SUMIFS('Full DB'!E39:E1647,'Full DB'!A39:A1647,A38)</f>
        <v>228</v>
      </c>
      <c r="E38">
        <f>SUMIFS('Full DB'!F39:F1647,'Full DB'!A39:A1647,A38)</f>
        <v>48</v>
      </c>
      <c r="F38">
        <f>SUMIFS('Full DB'!G39:G1647,'Full DB'!A39:A1647,A38)</f>
        <v>37</v>
      </c>
      <c r="G38">
        <f>COUNTIFS('Full DB'!A39:A1647,A38)</f>
        <v>5</v>
      </c>
      <c r="H38">
        <f>SUMIFS('Full DB'!B39:B1647,'Full DB'!A39:A1647,A38)</f>
        <v>304.3</v>
      </c>
    </row>
    <row r="39" spans="1:8" x14ac:dyDescent="0.25">
      <c r="A39" t="s">
        <v>187</v>
      </c>
      <c r="B39">
        <f>SUMIFS('Full DB'!C40:C1648,'Full DB'!A40:A1648,A39)</f>
        <v>3</v>
      </c>
      <c r="C39">
        <f>SUMIFS('Full DB'!D40:D1648,'Full DB'!A40:A1648,A39)</f>
        <v>2</v>
      </c>
      <c r="D39">
        <f>SUMIFS('Full DB'!E40:E1648,'Full DB'!A40:A1648,A39)</f>
        <v>20</v>
      </c>
      <c r="E39">
        <f>SUMIFS('Full DB'!F40:F1648,'Full DB'!A40:A1648,A39)</f>
        <v>5</v>
      </c>
      <c r="F39">
        <f>SUMIFS('Full DB'!G40:G1648,'Full DB'!A40:A1648,A39)</f>
        <v>2</v>
      </c>
      <c r="G39">
        <f>COUNTIFS('Full DB'!A40:A1648,A39)</f>
        <v>1</v>
      </c>
      <c r="H39">
        <f>SUMIFS('Full DB'!B40:B1648,'Full DB'!A40:A1648,A39)</f>
        <v>28.2</v>
      </c>
    </row>
    <row r="40" spans="1:8" x14ac:dyDescent="0.25">
      <c r="A40" t="s">
        <v>223</v>
      </c>
      <c r="B40">
        <f>SUMIFS('Full DB'!C41:C1649,'Full DB'!A41:A1649,A40)</f>
        <v>11</v>
      </c>
      <c r="C40">
        <f>SUMIFS('Full DB'!D41:D1649,'Full DB'!A41:A1649,A40)</f>
        <v>11</v>
      </c>
      <c r="D40">
        <f>SUMIFS('Full DB'!E41:E1649,'Full DB'!A41:A1649,A40)</f>
        <v>50</v>
      </c>
      <c r="E40">
        <f>SUMIFS('Full DB'!F41:F1649,'Full DB'!A41:A1649,A40)</f>
        <v>9</v>
      </c>
      <c r="F40">
        <f>SUMIFS('Full DB'!G41:G1649,'Full DB'!A41:A1649,A40)</f>
        <v>4</v>
      </c>
      <c r="G40">
        <f>COUNTIFS('Full DB'!A41:A1649,A40)</f>
        <v>5</v>
      </c>
      <c r="H40">
        <f>SUMIFS('Full DB'!B41:B1649,'Full DB'!A41:A1649,A40)</f>
        <v>62.6</v>
      </c>
    </row>
    <row r="41" spans="1:8" x14ac:dyDescent="0.25">
      <c r="A41" t="s">
        <v>75</v>
      </c>
      <c r="B41">
        <f>SUMIFS('Full DB'!C42:C1650,'Full DB'!A42:A1650,A41)</f>
        <v>39</v>
      </c>
      <c r="C41">
        <f>SUMIFS('Full DB'!D42:D1650,'Full DB'!A42:A1650,A41)</f>
        <v>20</v>
      </c>
      <c r="D41">
        <f>SUMIFS('Full DB'!E42:E1650,'Full DB'!A42:A1650,A41)</f>
        <v>190</v>
      </c>
      <c r="E41">
        <f>SUMIFS('Full DB'!F42:F1650,'Full DB'!A42:A1650,A41)</f>
        <v>74</v>
      </c>
      <c r="F41">
        <f>SUMIFS('Full DB'!G42:G1650,'Full DB'!A42:A1650,A41)</f>
        <v>41</v>
      </c>
      <c r="G41">
        <f>COUNTIFS('Full DB'!A42:A1650,A41)</f>
        <v>4</v>
      </c>
      <c r="H41">
        <f>SUMIFS('Full DB'!B42:B1650,'Full DB'!A42:A1650,A41)</f>
        <v>320.5</v>
      </c>
    </row>
    <row r="42" spans="1:8" x14ac:dyDescent="0.25">
      <c r="A42" t="s">
        <v>484</v>
      </c>
      <c r="B42">
        <f>SUMIFS('Full DB'!C43:C1651,'Full DB'!A43:A1651,A42)</f>
        <v>6</v>
      </c>
      <c r="C42">
        <f>SUMIFS('Full DB'!D43:D1651,'Full DB'!A43:A1651,A42)</f>
        <v>12</v>
      </c>
      <c r="D42">
        <f>SUMIFS('Full DB'!E43:E1651,'Full DB'!A43:A1651,A42)</f>
        <v>44</v>
      </c>
      <c r="E42">
        <f>SUMIFS('Full DB'!F43:F1651,'Full DB'!A43:A1651,A42)</f>
        <v>4</v>
      </c>
      <c r="F42">
        <f>SUMIFS('Full DB'!G43:G1651,'Full DB'!A43:A1651,A42)</f>
        <v>3</v>
      </c>
      <c r="G42">
        <f>COUNTIFS('Full DB'!A43:A1651,A42)</f>
        <v>1</v>
      </c>
      <c r="H42">
        <f>SUMIFS('Full DB'!B43:B1651,'Full DB'!A43:A1651,A42)</f>
        <v>53.2</v>
      </c>
    </row>
    <row r="43" spans="1:8" x14ac:dyDescent="0.25">
      <c r="A43" t="s">
        <v>214</v>
      </c>
      <c r="B43">
        <f>SUMIFS('Full DB'!C44:C1652,'Full DB'!A44:A1652,A43)</f>
        <v>38</v>
      </c>
      <c r="C43">
        <f>SUMIFS('Full DB'!D44:D1652,'Full DB'!A44:A1652,A43)</f>
        <v>22</v>
      </c>
      <c r="D43">
        <f>SUMIFS('Full DB'!E44:E1652,'Full DB'!A44:A1652,A43)</f>
        <v>174</v>
      </c>
      <c r="E43">
        <f>SUMIFS('Full DB'!F44:F1652,'Full DB'!A44:A1652,A43)</f>
        <v>39</v>
      </c>
      <c r="F43">
        <f>SUMIFS('Full DB'!G44:G1652,'Full DB'!A44:A1652,A43)</f>
        <v>19</v>
      </c>
      <c r="G43">
        <f>COUNTIFS('Full DB'!A44:A1652,A43)</f>
        <v>5</v>
      </c>
      <c r="H43">
        <f>SUMIFS('Full DB'!B44:B1652,'Full DB'!A44:A1652,A43)</f>
        <v>258.90000000000003</v>
      </c>
    </row>
    <row r="44" spans="1:8" x14ac:dyDescent="0.25">
      <c r="A44" t="s">
        <v>488</v>
      </c>
      <c r="B44">
        <f>SUMIFS('Full DB'!C45:C1653,'Full DB'!A45:A1653,A44)</f>
        <v>5</v>
      </c>
      <c r="C44">
        <f>SUMIFS('Full DB'!D45:D1653,'Full DB'!A45:A1653,A44)</f>
        <v>5</v>
      </c>
      <c r="D44">
        <f>SUMIFS('Full DB'!E45:E1653,'Full DB'!A45:A1653,A44)</f>
        <v>42</v>
      </c>
      <c r="E44">
        <f>SUMIFS('Full DB'!F45:F1653,'Full DB'!A45:A1653,A44)</f>
        <v>1</v>
      </c>
      <c r="F44">
        <f>SUMIFS('Full DB'!G45:G1653,'Full DB'!A45:A1653,A44)</f>
        <v>1</v>
      </c>
      <c r="G44">
        <f>COUNTIFS('Full DB'!A45:A1653,A44)</f>
        <v>1</v>
      </c>
      <c r="H44">
        <f>SUMIFS('Full DB'!B45:B1653,'Full DB'!A45:A1653,A44)</f>
        <v>32.799999999999997</v>
      </c>
    </row>
    <row r="45" spans="1:8" x14ac:dyDescent="0.25">
      <c r="A45" t="s">
        <v>55</v>
      </c>
      <c r="B45">
        <f>SUMIFS('Full DB'!C46:C1654,'Full DB'!A46:A1654,A45)</f>
        <v>42</v>
      </c>
      <c r="C45">
        <f>SUMIFS('Full DB'!D46:D1654,'Full DB'!A46:A1654,A45)</f>
        <v>45</v>
      </c>
      <c r="D45">
        <f>SUMIFS('Full DB'!E46:E1654,'Full DB'!A46:A1654,A45)</f>
        <v>374</v>
      </c>
      <c r="E45">
        <f>SUMIFS('Full DB'!F46:F1654,'Full DB'!A46:A1654,A45)</f>
        <v>3</v>
      </c>
      <c r="F45">
        <f>SUMIFS('Full DB'!G46:G1654,'Full DB'!A46:A1654,A45)</f>
        <v>0</v>
      </c>
      <c r="G45">
        <f>COUNTIFS('Full DB'!A46:A1654,A45)</f>
        <v>3</v>
      </c>
      <c r="H45">
        <f>SUMIFS('Full DB'!B46:B1654,'Full DB'!A46:A1654,A45)</f>
        <v>282</v>
      </c>
    </row>
    <row r="46" spans="1:8" x14ac:dyDescent="0.25">
      <c r="A46" t="s">
        <v>254</v>
      </c>
      <c r="B46">
        <f>SUMIFS('Full DB'!C47:C1655,'Full DB'!A47:A1655,A46)</f>
        <v>5</v>
      </c>
      <c r="C46">
        <f>SUMIFS('Full DB'!D47:D1655,'Full DB'!A47:A1655,A46)</f>
        <v>0</v>
      </c>
      <c r="D46">
        <f>SUMIFS('Full DB'!E47:E1655,'Full DB'!A47:A1655,A46)</f>
        <v>0</v>
      </c>
      <c r="E46">
        <f>SUMIFS('Full DB'!F47:F1655,'Full DB'!A47:A1655,A46)</f>
        <v>6</v>
      </c>
      <c r="F46">
        <f>SUMIFS('Full DB'!G47:G1655,'Full DB'!A47:A1655,A46)</f>
        <v>1</v>
      </c>
      <c r="G46">
        <f>COUNTIFS('Full DB'!A47:A1655,A46)</f>
        <v>1</v>
      </c>
      <c r="H46">
        <f>SUMIFS('Full DB'!B47:B1655,'Full DB'!A47:A1655,A46)</f>
        <v>16.8</v>
      </c>
    </row>
    <row r="47" spans="1:8" x14ac:dyDescent="0.25">
      <c r="A47" t="s">
        <v>309</v>
      </c>
      <c r="B47">
        <f>SUMIFS('Full DB'!C48:C1656,'Full DB'!A48:A1656,A47)</f>
        <v>13</v>
      </c>
      <c r="C47">
        <f>SUMIFS('Full DB'!D48:D1656,'Full DB'!A48:A1656,A47)</f>
        <v>8</v>
      </c>
      <c r="D47">
        <f>SUMIFS('Full DB'!E48:E1656,'Full DB'!A48:A1656,A47)</f>
        <v>100</v>
      </c>
      <c r="E47">
        <f>SUMIFS('Full DB'!F48:F1656,'Full DB'!A48:A1656,A47)</f>
        <v>2</v>
      </c>
      <c r="F47">
        <f>SUMIFS('Full DB'!G48:G1656,'Full DB'!A48:A1656,A47)</f>
        <v>0</v>
      </c>
      <c r="G47">
        <f>COUNTIFS('Full DB'!A48:A1656,A47)</f>
        <v>3</v>
      </c>
      <c r="H47">
        <f>SUMIFS('Full DB'!B48:B1656,'Full DB'!A48:A1656,A47)</f>
        <v>70.399999999999991</v>
      </c>
    </row>
    <row r="48" spans="1:8" x14ac:dyDescent="0.25">
      <c r="A48" t="s">
        <v>504</v>
      </c>
      <c r="B48">
        <f>SUMIFS('Full DB'!C49:C1657,'Full DB'!A49:A1657,A48)</f>
        <v>1</v>
      </c>
      <c r="C48">
        <f>SUMIFS('Full DB'!D49:D1657,'Full DB'!A49:A1657,A48)</f>
        <v>0</v>
      </c>
      <c r="D48">
        <f>SUMIFS('Full DB'!E49:E1657,'Full DB'!A49:A1657,A48)</f>
        <v>0</v>
      </c>
      <c r="E48">
        <f>SUMIFS('Full DB'!F49:F1657,'Full DB'!A49:A1657,A48)</f>
        <v>1</v>
      </c>
      <c r="F48">
        <f>SUMIFS('Full DB'!G49:G1657,'Full DB'!A49:A1657,A48)</f>
        <v>0</v>
      </c>
      <c r="G48">
        <f>COUNTIFS('Full DB'!A49:A1657,A48)</f>
        <v>1</v>
      </c>
      <c r="H48">
        <f>SUMIFS('Full DB'!B49:B1657,'Full DB'!A49:A1657,A48)</f>
        <v>1.2</v>
      </c>
    </row>
    <row r="49" spans="1:8" x14ac:dyDescent="0.25">
      <c r="A49" t="s">
        <v>387</v>
      </c>
      <c r="B49">
        <f>SUMIFS('Full DB'!C50:C1658,'Full DB'!A50:A1658,A49)</f>
        <v>11</v>
      </c>
      <c r="C49">
        <f>SUMIFS('Full DB'!D50:D1658,'Full DB'!A50:A1658,A49)</f>
        <v>8</v>
      </c>
      <c r="D49">
        <f>SUMIFS('Full DB'!E50:E1658,'Full DB'!A50:A1658,A49)</f>
        <v>53</v>
      </c>
      <c r="E49">
        <f>SUMIFS('Full DB'!F50:F1658,'Full DB'!A50:A1658,A49)</f>
        <v>1</v>
      </c>
      <c r="F49">
        <f>SUMIFS('Full DB'!G50:G1658,'Full DB'!A50:A1658,A49)</f>
        <v>0</v>
      </c>
      <c r="G49">
        <f>COUNTIFS('Full DB'!A50:A1658,A49)</f>
        <v>3</v>
      </c>
      <c r="H49">
        <f>SUMIFS('Full DB'!B50:B1658,'Full DB'!A50:A1658,A49)</f>
        <v>127</v>
      </c>
    </row>
    <row r="50" spans="1:8" x14ac:dyDescent="0.25">
      <c r="A50" t="s">
        <v>343</v>
      </c>
      <c r="B50">
        <f>SUMIFS('Full DB'!C51:C1659,'Full DB'!A51:A1659,A50)</f>
        <v>21</v>
      </c>
      <c r="C50">
        <f>SUMIFS('Full DB'!D51:D1659,'Full DB'!A51:A1659,A50)</f>
        <v>12</v>
      </c>
      <c r="D50">
        <f>SUMIFS('Full DB'!E51:E1659,'Full DB'!A51:A1659,A50)</f>
        <v>136</v>
      </c>
      <c r="E50">
        <f>SUMIFS('Full DB'!F51:F1659,'Full DB'!A51:A1659,A50)</f>
        <v>7</v>
      </c>
      <c r="F50">
        <f>SUMIFS('Full DB'!G51:G1659,'Full DB'!A51:A1659,A50)</f>
        <v>4</v>
      </c>
      <c r="G50">
        <f>COUNTIFS('Full DB'!A51:A1659,A50)</f>
        <v>6</v>
      </c>
      <c r="H50">
        <f>SUMIFS('Full DB'!B51:B1659,'Full DB'!A51:A1659,A50)</f>
        <v>142.89999999999998</v>
      </c>
    </row>
    <row r="51" spans="1:8" x14ac:dyDescent="0.25">
      <c r="A51" t="s">
        <v>491</v>
      </c>
      <c r="B51">
        <f>SUMIFS('Full DB'!C52:C1660,'Full DB'!A52:A1660,A51)</f>
        <v>7</v>
      </c>
      <c r="C51">
        <f>SUMIFS('Full DB'!D52:D1660,'Full DB'!A52:A1660,A51)</f>
        <v>2</v>
      </c>
      <c r="D51">
        <f>SUMIFS('Full DB'!E52:E1660,'Full DB'!A52:A1660,A51)</f>
        <v>37</v>
      </c>
      <c r="E51">
        <f>SUMIFS('Full DB'!F52:F1660,'Full DB'!A52:A1660,A51)</f>
        <v>0</v>
      </c>
      <c r="F51">
        <f>SUMIFS('Full DB'!G52:G1660,'Full DB'!A52:A1660,A51)</f>
        <v>1</v>
      </c>
      <c r="G51">
        <f>COUNTIFS('Full DB'!A52:A1660,A51)</f>
        <v>1</v>
      </c>
      <c r="H51">
        <f>SUMIFS('Full DB'!B52:B1660,'Full DB'!A52:A1660,A51)</f>
        <v>25</v>
      </c>
    </row>
    <row r="52" spans="1:8" x14ac:dyDescent="0.25">
      <c r="A52" t="s">
        <v>204</v>
      </c>
      <c r="B52">
        <f>SUMIFS('Full DB'!C53:C1661,'Full DB'!A53:A1661,A52)</f>
        <v>20</v>
      </c>
      <c r="C52">
        <f>SUMIFS('Full DB'!D53:D1661,'Full DB'!A53:A1661,A52)</f>
        <v>17</v>
      </c>
      <c r="D52">
        <f>SUMIFS('Full DB'!E53:E1661,'Full DB'!A53:A1661,A52)</f>
        <v>135</v>
      </c>
      <c r="E52">
        <f>SUMIFS('Full DB'!F53:F1661,'Full DB'!A53:A1661,A52)</f>
        <v>2</v>
      </c>
      <c r="F52">
        <f>SUMIFS('Full DB'!G53:G1661,'Full DB'!A53:A1661,A52)</f>
        <v>1</v>
      </c>
      <c r="G52">
        <f>COUNTIFS('Full DB'!A53:A1661,A52)</f>
        <v>4</v>
      </c>
      <c r="H52">
        <f>SUMIFS('Full DB'!B53:B1661,'Full DB'!A53:A1661,A52)</f>
        <v>113.5</v>
      </c>
    </row>
    <row r="53" spans="1:8" x14ac:dyDescent="0.25">
      <c r="A53" t="s">
        <v>356</v>
      </c>
      <c r="B53">
        <f>SUMIFS('Full DB'!C54:C1662,'Full DB'!A54:A1662,A53)</f>
        <v>4</v>
      </c>
      <c r="C53">
        <f>SUMIFS('Full DB'!D54:D1662,'Full DB'!A54:A1662,A53)</f>
        <v>0</v>
      </c>
      <c r="D53">
        <f>SUMIFS('Full DB'!E54:E1662,'Full DB'!A54:A1662,A53)</f>
        <v>0</v>
      </c>
      <c r="E53">
        <f>SUMIFS('Full DB'!F54:F1662,'Full DB'!A54:A1662,A53)</f>
        <v>7</v>
      </c>
      <c r="F53">
        <f>SUMIFS('Full DB'!G54:G1662,'Full DB'!A54:A1662,A53)</f>
        <v>2</v>
      </c>
      <c r="G53">
        <f>COUNTIFS('Full DB'!A54:A1662,A53)</f>
        <v>1</v>
      </c>
      <c r="H53">
        <f>SUMIFS('Full DB'!B54:B1662,'Full DB'!A54:A1662,A53)</f>
        <v>12.2</v>
      </c>
    </row>
    <row r="54" spans="1:8" x14ac:dyDescent="0.25">
      <c r="A54" t="s">
        <v>220</v>
      </c>
      <c r="B54">
        <f>SUMIFS('Full DB'!C55:C1663,'Full DB'!A55:A1663,A54)</f>
        <v>2</v>
      </c>
      <c r="C54">
        <f>SUMIFS('Full DB'!D55:D1663,'Full DB'!A55:A1663,A54)</f>
        <v>0</v>
      </c>
      <c r="D54">
        <f>SUMIFS('Full DB'!E55:E1663,'Full DB'!A55:A1663,A54)</f>
        <v>0</v>
      </c>
      <c r="E54">
        <f>SUMIFS('Full DB'!F55:F1663,'Full DB'!A55:A1663,A54)</f>
        <v>1</v>
      </c>
      <c r="F54">
        <f>SUMIFS('Full DB'!G55:G1663,'Full DB'!A55:A1663,A54)</f>
        <v>0</v>
      </c>
      <c r="G54">
        <f>COUNTIFS('Full DB'!A55:A1663,A54)</f>
        <v>1</v>
      </c>
      <c r="H54">
        <f>SUMIFS('Full DB'!B55:B1663,'Full DB'!A55:A1663,A54)</f>
        <v>2.5</v>
      </c>
    </row>
    <row r="55" spans="1:8" x14ac:dyDescent="0.25">
      <c r="A55" t="s">
        <v>133</v>
      </c>
      <c r="B55">
        <f>SUMIFS('Full DB'!C56:C1664,'Full DB'!A56:A1664,A55)</f>
        <v>8</v>
      </c>
      <c r="C55">
        <f>SUMIFS('Full DB'!D56:D1664,'Full DB'!A56:A1664,A55)</f>
        <v>0</v>
      </c>
      <c r="D55">
        <f>SUMIFS('Full DB'!E56:E1664,'Full DB'!A56:A1664,A55)</f>
        <v>0</v>
      </c>
      <c r="E55">
        <f>SUMIFS('Full DB'!F56:F1664,'Full DB'!A56:A1664,A55)</f>
        <v>5</v>
      </c>
      <c r="F55">
        <f>SUMIFS('Full DB'!G56:G1664,'Full DB'!A56:A1664,A55)</f>
        <v>2</v>
      </c>
      <c r="G55">
        <f>COUNTIFS('Full DB'!A56:A1664,A55)</f>
        <v>1</v>
      </c>
      <c r="H55">
        <f>SUMIFS('Full DB'!B56:B1664,'Full DB'!A56:A1664,A55)</f>
        <v>9.8000000000000007</v>
      </c>
    </row>
    <row r="56" spans="1:8" x14ac:dyDescent="0.25">
      <c r="A56" t="s">
        <v>275</v>
      </c>
      <c r="B56">
        <f>SUMIFS('Full DB'!C57:C1665,'Full DB'!A57:A1665,A56)</f>
        <v>17</v>
      </c>
      <c r="C56">
        <f>SUMIFS('Full DB'!D57:D1665,'Full DB'!A57:A1665,A56)</f>
        <v>0</v>
      </c>
      <c r="D56">
        <f>SUMIFS('Full DB'!E57:E1665,'Full DB'!A57:A1665,A56)</f>
        <v>0</v>
      </c>
      <c r="E56">
        <f>SUMIFS('Full DB'!F57:F1665,'Full DB'!A57:A1665,A56)</f>
        <v>4</v>
      </c>
      <c r="F56">
        <f>SUMIFS('Full DB'!G57:G1665,'Full DB'!A57:A1665,A56)</f>
        <v>1</v>
      </c>
      <c r="G56">
        <f>COUNTIFS('Full DB'!A57:A1665,A56)</f>
        <v>4</v>
      </c>
      <c r="H56">
        <f>SUMIFS('Full DB'!B57:B1665,'Full DB'!A57:A1665,A56)</f>
        <v>23</v>
      </c>
    </row>
    <row r="57" spans="1:8" x14ac:dyDescent="0.25">
      <c r="A57" t="s">
        <v>302</v>
      </c>
      <c r="B57">
        <f>SUMIFS('Full DB'!C58:C1666,'Full DB'!A58:A1666,A57)</f>
        <v>8</v>
      </c>
      <c r="C57">
        <f>SUMIFS('Full DB'!D58:D1666,'Full DB'!A58:A1666,A57)</f>
        <v>0</v>
      </c>
      <c r="D57">
        <f>SUMIFS('Full DB'!E58:E1666,'Full DB'!A58:A1666,A57)</f>
        <v>9</v>
      </c>
      <c r="E57">
        <f>SUMIFS('Full DB'!F58:F1666,'Full DB'!A58:A1666,A57)</f>
        <v>5</v>
      </c>
      <c r="F57">
        <f>SUMIFS('Full DB'!G58:G1666,'Full DB'!A58:A1666,A57)</f>
        <v>2</v>
      </c>
      <c r="G57">
        <f>COUNTIFS('Full DB'!A58:A1666,A57)</f>
        <v>2</v>
      </c>
      <c r="H57">
        <f>SUMIFS('Full DB'!B58:B1666,'Full DB'!A58:A1666,A57)</f>
        <v>16.8</v>
      </c>
    </row>
    <row r="58" spans="1:8" x14ac:dyDescent="0.25">
      <c r="A58" t="s">
        <v>35</v>
      </c>
      <c r="B58">
        <f>SUMIFS('Full DB'!C59:C1667,'Full DB'!A59:A1667,A58)</f>
        <v>88</v>
      </c>
      <c r="C58">
        <f>SUMIFS('Full DB'!D59:D1667,'Full DB'!A59:A1667,A58)</f>
        <v>105</v>
      </c>
      <c r="D58">
        <f>SUMIFS('Full DB'!E59:E1667,'Full DB'!A59:A1667,A58)</f>
        <v>786</v>
      </c>
      <c r="E58">
        <f>SUMIFS('Full DB'!F59:F1667,'Full DB'!A59:A1667,A58)</f>
        <v>3</v>
      </c>
      <c r="F58">
        <f>SUMIFS('Full DB'!G59:G1667,'Full DB'!A59:A1667,A58)</f>
        <v>1</v>
      </c>
      <c r="G58">
        <f>COUNTIFS('Full DB'!A59:A1667,A58)</f>
        <v>9</v>
      </c>
      <c r="H58">
        <f>SUMIFS('Full DB'!B59:B1667,'Full DB'!A59:A1667,A58)</f>
        <v>857.7</v>
      </c>
    </row>
    <row r="59" spans="1:8" x14ac:dyDescent="0.25">
      <c r="A59" s="1" t="s">
        <v>341</v>
      </c>
      <c r="B59">
        <f>SUMIFS('Full DB'!C60:C1668,'Full DB'!A60:A1668,A59)</f>
        <v>31</v>
      </c>
      <c r="C59">
        <f>SUMIFS('Full DB'!D60:D1668,'Full DB'!A60:A1668,A59)</f>
        <v>17</v>
      </c>
      <c r="D59">
        <f>SUMIFS('Full DB'!E60:E1668,'Full DB'!A60:A1668,A59)</f>
        <v>76</v>
      </c>
      <c r="E59">
        <f>SUMIFS('Full DB'!F60:F1668,'Full DB'!A60:A1668,A59)</f>
        <v>16</v>
      </c>
      <c r="F59">
        <f>SUMIFS('Full DB'!G60:G1668,'Full DB'!A60:A1668,A59)</f>
        <v>15</v>
      </c>
      <c r="G59">
        <f>COUNTIFS('Full DB'!A60:A1668,A59)</f>
        <v>4</v>
      </c>
      <c r="H59">
        <f>SUMIFS('Full DB'!B60:B1668,'Full DB'!A60:A1668,A59)</f>
        <v>125.3</v>
      </c>
    </row>
    <row r="60" spans="1:8" x14ac:dyDescent="0.25">
      <c r="A60" t="s">
        <v>142</v>
      </c>
      <c r="B60">
        <f>SUMIFS('Full DB'!C61:C1669,'Full DB'!A61:A1669,A60)</f>
        <v>1</v>
      </c>
      <c r="C60">
        <f>SUMIFS('Full DB'!D61:D1669,'Full DB'!A61:A1669,A60)</f>
        <v>1</v>
      </c>
      <c r="D60">
        <f>SUMIFS('Full DB'!E61:E1669,'Full DB'!A61:A1669,A60)</f>
        <v>6</v>
      </c>
      <c r="E60">
        <f>SUMIFS('Full DB'!F61:F1669,'Full DB'!A61:A1669,A60)</f>
        <v>1</v>
      </c>
      <c r="F60">
        <f>SUMIFS('Full DB'!G61:G1669,'Full DB'!A61:A1669,A60)</f>
        <v>0</v>
      </c>
      <c r="G60">
        <f>COUNTIFS('Full DB'!A61:A1669,A60)</f>
        <v>1</v>
      </c>
      <c r="H60">
        <f>SUMIFS('Full DB'!B61:B1669,'Full DB'!A61:A1669,A60)</f>
        <v>6</v>
      </c>
    </row>
    <row r="61" spans="1:8" x14ac:dyDescent="0.25">
      <c r="A61" t="s">
        <v>46</v>
      </c>
      <c r="B61">
        <f>SUMIFS('Full DB'!C62:C1670,'Full DB'!A62:A1670,A61)</f>
        <v>78</v>
      </c>
      <c r="C61">
        <f>SUMIFS('Full DB'!D62:D1670,'Full DB'!A62:A1670,A61)</f>
        <v>68</v>
      </c>
      <c r="D61">
        <f>SUMIFS('Full DB'!E62:E1670,'Full DB'!A62:A1670,A61)</f>
        <v>623</v>
      </c>
      <c r="E61">
        <f>SUMIFS('Full DB'!F62:F1670,'Full DB'!A62:A1670,A61)</f>
        <v>2</v>
      </c>
      <c r="F61">
        <f>SUMIFS('Full DB'!G62:G1670,'Full DB'!A62:A1670,A61)</f>
        <v>0</v>
      </c>
      <c r="G61">
        <f>COUNTIFS('Full DB'!A62:A1670,A61)</f>
        <v>10</v>
      </c>
      <c r="H61">
        <f>SUMIFS('Full DB'!B62:B1670,'Full DB'!A62:A1670,A61)</f>
        <v>486.7</v>
      </c>
    </row>
    <row r="62" spans="1:8" x14ac:dyDescent="0.25">
      <c r="A62" t="s">
        <v>291</v>
      </c>
      <c r="B62">
        <f>SUMIFS('Full DB'!C63:C1671,'Full DB'!A63:A1671,A62)</f>
        <v>29</v>
      </c>
      <c r="C62">
        <f>SUMIFS('Full DB'!D63:D1671,'Full DB'!A63:A1671,A62)</f>
        <v>3</v>
      </c>
      <c r="D62">
        <f>SUMIFS('Full DB'!E63:E1671,'Full DB'!A63:A1671,A62)</f>
        <v>40</v>
      </c>
      <c r="E62">
        <f>SUMIFS('Full DB'!F63:F1671,'Full DB'!A63:A1671,A62)</f>
        <v>24</v>
      </c>
      <c r="F62">
        <f>SUMIFS('Full DB'!G63:G1671,'Full DB'!A63:A1671,A62)</f>
        <v>18</v>
      </c>
      <c r="G62">
        <f>COUNTIFS('Full DB'!A63:A1671,A62)</f>
        <v>3</v>
      </c>
      <c r="H62">
        <f>SUMIFS('Full DB'!B63:B1671,'Full DB'!A63:A1671,A62)</f>
        <v>93</v>
      </c>
    </row>
    <row r="63" spans="1:8" x14ac:dyDescent="0.25">
      <c r="A63" t="s">
        <v>499</v>
      </c>
      <c r="B63">
        <f>SUMIFS('Full DB'!C64:C1672,'Full DB'!A64:A1672,A63)</f>
        <v>1</v>
      </c>
      <c r="C63">
        <f>SUMIFS('Full DB'!D64:D1672,'Full DB'!A64:A1672,A63)</f>
        <v>1</v>
      </c>
      <c r="D63">
        <f>SUMIFS('Full DB'!E64:E1672,'Full DB'!A64:A1672,A63)</f>
        <v>11</v>
      </c>
      <c r="E63">
        <f>SUMIFS('Full DB'!F64:F1672,'Full DB'!A64:A1672,A63)</f>
        <v>0</v>
      </c>
      <c r="F63">
        <f>SUMIFS('Full DB'!G64:G1672,'Full DB'!A64:A1672,A63)</f>
        <v>0</v>
      </c>
      <c r="G63">
        <f>COUNTIFS('Full DB'!A64:A1672,A63)</f>
        <v>1</v>
      </c>
      <c r="H63">
        <f>SUMIFS('Full DB'!B64:B1672,'Full DB'!A64:A1672,A63)</f>
        <v>7.2</v>
      </c>
    </row>
    <row r="64" spans="1:8" x14ac:dyDescent="0.25">
      <c r="A64" t="s">
        <v>397</v>
      </c>
      <c r="B64">
        <f>SUMIFS('Full DB'!C65:C1673,'Full DB'!A65:A1673,A64)</f>
        <v>59</v>
      </c>
      <c r="C64">
        <f>SUMIFS('Full DB'!D65:D1673,'Full DB'!A65:A1673,A64)</f>
        <v>58</v>
      </c>
      <c r="D64">
        <f>SUMIFS('Full DB'!E65:E1673,'Full DB'!A65:A1673,A64)</f>
        <v>413</v>
      </c>
      <c r="E64">
        <f>SUMIFS('Full DB'!F65:F1673,'Full DB'!A65:A1673,A64)</f>
        <v>34</v>
      </c>
      <c r="F64">
        <f>SUMIFS('Full DB'!G65:G1673,'Full DB'!A65:A1673,A64)</f>
        <v>28</v>
      </c>
      <c r="G64">
        <f>COUNTIFS('Full DB'!A65:A1673,A64)</f>
        <v>4</v>
      </c>
      <c r="H64">
        <f>SUMIFS('Full DB'!B65:B1673,'Full DB'!A65:A1673,A64)</f>
        <v>1378.2</v>
      </c>
    </row>
    <row r="65" spans="1:8" x14ac:dyDescent="0.25">
      <c r="A65" t="s">
        <v>212</v>
      </c>
      <c r="B65">
        <f>SUMIFS('Full DB'!C66:C1674,'Full DB'!A66:A1674,A65)</f>
        <v>7</v>
      </c>
      <c r="C65">
        <f>SUMIFS('Full DB'!D66:D1674,'Full DB'!A66:A1674,A65)</f>
        <v>0</v>
      </c>
      <c r="D65">
        <f>SUMIFS('Full DB'!E66:E1674,'Full DB'!A66:A1674,A65)</f>
        <v>0</v>
      </c>
      <c r="E65">
        <f>SUMIFS('Full DB'!F66:F1674,'Full DB'!A66:A1674,A65)</f>
        <v>5</v>
      </c>
      <c r="F65">
        <f>SUMIFS('Full DB'!G66:G1674,'Full DB'!A66:A1674,A65)</f>
        <v>0</v>
      </c>
      <c r="G65">
        <f>COUNTIFS('Full DB'!A66:A1674,A65)</f>
        <v>2</v>
      </c>
      <c r="H65">
        <f>SUMIFS('Full DB'!B66:B1674,'Full DB'!A66:A1674,A65)</f>
        <v>7.4</v>
      </c>
    </row>
    <row r="66" spans="1:8" x14ac:dyDescent="0.25">
      <c r="A66" t="s">
        <v>330</v>
      </c>
      <c r="B66">
        <f>SUMIFS('Full DB'!C67:C1675,'Full DB'!A67:A1675,A66)</f>
        <v>12</v>
      </c>
      <c r="C66">
        <f>SUMIFS('Full DB'!D67:D1675,'Full DB'!A67:A1675,A66)</f>
        <v>14</v>
      </c>
      <c r="D66">
        <f>SUMIFS('Full DB'!E67:E1675,'Full DB'!A67:A1675,A66)</f>
        <v>100</v>
      </c>
      <c r="E66">
        <f>SUMIFS('Full DB'!F67:F1675,'Full DB'!A67:A1675,A66)</f>
        <v>17</v>
      </c>
      <c r="F66">
        <f>SUMIFS('Full DB'!G67:G1675,'Full DB'!A67:A1675,A66)</f>
        <v>8</v>
      </c>
      <c r="G66">
        <f>COUNTIFS('Full DB'!A67:A1675,A66)</f>
        <v>2</v>
      </c>
      <c r="H66">
        <f>SUMIFS('Full DB'!B67:B1675,'Full DB'!A67:A1675,A66)</f>
        <v>118.6</v>
      </c>
    </row>
    <row r="67" spans="1:8" x14ac:dyDescent="0.25">
      <c r="A67" t="s">
        <v>90</v>
      </c>
      <c r="B67">
        <f>SUMIFS('Full DB'!C68:C1676,'Full DB'!A68:A1676,A67)</f>
        <v>15</v>
      </c>
      <c r="C67">
        <f>SUMIFS('Full DB'!D68:D1676,'Full DB'!A68:A1676,A67)</f>
        <v>6</v>
      </c>
      <c r="D67">
        <f>SUMIFS('Full DB'!E68:E1676,'Full DB'!A68:A1676,A67)</f>
        <v>60</v>
      </c>
      <c r="E67">
        <f>SUMIFS('Full DB'!F68:F1676,'Full DB'!A68:A1676,A67)</f>
        <v>5</v>
      </c>
      <c r="F67">
        <f>SUMIFS('Full DB'!G68:G1676,'Full DB'!A68:A1676,A67)</f>
        <v>5</v>
      </c>
      <c r="G67">
        <f>COUNTIFS('Full DB'!A68:A1676,A67)</f>
        <v>4</v>
      </c>
      <c r="H67">
        <f>SUMIFS('Full DB'!B68:B1676,'Full DB'!A68:A1676,A67)</f>
        <v>60.599999999999994</v>
      </c>
    </row>
    <row r="68" spans="1:8" x14ac:dyDescent="0.25">
      <c r="A68" t="s">
        <v>445</v>
      </c>
      <c r="B68">
        <f>SUMIFS('Full DB'!C69:C1677,'Full DB'!A69:A1677,A68)</f>
        <v>16</v>
      </c>
      <c r="C68">
        <f>SUMIFS('Full DB'!D69:D1677,'Full DB'!A69:A1677,A68)</f>
        <v>14</v>
      </c>
      <c r="D68">
        <f>SUMIFS('Full DB'!E69:E1677,'Full DB'!A69:A1677,A68)</f>
        <v>116</v>
      </c>
      <c r="E68">
        <f>SUMIFS('Full DB'!F69:F1677,'Full DB'!A69:A1677,A68)</f>
        <v>0</v>
      </c>
      <c r="F68">
        <f>SUMIFS('Full DB'!G69:G1677,'Full DB'!A69:A1677,A68)</f>
        <v>0</v>
      </c>
      <c r="G68">
        <f>COUNTIFS('Full DB'!A69:A1677,A68)</f>
        <v>3</v>
      </c>
      <c r="H68">
        <f>SUMIFS('Full DB'!B69:B1677,'Full DB'!A69:A1677,A68)</f>
        <v>74</v>
      </c>
    </row>
    <row r="69" spans="1:8" x14ac:dyDescent="0.25">
      <c r="A69" t="s">
        <v>482</v>
      </c>
      <c r="B69">
        <f>SUMIFS('Full DB'!C70:C1678,'Full DB'!A70:A1678,A69)</f>
        <v>12</v>
      </c>
      <c r="C69">
        <f>SUMIFS('Full DB'!D70:D1678,'Full DB'!A70:A1678,A69)</f>
        <v>11</v>
      </c>
      <c r="D69">
        <f>SUMIFS('Full DB'!E70:E1678,'Full DB'!A70:A1678,A69)</f>
        <v>76</v>
      </c>
      <c r="E69">
        <f>SUMIFS('Full DB'!F70:F1678,'Full DB'!A70:A1678,A69)</f>
        <v>1</v>
      </c>
      <c r="F69">
        <f>SUMIFS('Full DB'!G70:G1678,'Full DB'!A70:A1678,A69)</f>
        <v>1</v>
      </c>
      <c r="G69">
        <f>COUNTIFS('Full DB'!A70:A1678,A69)</f>
        <v>1</v>
      </c>
      <c r="H69">
        <f>SUMIFS('Full DB'!B70:B1678,'Full DB'!A70:A1678,A69)</f>
        <v>62.8</v>
      </c>
    </row>
    <row r="70" spans="1:8" x14ac:dyDescent="0.25">
      <c r="A70" t="s">
        <v>420</v>
      </c>
      <c r="B70">
        <f>SUMIFS('Full DB'!C71:C1679,'Full DB'!A71:A1679,A70)</f>
        <v>9</v>
      </c>
      <c r="C70">
        <f>SUMIFS('Full DB'!D71:D1679,'Full DB'!A71:A1679,A70)</f>
        <v>7</v>
      </c>
      <c r="D70">
        <f>SUMIFS('Full DB'!E71:E1679,'Full DB'!A71:A1679,A70)</f>
        <v>52</v>
      </c>
      <c r="E70">
        <f>SUMIFS('Full DB'!F71:F1679,'Full DB'!A71:A1679,A70)</f>
        <v>9</v>
      </c>
      <c r="F70">
        <f>SUMIFS('Full DB'!G71:G1679,'Full DB'!A71:A1679,A70)</f>
        <v>10</v>
      </c>
      <c r="G70">
        <f>COUNTIFS('Full DB'!A71:A1679,A70)</f>
        <v>3</v>
      </c>
      <c r="H70">
        <f>SUMIFS('Full DB'!B71:B1679,'Full DB'!A71:A1679,A70)</f>
        <v>151.69999999999999</v>
      </c>
    </row>
    <row r="71" spans="1:8" x14ac:dyDescent="0.25">
      <c r="A71" t="s">
        <v>417</v>
      </c>
      <c r="B71">
        <f>SUMIFS('Full DB'!C72:C1680,'Full DB'!A72:A1680,A71)</f>
        <v>3</v>
      </c>
      <c r="C71">
        <f>SUMIFS('Full DB'!D72:D1680,'Full DB'!A72:A1680,A71)</f>
        <v>0</v>
      </c>
      <c r="D71">
        <f>SUMIFS('Full DB'!E72:E1680,'Full DB'!A72:A1680,A71)</f>
        <v>0</v>
      </c>
      <c r="E71">
        <f>SUMIFS('Full DB'!F72:F1680,'Full DB'!A72:A1680,A71)</f>
        <v>7</v>
      </c>
      <c r="F71">
        <f>SUMIFS('Full DB'!G72:G1680,'Full DB'!A72:A1680,A71)</f>
        <v>0</v>
      </c>
      <c r="G71">
        <f>COUNTIFS('Full DB'!A72:A1680,A71)</f>
        <v>1</v>
      </c>
      <c r="H71">
        <f>SUMIFS('Full DB'!B72:B1680,'Full DB'!A72:A1680,A71)</f>
        <v>12.5</v>
      </c>
    </row>
    <row r="72" spans="1:8" x14ac:dyDescent="0.25">
      <c r="A72" t="s">
        <v>332</v>
      </c>
      <c r="B72">
        <f>SUMIFS('Full DB'!C73:C1681,'Full DB'!A73:A1681,A72)</f>
        <v>17</v>
      </c>
      <c r="C72">
        <f>SUMIFS('Full DB'!D73:D1681,'Full DB'!A73:A1681,A72)</f>
        <v>22</v>
      </c>
      <c r="D72">
        <f>SUMIFS('Full DB'!E73:E1681,'Full DB'!A73:A1681,A72)</f>
        <v>173</v>
      </c>
      <c r="E72">
        <f>SUMIFS('Full DB'!F73:F1681,'Full DB'!A73:A1681,A72)</f>
        <v>0</v>
      </c>
      <c r="F72">
        <f>SUMIFS('Full DB'!G73:G1681,'Full DB'!A73:A1681,A72)</f>
        <v>0</v>
      </c>
      <c r="G72">
        <f>COUNTIFS('Full DB'!A73:A1681,A72)</f>
        <v>2</v>
      </c>
      <c r="H72">
        <f>SUMIFS('Full DB'!B73:B1681,'Full DB'!A73:A1681,A72)</f>
        <v>126.2</v>
      </c>
    </row>
    <row r="73" spans="1:8" x14ac:dyDescent="0.25">
      <c r="A73" t="s">
        <v>385</v>
      </c>
      <c r="B73">
        <f>SUMIFS('Full DB'!C74:C1682,'Full DB'!A74:A1682,A73)</f>
        <v>2</v>
      </c>
      <c r="C73">
        <f>SUMIFS('Full DB'!D74:D1682,'Full DB'!A74:A1682,A73)</f>
        <v>1</v>
      </c>
      <c r="D73">
        <f>SUMIFS('Full DB'!E74:E1682,'Full DB'!A74:A1682,A73)</f>
        <v>9</v>
      </c>
      <c r="E73">
        <f>SUMIFS('Full DB'!F74:F1682,'Full DB'!A74:A1682,A73)</f>
        <v>0</v>
      </c>
      <c r="F73">
        <f>SUMIFS('Full DB'!G74:G1682,'Full DB'!A74:A1682,A73)</f>
        <v>0</v>
      </c>
      <c r="G73">
        <f>COUNTIFS('Full DB'!A74:A1682,A73)</f>
        <v>1</v>
      </c>
      <c r="H73">
        <f>SUMIFS('Full DB'!B74:B1682,'Full DB'!A74:A1682,A73)</f>
        <v>6.2</v>
      </c>
    </row>
    <row r="74" spans="1:8" x14ac:dyDescent="0.25">
      <c r="A74" t="s">
        <v>374</v>
      </c>
      <c r="B74">
        <f>SUMIFS('Full DB'!C75:C1683,'Full DB'!A75:A1683,A74)</f>
        <v>8</v>
      </c>
      <c r="C74">
        <f>SUMIFS('Full DB'!D75:D1683,'Full DB'!A75:A1683,A74)</f>
        <v>0</v>
      </c>
      <c r="D74">
        <f>SUMIFS('Full DB'!E75:E1683,'Full DB'!A75:A1683,A74)</f>
        <v>1</v>
      </c>
      <c r="E74">
        <f>SUMIFS('Full DB'!F75:F1683,'Full DB'!A75:A1683,A74)</f>
        <v>21</v>
      </c>
      <c r="F74">
        <f>SUMIFS('Full DB'!G75:G1683,'Full DB'!A75:A1683,A74)</f>
        <v>5</v>
      </c>
      <c r="G74">
        <f>COUNTIFS('Full DB'!A75:A1683,A74)</f>
        <v>1</v>
      </c>
      <c r="H74">
        <f>SUMIFS('Full DB'!B75:B1683,'Full DB'!A75:A1683,A74)</f>
        <v>39.200000000000003</v>
      </c>
    </row>
    <row r="75" spans="1:8" x14ac:dyDescent="0.25">
      <c r="A75" t="s">
        <v>478</v>
      </c>
      <c r="B75">
        <f>SUMIFS('Full DB'!C76:C1684,'Full DB'!A76:A1684,A75)</f>
        <v>12</v>
      </c>
      <c r="C75">
        <f>SUMIFS('Full DB'!D76:D1684,'Full DB'!A76:A1684,A75)</f>
        <v>12</v>
      </c>
      <c r="D75">
        <f>SUMIFS('Full DB'!E76:E1684,'Full DB'!A76:A1684,A75)</f>
        <v>108</v>
      </c>
      <c r="E75">
        <f>SUMIFS('Full DB'!F76:F1684,'Full DB'!A76:A1684,A75)</f>
        <v>22</v>
      </c>
      <c r="F75">
        <f>SUMIFS('Full DB'!G76:G1684,'Full DB'!A76:A1684,A75)</f>
        <v>15</v>
      </c>
      <c r="G75">
        <f>COUNTIFS('Full DB'!A76:A1684,A75)</f>
        <v>1</v>
      </c>
      <c r="H75">
        <f>SUMIFS('Full DB'!B76:B1684,'Full DB'!A76:A1684,A75)</f>
        <v>135</v>
      </c>
    </row>
    <row r="76" spans="1:8" x14ac:dyDescent="0.25">
      <c r="A76" t="s">
        <v>413</v>
      </c>
      <c r="B76">
        <f>SUMIFS('Full DB'!C77:C1685,'Full DB'!A77:A1685,A76)</f>
        <v>7</v>
      </c>
      <c r="C76">
        <f>SUMIFS('Full DB'!D77:D1685,'Full DB'!A77:A1685,A76)</f>
        <v>9</v>
      </c>
      <c r="D76">
        <f>SUMIFS('Full DB'!E77:E1685,'Full DB'!A77:A1685,A76)</f>
        <v>52</v>
      </c>
      <c r="E76">
        <f>SUMIFS('Full DB'!F77:F1685,'Full DB'!A77:A1685,A76)</f>
        <v>0</v>
      </c>
      <c r="F76">
        <f>SUMIFS('Full DB'!G77:G1685,'Full DB'!A77:A1685,A76)</f>
        <v>0</v>
      </c>
      <c r="G76">
        <f>COUNTIFS('Full DB'!A77:A1685,A76)</f>
        <v>2</v>
      </c>
      <c r="H76">
        <f>SUMIFS('Full DB'!B77:B1685,'Full DB'!A77:A1685,A76)</f>
        <v>45.6</v>
      </c>
    </row>
    <row r="77" spans="1:8" x14ac:dyDescent="0.25">
      <c r="A77" t="s">
        <v>147</v>
      </c>
      <c r="B77">
        <f>SUMIFS('Full DB'!C78:C1686,'Full DB'!A78:A1686,A77)</f>
        <v>23</v>
      </c>
      <c r="C77">
        <f>SUMIFS('Full DB'!D78:D1686,'Full DB'!A78:A1686,A77)</f>
        <v>0</v>
      </c>
      <c r="D77">
        <f>SUMIFS('Full DB'!E78:E1686,'Full DB'!A78:A1686,A77)</f>
        <v>1</v>
      </c>
      <c r="E77">
        <f>SUMIFS('Full DB'!F78:F1686,'Full DB'!A78:A1686,A77)</f>
        <v>28</v>
      </c>
      <c r="F77">
        <f>SUMIFS('Full DB'!G78:G1686,'Full DB'!A78:A1686,A77)</f>
        <v>7</v>
      </c>
      <c r="G77">
        <f>COUNTIFS('Full DB'!A78:A1686,A77)</f>
        <v>4</v>
      </c>
      <c r="H77">
        <f>SUMIFS('Full DB'!B78:B1686,'Full DB'!A78:A1686,A77)</f>
        <v>51.5</v>
      </c>
    </row>
    <row r="78" spans="1:8" x14ac:dyDescent="0.25">
      <c r="A78" t="s">
        <v>292</v>
      </c>
      <c r="B78">
        <f>SUMIFS('Full DB'!C79:C1687,'Full DB'!A79:A1687,A78)</f>
        <v>15</v>
      </c>
      <c r="C78">
        <f>SUMIFS('Full DB'!D79:D1687,'Full DB'!A79:A1687,A78)</f>
        <v>11</v>
      </c>
      <c r="D78">
        <f>SUMIFS('Full DB'!E79:E1687,'Full DB'!A79:A1687,A78)</f>
        <v>81</v>
      </c>
      <c r="E78">
        <f>SUMIFS('Full DB'!F79:F1687,'Full DB'!A79:A1687,A78)</f>
        <v>0</v>
      </c>
      <c r="F78">
        <f>SUMIFS('Full DB'!G79:G1687,'Full DB'!A79:A1687,A78)</f>
        <v>1</v>
      </c>
      <c r="G78">
        <f>COUNTIFS('Full DB'!A79:A1687,A78)</f>
        <v>2</v>
      </c>
      <c r="H78">
        <f>SUMIFS('Full DB'!B79:B1687,'Full DB'!A79:A1687,A78)</f>
        <v>62.7</v>
      </c>
    </row>
    <row r="79" spans="1:8" x14ac:dyDescent="0.25">
      <c r="A79" t="s">
        <v>279</v>
      </c>
      <c r="B79">
        <f>SUMIFS('Full DB'!C80:C1688,'Full DB'!A80:A1688,A79)</f>
        <v>90</v>
      </c>
      <c r="C79">
        <f>SUMIFS('Full DB'!D80:D1688,'Full DB'!A80:A1688,A79)</f>
        <v>111</v>
      </c>
      <c r="D79">
        <f>SUMIFS('Full DB'!E80:E1688,'Full DB'!A80:A1688,A79)</f>
        <v>832</v>
      </c>
      <c r="E79">
        <f>SUMIFS('Full DB'!F80:F1688,'Full DB'!A80:A1688,A79)</f>
        <v>15</v>
      </c>
      <c r="F79">
        <f>SUMIFS('Full DB'!G80:G1688,'Full DB'!A80:A1688,A79)</f>
        <v>3</v>
      </c>
      <c r="G79">
        <f>COUNTIFS('Full DB'!A80:A1688,A79)</f>
        <v>7</v>
      </c>
      <c r="H79">
        <f>SUMIFS('Full DB'!B80:B1688,'Full DB'!A80:A1688,A79)</f>
        <v>2115.5</v>
      </c>
    </row>
    <row r="80" spans="1:8" x14ac:dyDescent="0.25">
      <c r="A80" t="s">
        <v>495</v>
      </c>
      <c r="B80">
        <f>SUMIFS('Full DB'!C81:C1689,'Full DB'!A81:A1689,A80)</f>
        <v>2</v>
      </c>
      <c r="C80">
        <f>SUMIFS('Full DB'!D81:D1689,'Full DB'!A81:A1689,A80)</f>
        <v>2</v>
      </c>
      <c r="D80">
        <f>SUMIFS('Full DB'!E81:E1689,'Full DB'!A81:A1689,A80)</f>
        <v>17</v>
      </c>
      <c r="E80">
        <f>SUMIFS('Full DB'!F81:F1689,'Full DB'!A81:A1689,A80)</f>
        <v>0</v>
      </c>
      <c r="F80">
        <f>SUMIFS('Full DB'!G81:G1689,'Full DB'!A81:A1689,A80)</f>
        <v>0</v>
      </c>
      <c r="G80">
        <f>COUNTIFS('Full DB'!A81:A1689,A80)</f>
        <v>1</v>
      </c>
      <c r="H80">
        <f>SUMIFS('Full DB'!B81:B1689,'Full DB'!A81:A1689,A80)</f>
        <v>13.2</v>
      </c>
    </row>
    <row r="81" spans="1:8" x14ac:dyDescent="0.25">
      <c r="A81" t="s">
        <v>367</v>
      </c>
      <c r="B81">
        <f>SUMIFS('Full DB'!C82:C1690,'Full DB'!A82:A1690,A81)</f>
        <v>1</v>
      </c>
      <c r="C81">
        <f>SUMIFS('Full DB'!D82:D1690,'Full DB'!A82:A1690,A81)</f>
        <v>0</v>
      </c>
      <c r="D81">
        <f>SUMIFS('Full DB'!E82:E1690,'Full DB'!A82:A1690,A81)</f>
        <v>0</v>
      </c>
      <c r="E81">
        <f>SUMIFS('Full DB'!F82:F1690,'Full DB'!A82:A1690,A81)</f>
        <v>0</v>
      </c>
      <c r="F81">
        <f>SUMIFS('Full DB'!G82:G1690,'Full DB'!A82:A1690,A81)</f>
        <v>0</v>
      </c>
      <c r="G81">
        <f>COUNTIFS('Full DB'!A82:A1690,A81)</f>
        <v>1</v>
      </c>
      <c r="H81">
        <f>SUMIFS('Full DB'!B82:B1690,'Full DB'!A82:A1690,A81)</f>
        <v>0</v>
      </c>
    </row>
    <row r="82" spans="1:8" x14ac:dyDescent="0.25">
      <c r="A82" t="s">
        <v>256</v>
      </c>
      <c r="B82">
        <f>SUMIFS('Full DB'!C83:C1691,'Full DB'!A83:A1691,A82)</f>
        <v>32</v>
      </c>
      <c r="C82">
        <f>SUMIFS('Full DB'!D83:D1691,'Full DB'!A83:A1691,A82)</f>
        <v>16</v>
      </c>
      <c r="D82">
        <f>SUMIFS('Full DB'!E83:E1691,'Full DB'!A83:A1691,A82)</f>
        <v>120</v>
      </c>
      <c r="E82">
        <f>SUMIFS('Full DB'!F83:F1691,'Full DB'!A83:A1691,A82)</f>
        <v>11</v>
      </c>
      <c r="F82">
        <f>SUMIFS('Full DB'!G83:G1691,'Full DB'!A83:A1691,A82)</f>
        <v>9</v>
      </c>
      <c r="G82">
        <f>COUNTIFS('Full DB'!A83:A1691,A82)</f>
        <v>6</v>
      </c>
      <c r="H82">
        <f>SUMIFS('Full DB'!B83:B1691,'Full DB'!A83:A1691,A82)</f>
        <v>430.8</v>
      </c>
    </row>
    <row r="83" spans="1:8" x14ac:dyDescent="0.25">
      <c r="A83" t="s">
        <v>261</v>
      </c>
      <c r="B83">
        <f>SUMIFS('Full DB'!C84:C1692,'Full DB'!A84:A1692,A83)</f>
        <v>5</v>
      </c>
      <c r="C83">
        <f>SUMIFS('Full DB'!D84:D1692,'Full DB'!A84:A1692,A83)</f>
        <v>0</v>
      </c>
      <c r="D83">
        <f>SUMIFS('Full DB'!E84:E1692,'Full DB'!A84:A1692,A83)</f>
        <v>0</v>
      </c>
      <c r="E83">
        <f>SUMIFS('Full DB'!F84:F1692,'Full DB'!A84:A1692,A83)</f>
        <v>3</v>
      </c>
      <c r="F83">
        <f>SUMIFS('Full DB'!G84:G1692,'Full DB'!A84:A1692,A83)</f>
        <v>0</v>
      </c>
      <c r="G83">
        <f>COUNTIFS('Full DB'!A84:A1692,A83)</f>
        <v>1</v>
      </c>
      <c r="H83">
        <f>SUMIFS('Full DB'!B84:B1692,'Full DB'!A84:A1692,A83)</f>
        <v>8.8000000000000007</v>
      </c>
    </row>
    <row r="84" spans="1:8" x14ac:dyDescent="0.25">
      <c r="A84" t="s">
        <v>316</v>
      </c>
      <c r="B84">
        <f>SUMIFS('Full DB'!C85:C1693,'Full DB'!A85:A1693,A84)</f>
        <v>1</v>
      </c>
      <c r="C84">
        <f>SUMIFS('Full DB'!D85:D1693,'Full DB'!A85:A1693,A84)</f>
        <v>0</v>
      </c>
      <c r="D84">
        <f>SUMIFS('Full DB'!E85:E1693,'Full DB'!A85:A1693,A84)</f>
        <v>0</v>
      </c>
      <c r="E84">
        <f>SUMIFS('Full DB'!F85:F1693,'Full DB'!A85:A1693,A84)</f>
        <v>2</v>
      </c>
      <c r="F84">
        <f>SUMIFS('Full DB'!G85:G1693,'Full DB'!A85:A1693,A84)</f>
        <v>1</v>
      </c>
      <c r="G84">
        <f>COUNTIFS('Full DB'!A85:A1693,A84)</f>
        <v>1</v>
      </c>
      <c r="H84">
        <f>SUMIFS('Full DB'!B85:B1693,'Full DB'!A85:A1693,A84)</f>
        <v>4.2</v>
      </c>
    </row>
    <row r="85" spans="1:8" x14ac:dyDescent="0.25">
      <c r="A85" t="s">
        <v>149</v>
      </c>
      <c r="B85">
        <f>SUMIFS('Full DB'!C86:C1694,'Full DB'!A86:A1694,A85)</f>
        <v>49</v>
      </c>
      <c r="C85">
        <f>SUMIFS('Full DB'!D86:D1694,'Full DB'!A86:A1694,A85)</f>
        <v>17</v>
      </c>
      <c r="D85">
        <f>SUMIFS('Full DB'!E86:E1694,'Full DB'!A86:A1694,A85)</f>
        <v>72</v>
      </c>
      <c r="E85">
        <f>SUMIFS('Full DB'!F86:F1694,'Full DB'!A86:A1694,A85)</f>
        <v>95</v>
      </c>
      <c r="F85">
        <f>SUMIFS('Full DB'!G86:G1694,'Full DB'!A86:A1694,A85)</f>
        <v>34</v>
      </c>
      <c r="G85">
        <f>COUNTIFS('Full DB'!A86:A1694,A85)</f>
        <v>6</v>
      </c>
      <c r="H85">
        <f>SUMIFS('Full DB'!B86:B1694,'Full DB'!A86:A1694,A85)</f>
        <v>264.2</v>
      </c>
    </row>
    <row r="86" spans="1:8" x14ac:dyDescent="0.25">
      <c r="A86" s="1" t="s">
        <v>337</v>
      </c>
      <c r="B86">
        <f>SUMIFS('Full DB'!C87:C1695,'Full DB'!A87:A1695,A86)</f>
        <v>21</v>
      </c>
      <c r="C86">
        <f>SUMIFS('Full DB'!D87:D1695,'Full DB'!A87:A1695,A86)</f>
        <v>23</v>
      </c>
      <c r="D86">
        <f>SUMIFS('Full DB'!E87:E1695,'Full DB'!A87:A1695,A86)</f>
        <v>159</v>
      </c>
      <c r="E86">
        <f>SUMIFS('Full DB'!F87:F1695,'Full DB'!A87:A1695,A86)</f>
        <v>1</v>
      </c>
      <c r="F86">
        <f>SUMIFS('Full DB'!G87:G1695,'Full DB'!A87:A1695,A86)</f>
        <v>0</v>
      </c>
      <c r="G86">
        <f>COUNTIFS('Full DB'!A87:A1695,A86)</f>
        <v>4</v>
      </c>
      <c r="H86">
        <f>SUMIFS('Full DB'!B87:B1695,'Full DB'!A87:A1695,A86)</f>
        <v>126</v>
      </c>
    </row>
    <row r="87" spans="1:8" x14ac:dyDescent="0.25">
      <c r="A87" t="s">
        <v>70</v>
      </c>
      <c r="B87">
        <f>SUMIFS('Full DB'!C88:C1696,'Full DB'!A88:A1696,A87)</f>
        <v>103</v>
      </c>
      <c r="C87">
        <f>SUMIFS('Full DB'!D88:D1696,'Full DB'!A88:A1696,A87)</f>
        <v>0</v>
      </c>
      <c r="D87">
        <f>SUMIFS('Full DB'!E88:E1696,'Full DB'!A88:A1696,A87)</f>
        <v>0</v>
      </c>
      <c r="E87">
        <f>SUMIFS('Full DB'!F88:F1696,'Full DB'!A88:A1696,A87)</f>
        <v>277</v>
      </c>
      <c r="F87">
        <f>SUMIFS('Full DB'!G88:G1696,'Full DB'!A88:A1696,A87)</f>
        <v>124</v>
      </c>
      <c r="G87">
        <f>COUNTIFS('Full DB'!A88:A1696,A87)</f>
        <v>10</v>
      </c>
      <c r="H87">
        <f>SUMIFS('Full DB'!B88:B1696,'Full DB'!A88:A1696,A87)</f>
        <v>1494.6</v>
      </c>
    </row>
    <row r="88" spans="1:8" x14ac:dyDescent="0.25">
      <c r="A88" t="s">
        <v>122</v>
      </c>
      <c r="B88">
        <f>SUMIFS('Full DB'!C89:C1697,'Full DB'!A89:A1697,A88)</f>
        <v>2</v>
      </c>
      <c r="C88">
        <f>SUMIFS('Full DB'!D89:D1697,'Full DB'!A89:A1697,A88)</f>
        <v>1</v>
      </c>
      <c r="D88">
        <f>SUMIFS('Full DB'!E89:E1697,'Full DB'!A89:A1697,A88)</f>
        <v>15</v>
      </c>
      <c r="E88">
        <f>SUMIFS('Full DB'!F89:F1697,'Full DB'!A89:A1697,A88)</f>
        <v>0</v>
      </c>
      <c r="F88">
        <f>SUMIFS('Full DB'!G89:G1697,'Full DB'!A89:A1697,A88)</f>
        <v>0</v>
      </c>
      <c r="G88">
        <f>COUNTIFS('Full DB'!A89:A1697,A88)</f>
        <v>1</v>
      </c>
      <c r="H88">
        <f>SUMIFS('Full DB'!B89:B1697,'Full DB'!A89:A1697,A88)</f>
        <v>13</v>
      </c>
    </row>
    <row r="89" spans="1:8" x14ac:dyDescent="0.25">
      <c r="A89" t="s">
        <v>87</v>
      </c>
      <c r="B89">
        <f>SUMIFS('Full DB'!C90:C1698,'Full DB'!A90:A1698,A89)</f>
        <v>35</v>
      </c>
      <c r="C89">
        <f>SUMIFS('Full DB'!D90:D1698,'Full DB'!A90:A1698,A89)</f>
        <v>21</v>
      </c>
      <c r="D89">
        <f>SUMIFS('Full DB'!E90:E1698,'Full DB'!A90:A1698,A89)</f>
        <v>340</v>
      </c>
      <c r="E89">
        <f>SUMIFS('Full DB'!F90:F1698,'Full DB'!A90:A1698,A89)</f>
        <v>7</v>
      </c>
      <c r="F89">
        <f>SUMIFS('Full DB'!G90:G1698,'Full DB'!A90:A1698,A89)</f>
        <v>6</v>
      </c>
      <c r="G89">
        <f>COUNTIFS('Full DB'!A90:A1698,A89)</f>
        <v>5</v>
      </c>
      <c r="H89">
        <f>SUMIFS('Full DB'!B90:B1698,'Full DB'!A90:A1698,A89)</f>
        <v>237.3</v>
      </c>
    </row>
    <row r="90" spans="1:8" x14ac:dyDescent="0.25">
      <c r="A90" t="s">
        <v>274</v>
      </c>
      <c r="B90">
        <f>SUMIFS('Full DB'!C91:C1699,'Full DB'!A91:A1699,A90)</f>
        <v>1</v>
      </c>
      <c r="C90">
        <f>SUMIFS('Full DB'!D91:D1699,'Full DB'!A91:A1699,A90)</f>
        <v>0</v>
      </c>
      <c r="D90">
        <f>SUMIFS('Full DB'!E91:E1699,'Full DB'!A91:A1699,A90)</f>
        <v>1</v>
      </c>
      <c r="E90">
        <f>SUMIFS('Full DB'!F91:F1699,'Full DB'!A91:A1699,A90)</f>
        <v>0</v>
      </c>
      <c r="F90">
        <f>SUMIFS('Full DB'!G91:G1699,'Full DB'!A91:A1699,A90)</f>
        <v>0</v>
      </c>
      <c r="G90">
        <f>COUNTIFS('Full DB'!A91:A1699,A90)</f>
        <v>1</v>
      </c>
      <c r="H90">
        <f>SUMIFS('Full DB'!B91:B1699,'Full DB'!A91:A1699,A90)</f>
        <v>0.5</v>
      </c>
    </row>
    <row r="91" spans="1:8" x14ac:dyDescent="0.25">
      <c r="A91" t="s">
        <v>268</v>
      </c>
      <c r="B91">
        <f>SUMIFS('Full DB'!C92:C1700,'Full DB'!A92:A1700,A91)</f>
        <v>1</v>
      </c>
      <c r="C91">
        <f>SUMIFS('Full DB'!D92:D1700,'Full DB'!A92:A1700,A91)</f>
        <v>0</v>
      </c>
      <c r="D91">
        <f>SUMIFS('Full DB'!E92:E1700,'Full DB'!A92:A1700,A91)</f>
        <v>0</v>
      </c>
      <c r="E91">
        <f>SUMIFS('Full DB'!F92:F1700,'Full DB'!A92:A1700,A91)</f>
        <v>3</v>
      </c>
      <c r="F91">
        <f>SUMIFS('Full DB'!G92:G1700,'Full DB'!A92:A1700,A91)</f>
        <v>0</v>
      </c>
      <c r="G91">
        <f>COUNTIFS('Full DB'!A92:A1700,A91)</f>
        <v>1</v>
      </c>
      <c r="H91">
        <f>SUMIFS('Full DB'!B92:B1700,'Full DB'!A92:A1700,A91)</f>
        <v>3.8</v>
      </c>
    </row>
    <row r="92" spans="1:8" x14ac:dyDescent="0.25">
      <c r="A92" t="s">
        <v>208</v>
      </c>
      <c r="B92">
        <f>SUMIFS('Full DB'!C93:C1701,'Full DB'!A93:A1701,A92)</f>
        <v>3</v>
      </c>
      <c r="C92">
        <f>SUMIFS('Full DB'!D93:D1701,'Full DB'!A93:A1701,A92)</f>
        <v>2</v>
      </c>
      <c r="D92">
        <f>SUMIFS('Full DB'!E93:E1701,'Full DB'!A93:A1701,A92)</f>
        <v>13</v>
      </c>
      <c r="E92">
        <f>SUMIFS('Full DB'!F93:F1701,'Full DB'!A93:A1701,A92)</f>
        <v>0</v>
      </c>
      <c r="F92">
        <f>SUMIFS('Full DB'!G93:G1701,'Full DB'!A93:A1701,A92)</f>
        <v>0</v>
      </c>
      <c r="G92">
        <f>COUNTIFS('Full DB'!A93:A1701,A92)</f>
        <v>1</v>
      </c>
      <c r="H92">
        <f>SUMIFS('Full DB'!B93:B1701,'Full DB'!A93:A1701,A92)</f>
        <v>10</v>
      </c>
    </row>
    <row r="93" spans="1:8" x14ac:dyDescent="0.25">
      <c r="A93" t="s">
        <v>310</v>
      </c>
      <c r="B93">
        <f>SUMIFS('Full DB'!C94:C1702,'Full DB'!A94:A1702,A93)</f>
        <v>9</v>
      </c>
      <c r="C93">
        <f>SUMIFS('Full DB'!D94:D1702,'Full DB'!A94:A1702,A93)</f>
        <v>0</v>
      </c>
      <c r="D93">
        <f>SUMIFS('Full DB'!E94:E1702,'Full DB'!A94:A1702,A93)</f>
        <v>0</v>
      </c>
      <c r="E93">
        <f>SUMIFS('Full DB'!F94:F1702,'Full DB'!A94:A1702,A93)</f>
        <v>9</v>
      </c>
      <c r="F93">
        <f>SUMIFS('Full DB'!G94:G1702,'Full DB'!A94:A1702,A93)</f>
        <v>0</v>
      </c>
      <c r="G93">
        <f>COUNTIFS('Full DB'!A94:A1702,A93)</f>
        <v>2</v>
      </c>
      <c r="H93">
        <f>SUMIFS('Full DB'!B94:B1702,'Full DB'!A94:A1702,A93)</f>
        <v>13.8</v>
      </c>
    </row>
    <row r="94" spans="1:8" x14ac:dyDescent="0.25">
      <c r="A94" t="s">
        <v>110</v>
      </c>
      <c r="B94">
        <f>SUMIFS('Full DB'!C95:C1703,'Full DB'!A95:A1703,A94)</f>
        <v>47</v>
      </c>
      <c r="C94">
        <f>SUMIFS('Full DB'!D95:D1703,'Full DB'!A95:A1703,A94)</f>
        <v>1</v>
      </c>
      <c r="D94">
        <f>SUMIFS('Full DB'!E95:E1703,'Full DB'!A95:A1703,A94)</f>
        <v>8</v>
      </c>
      <c r="E94">
        <f>SUMIFS('Full DB'!F95:F1703,'Full DB'!A95:A1703,A94)</f>
        <v>76</v>
      </c>
      <c r="F94">
        <f>SUMIFS('Full DB'!G95:G1703,'Full DB'!A95:A1703,A94)</f>
        <v>36</v>
      </c>
      <c r="G94">
        <f>COUNTIFS('Full DB'!A95:A1703,A94)</f>
        <v>5</v>
      </c>
      <c r="H94">
        <f>SUMIFS('Full DB'!B95:B1703,'Full DB'!A95:A1703,A94)</f>
        <v>191.3</v>
      </c>
    </row>
    <row r="95" spans="1:8" x14ac:dyDescent="0.25">
      <c r="A95" t="s">
        <v>459</v>
      </c>
      <c r="B95">
        <f>SUMIFS('Full DB'!C96:C1704,'Full DB'!A96:A1704,A95)</f>
        <v>10</v>
      </c>
      <c r="C95">
        <f>SUMIFS('Full DB'!D96:D1704,'Full DB'!A96:A1704,A95)</f>
        <v>8</v>
      </c>
      <c r="D95">
        <f>SUMIFS('Full DB'!E96:E1704,'Full DB'!A96:A1704,A95)</f>
        <v>47</v>
      </c>
      <c r="E95">
        <f>SUMIFS('Full DB'!F96:F1704,'Full DB'!A96:A1704,A95)</f>
        <v>8</v>
      </c>
      <c r="F95">
        <f>SUMIFS('Full DB'!G96:G1704,'Full DB'!A96:A1704,A95)</f>
        <v>8</v>
      </c>
      <c r="G95">
        <f>COUNTIFS('Full DB'!A96:A1704,A95)</f>
        <v>2</v>
      </c>
      <c r="H95">
        <f>SUMIFS('Full DB'!B96:B1704,'Full DB'!A96:A1704,A95)</f>
        <v>81.7</v>
      </c>
    </row>
    <row r="96" spans="1:8" x14ac:dyDescent="0.25">
      <c r="A96" t="s">
        <v>144</v>
      </c>
      <c r="B96">
        <f>SUMIFS('Full DB'!C97:C1705,'Full DB'!A97:A1705,A96)</f>
        <v>5</v>
      </c>
      <c r="C96">
        <f>SUMIFS('Full DB'!D97:D1705,'Full DB'!A97:A1705,A96)</f>
        <v>0</v>
      </c>
      <c r="D96">
        <f>SUMIFS('Full DB'!E97:E1705,'Full DB'!A97:A1705,A96)</f>
        <v>0</v>
      </c>
      <c r="E96">
        <f>SUMIFS('Full DB'!F97:F1705,'Full DB'!A97:A1705,A96)</f>
        <v>0</v>
      </c>
      <c r="F96">
        <f>SUMIFS('Full DB'!G97:G1705,'Full DB'!A97:A1705,A96)</f>
        <v>0</v>
      </c>
      <c r="G96">
        <f>COUNTIFS('Full DB'!A97:A1705,A96)</f>
        <v>1</v>
      </c>
      <c r="H96">
        <f>SUMIFS('Full DB'!B97:B1705,'Full DB'!A97:A1705,A96)</f>
        <v>5</v>
      </c>
    </row>
    <row r="97" spans="1:8" x14ac:dyDescent="0.25">
      <c r="A97" t="s">
        <v>97</v>
      </c>
      <c r="B97">
        <f>SUMIFS('Full DB'!C98:C1706,'Full DB'!A98:A1706,A97)</f>
        <v>13</v>
      </c>
      <c r="C97">
        <f>SUMIFS('Full DB'!D98:D1706,'Full DB'!A98:A1706,A97)</f>
        <v>18</v>
      </c>
      <c r="D97">
        <f>SUMIFS('Full DB'!E98:E1706,'Full DB'!A98:A1706,A97)</f>
        <v>128</v>
      </c>
      <c r="E97">
        <f>SUMIFS('Full DB'!F98:F1706,'Full DB'!A98:A1706,A97)</f>
        <v>2</v>
      </c>
      <c r="F97">
        <f>SUMIFS('Full DB'!G98:G1706,'Full DB'!A98:A1706,A97)</f>
        <v>3</v>
      </c>
      <c r="G97">
        <f>COUNTIFS('Full DB'!A98:A1706,A97)</f>
        <v>3</v>
      </c>
      <c r="H97">
        <f>SUMIFS('Full DB'!B98:B1706,'Full DB'!A98:A1706,A97)</f>
        <v>103.2</v>
      </c>
    </row>
    <row r="98" spans="1:8" x14ac:dyDescent="0.25">
      <c r="A98" t="s">
        <v>200</v>
      </c>
      <c r="B98">
        <f>SUMIFS('Full DB'!C99:C1707,'Full DB'!A99:A1707,A98)</f>
        <v>7</v>
      </c>
      <c r="C98">
        <f>SUMIFS('Full DB'!D99:D1707,'Full DB'!A99:A1707,A98)</f>
        <v>13</v>
      </c>
      <c r="D98">
        <f>SUMIFS('Full DB'!E99:E1707,'Full DB'!A99:A1707,A98)</f>
        <v>69</v>
      </c>
      <c r="E98">
        <f>SUMIFS('Full DB'!F99:F1707,'Full DB'!A99:A1707,A98)</f>
        <v>0</v>
      </c>
      <c r="F98">
        <f>SUMIFS('Full DB'!G99:G1707,'Full DB'!A99:A1707,A98)</f>
        <v>1</v>
      </c>
      <c r="G98">
        <f>COUNTIFS('Full DB'!A99:A1707,A98)</f>
        <v>3</v>
      </c>
      <c r="H98">
        <f>SUMIFS('Full DB'!B99:B1707,'Full DB'!A99:A1707,A98)</f>
        <v>59</v>
      </c>
    </row>
    <row r="99" spans="1:8" x14ac:dyDescent="0.25">
      <c r="A99" t="s">
        <v>247</v>
      </c>
      <c r="B99">
        <f>SUMIFS('Full DB'!C100:C1708,'Full DB'!A100:A1708,A99)</f>
        <v>30</v>
      </c>
      <c r="C99">
        <f>SUMIFS('Full DB'!D100:D1708,'Full DB'!A100:A1708,A99)</f>
        <v>0</v>
      </c>
      <c r="D99">
        <f>SUMIFS('Full DB'!E100:E1708,'Full DB'!A100:A1708,A99)</f>
        <v>0</v>
      </c>
      <c r="E99">
        <f>SUMIFS('Full DB'!F100:F1708,'Full DB'!A100:A1708,A99)</f>
        <v>50</v>
      </c>
      <c r="F99">
        <f>SUMIFS('Full DB'!G100:G1708,'Full DB'!A100:A1708,A99)</f>
        <v>4</v>
      </c>
      <c r="G99">
        <f>COUNTIFS('Full DB'!A100:A1708,A99)</f>
        <v>5</v>
      </c>
      <c r="H99">
        <f>SUMIFS('Full DB'!B100:B1708,'Full DB'!A100:A1708,A99)</f>
        <v>76.900000000000006</v>
      </c>
    </row>
    <row r="100" spans="1:8" x14ac:dyDescent="0.25">
      <c r="A100" t="s">
        <v>328</v>
      </c>
      <c r="B100">
        <f>SUMIFS('Full DB'!C101:C1709,'Full DB'!A101:A1709,A100)</f>
        <v>85</v>
      </c>
      <c r="C100">
        <f>SUMIFS('Full DB'!D101:D1709,'Full DB'!A101:A1709,A100)</f>
        <v>15</v>
      </c>
      <c r="D100">
        <f>SUMIFS('Full DB'!E101:E1709,'Full DB'!A101:A1709,A100)</f>
        <v>170</v>
      </c>
      <c r="E100">
        <f>SUMIFS('Full DB'!F101:F1709,'Full DB'!A101:A1709,A100)</f>
        <v>237</v>
      </c>
      <c r="F100">
        <f>SUMIFS('Full DB'!G101:G1709,'Full DB'!A101:A1709,A100)</f>
        <v>214</v>
      </c>
      <c r="G100">
        <f>COUNTIFS('Full DB'!A101:A1709,A100)</f>
        <v>8</v>
      </c>
      <c r="H100">
        <f>SUMIFS('Full DB'!B101:B1709,'Full DB'!A101:A1709,A100)</f>
        <v>1269.1000000000001</v>
      </c>
    </row>
    <row r="101" spans="1:8" x14ac:dyDescent="0.25">
      <c r="A101" t="s">
        <v>461</v>
      </c>
      <c r="B101">
        <f>SUMIFS('Full DB'!C103:C1711,'Full DB'!A103:A1711,A101)</f>
        <v>10</v>
      </c>
      <c r="C101">
        <f>SUMIFS('Full DB'!D103:D1711,'Full DB'!A103:A1711,A101)</f>
        <v>12</v>
      </c>
      <c r="D101">
        <f>SUMIFS('Full DB'!E103:E1711,'Full DB'!A103:A1711,A101)</f>
        <v>51</v>
      </c>
      <c r="E101">
        <f>SUMIFS('Full DB'!F103:F1711,'Full DB'!A103:A1711,A101)</f>
        <v>0</v>
      </c>
      <c r="F101">
        <f>SUMIFS('Full DB'!G103:G1711,'Full DB'!A103:A1711,A101)</f>
        <v>0</v>
      </c>
      <c r="G101">
        <f>COUNTIFS('Full DB'!A103:A1711,A101)</f>
        <v>2</v>
      </c>
      <c r="H101">
        <f>SUMIFS('Full DB'!B103:B1711,'Full DB'!A103:A1711,A101)</f>
        <v>65.599999999999994</v>
      </c>
    </row>
    <row r="102" spans="1:8" x14ac:dyDescent="0.25">
      <c r="A102" t="s">
        <v>361</v>
      </c>
      <c r="B102">
        <f>SUMIFS('Full DB'!C104:C1712,'Full DB'!A104:A1712,A102)</f>
        <v>12</v>
      </c>
      <c r="C102">
        <f>SUMIFS('Full DB'!D104:D1712,'Full DB'!A104:A1712,A102)</f>
        <v>0</v>
      </c>
      <c r="D102">
        <f>SUMIFS('Full DB'!E104:E1712,'Full DB'!A104:A1712,A102)</f>
        <v>0</v>
      </c>
      <c r="E102">
        <f>SUMIFS('Full DB'!F104:F1712,'Full DB'!A104:A1712,A102)</f>
        <v>31</v>
      </c>
      <c r="F102">
        <f>SUMIFS('Full DB'!G104:G1712,'Full DB'!A104:A1712,A102)</f>
        <v>23</v>
      </c>
      <c r="G102">
        <f>COUNTIFS('Full DB'!A104:A1712,A102)</f>
        <v>4</v>
      </c>
      <c r="H102">
        <f>SUMIFS('Full DB'!B104:B1712,'Full DB'!A104:A1712,A102)</f>
        <v>338.5</v>
      </c>
    </row>
    <row r="103" spans="1:8" x14ac:dyDescent="0.25">
      <c r="A103" t="s">
        <v>370</v>
      </c>
      <c r="B103">
        <f>SUMIFS('Full DB'!C105:C1713,'Full DB'!A105:A1713,A103)</f>
        <v>48</v>
      </c>
      <c r="C103">
        <f>SUMIFS('Full DB'!D105:D1713,'Full DB'!A105:A1713,A103)</f>
        <v>53</v>
      </c>
      <c r="D103">
        <f>SUMIFS('Full DB'!E105:E1713,'Full DB'!A105:A1713,A103)</f>
        <v>399</v>
      </c>
      <c r="E103">
        <f>SUMIFS('Full DB'!F105:F1713,'Full DB'!A105:A1713,A103)</f>
        <v>33</v>
      </c>
      <c r="F103">
        <f>SUMIFS('Full DB'!G105:G1713,'Full DB'!A105:A1713,A103)</f>
        <v>23</v>
      </c>
      <c r="G103">
        <f>COUNTIFS('Full DB'!A105:A1713,A103)</f>
        <v>4</v>
      </c>
      <c r="H103">
        <f>SUMIFS('Full DB'!B105:B1713,'Full DB'!A105:A1713,A103)</f>
        <v>1143</v>
      </c>
    </row>
    <row r="104" spans="1:8" x14ac:dyDescent="0.25">
      <c r="A104" t="s">
        <v>481</v>
      </c>
      <c r="B104">
        <f>SUMIFS('Full DB'!C106:C1714,'Full DB'!A106:A1714,A104)</f>
        <v>13</v>
      </c>
      <c r="C104">
        <f>SUMIFS('Full DB'!D106:D1714,'Full DB'!A106:A1714,A104)</f>
        <v>17</v>
      </c>
      <c r="D104">
        <f>SUMIFS('Full DB'!E106:E1714,'Full DB'!A106:A1714,A104)</f>
        <v>87</v>
      </c>
      <c r="E104">
        <f>SUMIFS('Full DB'!F106:F1714,'Full DB'!A106:A1714,A104)</f>
        <v>4</v>
      </c>
      <c r="F104">
        <f>SUMIFS('Full DB'!G106:G1714,'Full DB'!A106:A1714,A104)</f>
        <v>1</v>
      </c>
      <c r="G104">
        <f>COUNTIFS('Full DB'!A106:A1714,A104)</f>
        <v>1</v>
      </c>
      <c r="H104">
        <f>SUMIFS('Full DB'!B106:B1714,'Full DB'!A106:A1714,A104)</f>
        <v>87.5</v>
      </c>
    </row>
    <row r="105" spans="1:8" x14ac:dyDescent="0.25">
      <c r="A105" t="s">
        <v>358</v>
      </c>
      <c r="B105">
        <f>SUMIFS('Full DB'!C107:C1715,'Full DB'!A107:A1715,A105)</f>
        <v>2</v>
      </c>
      <c r="C105">
        <f>SUMIFS('Full DB'!D107:D1715,'Full DB'!A107:A1715,A105)</f>
        <v>1</v>
      </c>
      <c r="D105">
        <f>SUMIFS('Full DB'!E107:E1715,'Full DB'!A107:A1715,A105)</f>
        <v>14</v>
      </c>
      <c r="E105">
        <f>SUMIFS('Full DB'!F107:F1715,'Full DB'!A107:A1715,A105)</f>
        <v>0</v>
      </c>
      <c r="F105">
        <f>SUMIFS('Full DB'!G107:G1715,'Full DB'!A107:A1715,A105)</f>
        <v>0</v>
      </c>
      <c r="G105">
        <f>COUNTIFS('Full DB'!A107:A1715,A105)</f>
        <v>1</v>
      </c>
      <c r="H105">
        <f>SUMIFS('Full DB'!B107:B1715,'Full DB'!A107:A1715,A105)</f>
        <v>8.8000000000000007</v>
      </c>
    </row>
    <row r="106" spans="1:8" x14ac:dyDescent="0.25">
      <c r="A106" t="s">
        <v>409</v>
      </c>
      <c r="B106">
        <f>SUMIFS('Full DB'!C108:C1716,'Full DB'!A108:A1716,A106)</f>
        <v>10</v>
      </c>
      <c r="C106">
        <f>SUMIFS('Full DB'!D108:D1716,'Full DB'!A108:A1716,A106)</f>
        <v>0</v>
      </c>
      <c r="D106">
        <f>SUMIFS('Full DB'!E108:E1716,'Full DB'!A108:A1716,A106)</f>
        <v>0</v>
      </c>
      <c r="E106">
        <f>SUMIFS('Full DB'!F108:F1716,'Full DB'!A108:A1716,A106)</f>
        <v>13</v>
      </c>
      <c r="F106">
        <f>SUMIFS('Full DB'!G108:G1716,'Full DB'!A108:A1716,A106)</f>
        <v>5</v>
      </c>
      <c r="G106">
        <f>COUNTIFS('Full DB'!A108:A1716,A106)</f>
        <v>2</v>
      </c>
      <c r="H106">
        <f>SUMIFS('Full DB'!B108:B1716,'Full DB'!A108:A1716,A106)</f>
        <v>33.700000000000003</v>
      </c>
    </row>
    <row r="107" spans="1:8" x14ac:dyDescent="0.25">
      <c r="A107" t="s">
        <v>485</v>
      </c>
      <c r="B107">
        <f>SUMIFS('Full DB'!C109:C1717,'Full DB'!A109:A1717,A107)</f>
        <v>12</v>
      </c>
      <c r="C107">
        <f>SUMIFS('Full DB'!D109:D1717,'Full DB'!A109:A1717,A107)</f>
        <v>4</v>
      </c>
      <c r="D107">
        <f>SUMIFS('Full DB'!E109:E1717,'Full DB'!A109:A1717,A107)</f>
        <v>33</v>
      </c>
      <c r="E107">
        <f>SUMIFS('Full DB'!F109:F1717,'Full DB'!A109:A1717,A107)</f>
        <v>10</v>
      </c>
      <c r="F107">
        <f>SUMIFS('Full DB'!G109:G1717,'Full DB'!A109:A1717,A107)</f>
        <v>6</v>
      </c>
      <c r="G107">
        <f>COUNTIFS('Full DB'!A109:A1717,A107)</f>
        <v>1</v>
      </c>
      <c r="H107">
        <f>SUMIFS('Full DB'!B109:B1717,'Full DB'!A109:A1717,A107)</f>
        <v>49</v>
      </c>
    </row>
    <row r="108" spans="1:8" x14ac:dyDescent="0.25">
      <c r="A108" t="s">
        <v>319</v>
      </c>
      <c r="B108">
        <f>SUMIFS('Full DB'!C110:C1718,'Full DB'!A110:A1718,A108)</f>
        <v>3</v>
      </c>
      <c r="C108">
        <f>SUMIFS('Full DB'!D110:D1718,'Full DB'!A110:A1718,A108)</f>
        <v>0</v>
      </c>
      <c r="D108">
        <f>SUMIFS('Full DB'!E110:E1718,'Full DB'!A110:A1718,A108)</f>
        <v>0</v>
      </c>
      <c r="E108">
        <f>SUMIFS('Full DB'!F110:F1718,'Full DB'!A110:A1718,A108)</f>
        <v>2</v>
      </c>
      <c r="F108">
        <f>SUMIFS('Full DB'!G110:G1718,'Full DB'!A110:A1718,A108)</f>
        <v>0</v>
      </c>
      <c r="G108">
        <f>COUNTIFS('Full DB'!A110:A1718,A108)</f>
        <v>1</v>
      </c>
      <c r="H108">
        <f>SUMIFS('Full DB'!B110:B1718,'Full DB'!A110:A1718,A108)</f>
        <v>2.5</v>
      </c>
    </row>
    <row r="109" spans="1:8" x14ac:dyDescent="0.25">
      <c r="A109" s="1" t="s">
        <v>471</v>
      </c>
      <c r="B109">
        <f>SUMIFS('Full DB'!C111:C1719,'Full DB'!A111:A1719,A109)</f>
        <v>4</v>
      </c>
      <c r="C109">
        <f>SUMIFS('Full DB'!D111:D1719,'Full DB'!A111:A1719,A109)</f>
        <v>0</v>
      </c>
      <c r="D109">
        <f>SUMIFS('Full DB'!E111:E1719,'Full DB'!A111:A1719,A109)</f>
        <v>5</v>
      </c>
      <c r="E109">
        <f>SUMIFS('Full DB'!F111:F1719,'Full DB'!A111:A1719,A109)</f>
        <v>3</v>
      </c>
      <c r="F109">
        <f>SUMIFS('Full DB'!G111:G1719,'Full DB'!A111:A1719,A109)</f>
        <v>0</v>
      </c>
      <c r="G109">
        <f>COUNTIFS('Full DB'!A111:A1719,A109)</f>
        <v>1</v>
      </c>
      <c r="H109">
        <f>SUMIFS('Full DB'!B111:B1719,'Full DB'!A111:A1719,A109)</f>
        <v>8.8000000000000007</v>
      </c>
    </row>
    <row r="110" spans="1:8" x14ac:dyDescent="0.25">
      <c r="A110" t="s">
        <v>402</v>
      </c>
      <c r="B110">
        <f>SUMIFS('Full DB'!C112:C1720,'Full DB'!A112:A1720,A110)</f>
        <v>27</v>
      </c>
      <c r="C110">
        <f>SUMIFS('Full DB'!D112:D1720,'Full DB'!A112:A1720,A110)</f>
        <v>8</v>
      </c>
      <c r="D110">
        <f>SUMIFS('Full DB'!E112:E1720,'Full DB'!A112:A1720,A110)</f>
        <v>65</v>
      </c>
      <c r="E110">
        <f>SUMIFS('Full DB'!F112:F1720,'Full DB'!A112:A1720,A110)</f>
        <v>40</v>
      </c>
      <c r="F110">
        <f>SUMIFS('Full DB'!G112:G1720,'Full DB'!A112:A1720,A110)</f>
        <v>30</v>
      </c>
      <c r="G110">
        <f>COUNTIFS('Full DB'!A112:A1720,A110)</f>
        <v>3</v>
      </c>
      <c r="H110">
        <f>SUMIFS('Full DB'!B112:B1720,'Full DB'!A112:A1720,A110)</f>
        <v>335.59999999999997</v>
      </c>
    </row>
    <row r="111" spans="1:8" x14ac:dyDescent="0.25">
      <c r="A111" t="s">
        <v>199</v>
      </c>
      <c r="B111">
        <f>SUMIFS('Full DB'!C113:C1721,'Full DB'!A113:A1721,A111)</f>
        <v>2</v>
      </c>
      <c r="C111">
        <f>SUMIFS('Full DB'!D113:D1721,'Full DB'!A113:A1721,A111)</f>
        <v>4</v>
      </c>
      <c r="D111">
        <f>SUMIFS('Full DB'!E113:E1721,'Full DB'!A113:A1721,A111)</f>
        <v>18</v>
      </c>
      <c r="E111">
        <f>SUMIFS('Full DB'!F113:F1721,'Full DB'!A113:A1721,A111)</f>
        <v>0</v>
      </c>
      <c r="F111">
        <f>SUMIFS('Full DB'!G113:G1721,'Full DB'!A113:A1721,A111)</f>
        <v>0</v>
      </c>
      <c r="G111">
        <f>COUNTIFS('Full DB'!A113:A1721,A111)</f>
        <v>1</v>
      </c>
      <c r="H111">
        <f>SUMIFS('Full DB'!B113:B1721,'Full DB'!A113:A1721,A111)</f>
        <v>16</v>
      </c>
    </row>
    <row r="112" spans="1:8" x14ac:dyDescent="0.25">
      <c r="A112" t="s">
        <v>132</v>
      </c>
      <c r="B112">
        <f>SUMIFS('Full DB'!C114:C1722,'Full DB'!A114:A1722,A112)</f>
        <v>3</v>
      </c>
      <c r="C112">
        <f>SUMIFS('Full DB'!D114:D1722,'Full DB'!A114:A1722,A112)</f>
        <v>2</v>
      </c>
      <c r="D112">
        <f>SUMIFS('Full DB'!E114:E1722,'Full DB'!A114:A1722,A112)</f>
        <v>10</v>
      </c>
      <c r="E112">
        <f>SUMIFS('Full DB'!F114:F1722,'Full DB'!A114:A1722,A112)</f>
        <v>0</v>
      </c>
      <c r="F112">
        <f>SUMIFS('Full DB'!G114:G1722,'Full DB'!A114:A1722,A112)</f>
        <v>0</v>
      </c>
      <c r="G112">
        <f>COUNTIFS('Full DB'!A114:A1722,A112)</f>
        <v>1</v>
      </c>
      <c r="H112">
        <f>SUMIFS('Full DB'!B114:B1722,'Full DB'!A114:A1722,A112)</f>
        <v>9.8000000000000007</v>
      </c>
    </row>
    <row r="113" spans="1:8" x14ac:dyDescent="0.25">
      <c r="A113" s="1" t="s">
        <v>40</v>
      </c>
      <c r="B113">
        <f>SUMIFS('Full DB'!C115:C1723,'Full DB'!A115:A1723,A113)</f>
        <v>90</v>
      </c>
      <c r="C113">
        <f>SUMIFS('Full DB'!D115:D1723,'Full DB'!A115:A1723,A113)</f>
        <v>92</v>
      </c>
      <c r="D113">
        <f>SUMIFS('Full DB'!E115:E1723,'Full DB'!A115:A1723,A113)</f>
        <v>978</v>
      </c>
      <c r="E113">
        <f>SUMIFS('Full DB'!F115:F1723,'Full DB'!A115:A1723,A113)</f>
        <v>14</v>
      </c>
      <c r="F113">
        <f>SUMIFS('Full DB'!G115:G1723,'Full DB'!A115:A1723,A113)</f>
        <v>3</v>
      </c>
      <c r="G113">
        <f>COUNTIFS('Full DB'!A115:A1723,A113)</f>
        <v>9</v>
      </c>
      <c r="H113">
        <f>SUMIFS('Full DB'!B115:B1723,'Full DB'!A115:A1723,A113)</f>
        <v>702.7</v>
      </c>
    </row>
    <row r="114" spans="1:8" x14ac:dyDescent="0.25">
      <c r="A114" t="s">
        <v>272</v>
      </c>
      <c r="B114">
        <f>SUMIFS('Full DB'!C116:C1724,'Full DB'!A116:A1724,A114)</f>
        <v>1</v>
      </c>
      <c r="C114">
        <f>SUMIFS('Full DB'!D116:D1724,'Full DB'!A116:A1724,A114)</f>
        <v>0</v>
      </c>
      <c r="D114">
        <f>SUMIFS('Full DB'!E116:E1724,'Full DB'!A116:A1724,A114)</f>
        <v>0</v>
      </c>
      <c r="E114">
        <f>SUMIFS('Full DB'!F116:F1724,'Full DB'!A116:A1724,A114)</f>
        <v>1</v>
      </c>
      <c r="F114">
        <f>SUMIFS('Full DB'!G116:G1724,'Full DB'!A116:A1724,A114)</f>
        <v>0</v>
      </c>
      <c r="G114">
        <f>COUNTIFS('Full DB'!A116:A1724,A114)</f>
        <v>1</v>
      </c>
      <c r="H114">
        <f>SUMIFS('Full DB'!B116:B1724,'Full DB'!A116:A1724,A114)</f>
        <v>1.2</v>
      </c>
    </row>
    <row r="115" spans="1:8" x14ac:dyDescent="0.25">
      <c r="A115" t="s">
        <v>280</v>
      </c>
      <c r="B115">
        <f>SUMIFS('Full DB'!C117:C1725,'Full DB'!A117:A1725,A115)</f>
        <v>36</v>
      </c>
      <c r="C115">
        <f>SUMIFS('Full DB'!D117:D1725,'Full DB'!A117:A1725,A115)</f>
        <v>30</v>
      </c>
      <c r="D115">
        <f>SUMIFS('Full DB'!E117:E1725,'Full DB'!A117:A1725,A115)</f>
        <v>248</v>
      </c>
      <c r="E115">
        <f>SUMIFS('Full DB'!F117:F1725,'Full DB'!A117:A1725,A115)</f>
        <v>22</v>
      </c>
      <c r="F115">
        <f>SUMIFS('Full DB'!G117:G1725,'Full DB'!A117:A1725,A115)</f>
        <v>18</v>
      </c>
      <c r="G115">
        <f>COUNTIFS('Full DB'!A117:A1725,A115)</f>
        <v>4</v>
      </c>
      <c r="H115">
        <f>SUMIFS('Full DB'!B117:B1725,'Full DB'!A117:A1725,A115)</f>
        <v>531.29999999999995</v>
      </c>
    </row>
    <row r="116" spans="1:8" x14ac:dyDescent="0.25">
      <c r="A116" t="s">
        <v>347</v>
      </c>
      <c r="B116">
        <f>SUMIFS('Full DB'!C118:C1726,'Full DB'!A118:A1726,A116)</f>
        <v>4</v>
      </c>
      <c r="C116">
        <f>SUMIFS('Full DB'!D118:D1726,'Full DB'!A118:A1726,A116)</f>
        <v>0</v>
      </c>
      <c r="D116">
        <f>SUMIFS('Full DB'!E118:E1726,'Full DB'!A118:A1726,A116)</f>
        <v>4</v>
      </c>
      <c r="E116">
        <f>SUMIFS('Full DB'!F118:F1726,'Full DB'!A118:A1726,A116)</f>
        <v>11</v>
      </c>
      <c r="F116">
        <f>SUMIFS('Full DB'!G118:G1726,'Full DB'!A118:A1726,A116)</f>
        <v>5</v>
      </c>
      <c r="G116">
        <f>COUNTIFS('Full DB'!A118:A1726,A116)</f>
        <v>1</v>
      </c>
      <c r="H116">
        <f>SUMIFS('Full DB'!B118:B1726,'Full DB'!A118:A1726,A116)</f>
        <v>27</v>
      </c>
    </row>
    <row r="117" spans="1:8" x14ac:dyDescent="0.25">
      <c r="A117" t="s">
        <v>127</v>
      </c>
      <c r="B117">
        <f>SUMIFS('Full DB'!C119:C1727,'Full DB'!A119:A1727,A117)</f>
        <v>34</v>
      </c>
      <c r="C117">
        <f>SUMIFS('Full DB'!D119:D1727,'Full DB'!A119:A1727,A117)</f>
        <v>28</v>
      </c>
      <c r="D117">
        <f>SUMIFS('Full DB'!E119:E1727,'Full DB'!A119:A1727,A117)</f>
        <v>270</v>
      </c>
      <c r="E117">
        <f>SUMIFS('Full DB'!F119:F1727,'Full DB'!A119:A1727,A117)</f>
        <v>11</v>
      </c>
      <c r="F117">
        <f>SUMIFS('Full DB'!G119:G1727,'Full DB'!A119:A1727,A117)</f>
        <v>2</v>
      </c>
      <c r="G117">
        <f>COUNTIFS('Full DB'!A119:A1727,A117)</f>
        <v>5</v>
      </c>
      <c r="H117">
        <f>SUMIFS('Full DB'!B119:B1727,'Full DB'!A119:A1727,A117)</f>
        <v>215</v>
      </c>
    </row>
    <row r="118" spans="1:8" x14ac:dyDescent="0.25">
      <c r="A118" t="s">
        <v>505</v>
      </c>
      <c r="B118">
        <f>SUMIFS('Full DB'!C120:C1728,'Full DB'!A120:A1728,A118)</f>
        <v>1</v>
      </c>
      <c r="C118">
        <f>SUMIFS('Full DB'!D120:D1728,'Full DB'!A120:A1728,A118)</f>
        <v>0</v>
      </c>
      <c r="D118">
        <f>SUMIFS('Full DB'!E120:E1728,'Full DB'!A120:A1728,A118)</f>
        <v>0</v>
      </c>
      <c r="E118">
        <f>SUMIFS('Full DB'!F120:F1728,'Full DB'!A120:A1728,A118)</f>
        <v>1</v>
      </c>
      <c r="F118">
        <f>SUMIFS('Full DB'!G120:G1728,'Full DB'!A120:A1728,A118)</f>
        <v>0</v>
      </c>
      <c r="G118">
        <f>COUNTIFS('Full DB'!A120:A1728,A118)</f>
        <v>1</v>
      </c>
      <c r="H118">
        <f>SUMIFS('Full DB'!B120:B1728,'Full DB'!A120:A1728,A118)</f>
        <v>1.2</v>
      </c>
    </row>
    <row r="119" spans="1:8" x14ac:dyDescent="0.25">
      <c r="A119" t="s">
        <v>150</v>
      </c>
      <c r="B119">
        <f>SUMIFS('Full DB'!C121:C1729,'Full DB'!A121:A1729,A119)</f>
        <v>2</v>
      </c>
      <c r="C119">
        <f>SUMIFS('Full DB'!D121:D1729,'Full DB'!A121:A1729,A119)</f>
        <v>0</v>
      </c>
      <c r="D119">
        <f>SUMIFS('Full DB'!E121:E1729,'Full DB'!A121:A1729,A119)</f>
        <v>0</v>
      </c>
      <c r="E119">
        <f>SUMIFS('Full DB'!F121:F1729,'Full DB'!A121:A1729,A119)</f>
        <v>3</v>
      </c>
      <c r="F119">
        <f>SUMIFS('Full DB'!G121:G1729,'Full DB'!A121:A1729,A119)</f>
        <v>0</v>
      </c>
      <c r="G119">
        <f>COUNTIFS('Full DB'!A121:A1729,A119)</f>
        <v>1</v>
      </c>
      <c r="H119">
        <f>SUMIFS('Full DB'!B121:B1729,'Full DB'!A121:A1729,A119)</f>
        <v>3.8</v>
      </c>
    </row>
    <row r="120" spans="1:8" x14ac:dyDescent="0.25">
      <c r="A120" t="s">
        <v>407</v>
      </c>
      <c r="B120">
        <f>SUMIFS('Full DB'!C122:C1730,'Full DB'!A122:A1730,A120)</f>
        <v>12</v>
      </c>
      <c r="C120">
        <f>SUMIFS('Full DB'!D122:D1730,'Full DB'!A122:A1730,A120)</f>
        <v>3</v>
      </c>
      <c r="D120">
        <f>SUMIFS('Full DB'!E122:E1730,'Full DB'!A122:A1730,A120)</f>
        <v>22</v>
      </c>
      <c r="E120">
        <f>SUMIFS('Full DB'!F122:F1730,'Full DB'!A122:A1730,A120)</f>
        <v>4</v>
      </c>
      <c r="F120">
        <f>SUMIFS('Full DB'!G122:G1730,'Full DB'!A122:A1730,A120)</f>
        <v>8</v>
      </c>
      <c r="G120">
        <f>COUNTIFS('Full DB'!A122:A1730,A120)</f>
        <v>2</v>
      </c>
      <c r="H120">
        <f>SUMIFS('Full DB'!B122:B1730,'Full DB'!A122:A1730,A120)</f>
        <v>42.7</v>
      </c>
    </row>
    <row r="121" spans="1:8" x14ac:dyDescent="0.25">
      <c r="A121" t="s">
        <v>278</v>
      </c>
      <c r="B121">
        <f>SUMIFS('Full DB'!C123:C1731,'Full DB'!A123:A1731,A121)</f>
        <v>55</v>
      </c>
      <c r="C121">
        <f>SUMIFS('Full DB'!D123:D1731,'Full DB'!A123:A1731,A121)</f>
        <v>0</v>
      </c>
      <c r="D121">
        <f>SUMIFS('Full DB'!E123:E1731,'Full DB'!A123:A1731,A121)</f>
        <v>0</v>
      </c>
      <c r="E121">
        <f>SUMIFS('Full DB'!F123:F1731,'Full DB'!A123:A1731,A121)</f>
        <v>201</v>
      </c>
      <c r="F121">
        <f>SUMIFS('Full DB'!G123:G1731,'Full DB'!A123:A1731,A121)</f>
        <v>82</v>
      </c>
      <c r="G121">
        <f>COUNTIFS('Full DB'!A123:A1731,A121)</f>
        <v>4</v>
      </c>
      <c r="H121">
        <f>SUMIFS('Full DB'!B123:B1731,'Full DB'!A123:A1731,A121)</f>
        <v>1505.3</v>
      </c>
    </row>
    <row r="122" spans="1:8" x14ac:dyDescent="0.25">
      <c r="A122" t="s">
        <v>42</v>
      </c>
      <c r="B122">
        <f>SUMIFS('Full DB'!C124:C1732,'Full DB'!A124:A1732,A122)</f>
        <v>52</v>
      </c>
      <c r="C122">
        <f>SUMIFS('Full DB'!D124:D1732,'Full DB'!A124:A1732,A122)</f>
        <v>8</v>
      </c>
      <c r="D122">
        <f>SUMIFS('Full DB'!E124:E1732,'Full DB'!A124:A1732,A122)</f>
        <v>67</v>
      </c>
      <c r="E122">
        <f>SUMIFS('Full DB'!F124:F1732,'Full DB'!A124:A1732,A122)</f>
        <v>70</v>
      </c>
      <c r="F122">
        <f>SUMIFS('Full DB'!G124:G1732,'Full DB'!A124:A1732,A122)</f>
        <v>54</v>
      </c>
      <c r="G122">
        <f>COUNTIFS('Full DB'!A124:A1732,A122)</f>
        <v>6</v>
      </c>
      <c r="H122">
        <f>SUMIFS('Full DB'!B124:B1732,'Full DB'!A124:A1732,A122)</f>
        <v>255.7</v>
      </c>
    </row>
    <row r="123" spans="1:8" x14ac:dyDescent="0.25">
      <c r="A123" t="s">
        <v>352</v>
      </c>
      <c r="B123">
        <f>SUMIFS('Full DB'!C125:C1733,'Full DB'!A125:A1733,A123)</f>
        <v>66</v>
      </c>
      <c r="C123">
        <f>SUMIFS('Full DB'!D125:D1733,'Full DB'!A125:A1733,A123)</f>
        <v>0</v>
      </c>
      <c r="D123">
        <f>SUMIFS('Full DB'!E125:E1733,'Full DB'!A125:A1733,A123)</f>
        <v>0</v>
      </c>
      <c r="E123">
        <f>SUMIFS('Full DB'!F125:F1733,'Full DB'!A125:A1733,A123)</f>
        <v>104</v>
      </c>
      <c r="F123">
        <f>SUMIFS('Full DB'!G125:G1733,'Full DB'!A125:A1733,A123)</f>
        <v>78</v>
      </c>
      <c r="G123">
        <f>COUNTIFS('Full DB'!A125:A1733,A123)</f>
        <v>6</v>
      </c>
      <c r="H123">
        <f>SUMIFS('Full DB'!B125:B1733,'Full DB'!A125:A1733,A123)</f>
        <v>450.1</v>
      </c>
    </row>
    <row r="124" spans="1:8" x14ac:dyDescent="0.25">
      <c r="A124" s="1" t="s">
        <v>186</v>
      </c>
      <c r="B124">
        <f>SUMIFS('Full DB'!C126:C1734,'Full DB'!A126:A1734,A124)</f>
        <v>59</v>
      </c>
      <c r="C124">
        <f>SUMIFS('Full DB'!D126:D1734,'Full DB'!A126:A1734,A124)</f>
        <v>0</v>
      </c>
      <c r="D124">
        <f>SUMIFS('Full DB'!E126:E1734,'Full DB'!A126:A1734,A124)</f>
        <v>0</v>
      </c>
      <c r="E124">
        <f>SUMIFS('Full DB'!F126:F1734,'Full DB'!A126:A1734,A124)</f>
        <v>200</v>
      </c>
      <c r="F124">
        <f>SUMIFS('Full DB'!G126:G1734,'Full DB'!A126:A1734,A124)</f>
        <v>78</v>
      </c>
      <c r="G124">
        <f>COUNTIFS('Full DB'!A126:A1734,A124)</f>
        <v>5</v>
      </c>
      <c r="H124">
        <f>SUMIFS('Full DB'!B126:B1734,'Full DB'!A126:A1734,A124)</f>
        <v>950.5</v>
      </c>
    </row>
    <row r="125" spans="1:8" x14ac:dyDescent="0.25">
      <c r="A125" s="1" t="s">
        <v>435</v>
      </c>
      <c r="B125">
        <f>SUMIFS('Full DB'!C127:C1735,'Full DB'!A127:A1735,A125)</f>
        <v>15</v>
      </c>
      <c r="C125">
        <f>SUMIFS('Full DB'!D127:D1735,'Full DB'!A127:A1735,A125)</f>
        <v>16</v>
      </c>
      <c r="D125">
        <f>SUMIFS('Full DB'!E127:E1735,'Full DB'!A127:A1735,A125)</f>
        <v>79</v>
      </c>
      <c r="E125">
        <f>SUMIFS('Full DB'!F127:F1735,'Full DB'!A127:A1735,A125)</f>
        <v>12</v>
      </c>
      <c r="F125">
        <f>SUMIFS('Full DB'!G127:G1735,'Full DB'!A127:A1735,A125)</f>
        <v>4</v>
      </c>
      <c r="G125">
        <f>COUNTIFS('Full DB'!A127:A1735,A125)</f>
        <v>2</v>
      </c>
      <c r="H125">
        <f>SUMIFS('Full DB'!B127:B1735,'Full DB'!A127:A1735,A125)</f>
        <v>97</v>
      </c>
    </row>
    <row r="126" spans="1:8" x14ac:dyDescent="0.25">
      <c r="A126" t="s">
        <v>299</v>
      </c>
      <c r="B126">
        <f>SUMIFS('Full DB'!C128:C1736,'Full DB'!A128:A1736,A126)</f>
        <v>7</v>
      </c>
      <c r="C126">
        <f>SUMIFS('Full DB'!D128:D1736,'Full DB'!A128:A1736,A126)</f>
        <v>0</v>
      </c>
      <c r="D126">
        <f>SUMIFS('Full DB'!E128:E1736,'Full DB'!A128:A1736,A126)</f>
        <v>0</v>
      </c>
      <c r="E126">
        <f>SUMIFS('Full DB'!F128:F1736,'Full DB'!A128:A1736,A126)</f>
        <v>10</v>
      </c>
      <c r="F126">
        <f>SUMIFS('Full DB'!G128:G1736,'Full DB'!A128:A1736,A126)</f>
        <v>4</v>
      </c>
      <c r="G126">
        <f>COUNTIFS('Full DB'!A128:A1736,A126)</f>
        <v>2</v>
      </c>
      <c r="H126">
        <f>SUMIFS('Full DB'!B128:B1736,'Full DB'!A128:A1736,A126)</f>
        <v>25.7</v>
      </c>
    </row>
    <row r="127" spans="1:8" x14ac:dyDescent="0.25">
      <c r="A127" t="s">
        <v>113</v>
      </c>
      <c r="B127">
        <f>SUMIFS('Full DB'!C129:C1737,'Full DB'!A129:A1737,A127)</f>
        <v>31</v>
      </c>
      <c r="C127">
        <f>SUMIFS('Full DB'!D129:D1737,'Full DB'!A129:A1737,A127)</f>
        <v>0</v>
      </c>
      <c r="D127">
        <f>SUMIFS('Full DB'!E129:E1737,'Full DB'!A129:A1737,A127)</f>
        <v>0</v>
      </c>
      <c r="E127">
        <f>SUMIFS('Full DB'!F129:F1737,'Full DB'!A129:A1737,A127)</f>
        <v>23</v>
      </c>
      <c r="F127">
        <f>SUMIFS('Full DB'!G129:G1737,'Full DB'!A129:A1737,A127)</f>
        <v>16</v>
      </c>
      <c r="G127">
        <f>COUNTIFS('Full DB'!A129:A1737,A127)</f>
        <v>3</v>
      </c>
      <c r="H127">
        <f>SUMIFS('Full DB'!B129:B1737,'Full DB'!A129:A1737,A127)</f>
        <v>65.5</v>
      </c>
    </row>
    <row r="128" spans="1:8" x14ac:dyDescent="0.25">
      <c r="A128" t="s">
        <v>464</v>
      </c>
      <c r="B128">
        <f>SUMIFS('Full DB'!C130:C1738,'Full DB'!A130:A1738,A128)</f>
        <v>5</v>
      </c>
      <c r="C128">
        <f>SUMIFS('Full DB'!D130:D1738,'Full DB'!A130:A1738,A128)</f>
        <v>1</v>
      </c>
      <c r="D128">
        <f>SUMIFS('Full DB'!E130:E1738,'Full DB'!A130:A1738,A128)</f>
        <v>25</v>
      </c>
      <c r="E128">
        <f>SUMIFS('Full DB'!F130:F1738,'Full DB'!A130:A1738,A128)</f>
        <v>0</v>
      </c>
      <c r="F128">
        <f>SUMIFS('Full DB'!G130:G1738,'Full DB'!A130:A1738,A128)</f>
        <v>2</v>
      </c>
      <c r="G128">
        <f>COUNTIFS('Full DB'!A130:A1738,A128)</f>
        <v>2</v>
      </c>
      <c r="H128">
        <f>SUMIFS('Full DB'!B130:B1738,'Full DB'!A130:A1738,A128)</f>
        <v>44.400000000000006</v>
      </c>
    </row>
    <row r="129" spans="1:8" x14ac:dyDescent="0.25">
      <c r="A129" t="s">
        <v>434</v>
      </c>
      <c r="B129">
        <f>SUMIFS('Full DB'!C131:C1739,'Full DB'!A131:A1739,A129)</f>
        <v>41</v>
      </c>
      <c r="C129">
        <f>SUMIFS('Full DB'!D131:D1739,'Full DB'!A131:A1739,A129)</f>
        <v>6</v>
      </c>
      <c r="D129">
        <f>SUMIFS('Full DB'!E131:E1739,'Full DB'!A131:A1739,A129)</f>
        <v>53</v>
      </c>
      <c r="E129">
        <f>SUMIFS('Full DB'!F131:F1739,'Full DB'!A131:A1739,A129)</f>
        <v>20</v>
      </c>
      <c r="F129">
        <f>SUMIFS('Full DB'!G131:G1739,'Full DB'!A131:A1739,A129)</f>
        <v>20</v>
      </c>
      <c r="G129">
        <f>COUNTIFS('Full DB'!A131:A1739,A129)</f>
        <v>3</v>
      </c>
      <c r="H129">
        <f>SUMIFS('Full DB'!B131:B1739,'Full DB'!A131:A1739,A129)</f>
        <v>321.3</v>
      </c>
    </row>
    <row r="130" spans="1:8" x14ac:dyDescent="0.25">
      <c r="A130" t="s">
        <v>60</v>
      </c>
      <c r="B130">
        <f>SUMIFS('Full DB'!C132:C1740,'Full DB'!A132:A1740,A130)</f>
        <v>66</v>
      </c>
      <c r="C130">
        <f>SUMIFS('Full DB'!D132:D1740,'Full DB'!A132:A1740,A130)</f>
        <v>67</v>
      </c>
      <c r="D130">
        <f>SUMIFS('Full DB'!E132:E1740,'Full DB'!A132:A1740,A130)</f>
        <v>540</v>
      </c>
      <c r="E130">
        <f>SUMIFS('Full DB'!F132:F1740,'Full DB'!A132:A1740,A130)</f>
        <v>5</v>
      </c>
      <c r="F130">
        <f>SUMIFS('Full DB'!G132:G1740,'Full DB'!A132:A1740,A130)</f>
        <v>2</v>
      </c>
      <c r="G130">
        <f>COUNTIFS('Full DB'!A132:A1740,A130)</f>
        <v>9</v>
      </c>
      <c r="H130">
        <f>SUMIFS('Full DB'!B132:B1740,'Full DB'!A132:A1740,A130)</f>
        <v>583.6</v>
      </c>
    </row>
    <row r="131" spans="1:8" x14ac:dyDescent="0.25">
      <c r="A131" t="s">
        <v>69</v>
      </c>
      <c r="B131">
        <f>SUMIFS('Full DB'!C133:C1741,'Full DB'!A133:A1741,A131)</f>
        <v>10</v>
      </c>
      <c r="C131">
        <f>SUMIFS('Full DB'!D133:D1741,'Full DB'!A133:A1741,A131)</f>
        <v>17</v>
      </c>
      <c r="D131">
        <f>SUMIFS('Full DB'!E133:E1741,'Full DB'!A133:A1741,A131)</f>
        <v>99</v>
      </c>
      <c r="E131">
        <f>SUMIFS('Full DB'!F133:F1741,'Full DB'!A133:A1741,A131)</f>
        <v>0</v>
      </c>
      <c r="F131">
        <f>SUMIFS('Full DB'!G133:G1741,'Full DB'!A133:A1741,A131)</f>
        <v>0</v>
      </c>
      <c r="G131">
        <f>COUNTIFS('Full DB'!A133:A1741,A131)</f>
        <v>2</v>
      </c>
      <c r="H131">
        <f>SUMIFS('Full DB'!B133:B1741,'Full DB'!A133:A1741,A131)</f>
        <v>83</v>
      </c>
    </row>
    <row r="132" spans="1:8" x14ac:dyDescent="0.25">
      <c r="A132" t="s">
        <v>134</v>
      </c>
      <c r="B132">
        <f>SUMIFS('Full DB'!C134:C1742,'Full DB'!A134:A1742,A132)</f>
        <v>13</v>
      </c>
      <c r="C132">
        <f>SUMIFS('Full DB'!D134:D1742,'Full DB'!A134:A1742,A132)</f>
        <v>19</v>
      </c>
      <c r="D132">
        <f>SUMIFS('Full DB'!E134:E1742,'Full DB'!A134:A1742,A132)</f>
        <v>124</v>
      </c>
      <c r="E132">
        <f>SUMIFS('Full DB'!F134:F1742,'Full DB'!A134:A1742,A132)</f>
        <v>5</v>
      </c>
      <c r="F132">
        <f>SUMIFS('Full DB'!G134:G1742,'Full DB'!A134:A1742,A132)</f>
        <v>1</v>
      </c>
      <c r="G132">
        <f>COUNTIFS('Full DB'!A134:A1742,A132)</f>
        <v>5</v>
      </c>
      <c r="H132">
        <f>SUMIFS('Full DB'!B134:B1742,'Full DB'!A134:A1742,A132)</f>
        <v>107</v>
      </c>
    </row>
    <row r="133" spans="1:8" x14ac:dyDescent="0.25">
      <c r="A133" t="s">
        <v>95</v>
      </c>
      <c r="B133">
        <f>SUMIFS('Full DB'!C135:C1743,'Full DB'!A135:A1743,A133)</f>
        <v>133</v>
      </c>
      <c r="C133">
        <f>SUMIFS('Full DB'!D135:D1743,'Full DB'!A135:A1743,A133)</f>
        <v>0</v>
      </c>
      <c r="D133">
        <f>SUMIFS('Full DB'!E135:E1743,'Full DB'!A135:A1743,A133)</f>
        <v>0</v>
      </c>
      <c r="E133">
        <f>SUMIFS('Full DB'!F135:F1743,'Full DB'!A135:A1743,A133)</f>
        <v>232</v>
      </c>
      <c r="F133">
        <f>SUMIFS('Full DB'!G135:G1743,'Full DB'!A135:A1743,A133)</f>
        <v>57</v>
      </c>
      <c r="G133">
        <f>COUNTIFS('Full DB'!A135:A1743,A133)</f>
        <v>9</v>
      </c>
      <c r="H133">
        <f>SUMIFS('Full DB'!B135:B1743,'Full DB'!A135:A1743,A133)</f>
        <v>1419.4</v>
      </c>
    </row>
    <row r="134" spans="1:8" x14ac:dyDescent="0.25">
      <c r="A134" t="s">
        <v>119</v>
      </c>
      <c r="B134">
        <f>SUMIFS('Full DB'!C136:C1744,'Full DB'!A136:A1744,A134)</f>
        <v>6</v>
      </c>
      <c r="C134">
        <f>SUMIFS('Full DB'!D136:D1744,'Full DB'!A136:A1744,A134)</f>
        <v>1</v>
      </c>
      <c r="D134">
        <f>SUMIFS('Full DB'!E136:E1744,'Full DB'!A136:A1744,A134)</f>
        <v>13</v>
      </c>
      <c r="E134">
        <f>SUMIFS('Full DB'!F136:F1744,'Full DB'!A136:A1744,A134)</f>
        <v>5</v>
      </c>
      <c r="F134">
        <f>SUMIFS('Full DB'!G136:G1744,'Full DB'!A136:A1744,A134)</f>
        <v>0</v>
      </c>
      <c r="G134">
        <f>COUNTIFS('Full DB'!A136:A1744,A134)</f>
        <v>1</v>
      </c>
      <c r="H134">
        <f>SUMIFS('Full DB'!B136:B1744,'Full DB'!A136:A1744,A134)</f>
        <v>17</v>
      </c>
    </row>
    <row r="135" spans="1:8" x14ac:dyDescent="0.25">
      <c r="A135" t="s">
        <v>171</v>
      </c>
      <c r="B135">
        <f>SUMIFS('Full DB'!C137:C1745,'Full DB'!A137:A1745,A135)</f>
        <v>29</v>
      </c>
      <c r="C135">
        <f>SUMIFS('Full DB'!D137:D1745,'Full DB'!A137:A1745,A135)</f>
        <v>28</v>
      </c>
      <c r="D135">
        <f>SUMIFS('Full DB'!E137:E1745,'Full DB'!A137:A1745,A135)</f>
        <v>285</v>
      </c>
      <c r="E135">
        <f>SUMIFS('Full DB'!F137:F1745,'Full DB'!A137:A1745,A135)</f>
        <v>0</v>
      </c>
      <c r="F135">
        <f>SUMIFS('Full DB'!G137:G1745,'Full DB'!A137:A1745,A135)</f>
        <v>0</v>
      </c>
      <c r="G135">
        <f>COUNTIFS('Full DB'!A137:A1745,A135)</f>
        <v>4</v>
      </c>
      <c r="H135">
        <f>SUMIFS('Full DB'!B137:B1745,'Full DB'!A137:A1745,A135)</f>
        <v>205.2</v>
      </c>
    </row>
    <row r="136" spans="1:8" x14ac:dyDescent="0.25">
      <c r="A136" t="s">
        <v>308</v>
      </c>
      <c r="B136">
        <f>SUMIFS('Full DB'!C138:C1746,'Full DB'!A138:A1746,A136)</f>
        <v>13</v>
      </c>
      <c r="C136">
        <f>SUMIFS('Full DB'!D138:D1746,'Full DB'!A138:A1746,A136)</f>
        <v>0</v>
      </c>
      <c r="D136">
        <f>SUMIFS('Full DB'!E138:E1746,'Full DB'!A138:A1746,A136)</f>
        <v>0</v>
      </c>
      <c r="E136">
        <f>SUMIFS('Full DB'!F138:F1746,'Full DB'!A138:A1746,A136)</f>
        <v>6</v>
      </c>
      <c r="F136">
        <f>SUMIFS('Full DB'!G138:G1746,'Full DB'!A138:A1746,A136)</f>
        <v>0</v>
      </c>
      <c r="G136">
        <f>COUNTIFS('Full DB'!A138:A1746,A136)</f>
        <v>3</v>
      </c>
      <c r="H136">
        <f>SUMIFS('Full DB'!B138:B1746,'Full DB'!A138:A1746,A136)</f>
        <v>20</v>
      </c>
    </row>
    <row r="137" spans="1:8" x14ac:dyDescent="0.25">
      <c r="A137" t="s">
        <v>116</v>
      </c>
      <c r="B137">
        <f>SUMIFS('Full DB'!C139:C1747,'Full DB'!A139:A1747,A137)</f>
        <v>3</v>
      </c>
      <c r="C137">
        <f>SUMIFS('Full DB'!D139:D1747,'Full DB'!A139:A1747,A137)</f>
        <v>2</v>
      </c>
      <c r="D137">
        <f>SUMIFS('Full DB'!E139:E1747,'Full DB'!A139:A1747,A137)</f>
        <v>24</v>
      </c>
      <c r="E137">
        <f>SUMIFS('Full DB'!F139:F1747,'Full DB'!A139:A1747,A137)</f>
        <v>1</v>
      </c>
      <c r="F137">
        <f>SUMIFS('Full DB'!G139:G1747,'Full DB'!A139:A1747,A137)</f>
        <v>0</v>
      </c>
      <c r="G137">
        <f>COUNTIFS('Full DB'!A139:A1747,A137)</f>
        <v>1</v>
      </c>
      <c r="H137">
        <f>SUMIFS('Full DB'!B139:B1747,'Full DB'!A139:A1747,A137)</f>
        <v>18</v>
      </c>
    </row>
    <row r="138" spans="1:8" x14ac:dyDescent="0.25">
      <c r="A138" t="s">
        <v>105</v>
      </c>
      <c r="B138">
        <f>SUMIFS('Full DB'!C140:C1748,'Full DB'!A140:A1748,A138)</f>
        <v>6</v>
      </c>
      <c r="C138">
        <f>SUMIFS('Full DB'!D140:D1748,'Full DB'!A140:A1748,A138)</f>
        <v>3</v>
      </c>
      <c r="D138">
        <f>SUMIFS('Full DB'!E140:E1748,'Full DB'!A140:A1748,A138)</f>
        <v>19</v>
      </c>
      <c r="E138">
        <f>SUMIFS('Full DB'!F140:F1748,'Full DB'!A140:A1748,A138)</f>
        <v>2</v>
      </c>
      <c r="F138">
        <f>SUMIFS('Full DB'!G140:G1748,'Full DB'!A140:A1748,A138)</f>
        <v>2</v>
      </c>
      <c r="G138">
        <f>COUNTIFS('Full DB'!A140:A1748,A138)</f>
        <v>1</v>
      </c>
      <c r="H138">
        <f>SUMIFS('Full DB'!B140:B1748,'Full DB'!A140:A1748,A138)</f>
        <v>24.5</v>
      </c>
    </row>
    <row r="139" spans="1:8" x14ac:dyDescent="0.25">
      <c r="A139" t="s">
        <v>439</v>
      </c>
      <c r="B139">
        <f>SUMIFS('Full DB'!C141:C1749,'Full DB'!A141:A1749,A139)</f>
        <v>6</v>
      </c>
      <c r="C139">
        <f>SUMIFS('Full DB'!D141:D1749,'Full DB'!A141:A1749,A139)</f>
        <v>4</v>
      </c>
      <c r="D139">
        <f>SUMIFS('Full DB'!E141:E1749,'Full DB'!A141:A1749,A139)</f>
        <v>44</v>
      </c>
      <c r="E139">
        <f>SUMIFS('Full DB'!F141:F1749,'Full DB'!A141:A1749,A139)</f>
        <v>0</v>
      </c>
      <c r="F139">
        <f>SUMIFS('Full DB'!G141:G1749,'Full DB'!A141:A1749,A139)</f>
        <v>0</v>
      </c>
      <c r="G139">
        <f>COUNTIFS('Full DB'!A141:A1749,A139)</f>
        <v>1</v>
      </c>
      <c r="H139">
        <f>SUMIFS('Full DB'!B141:B1749,'Full DB'!A141:A1749,A139)</f>
        <v>29</v>
      </c>
    </row>
    <row r="140" spans="1:8" x14ac:dyDescent="0.25">
      <c r="A140" t="s">
        <v>229</v>
      </c>
      <c r="B140">
        <f>SUMIFS('Full DB'!C142:C1750,'Full DB'!A142:A1750,A140)</f>
        <v>27</v>
      </c>
      <c r="C140">
        <f>SUMIFS('Full DB'!D142:D1750,'Full DB'!A142:A1750,A140)</f>
        <v>37</v>
      </c>
      <c r="D140">
        <f>SUMIFS('Full DB'!E142:E1750,'Full DB'!A142:A1750,A140)</f>
        <v>254</v>
      </c>
      <c r="E140">
        <f>SUMIFS('Full DB'!F142:F1750,'Full DB'!A142:A1750,A140)</f>
        <v>1</v>
      </c>
      <c r="F140">
        <f>SUMIFS('Full DB'!G142:G1750,'Full DB'!A142:A1750,A140)</f>
        <v>1</v>
      </c>
      <c r="G140">
        <f>COUNTIFS('Full DB'!A142:A1750,A140)</f>
        <v>3</v>
      </c>
      <c r="H140">
        <f>SUMIFS('Full DB'!B142:B1750,'Full DB'!A142:A1750,A140)</f>
        <v>204.8</v>
      </c>
    </row>
    <row r="141" spans="1:8" x14ac:dyDescent="0.25">
      <c r="A141" t="s">
        <v>355</v>
      </c>
      <c r="B141">
        <f>SUMIFS('Full DB'!C143:C1751,'Full DB'!A143:A1751,A141)</f>
        <v>1</v>
      </c>
      <c r="C141">
        <f>SUMIFS('Full DB'!D143:D1751,'Full DB'!A143:A1751,A141)</f>
        <v>3</v>
      </c>
      <c r="D141">
        <f>SUMIFS('Full DB'!E143:E1751,'Full DB'!A143:A1751,A141)</f>
        <v>10</v>
      </c>
      <c r="E141">
        <f>SUMIFS('Full DB'!F143:F1751,'Full DB'!A143:A1751,A141)</f>
        <v>1</v>
      </c>
      <c r="F141">
        <f>SUMIFS('Full DB'!G143:G1751,'Full DB'!A143:A1751,A141)</f>
        <v>0</v>
      </c>
      <c r="G141">
        <f>COUNTIFS('Full DB'!A143:A1751,A141)</f>
        <v>1</v>
      </c>
      <c r="H141">
        <f>SUMIFS('Full DB'!B143:B1751,'Full DB'!A143:A1751,A141)</f>
        <v>12.8</v>
      </c>
    </row>
    <row r="142" spans="1:8" x14ac:dyDescent="0.25">
      <c r="A142" t="s">
        <v>84</v>
      </c>
      <c r="B142">
        <f>SUMIFS('Full DB'!C144:C1752,'Full DB'!A144:A1752,A142)</f>
        <v>9</v>
      </c>
      <c r="C142">
        <f>SUMIFS('Full DB'!D144:D1752,'Full DB'!A144:A1752,A142)</f>
        <v>4</v>
      </c>
      <c r="D142">
        <f>SUMIFS('Full DB'!E144:E1752,'Full DB'!A144:A1752,A142)</f>
        <v>63</v>
      </c>
      <c r="E142">
        <f>SUMIFS('Full DB'!F144:F1752,'Full DB'!A144:A1752,A142)</f>
        <v>0</v>
      </c>
      <c r="F142">
        <f>SUMIFS('Full DB'!G144:G1752,'Full DB'!A144:A1752,A142)</f>
        <v>0</v>
      </c>
      <c r="G142">
        <f>COUNTIFS('Full DB'!A144:A1752,A142)</f>
        <v>1</v>
      </c>
      <c r="H142">
        <f>SUMIFS('Full DB'!B144:B1752,'Full DB'!A144:A1752,A142)</f>
        <v>38.5</v>
      </c>
    </row>
    <row r="143" spans="1:8" x14ac:dyDescent="0.25">
      <c r="A143" t="s">
        <v>151</v>
      </c>
      <c r="B143">
        <f>SUMIFS('Full DB'!C145:C1753,'Full DB'!A145:A1753,A143)</f>
        <v>2</v>
      </c>
      <c r="C143">
        <f>SUMIFS('Full DB'!D145:D1753,'Full DB'!A145:A1753,A143)</f>
        <v>0</v>
      </c>
      <c r="D143">
        <f>SUMIFS('Full DB'!E145:E1753,'Full DB'!A145:A1753,A143)</f>
        <v>0</v>
      </c>
      <c r="E143">
        <f>SUMIFS('Full DB'!F145:F1753,'Full DB'!A145:A1753,A143)</f>
        <v>1</v>
      </c>
      <c r="F143">
        <f>SUMIFS('Full DB'!G145:G1753,'Full DB'!A145:A1753,A143)</f>
        <v>0</v>
      </c>
      <c r="G143">
        <f>COUNTIFS('Full DB'!A145:A1753,A143)</f>
        <v>1</v>
      </c>
      <c r="H143">
        <f>SUMIFS('Full DB'!B145:B1753,'Full DB'!A145:A1753,A143)</f>
        <v>3.8</v>
      </c>
    </row>
    <row r="144" spans="1:8" x14ac:dyDescent="0.25">
      <c r="A144" t="s">
        <v>103</v>
      </c>
      <c r="B144">
        <f>SUMIFS('Full DB'!C146:C1754,'Full DB'!A146:A1754,A144)</f>
        <v>32</v>
      </c>
      <c r="C144">
        <f>SUMIFS('Full DB'!D146:D1754,'Full DB'!A146:A1754,A144)</f>
        <v>1</v>
      </c>
      <c r="D144">
        <f>SUMIFS('Full DB'!E146:E1754,'Full DB'!A146:A1754,A144)</f>
        <v>4</v>
      </c>
      <c r="E144">
        <f>SUMIFS('Full DB'!F146:F1754,'Full DB'!A146:A1754,A144)</f>
        <v>35</v>
      </c>
      <c r="F144">
        <f>SUMIFS('Full DB'!G146:G1754,'Full DB'!A146:A1754,A144)</f>
        <v>9</v>
      </c>
      <c r="G144">
        <f>COUNTIFS('Full DB'!A146:A1754,A144)</f>
        <v>5</v>
      </c>
      <c r="H144">
        <f>SUMIFS('Full DB'!B146:B1754,'Full DB'!A146:A1754,A144)</f>
        <v>77</v>
      </c>
    </row>
    <row r="145" spans="1:8" x14ac:dyDescent="0.25">
      <c r="A145" s="1" t="s">
        <v>36</v>
      </c>
      <c r="B145">
        <f>SUMIFS('Full DB'!C147:C1755,'Full DB'!A147:A1755,A145)</f>
        <v>106</v>
      </c>
      <c r="C145">
        <f>SUMIFS('Full DB'!D147:D1755,'Full DB'!A147:A1755,A145)</f>
        <v>122</v>
      </c>
      <c r="D145">
        <f>SUMIFS('Full DB'!E147:E1755,'Full DB'!A147:A1755,A145)</f>
        <v>666</v>
      </c>
      <c r="E145">
        <f>SUMIFS('Full DB'!F147:F1755,'Full DB'!A147:A1755,A145)</f>
        <v>100</v>
      </c>
      <c r="F145">
        <f>SUMIFS('Full DB'!G147:G1755,'Full DB'!A147:A1755,A145)</f>
        <v>47</v>
      </c>
      <c r="G145">
        <f>COUNTIFS('Full DB'!A147:A1755,A145)</f>
        <v>9</v>
      </c>
      <c r="H145">
        <f>SUMIFS('Full DB'!B147:B1755,'Full DB'!A147:A1755,A145)</f>
        <v>826.2</v>
      </c>
    </row>
    <row r="146" spans="1:8" x14ac:dyDescent="0.25">
      <c r="A146" t="s">
        <v>339</v>
      </c>
      <c r="B146">
        <f>SUMIFS('Full DB'!C148:C1756,'Full DB'!A148:A1756,A146)</f>
        <v>76</v>
      </c>
      <c r="C146">
        <f>SUMIFS('Full DB'!D148:D1756,'Full DB'!A148:A1756,A146)</f>
        <v>19</v>
      </c>
      <c r="D146">
        <f>SUMIFS('Full DB'!E148:E1756,'Full DB'!A148:A1756,A146)</f>
        <v>111</v>
      </c>
      <c r="E146">
        <f>SUMIFS('Full DB'!F148:F1756,'Full DB'!A148:A1756,A146)</f>
        <v>227</v>
      </c>
      <c r="F146">
        <f>SUMIFS('Full DB'!G148:G1756,'Full DB'!A148:A1756,A146)</f>
        <v>100</v>
      </c>
      <c r="G146">
        <f>COUNTIFS('Full DB'!A148:A1756,A146)</f>
        <v>6</v>
      </c>
      <c r="H146">
        <f>SUMIFS('Full DB'!B148:B1756,'Full DB'!A148:A1756,A146)</f>
        <v>968.8</v>
      </c>
    </row>
    <row r="147" spans="1:8" x14ac:dyDescent="0.25">
      <c r="A147" s="1" t="s">
        <v>472</v>
      </c>
      <c r="B147">
        <f>SUMIFS('Full DB'!C149:C1757,'Full DB'!A149:A1757,A147)</f>
        <v>4</v>
      </c>
      <c r="C147">
        <f>SUMIFS('Full DB'!D149:D1757,'Full DB'!A149:A1757,A147)</f>
        <v>0</v>
      </c>
      <c r="D147">
        <f>SUMIFS('Full DB'!E149:E1757,'Full DB'!A149:A1757,A147)</f>
        <v>0</v>
      </c>
      <c r="E147">
        <f>SUMIFS('Full DB'!F149:F1757,'Full DB'!A149:A1757,A147)</f>
        <v>2</v>
      </c>
      <c r="F147">
        <f>SUMIFS('Full DB'!G149:G1757,'Full DB'!A149:A1757,A147)</f>
        <v>2</v>
      </c>
      <c r="G147">
        <f>COUNTIFS('Full DB'!A149:A1757,A147)</f>
        <v>1</v>
      </c>
      <c r="H147">
        <f>SUMIFS('Full DB'!B149:B1757,'Full DB'!A149:A1757,A147)</f>
        <v>8.5</v>
      </c>
    </row>
    <row r="148" spans="1:8" x14ac:dyDescent="0.25">
      <c r="A148" t="s">
        <v>260</v>
      </c>
      <c r="B148">
        <f>SUMIFS('Full DB'!C150:C1758,'Full DB'!A150:A1758,A148)</f>
        <v>52</v>
      </c>
      <c r="C148">
        <f>SUMIFS('Full DB'!D150:D1758,'Full DB'!A150:A1758,A148)</f>
        <v>0</v>
      </c>
      <c r="D148">
        <f>SUMIFS('Full DB'!E150:E1758,'Full DB'!A150:A1758,A148)</f>
        <v>0</v>
      </c>
      <c r="E148">
        <f>SUMIFS('Full DB'!F150:F1758,'Full DB'!A150:A1758,A148)</f>
        <v>72</v>
      </c>
      <c r="F148">
        <f>SUMIFS('Full DB'!G150:G1758,'Full DB'!A150:A1758,A148)</f>
        <v>34</v>
      </c>
      <c r="G148">
        <f>COUNTIFS('Full DB'!A150:A1758,A148)</f>
        <v>6</v>
      </c>
      <c r="H148">
        <f>SUMIFS('Full DB'!B150:B1758,'Full DB'!A150:A1758,A148)</f>
        <v>343</v>
      </c>
    </row>
    <row r="149" spans="1:8" x14ac:dyDescent="0.25">
      <c r="A149" t="s">
        <v>333</v>
      </c>
      <c r="B149">
        <f>SUMIFS('Full DB'!C151:C1759,'Full DB'!A151:A1759,A149)</f>
        <v>53</v>
      </c>
      <c r="C149">
        <f>SUMIFS('Full DB'!D151:D1759,'Full DB'!A151:A1759,A149)</f>
        <v>0</v>
      </c>
      <c r="D149">
        <f>SUMIFS('Full DB'!E151:E1759,'Full DB'!A151:A1759,A149)</f>
        <v>0</v>
      </c>
      <c r="E149">
        <f>SUMIFS('Full DB'!F151:F1759,'Full DB'!A151:A1759,A149)</f>
        <v>110</v>
      </c>
      <c r="F149">
        <f>SUMIFS('Full DB'!G151:G1759,'Full DB'!A151:A1759,A149)</f>
        <v>38</v>
      </c>
      <c r="G149">
        <f>COUNTIFS('Full DB'!A151:A1759,A149)</f>
        <v>5</v>
      </c>
      <c r="H149">
        <f>SUMIFS('Full DB'!B151:B1759,'Full DB'!A151:A1759,A149)</f>
        <v>248.2</v>
      </c>
    </row>
    <row r="150" spans="1:8" x14ac:dyDescent="0.25">
      <c r="A150" t="s">
        <v>242</v>
      </c>
      <c r="B150">
        <f>SUMIFS('Full DB'!C152:C1760,'Full DB'!A152:A1760,A150)</f>
        <v>12</v>
      </c>
      <c r="C150">
        <f>SUMIFS('Full DB'!D152:D1760,'Full DB'!A152:A1760,A150)</f>
        <v>0</v>
      </c>
      <c r="D150">
        <f>SUMIFS('Full DB'!E152:E1760,'Full DB'!A152:A1760,A150)</f>
        <v>1</v>
      </c>
      <c r="E150">
        <f>SUMIFS('Full DB'!F152:F1760,'Full DB'!A152:A1760,A150)</f>
        <v>22</v>
      </c>
      <c r="F150">
        <f>SUMIFS('Full DB'!G152:G1760,'Full DB'!A152:A1760,A150)</f>
        <v>1</v>
      </c>
      <c r="G150">
        <f>COUNTIFS('Full DB'!A152:A1760,A150)</f>
        <v>2</v>
      </c>
      <c r="H150">
        <f>SUMIFS('Full DB'!B152:B1760,'Full DB'!A152:A1760,A150)</f>
        <v>37.299999999999997</v>
      </c>
    </row>
    <row r="151" spans="1:8" x14ac:dyDescent="0.25">
      <c r="A151" s="1" t="s">
        <v>473</v>
      </c>
      <c r="B151">
        <f>SUMIFS('Full DB'!C153:C1761,'Full DB'!A153:A1761,A151)</f>
        <v>3</v>
      </c>
      <c r="C151">
        <f>SUMIFS('Full DB'!D153:D1761,'Full DB'!A153:A1761,A151)</f>
        <v>0</v>
      </c>
      <c r="D151">
        <f>SUMIFS('Full DB'!E153:E1761,'Full DB'!A153:A1761,A151)</f>
        <v>0</v>
      </c>
      <c r="E151">
        <f>SUMIFS('Full DB'!F153:F1761,'Full DB'!A153:A1761,A151)</f>
        <v>2</v>
      </c>
      <c r="F151">
        <f>SUMIFS('Full DB'!G153:G1761,'Full DB'!A153:A1761,A151)</f>
        <v>0</v>
      </c>
      <c r="G151">
        <f>COUNTIFS('Full DB'!A153:A1761,A151)</f>
        <v>1</v>
      </c>
      <c r="H151">
        <f>SUMIFS('Full DB'!B153:B1761,'Full DB'!A153:A1761,A151)</f>
        <v>3.8</v>
      </c>
    </row>
    <row r="152" spans="1:8" x14ac:dyDescent="0.25">
      <c r="A152" t="s">
        <v>23</v>
      </c>
      <c r="B152">
        <f>SUMIFS('Full DB'!C154:C1762,'Full DB'!A154:A1762,A152)</f>
        <v>148</v>
      </c>
      <c r="C152">
        <f>SUMIFS('Full DB'!D154:D1762,'Full DB'!A154:A1762,A152)</f>
        <v>0</v>
      </c>
      <c r="D152">
        <f>SUMIFS('Full DB'!E154:E1762,'Full DB'!A154:A1762,A152)</f>
        <v>0</v>
      </c>
      <c r="E152">
        <f>SUMIFS('Full DB'!F154:F1762,'Full DB'!A154:A1762,A152)</f>
        <v>483</v>
      </c>
      <c r="F152">
        <f>SUMIFS('Full DB'!G154:G1762,'Full DB'!A154:A1762,A152)</f>
        <v>58</v>
      </c>
      <c r="G152">
        <f>COUNTIFS('Full DB'!A154:A1762,A152)</f>
        <v>10</v>
      </c>
      <c r="H152">
        <f>SUMIFS('Full DB'!B154:B1762,'Full DB'!A154:A1762,A152)</f>
        <v>1834</v>
      </c>
    </row>
    <row r="153" spans="1:8" x14ac:dyDescent="0.25">
      <c r="A153" s="1" t="s">
        <v>209</v>
      </c>
      <c r="B153">
        <f>SUMIFS('Full DB'!C155:C1763,'Full DB'!A155:A1763,A153)</f>
        <v>40</v>
      </c>
      <c r="C153">
        <f>SUMIFS('Full DB'!D155:D1763,'Full DB'!A155:A1763,A153)</f>
        <v>0</v>
      </c>
      <c r="D153">
        <f>SUMIFS('Full DB'!E155:E1763,'Full DB'!A155:A1763,A153)</f>
        <v>0</v>
      </c>
      <c r="E153">
        <f>SUMIFS('Full DB'!F155:F1763,'Full DB'!A155:A1763,A153)</f>
        <v>59</v>
      </c>
      <c r="F153">
        <f>SUMIFS('Full DB'!G155:G1763,'Full DB'!A155:A1763,A153)</f>
        <v>19</v>
      </c>
      <c r="G153">
        <f>COUNTIFS('Full DB'!A155:A1763,A153)</f>
        <v>5</v>
      </c>
      <c r="H153">
        <f>SUMIFS('Full DB'!B155:B1763,'Full DB'!A155:A1763,A153)</f>
        <v>120.7</v>
      </c>
    </row>
    <row r="154" spans="1:8" x14ac:dyDescent="0.25">
      <c r="A154" t="s">
        <v>360</v>
      </c>
      <c r="B154">
        <f>SUMIFS('Full DB'!C156:C1764,'Full DB'!A156:A1764,A154)</f>
        <v>54</v>
      </c>
      <c r="C154">
        <f>SUMIFS('Full DB'!D156:D1764,'Full DB'!A156:A1764,A154)</f>
        <v>11</v>
      </c>
      <c r="D154">
        <f>SUMIFS('Full DB'!E156:E1764,'Full DB'!A156:A1764,A154)</f>
        <v>93</v>
      </c>
      <c r="E154">
        <f>SUMIFS('Full DB'!F156:F1764,'Full DB'!A156:A1764,A154)</f>
        <v>94</v>
      </c>
      <c r="F154">
        <f>SUMIFS('Full DB'!G156:G1764,'Full DB'!A156:A1764,A154)</f>
        <v>78</v>
      </c>
      <c r="G154">
        <f>COUNTIFS('Full DB'!A156:A1764,A154)</f>
        <v>5</v>
      </c>
      <c r="H154">
        <f>SUMIFS('Full DB'!B156:B1764,'Full DB'!A156:A1764,A154)</f>
        <v>1167</v>
      </c>
    </row>
    <row r="155" spans="1:8" x14ac:dyDescent="0.25">
      <c r="A155" t="s">
        <v>24</v>
      </c>
      <c r="B155">
        <f>SUMIFS('Full DB'!C157:C1765,'Full DB'!A157:A1765,A155)</f>
        <v>14</v>
      </c>
      <c r="C155">
        <f>SUMIFS('Full DB'!D157:D1765,'Full DB'!A157:A1765,A155)</f>
        <v>12</v>
      </c>
      <c r="D155">
        <f>SUMIFS('Full DB'!E157:E1765,'Full DB'!A157:A1765,A155)</f>
        <v>153</v>
      </c>
      <c r="E155">
        <f>SUMIFS('Full DB'!F157:F1765,'Full DB'!A157:A1765,A155)</f>
        <v>1</v>
      </c>
      <c r="F155">
        <f>SUMIFS('Full DB'!G157:G1765,'Full DB'!A157:A1765,A155)</f>
        <v>0</v>
      </c>
      <c r="G155">
        <f>COUNTIFS('Full DB'!A157:A1765,A155)</f>
        <v>1</v>
      </c>
      <c r="H155">
        <f>SUMIFS('Full DB'!B157:B1765,'Full DB'!A157:A1765,A155)</f>
        <v>101.2</v>
      </c>
    </row>
    <row r="156" spans="1:8" x14ac:dyDescent="0.25">
      <c r="A156" t="s">
        <v>211</v>
      </c>
      <c r="B156">
        <f>SUMIFS('Full DB'!C158:C1766,'Full DB'!A158:A1766,A156)</f>
        <v>1</v>
      </c>
      <c r="C156">
        <f>SUMIFS('Full DB'!D158:D1766,'Full DB'!A158:A1766,A156)</f>
        <v>1</v>
      </c>
      <c r="D156">
        <f>SUMIFS('Full DB'!E158:E1766,'Full DB'!A158:A1766,A156)</f>
        <v>8</v>
      </c>
      <c r="E156">
        <f>SUMIFS('Full DB'!F158:F1766,'Full DB'!A158:A1766,A156)</f>
        <v>1</v>
      </c>
      <c r="F156">
        <f>SUMIFS('Full DB'!G158:G1766,'Full DB'!A158:A1766,A156)</f>
        <v>0</v>
      </c>
      <c r="G156">
        <f>COUNTIFS('Full DB'!A158:A1766,A156)</f>
        <v>1</v>
      </c>
      <c r="H156">
        <f>SUMIFS('Full DB'!B158:B1766,'Full DB'!A158:A1766,A156)</f>
        <v>7</v>
      </c>
    </row>
    <row r="157" spans="1:8" x14ac:dyDescent="0.25">
      <c r="A157" t="s">
        <v>34</v>
      </c>
      <c r="B157">
        <f>SUMIFS('Full DB'!C159:C1767,'Full DB'!A159:A1767,A157)</f>
        <v>29</v>
      </c>
      <c r="C157">
        <f>SUMIFS('Full DB'!D159:D1767,'Full DB'!A159:A1767,A157)</f>
        <v>0</v>
      </c>
      <c r="D157">
        <f>SUMIFS('Full DB'!E159:E1767,'Full DB'!A159:A1767,A157)</f>
        <v>0</v>
      </c>
      <c r="E157">
        <f>SUMIFS('Full DB'!F159:F1767,'Full DB'!A159:A1767,A157)</f>
        <v>94</v>
      </c>
      <c r="F157">
        <f>SUMIFS('Full DB'!G159:G1767,'Full DB'!A159:A1767,A157)</f>
        <v>9</v>
      </c>
      <c r="G157">
        <f>COUNTIFS('Full DB'!A159:A1767,A157)</f>
        <v>4</v>
      </c>
      <c r="H157">
        <f>SUMIFS('Full DB'!B159:B1767,'Full DB'!A159:A1767,A157)</f>
        <v>143.19999999999999</v>
      </c>
    </row>
    <row r="158" spans="1:8" x14ac:dyDescent="0.25">
      <c r="A158" t="s">
        <v>442</v>
      </c>
      <c r="B158">
        <f>SUMIFS('Full DB'!C160:C1768,'Full DB'!A160:A1768,A158)</f>
        <v>3</v>
      </c>
      <c r="C158">
        <f>SUMIFS('Full DB'!D160:D1768,'Full DB'!A160:A1768,A158)</f>
        <v>1</v>
      </c>
      <c r="D158">
        <f>SUMIFS('Full DB'!E160:E1768,'Full DB'!A160:A1768,A158)</f>
        <v>9</v>
      </c>
      <c r="E158">
        <f>SUMIFS('Full DB'!F160:F1768,'Full DB'!A160:A1768,A158)</f>
        <v>0</v>
      </c>
      <c r="F158">
        <f>SUMIFS('Full DB'!G160:G1768,'Full DB'!A160:A1768,A158)</f>
        <v>0</v>
      </c>
      <c r="G158">
        <f>COUNTIFS('Full DB'!A160:A1768,A158)</f>
        <v>1</v>
      </c>
      <c r="H158">
        <f>SUMIFS('Full DB'!B160:B1768,'Full DB'!A160:A1768,A158)</f>
        <v>6.2</v>
      </c>
    </row>
    <row r="159" spans="1:8" x14ac:dyDescent="0.25">
      <c r="A159" t="s">
        <v>351</v>
      </c>
      <c r="B159">
        <f>SUMIFS('Full DB'!C161:C1769,'Full DB'!A161:A1769,A159)</f>
        <v>19</v>
      </c>
      <c r="C159">
        <f>SUMIFS('Full DB'!D161:D1769,'Full DB'!A161:A1769,A159)</f>
        <v>5</v>
      </c>
      <c r="D159">
        <f>SUMIFS('Full DB'!E161:E1769,'Full DB'!A161:A1769,A159)</f>
        <v>26</v>
      </c>
      <c r="E159">
        <f>SUMIFS('Full DB'!F161:F1769,'Full DB'!A161:A1769,A159)</f>
        <v>26</v>
      </c>
      <c r="F159">
        <f>SUMIFS('Full DB'!G161:G1769,'Full DB'!A161:A1769,A159)</f>
        <v>6</v>
      </c>
      <c r="G159">
        <f>COUNTIFS('Full DB'!A161:A1769,A159)</f>
        <v>4</v>
      </c>
      <c r="H159">
        <f>SUMIFS('Full DB'!B161:B1769,'Full DB'!A161:A1769,A159)</f>
        <v>74.7</v>
      </c>
    </row>
    <row r="160" spans="1:8" x14ac:dyDescent="0.25">
      <c r="A160" t="s">
        <v>163</v>
      </c>
      <c r="B160">
        <f>SUMIFS('Full DB'!C162:C1770,'Full DB'!A162:A1770,A160)</f>
        <v>1</v>
      </c>
      <c r="C160">
        <f>SUMIFS('Full DB'!D162:D1770,'Full DB'!A162:A1770,A160)</f>
        <v>0</v>
      </c>
      <c r="D160">
        <f>SUMIFS('Full DB'!E162:E1770,'Full DB'!A162:A1770,A160)</f>
        <v>0</v>
      </c>
      <c r="E160">
        <f>SUMIFS('Full DB'!F162:F1770,'Full DB'!A162:A1770,A160)</f>
        <v>0</v>
      </c>
      <c r="F160">
        <f>SUMIFS('Full DB'!G162:G1770,'Full DB'!A162:A1770,A160)</f>
        <v>0</v>
      </c>
      <c r="G160">
        <f>COUNTIFS('Full DB'!A162:A1770,A160)</f>
        <v>1</v>
      </c>
      <c r="H160">
        <f>SUMIFS('Full DB'!B162:B1770,'Full DB'!A162:A1770,A160)</f>
        <v>0</v>
      </c>
    </row>
    <row r="161" spans="1:8" x14ac:dyDescent="0.25">
      <c r="A161" t="s">
        <v>441</v>
      </c>
      <c r="B161">
        <f>SUMIFS('Full DB'!C163:C1771,'Full DB'!A163:A1771,A161)</f>
        <v>5</v>
      </c>
      <c r="C161">
        <f>SUMIFS('Full DB'!D163:D1771,'Full DB'!A163:A1771,A161)</f>
        <v>0</v>
      </c>
      <c r="D161">
        <f>SUMIFS('Full DB'!E163:E1771,'Full DB'!A163:A1771,A161)</f>
        <v>0</v>
      </c>
      <c r="E161">
        <f>SUMIFS('Full DB'!F163:F1771,'Full DB'!A163:A1771,A161)</f>
        <v>6</v>
      </c>
      <c r="F161">
        <f>SUMIFS('Full DB'!G163:G1771,'Full DB'!A163:A1771,A161)</f>
        <v>0</v>
      </c>
      <c r="G161">
        <f>COUNTIFS('Full DB'!A163:A1771,A161)</f>
        <v>1</v>
      </c>
      <c r="H161">
        <f>SUMIFS('Full DB'!B163:B1771,'Full DB'!A163:A1771,A161)</f>
        <v>10</v>
      </c>
    </row>
    <row r="162" spans="1:8" x14ac:dyDescent="0.25">
      <c r="A162" t="s">
        <v>115</v>
      </c>
      <c r="B162">
        <f>SUMIFS('Full DB'!C164:C1772,'Full DB'!A164:A1772,A162)</f>
        <v>117</v>
      </c>
      <c r="C162">
        <f>SUMIFS('Full DB'!D164:D1772,'Full DB'!A164:A1772,A162)</f>
        <v>103</v>
      </c>
      <c r="D162">
        <f>SUMIFS('Full DB'!E164:E1772,'Full DB'!A164:A1772,A162)</f>
        <v>897</v>
      </c>
      <c r="E162">
        <f>SUMIFS('Full DB'!F164:F1772,'Full DB'!A164:A1772,A162)</f>
        <v>63</v>
      </c>
      <c r="F162">
        <f>SUMIFS('Full DB'!G164:G1772,'Full DB'!A164:A1772,A162)</f>
        <v>33</v>
      </c>
      <c r="G162">
        <f>COUNTIFS('Full DB'!A164:A1772,A162)</f>
        <v>9</v>
      </c>
      <c r="H162">
        <f>SUMIFS('Full DB'!B164:B1772,'Full DB'!A164:A1772,A162)</f>
        <v>1427.8000000000002</v>
      </c>
    </row>
    <row r="163" spans="1:8" x14ac:dyDescent="0.25">
      <c r="A163" t="s">
        <v>428</v>
      </c>
      <c r="B163">
        <f>SUMIFS('Full DB'!C165:C1773,'Full DB'!A165:A1773,A163)</f>
        <v>37</v>
      </c>
      <c r="C163">
        <f>SUMIFS('Full DB'!D165:D1773,'Full DB'!A165:A1773,A163)</f>
        <v>10</v>
      </c>
      <c r="D163">
        <f>SUMIFS('Full DB'!E165:E1773,'Full DB'!A165:A1773,A163)</f>
        <v>103</v>
      </c>
      <c r="E163">
        <f>SUMIFS('Full DB'!F165:F1773,'Full DB'!A165:A1773,A163)</f>
        <v>24</v>
      </c>
      <c r="F163">
        <f>SUMIFS('Full DB'!G165:G1773,'Full DB'!A165:A1773,A163)</f>
        <v>28</v>
      </c>
      <c r="G163">
        <f>COUNTIFS('Full DB'!A165:A1773,A163)</f>
        <v>3</v>
      </c>
      <c r="H163">
        <f>SUMIFS('Full DB'!B165:B1773,'Full DB'!A165:A1773,A163)</f>
        <v>894</v>
      </c>
    </row>
    <row r="164" spans="1:8" x14ac:dyDescent="0.25">
      <c r="A164" t="s">
        <v>383</v>
      </c>
      <c r="B164">
        <f>SUMIFS('Full DB'!C166:C1774,'Full DB'!A166:A1774,A164)</f>
        <v>1</v>
      </c>
      <c r="C164">
        <f>SUMIFS('Full DB'!D166:D1774,'Full DB'!A166:A1774,A164)</f>
        <v>1</v>
      </c>
      <c r="D164">
        <f>SUMIFS('Full DB'!E166:E1774,'Full DB'!A166:A1774,A164)</f>
        <v>12</v>
      </c>
      <c r="E164">
        <f>SUMIFS('Full DB'!F166:F1774,'Full DB'!A166:A1774,A164)</f>
        <v>0</v>
      </c>
      <c r="F164">
        <f>SUMIFS('Full DB'!G166:G1774,'Full DB'!A166:A1774,A164)</f>
        <v>0</v>
      </c>
      <c r="G164">
        <f>COUNTIFS('Full DB'!A166:A1774,A164)</f>
        <v>1</v>
      </c>
      <c r="H164">
        <f>SUMIFS('Full DB'!B166:B1774,'Full DB'!A166:A1774,A164)</f>
        <v>7.8</v>
      </c>
    </row>
    <row r="165" spans="1:8" x14ac:dyDescent="0.25">
      <c r="A165" t="s">
        <v>184</v>
      </c>
      <c r="B165">
        <f>SUMIFS('Full DB'!C167:C1775,'Full DB'!A167:A1775,A165)</f>
        <v>27</v>
      </c>
      <c r="C165">
        <f>SUMIFS('Full DB'!D167:D1775,'Full DB'!A167:A1775,A165)</f>
        <v>25</v>
      </c>
      <c r="D165">
        <f>SUMIFS('Full DB'!E167:E1775,'Full DB'!A167:A1775,A165)</f>
        <v>182</v>
      </c>
      <c r="E165">
        <f>SUMIFS('Full DB'!F167:F1775,'Full DB'!A167:A1775,A165)</f>
        <v>3</v>
      </c>
      <c r="F165">
        <f>SUMIFS('Full DB'!G167:G1775,'Full DB'!A167:A1775,A165)</f>
        <v>0</v>
      </c>
      <c r="G165">
        <f>COUNTIFS('Full DB'!A167:A1775,A165)</f>
        <v>5</v>
      </c>
      <c r="H165">
        <f>SUMIFS('Full DB'!B167:B1775,'Full DB'!A167:A1775,A165)</f>
        <v>148.6</v>
      </c>
    </row>
    <row r="166" spans="1:8" x14ac:dyDescent="0.25">
      <c r="A166" t="s">
        <v>320</v>
      </c>
      <c r="B166">
        <f>SUMIFS('Full DB'!C168:C1776,'Full DB'!A168:A1776,A166)</f>
        <v>3</v>
      </c>
      <c r="C166">
        <f>SUMIFS('Full DB'!D168:D1776,'Full DB'!A168:A1776,A166)</f>
        <v>0</v>
      </c>
      <c r="D166">
        <f>SUMIFS('Full DB'!E168:E1776,'Full DB'!A168:A1776,A166)</f>
        <v>0</v>
      </c>
      <c r="E166">
        <f>SUMIFS('Full DB'!F168:F1776,'Full DB'!A168:A1776,A166)</f>
        <v>0</v>
      </c>
      <c r="F166">
        <f>SUMIFS('Full DB'!G168:G1776,'Full DB'!A168:A1776,A166)</f>
        <v>0</v>
      </c>
      <c r="G166">
        <f>COUNTIFS('Full DB'!A168:A1776,A166)</f>
        <v>2</v>
      </c>
      <c r="H166">
        <f>SUMIFS('Full DB'!B168:B1776,'Full DB'!A168:A1776,A166)</f>
        <v>2.5</v>
      </c>
    </row>
    <row r="167" spans="1:8" x14ac:dyDescent="0.25">
      <c r="A167" t="s">
        <v>335</v>
      </c>
      <c r="B167">
        <f>SUMIFS('Full DB'!C169:C1777,'Full DB'!A169:A1777,A167)</f>
        <v>36</v>
      </c>
      <c r="C167">
        <f>SUMIFS('Full DB'!D169:D1777,'Full DB'!A169:A1777,A167)</f>
        <v>34</v>
      </c>
      <c r="D167">
        <f>SUMIFS('Full DB'!E169:E1777,'Full DB'!A169:A1777,A167)</f>
        <v>239</v>
      </c>
      <c r="E167">
        <f>SUMIFS('Full DB'!F169:F1777,'Full DB'!A169:A1777,A167)</f>
        <v>2</v>
      </c>
      <c r="F167">
        <f>SUMIFS('Full DB'!G169:G1777,'Full DB'!A169:A1777,A167)</f>
        <v>3</v>
      </c>
      <c r="G167">
        <f>COUNTIFS('Full DB'!A169:A1777,A167)</f>
        <v>5</v>
      </c>
      <c r="H167">
        <f>SUMIFS('Full DB'!B169:B1777,'Full DB'!A169:A1777,A167)</f>
        <v>278.39999999999998</v>
      </c>
    </row>
    <row r="168" spans="1:8" x14ac:dyDescent="0.25">
      <c r="A168" t="s">
        <v>448</v>
      </c>
      <c r="B168">
        <f>SUMIFS('Full DB'!C170:C1778,'Full DB'!A170:A1778,A168)</f>
        <v>16</v>
      </c>
      <c r="C168">
        <f>SUMIFS('Full DB'!D170:D1778,'Full DB'!A170:A1778,A168)</f>
        <v>0</v>
      </c>
      <c r="D168">
        <f>SUMIFS('Full DB'!E170:E1778,'Full DB'!A170:A1778,A168)</f>
        <v>0</v>
      </c>
      <c r="E168">
        <f>SUMIFS('Full DB'!F170:F1778,'Full DB'!A170:A1778,A168)</f>
        <v>60</v>
      </c>
      <c r="F168">
        <f>SUMIFS('Full DB'!G170:G1778,'Full DB'!A170:A1778,A168)</f>
        <v>21</v>
      </c>
      <c r="G168">
        <f>COUNTIFS('Full DB'!A170:A1778,A168)</f>
        <v>2</v>
      </c>
      <c r="H168">
        <f>SUMIFS('Full DB'!B170:B1778,'Full DB'!A170:A1778,A168)</f>
        <v>423.8</v>
      </c>
    </row>
    <row r="169" spans="1:8" x14ac:dyDescent="0.25">
      <c r="A169" t="s">
        <v>78</v>
      </c>
      <c r="B169">
        <f>SUMIFS('Full DB'!C171:C1779,'Full DB'!A171:A1779,A169)</f>
        <v>36</v>
      </c>
      <c r="C169">
        <f>SUMIFS('Full DB'!D171:D1779,'Full DB'!A171:A1779,A169)</f>
        <v>0</v>
      </c>
      <c r="D169">
        <f>SUMIFS('Full DB'!E171:E1779,'Full DB'!A171:A1779,A169)</f>
        <v>0</v>
      </c>
      <c r="E169">
        <f>SUMIFS('Full DB'!F171:F1779,'Full DB'!A171:A1779,A169)</f>
        <v>83</v>
      </c>
      <c r="F169">
        <f>SUMIFS('Full DB'!G171:G1779,'Full DB'!A171:A1779,A169)</f>
        <v>31</v>
      </c>
      <c r="G169">
        <f>COUNTIFS('Full DB'!A171:A1779,A169)</f>
        <v>4</v>
      </c>
      <c r="H169">
        <f>SUMIFS('Full DB'!B171:B1779,'Full DB'!A171:A1779,A169)</f>
        <v>185.6</v>
      </c>
    </row>
    <row r="170" spans="1:8" x14ac:dyDescent="0.25">
      <c r="A170" t="s">
        <v>323</v>
      </c>
      <c r="B170">
        <f>SUMIFS('Full DB'!C172:C1780,'Full DB'!A172:A1780,A170)</f>
        <v>1</v>
      </c>
      <c r="C170">
        <f>SUMIFS('Full DB'!D172:D1780,'Full DB'!A172:A1780,A170)</f>
        <v>0</v>
      </c>
      <c r="D170">
        <f>SUMIFS('Full DB'!E172:E1780,'Full DB'!A172:A1780,A170)</f>
        <v>0</v>
      </c>
      <c r="E170">
        <f>SUMIFS('Full DB'!F172:F1780,'Full DB'!A172:A1780,A170)</f>
        <v>1</v>
      </c>
      <c r="F170">
        <f>SUMIFS('Full DB'!G172:G1780,'Full DB'!A172:A1780,A170)</f>
        <v>0</v>
      </c>
      <c r="G170">
        <f>COUNTIFS('Full DB'!A172:A1780,A170)</f>
        <v>1</v>
      </c>
      <c r="H170">
        <f>SUMIFS('Full DB'!B172:B1780,'Full DB'!A172:A1780,A170)</f>
        <v>1.2</v>
      </c>
    </row>
    <row r="171" spans="1:8" x14ac:dyDescent="0.25">
      <c r="A171" t="s">
        <v>408</v>
      </c>
      <c r="B171">
        <f>SUMIFS('Full DB'!C173:C1781,'Full DB'!A173:A1781,A171)</f>
        <v>32</v>
      </c>
      <c r="C171">
        <f>SUMIFS('Full DB'!D173:D1781,'Full DB'!A173:A1781,A171)</f>
        <v>47</v>
      </c>
      <c r="D171">
        <f>SUMIFS('Full DB'!E173:E1781,'Full DB'!A173:A1781,A171)</f>
        <v>221</v>
      </c>
      <c r="E171">
        <f>SUMIFS('Full DB'!F173:F1781,'Full DB'!A173:A1781,A171)</f>
        <v>3</v>
      </c>
      <c r="F171">
        <f>SUMIFS('Full DB'!G173:G1781,'Full DB'!A173:A1781,A171)</f>
        <v>0</v>
      </c>
      <c r="G171">
        <f>COUNTIFS('Full DB'!A173:A1781,A171)</f>
        <v>4</v>
      </c>
      <c r="H171">
        <f>SUMIFS('Full DB'!B173:B1781,'Full DB'!A173:A1781,A171)</f>
        <v>822.7</v>
      </c>
    </row>
    <row r="172" spans="1:8" x14ac:dyDescent="0.25">
      <c r="A172" t="s">
        <v>153</v>
      </c>
      <c r="B172">
        <f>SUMIFS('Full DB'!C174:C1782,'Full DB'!A174:A1782,A172)</f>
        <v>44</v>
      </c>
      <c r="C172">
        <f>SUMIFS('Full DB'!D174:D1782,'Full DB'!A174:A1782,A172)</f>
        <v>33</v>
      </c>
      <c r="D172">
        <f>SUMIFS('Full DB'!E174:E1782,'Full DB'!A174:A1782,A172)</f>
        <v>290</v>
      </c>
      <c r="E172">
        <f>SUMIFS('Full DB'!F174:F1782,'Full DB'!A174:A1782,A172)</f>
        <v>9</v>
      </c>
      <c r="F172">
        <f>SUMIFS('Full DB'!G174:G1782,'Full DB'!A174:A1782,A172)</f>
        <v>1</v>
      </c>
      <c r="G172">
        <f>COUNTIFS('Full DB'!A174:A1782,A172)</f>
        <v>8</v>
      </c>
      <c r="H172">
        <f>SUMIFS('Full DB'!B174:B1782,'Full DB'!A174:A1782,A172)</f>
        <v>317.2</v>
      </c>
    </row>
    <row r="173" spans="1:8" x14ac:dyDescent="0.25">
      <c r="A173" t="s">
        <v>12</v>
      </c>
      <c r="B173">
        <f>SUMIFS('Full DB'!C175:C1783,'Full DB'!A175:A1783,A173)</f>
        <v>103</v>
      </c>
      <c r="C173">
        <f>SUMIFS('Full DB'!D175:D1783,'Full DB'!A175:A1783,A173)</f>
        <v>80</v>
      </c>
      <c r="D173">
        <f>SUMIFS('Full DB'!E175:E1783,'Full DB'!A175:A1783,A173)</f>
        <v>835</v>
      </c>
      <c r="E173">
        <f>SUMIFS('Full DB'!F175:F1783,'Full DB'!A175:A1783,A173)</f>
        <v>87</v>
      </c>
      <c r="F173">
        <f>SUMIFS('Full DB'!G175:G1783,'Full DB'!A175:A1783,A173)</f>
        <v>37</v>
      </c>
      <c r="G173">
        <f>COUNTIFS('Full DB'!A175:A1783,A173)</f>
        <v>9</v>
      </c>
      <c r="H173">
        <f>SUMIFS('Full DB'!B175:B1783,'Full DB'!A175:A1783,A173)</f>
        <v>769.7</v>
      </c>
    </row>
    <row r="174" spans="1:8" x14ac:dyDescent="0.25">
      <c r="A174" t="s">
        <v>452</v>
      </c>
      <c r="B174">
        <f>SUMIFS('Full DB'!C176:C1784,'Full DB'!A176:A1784,A174)</f>
        <v>16</v>
      </c>
      <c r="C174">
        <f>SUMIFS('Full DB'!D176:D1784,'Full DB'!A176:A1784,A174)</f>
        <v>0</v>
      </c>
      <c r="D174">
        <f>SUMIFS('Full DB'!E176:E1784,'Full DB'!A176:A1784,A174)</f>
        <v>0</v>
      </c>
      <c r="E174">
        <f>SUMIFS('Full DB'!F176:F1784,'Full DB'!A176:A1784,A174)</f>
        <v>34</v>
      </c>
      <c r="F174">
        <f>SUMIFS('Full DB'!G176:G1784,'Full DB'!A176:A1784,A174)</f>
        <v>13</v>
      </c>
      <c r="G174">
        <f>COUNTIFS('Full DB'!A176:A1784,A174)</f>
        <v>2</v>
      </c>
      <c r="H174">
        <f>SUMIFS('Full DB'!B176:B1784,'Full DB'!A176:A1784,A174)</f>
        <v>291.8</v>
      </c>
    </row>
    <row r="175" spans="1:8" x14ac:dyDescent="0.25">
      <c r="A175" t="s">
        <v>313</v>
      </c>
      <c r="B175">
        <f>SUMIFS('Full DB'!C177:C1785,'Full DB'!A177:A1785,A175)</f>
        <v>7</v>
      </c>
      <c r="C175">
        <f>SUMIFS('Full DB'!D177:D1785,'Full DB'!A177:A1785,A175)</f>
        <v>0</v>
      </c>
      <c r="D175">
        <f>SUMIFS('Full DB'!E177:E1785,'Full DB'!A177:A1785,A175)</f>
        <v>0</v>
      </c>
      <c r="E175">
        <f>SUMIFS('Full DB'!F177:F1785,'Full DB'!A177:A1785,A175)</f>
        <v>6</v>
      </c>
      <c r="F175">
        <f>SUMIFS('Full DB'!G177:G1785,'Full DB'!A177:A1785,A175)</f>
        <v>0</v>
      </c>
      <c r="G175">
        <f>COUNTIFS('Full DB'!A177:A1785,A175)</f>
        <v>3</v>
      </c>
      <c r="H175">
        <f>SUMIFS('Full DB'!B177:B1785,'Full DB'!A177:A1785,A175)</f>
        <v>12.5</v>
      </c>
    </row>
    <row r="176" spans="1:8" x14ac:dyDescent="0.25">
      <c r="A176" t="s">
        <v>43</v>
      </c>
      <c r="B176">
        <f>SUMIFS('Full DB'!C178:C1786,'Full DB'!A178:A1786,A176)</f>
        <v>60</v>
      </c>
      <c r="C176">
        <f>SUMIFS('Full DB'!D178:D1786,'Full DB'!A178:A1786,A176)</f>
        <v>44</v>
      </c>
      <c r="D176">
        <f>SUMIFS('Full DB'!E178:E1786,'Full DB'!A178:A1786,A176)</f>
        <v>544</v>
      </c>
      <c r="E176">
        <f>SUMIFS('Full DB'!F178:F1786,'Full DB'!A178:A1786,A176)</f>
        <v>3</v>
      </c>
      <c r="F176">
        <f>SUMIFS('Full DB'!G178:G1786,'Full DB'!A178:A1786,A176)</f>
        <v>1</v>
      </c>
      <c r="G176">
        <f>COUNTIFS('Full DB'!A178:A1786,A176)</f>
        <v>8</v>
      </c>
      <c r="H176">
        <f>SUMIFS('Full DB'!B178:B1786,'Full DB'!A178:A1786,A176)</f>
        <v>422.5</v>
      </c>
    </row>
    <row r="177" spans="1:8" x14ac:dyDescent="0.25">
      <c r="A177" t="s">
        <v>388</v>
      </c>
      <c r="B177">
        <f>SUMIFS('Full DB'!C179:C1787,'Full DB'!A179:A1787,A177)</f>
        <v>25</v>
      </c>
      <c r="C177">
        <f>SUMIFS('Full DB'!D179:D1787,'Full DB'!A179:A1787,A177)</f>
        <v>18</v>
      </c>
      <c r="D177">
        <f>SUMIFS('Full DB'!E179:E1787,'Full DB'!A179:A1787,A177)</f>
        <v>212</v>
      </c>
      <c r="E177">
        <f>SUMIFS('Full DB'!F179:F1787,'Full DB'!A179:A1787,A177)</f>
        <v>0</v>
      </c>
      <c r="F177">
        <f>SUMIFS('Full DB'!G179:G1787,'Full DB'!A179:A1787,A177)</f>
        <v>0</v>
      </c>
      <c r="G177">
        <f>COUNTIFS('Full DB'!A179:A1787,A177)</f>
        <v>3</v>
      </c>
      <c r="H177">
        <f>SUMIFS('Full DB'!B179:B1787,'Full DB'!A179:A1787,A177)</f>
        <v>144.89999999999998</v>
      </c>
    </row>
    <row r="178" spans="1:8" x14ac:dyDescent="0.25">
      <c r="A178" t="s">
        <v>141</v>
      </c>
      <c r="B178">
        <f>SUMIFS('Full DB'!C180:C1788,'Full DB'!A180:A1788,A178)</f>
        <v>3</v>
      </c>
      <c r="C178">
        <f>SUMIFS('Full DB'!D180:D1788,'Full DB'!A180:A1788,A178)</f>
        <v>0</v>
      </c>
      <c r="D178">
        <f>SUMIFS('Full DB'!E180:E1788,'Full DB'!A180:A1788,A178)</f>
        <v>0</v>
      </c>
      <c r="E178">
        <f>SUMIFS('Full DB'!F180:F1788,'Full DB'!A180:A1788,A178)</f>
        <v>5</v>
      </c>
      <c r="F178">
        <f>SUMIFS('Full DB'!G180:G1788,'Full DB'!A180:A1788,A178)</f>
        <v>0</v>
      </c>
      <c r="G178">
        <f>COUNTIFS('Full DB'!A180:A1788,A178)</f>
        <v>1</v>
      </c>
      <c r="H178">
        <f>SUMIFS('Full DB'!B180:B1788,'Full DB'!A180:A1788,A178)</f>
        <v>6.2</v>
      </c>
    </row>
    <row r="179" spans="1:8" x14ac:dyDescent="0.25">
      <c r="A179" t="s">
        <v>102</v>
      </c>
      <c r="B179">
        <f>SUMIFS('Full DB'!C181:C1789,'Full DB'!A181:A1789,A179)</f>
        <v>18</v>
      </c>
      <c r="C179">
        <f>SUMIFS('Full DB'!D181:D1789,'Full DB'!A181:A1789,A179)</f>
        <v>9</v>
      </c>
      <c r="D179">
        <f>SUMIFS('Full DB'!E181:E1789,'Full DB'!A181:A1789,A179)</f>
        <v>73</v>
      </c>
      <c r="E179">
        <f>SUMIFS('Full DB'!F181:F1789,'Full DB'!A181:A1789,A179)</f>
        <v>6</v>
      </c>
      <c r="F179">
        <f>SUMIFS('Full DB'!G181:G1789,'Full DB'!A181:A1789,A179)</f>
        <v>5</v>
      </c>
      <c r="G179">
        <f>COUNTIFS('Full DB'!A181:A1789,A179)</f>
        <v>4</v>
      </c>
      <c r="H179">
        <f>SUMIFS('Full DB'!B181:B1789,'Full DB'!A181:A1789,A179)</f>
        <v>78.5</v>
      </c>
    </row>
    <row r="180" spans="1:8" x14ac:dyDescent="0.25">
      <c r="A180" t="s">
        <v>225</v>
      </c>
      <c r="B180">
        <f>SUMIFS('Full DB'!C182:C1790,'Full DB'!A182:A1790,A180)</f>
        <v>16</v>
      </c>
      <c r="C180">
        <f>SUMIFS('Full DB'!D182:D1790,'Full DB'!A182:A1790,A180)</f>
        <v>13</v>
      </c>
      <c r="D180">
        <f>SUMIFS('Full DB'!E182:E1790,'Full DB'!A182:A1790,A180)</f>
        <v>118</v>
      </c>
      <c r="E180">
        <f>SUMIFS('Full DB'!F182:F1790,'Full DB'!A182:A1790,A180)</f>
        <v>67</v>
      </c>
      <c r="F180">
        <f>SUMIFS('Full DB'!G182:G1790,'Full DB'!A182:A1790,A180)</f>
        <v>9</v>
      </c>
      <c r="G180">
        <f>COUNTIFS('Full DB'!A182:A1790,A180)</f>
        <v>1</v>
      </c>
      <c r="H180">
        <f>SUMIFS('Full DB'!B182:B1790,'Full DB'!A182:A1790,A180)</f>
        <v>190</v>
      </c>
    </row>
    <row r="181" spans="1:8" x14ac:dyDescent="0.25">
      <c r="A181" t="s">
        <v>44</v>
      </c>
      <c r="B181">
        <f>SUMIFS('Full DB'!C183:C1791,'Full DB'!A183:A1791,A181)</f>
        <v>66</v>
      </c>
      <c r="C181">
        <f>SUMIFS('Full DB'!D183:D1791,'Full DB'!A183:A1791,A181)</f>
        <v>36</v>
      </c>
      <c r="D181">
        <f>SUMIFS('Full DB'!E183:E1791,'Full DB'!A183:A1791,A181)</f>
        <v>371</v>
      </c>
      <c r="E181">
        <f>SUMIFS('Full DB'!F183:F1791,'Full DB'!A183:A1791,A181)</f>
        <v>153</v>
      </c>
      <c r="F181">
        <f>SUMIFS('Full DB'!G183:G1791,'Full DB'!A183:A1791,A181)</f>
        <v>32</v>
      </c>
      <c r="G181">
        <f>COUNTIFS('Full DB'!A183:A1791,A181)</f>
        <v>5</v>
      </c>
      <c r="H181">
        <f>SUMIFS('Full DB'!B183:B1791,'Full DB'!A183:A1791,A181)</f>
        <v>522</v>
      </c>
    </row>
    <row r="182" spans="1:8" x14ac:dyDescent="0.25">
      <c r="A182" s="1" t="s">
        <v>437</v>
      </c>
      <c r="B182">
        <f>SUMIFS('Full DB'!C184:C1792,'Full DB'!A184:A1792,A182)</f>
        <v>14</v>
      </c>
      <c r="C182">
        <f>SUMIFS('Full DB'!D184:D1792,'Full DB'!A184:A1792,A182)</f>
        <v>10</v>
      </c>
      <c r="D182">
        <f>SUMIFS('Full DB'!E184:E1792,'Full DB'!A184:A1792,A182)</f>
        <v>70</v>
      </c>
      <c r="E182">
        <f>SUMIFS('Full DB'!F184:F1792,'Full DB'!A184:A1792,A182)</f>
        <v>4</v>
      </c>
      <c r="F182">
        <f>SUMIFS('Full DB'!G184:G1792,'Full DB'!A184:A1792,A182)</f>
        <v>2</v>
      </c>
      <c r="G182">
        <f>COUNTIFS('Full DB'!A184:A1792,A182)</f>
        <v>2</v>
      </c>
      <c r="H182">
        <f>SUMIFS('Full DB'!B184:B1792,'Full DB'!A184:A1792,A182)</f>
        <v>71</v>
      </c>
    </row>
    <row r="183" spans="1:8" x14ac:dyDescent="0.25">
      <c r="A183" t="s">
        <v>285</v>
      </c>
      <c r="B183">
        <f>SUMIFS('Full DB'!C185:C1793,'Full DB'!A185:A1793,A183)</f>
        <v>44</v>
      </c>
      <c r="C183">
        <f>SUMIFS('Full DB'!D185:D1793,'Full DB'!A185:A1793,A183)</f>
        <v>31</v>
      </c>
      <c r="D183">
        <f>SUMIFS('Full DB'!E185:E1793,'Full DB'!A185:A1793,A183)</f>
        <v>236</v>
      </c>
      <c r="E183">
        <f>SUMIFS('Full DB'!F185:F1793,'Full DB'!A185:A1793,A183)</f>
        <v>31</v>
      </c>
      <c r="F183">
        <f>SUMIFS('Full DB'!G185:G1793,'Full DB'!A185:A1793,A183)</f>
        <v>21</v>
      </c>
      <c r="G183">
        <f>COUNTIFS('Full DB'!A185:A1793,A183)</f>
        <v>6</v>
      </c>
      <c r="H183">
        <f>SUMIFS('Full DB'!B185:B1793,'Full DB'!A185:A1793,A183)</f>
        <v>654</v>
      </c>
    </row>
    <row r="184" spans="1:8" x14ac:dyDescent="0.25">
      <c r="A184" t="s">
        <v>296</v>
      </c>
      <c r="B184">
        <f>SUMIFS('Full DB'!C186:C1794,'Full DB'!A186:A1794,A184)</f>
        <v>20</v>
      </c>
      <c r="C184">
        <f>SUMIFS('Full DB'!D186:D1794,'Full DB'!A186:A1794,A184)</f>
        <v>9</v>
      </c>
      <c r="D184">
        <f>SUMIFS('Full DB'!E186:E1794,'Full DB'!A186:A1794,A184)</f>
        <v>39</v>
      </c>
      <c r="E184">
        <f>SUMIFS('Full DB'!F186:F1794,'Full DB'!A186:A1794,A184)</f>
        <v>25</v>
      </c>
      <c r="F184">
        <f>SUMIFS('Full DB'!G186:G1794,'Full DB'!A186:A1794,A184)</f>
        <v>8</v>
      </c>
      <c r="G184">
        <f>COUNTIFS('Full DB'!A186:A1794,A184)</f>
        <v>2</v>
      </c>
      <c r="H184">
        <f>SUMIFS('Full DB'!B186:B1794,'Full DB'!A186:A1794,A184)</f>
        <v>88</v>
      </c>
    </row>
    <row r="185" spans="1:8" x14ac:dyDescent="0.25">
      <c r="A185" t="s">
        <v>31</v>
      </c>
      <c r="B185">
        <f>SUMIFS('Full DB'!C187:C1795,'Full DB'!A187:A1795,A185)</f>
        <v>21</v>
      </c>
      <c r="C185">
        <f>SUMIFS('Full DB'!D187:D1795,'Full DB'!A187:A1795,A185)</f>
        <v>14</v>
      </c>
      <c r="D185">
        <f>SUMIFS('Full DB'!E187:E1795,'Full DB'!A187:A1795,A185)</f>
        <v>105</v>
      </c>
      <c r="E185">
        <f>SUMIFS('Full DB'!F187:F1795,'Full DB'!A187:A1795,A185)</f>
        <v>49</v>
      </c>
      <c r="F185">
        <f>SUMIFS('Full DB'!G187:G1795,'Full DB'!A187:A1795,A185)</f>
        <v>11</v>
      </c>
      <c r="G185">
        <f>COUNTIFS('Full DB'!A187:A1795,A185)</f>
        <v>2</v>
      </c>
      <c r="H185">
        <f>SUMIFS('Full DB'!B187:B1795,'Full DB'!A187:A1795,A185)</f>
        <v>165</v>
      </c>
    </row>
    <row r="186" spans="1:8" x14ac:dyDescent="0.25">
      <c r="A186" t="s">
        <v>215</v>
      </c>
      <c r="B186">
        <f>SUMIFS('Full DB'!C188:C1796,'Full DB'!A188:A1796,A186)</f>
        <v>8</v>
      </c>
      <c r="C186">
        <f>SUMIFS('Full DB'!D188:D1796,'Full DB'!A188:A1796,A186)</f>
        <v>6</v>
      </c>
      <c r="D186">
        <f>SUMIFS('Full DB'!E188:E1796,'Full DB'!A188:A1796,A186)</f>
        <v>39</v>
      </c>
      <c r="E186">
        <f>SUMIFS('Full DB'!F188:F1796,'Full DB'!A188:A1796,A186)</f>
        <v>0</v>
      </c>
      <c r="F186">
        <f>SUMIFS('Full DB'!G188:G1796,'Full DB'!A188:A1796,A186)</f>
        <v>0</v>
      </c>
      <c r="G186">
        <f>COUNTIFS('Full DB'!A188:A1796,A186)</f>
        <v>2</v>
      </c>
      <c r="H186">
        <f>SUMIFS('Full DB'!B188:B1796,'Full DB'!A188:A1796,A186)</f>
        <v>30</v>
      </c>
    </row>
    <row r="187" spans="1:8" x14ac:dyDescent="0.25">
      <c r="A187" s="1" t="s">
        <v>376</v>
      </c>
      <c r="B187">
        <f>SUMIFS('Full DB'!C189:C1797,'Full DB'!A189:A1797,A187)</f>
        <v>11</v>
      </c>
      <c r="C187">
        <f>SUMIFS('Full DB'!D189:D1797,'Full DB'!A189:A1797,A187)</f>
        <v>5</v>
      </c>
      <c r="D187">
        <f>SUMIFS('Full DB'!E189:E1797,'Full DB'!A189:A1797,A187)</f>
        <v>80</v>
      </c>
      <c r="E187">
        <f>SUMIFS('Full DB'!F189:F1797,'Full DB'!A189:A1797,A187)</f>
        <v>4</v>
      </c>
      <c r="F187">
        <f>SUMIFS('Full DB'!G189:G1797,'Full DB'!A189:A1797,A187)</f>
        <v>2</v>
      </c>
      <c r="G187">
        <f>COUNTIFS('Full DB'!A189:A1797,A187)</f>
        <v>3</v>
      </c>
      <c r="H187">
        <f>SUMIFS('Full DB'!B189:B1797,'Full DB'!A189:A1797,A187)</f>
        <v>63.5</v>
      </c>
    </row>
    <row r="188" spans="1:8" x14ac:dyDescent="0.25">
      <c r="A188" t="s">
        <v>494</v>
      </c>
      <c r="B188">
        <f>SUMIFS('Full DB'!C190:C1798,'Full DB'!A190:A1798,A188)</f>
        <v>3</v>
      </c>
      <c r="C188">
        <f>SUMIFS('Full DB'!D190:D1798,'Full DB'!A190:A1798,A188)</f>
        <v>0</v>
      </c>
      <c r="D188">
        <f>SUMIFS('Full DB'!E190:E1798,'Full DB'!A190:A1798,A188)</f>
        <v>0</v>
      </c>
      <c r="E188">
        <f>SUMIFS('Full DB'!F190:F1798,'Full DB'!A190:A1798,A188)</f>
        <v>9</v>
      </c>
      <c r="F188">
        <f>SUMIFS('Full DB'!G190:G1798,'Full DB'!A190:A1798,A188)</f>
        <v>1</v>
      </c>
      <c r="G188">
        <f>COUNTIFS('Full DB'!A190:A1798,A188)</f>
        <v>1</v>
      </c>
      <c r="H188">
        <f>SUMIFS('Full DB'!B190:B1798,'Full DB'!A190:A1798,A188)</f>
        <v>14.2</v>
      </c>
    </row>
    <row r="189" spans="1:8" x14ac:dyDescent="0.25">
      <c r="A189" t="s">
        <v>379</v>
      </c>
      <c r="B189">
        <f>SUMIFS('Full DB'!C191:C1799,'Full DB'!A191:A1799,A189)</f>
        <v>47</v>
      </c>
      <c r="C189">
        <f>SUMIFS('Full DB'!D191:D1799,'Full DB'!A191:A1799,A189)</f>
        <v>46</v>
      </c>
      <c r="D189">
        <f>SUMIFS('Full DB'!E191:E1799,'Full DB'!A191:A1799,A189)</f>
        <v>364</v>
      </c>
      <c r="E189">
        <f>SUMIFS('Full DB'!F191:F1799,'Full DB'!A191:A1799,A189)</f>
        <v>1</v>
      </c>
      <c r="F189">
        <f>SUMIFS('Full DB'!G191:G1799,'Full DB'!A191:A1799,A189)</f>
        <v>1</v>
      </c>
      <c r="G189">
        <f>COUNTIFS('Full DB'!A191:A1799,A189)</f>
        <v>5</v>
      </c>
      <c r="H189">
        <f>SUMIFS('Full DB'!B191:B1799,'Full DB'!A191:A1799,A189)</f>
        <v>900.2</v>
      </c>
    </row>
    <row r="190" spans="1:8" x14ac:dyDescent="0.25">
      <c r="A190" t="s">
        <v>438</v>
      </c>
      <c r="B190">
        <f>SUMIFS('Full DB'!C192:C1800,'Full DB'!A192:A1800,A190)</f>
        <v>10</v>
      </c>
      <c r="C190">
        <f>SUMIFS('Full DB'!D192:D1800,'Full DB'!A192:A1800,A190)</f>
        <v>4</v>
      </c>
      <c r="D190">
        <f>SUMIFS('Full DB'!E192:E1800,'Full DB'!A192:A1800,A190)</f>
        <v>72</v>
      </c>
      <c r="E190">
        <f>SUMIFS('Full DB'!F192:F1800,'Full DB'!A192:A1800,A190)</f>
        <v>0</v>
      </c>
      <c r="F190">
        <f>SUMIFS('Full DB'!G192:G1800,'Full DB'!A192:A1800,A190)</f>
        <v>0</v>
      </c>
      <c r="G190">
        <f>COUNTIFS('Full DB'!A192:A1800,A190)</f>
        <v>3</v>
      </c>
      <c r="H190">
        <f>SUMIFS('Full DB'!B192:B1800,'Full DB'!A192:A1800,A190)</f>
        <v>79.5</v>
      </c>
    </row>
    <row r="191" spans="1:8" x14ac:dyDescent="0.25">
      <c r="A191" t="s">
        <v>250</v>
      </c>
      <c r="B191">
        <f>SUMIFS('Full DB'!C193:C1801,'Full DB'!A193:A1801,A191)</f>
        <v>47</v>
      </c>
      <c r="C191">
        <f>SUMIFS('Full DB'!D193:D1801,'Full DB'!A193:A1801,A191)</f>
        <v>56</v>
      </c>
      <c r="D191">
        <f>SUMIFS('Full DB'!E193:E1801,'Full DB'!A193:A1801,A191)</f>
        <v>354</v>
      </c>
      <c r="E191">
        <f>SUMIFS('Full DB'!F193:F1801,'Full DB'!A193:A1801,A191)</f>
        <v>0</v>
      </c>
      <c r="F191">
        <f>SUMIFS('Full DB'!G193:G1801,'Full DB'!A193:A1801,A191)</f>
        <v>0</v>
      </c>
      <c r="G191">
        <f>COUNTIFS('Full DB'!A193:A1801,A191)</f>
        <v>8</v>
      </c>
      <c r="H191">
        <f>SUMIFS('Full DB'!B193:B1801,'Full DB'!A193:A1801,A191)</f>
        <v>1666.7</v>
      </c>
    </row>
    <row r="192" spans="1:8" x14ac:dyDescent="0.25">
      <c r="A192" t="s">
        <v>382</v>
      </c>
      <c r="B192">
        <f>SUMIFS('Full DB'!C194:C1802,'Full DB'!A194:A1802,A192)</f>
        <v>3</v>
      </c>
      <c r="C192">
        <f>SUMIFS('Full DB'!D194:D1802,'Full DB'!A194:A1802,A192)</f>
        <v>1</v>
      </c>
      <c r="D192">
        <f>SUMIFS('Full DB'!E194:E1802,'Full DB'!A194:A1802,A192)</f>
        <v>11</v>
      </c>
      <c r="E192">
        <f>SUMIFS('Full DB'!F194:F1802,'Full DB'!A194:A1802,A192)</f>
        <v>0</v>
      </c>
      <c r="F192">
        <f>SUMIFS('Full DB'!G194:G1802,'Full DB'!A194:A1802,A192)</f>
        <v>0</v>
      </c>
      <c r="G192">
        <f>COUNTIFS('Full DB'!A194:A1802,A192)</f>
        <v>1</v>
      </c>
      <c r="H192">
        <f>SUMIFS('Full DB'!B194:B1802,'Full DB'!A194:A1802,A192)</f>
        <v>9.8000000000000007</v>
      </c>
    </row>
    <row r="193" spans="1:8" x14ac:dyDescent="0.25">
      <c r="A193" t="s">
        <v>182</v>
      </c>
      <c r="B193">
        <f>SUMIFS('Full DB'!C195:C1803,'Full DB'!A195:A1803,A193)</f>
        <v>29</v>
      </c>
      <c r="C193">
        <f>SUMIFS('Full DB'!D195:D1803,'Full DB'!A195:A1803,A193)</f>
        <v>8</v>
      </c>
      <c r="D193">
        <f>SUMIFS('Full DB'!E195:E1803,'Full DB'!A195:A1803,A193)</f>
        <v>79</v>
      </c>
      <c r="E193">
        <f>SUMIFS('Full DB'!F195:F1803,'Full DB'!A195:A1803,A193)</f>
        <v>69</v>
      </c>
      <c r="F193">
        <f>SUMIFS('Full DB'!G195:G1803,'Full DB'!A195:A1803,A193)</f>
        <v>19</v>
      </c>
      <c r="G193">
        <f>COUNTIFS('Full DB'!A195:A1803,A193)</f>
        <v>3</v>
      </c>
      <c r="H193">
        <f>SUMIFS('Full DB'!B195:B1803,'Full DB'!A195:A1803,A193)</f>
        <v>185.5</v>
      </c>
    </row>
    <row r="194" spans="1:8" x14ac:dyDescent="0.25">
      <c r="A194" t="s">
        <v>415</v>
      </c>
      <c r="B194">
        <f>SUMIFS('Full DB'!C196:C1804,'Full DB'!A196:A1804,A194)</f>
        <v>4</v>
      </c>
      <c r="C194">
        <f>SUMIFS('Full DB'!D196:D1804,'Full DB'!A196:A1804,A194)</f>
        <v>1</v>
      </c>
      <c r="D194">
        <f>SUMIFS('Full DB'!E196:E1804,'Full DB'!A196:A1804,A194)</f>
        <v>14</v>
      </c>
      <c r="E194">
        <f>SUMIFS('Full DB'!F196:F1804,'Full DB'!A196:A1804,A194)</f>
        <v>3</v>
      </c>
      <c r="F194">
        <f>SUMIFS('Full DB'!G196:G1804,'Full DB'!A196:A1804,A194)</f>
        <v>1</v>
      </c>
      <c r="G194">
        <f>COUNTIFS('Full DB'!A196:A1804,A194)</f>
        <v>1</v>
      </c>
      <c r="H194">
        <f>SUMIFS('Full DB'!B196:B1804,'Full DB'!A196:A1804,A194)</f>
        <v>14.2</v>
      </c>
    </row>
    <row r="195" spans="1:8" x14ac:dyDescent="0.25">
      <c r="A195" t="s">
        <v>300</v>
      </c>
      <c r="B195">
        <f>SUMIFS('Full DB'!C197:C1805,'Full DB'!A197:A1805,A195)</f>
        <v>3</v>
      </c>
      <c r="C195">
        <f>SUMIFS('Full DB'!D197:D1805,'Full DB'!A197:A1805,A195)</f>
        <v>3</v>
      </c>
      <c r="D195">
        <f>SUMIFS('Full DB'!E197:E1805,'Full DB'!A197:A1805,A195)</f>
        <v>29</v>
      </c>
      <c r="E195">
        <f>SUMIFS('Full DB'!F197:F1805,'Full DB'!A197:A1805,A195)</f>
        <v>1</v>
      </c>
      <c r="F195">
        <f>SUMIFS('Full DB'!G197:G1805,'Full DB'!A197:A1805,A195)</f>
        <v>1</v>
      </c>
      <c r="G195">
        <f>COUNTIFS('Full DB'!A197:A1805,A195)</f>
        <v>1</v>
      </c>
      <c r="H195">
        <f>SUMIFS('Full DB'!B197:B1805,'Full DB'!A197:A1805,A195)</f>
        <v>22.8</v>
      </c>
    </row>
    <row r="196" spans="1:8" x14ac:dyDescent="0.25">
      <c r="A196" t="s">
        <v>253</v>
      </c>
      <c r="B196">
        <f>SUMIFS('Full DB'!C198:C1806,'Full DB'!A198:A1806,A196)</f>
        <v>5</v>
      </c>
      <c r="C196">
        <f>SUMIFS('Full DB'!D198:D1806,'Full DB'!A198:A1806,A196)</f>
        <v>3</v>
      </c>
      <c r="D196">
        <f>SUMIFS('Full DB'!E198:E1806,'Full DB'!A198:A1806,A196)</f>
        <v>15</v>
      </c>
      <c r="E196">
        <f>SUMIFS('Full DB'!F198:F1806,'Full DB'!A198:A1806,A196)</f>
        <v>1</v>
      </c>
      <c r="F196">
        <f>SUMIFS('Full DB'!G198:G1806,'Full DB'!A198:A1806,A196)</f>
        <v>1</v>
      </c>
      <c r="G196">
        <f>COUNTIFS('Full DB'!A198:A1806,A196)</f>
        <v>1</v>
      </c>
      <c r="H196">
        <f>SUMIFS('Full DB'!B198:B1806,'Full DB'!A198:A1806,A196)</f>
        <v>17</v>
      </c>
    </row>
    <row r="197" spans="1:8" x14ac:dyDescent="0.25">
      <c r="A197" t="s">
        <v>71</v>
      </c>
      <c r="B197">
        <f>SUMIFS('Full DB'!C199:C1807,'Full DB'!A199:A1807,A197)</f>
        <v>16</v>
      </c>
      <c r="C197">
        <f>SUMIFS('Full DB'!D199:D1807,'Full DB'!A199:A1807,A197)</f>
        <v>12</v>
      </c>
      <c r="D197">
        <f>SUMIFS('Full DB'!E199:E1807,'Full DB'!A199:A1807,A197)</f>
        <v>71</v>
      </c>
      <c r="E197">
        <f>SUMIFS('Full DB'!F199:F1807,'Full DB'!A199:A1807,A197)</f>
        <v>1</v>
      </c>
      <c r="F197">
        <f>SUMIFS('Full DB'!G199:G1807,'Full DB'!A199:A1807,A197)</f>
        <v>2</v>
      </c>
      <c r="G197">
        <f>COUNTIFS('Full DB'!A199:A1807,A197)</f>
        <v>4</v>
      </c>
      <c r="H197">
        <f>SUMIFS('Full DB'!B199:B1807,'Full DB'!A199:A1807,A197)</f>
        <v>67.599999999999994</v>
      </c>
    </row>
    <row r="198" spans="1:8" x14ac:dyDescent="0.25">
      <c r="A198" t="s">
        <v>189</v>
      </c>
      <c r="B198">
        <f>SUMIFS('Full DB'!C200:C1808,'Full DB'!A200:A1808,A198)</f>
        <v>34</v>
      </c>
      <c r="C198">
        <f>SUMIFS('Full DB'!D200:D1808,'Full DB'!A200:A1808,A198)</f>
        <v>25</v>
      </c>
      <c r="D198">
        <f>SUMIFS('Full DB'!E200:E1808,'Full DB'!A200:A1808,A198)</f>
        <v>254</v>
      </c>
      <c r="E198">
        <f>SUMIFS('Full DB'!F200:F1808,'Full DB'!A200:A1808,A198)</f>
        <v>39</v>
      </c>
      <c r="F198">
        <f>SUMIFS('Full DB'!G200:G1808,'Full DB'!A200:A1808,A198)</f>
        <v>5</v>
      </c>
      <c r="G198">
        <f>COUNTIFS('Full DB'!A200:A1808,A198)</f>
        <v>5</v>
      </c>
      <c r="H198">
        <f>SUMIFS('Full DB'!B200:B1808,'Full DB'!A200:A1808,A198)</f>
        <v>250.8</v>
      </c>
    </row>
    <row r="199" spans="1:8" x14ac:dyDescent="0.25">
      <c r="A199" s="1" t="s">
        <v>422</v>
      </c>
      <c r="B199">
        <f>SUMIFS('Full DB'!C201:C1809,'Full DB'!A201:A1809,A199)</f>
        <v>3</v>
      </c>
      <c r="C199">
        <f>SUMIFS('Full DB'!D201:D1809,'Full DB'!A201:A1809,A199)</f>
        <v>3</v>
      </c>
      <c r="D199">
        <f>SUMIFS('Full DB'!E201:E1809,'Full DB'!A201:A1809,A199)</f>
        <v>31</v>
      </c>
      <c r="E199">
        <f>SUMIFS('Full DB'!F201:F1809,'Full DB'!A201:A1809,A199)</f>
        <v>0</v>
      </c>
      <c r="F199">
        <f>SUMIFS('Full DB'!G201:G1809,'Full DB'!A201:A1809,A199)</f>
        <v>0</v>
      </c>
      <c r="G199">
        <f>COUNTIFS('Full DB'!A201:A1809,A199)</f>
        <v>2</v>
      </c>
      <c r="H199">
        <f>SUMIFS('Full DB'!B201:B1809,'Full DB'!A201:A1809,A199)</f>
        <v>20.7</v>
      </c>
    </row>
    <row r="200" spans="1:8" x14ac:dyDescent="0.25">
      <c r="A200" t="s">
        <v>449</v>
      </c>
      <c r="B200">
        <f>SUMIFS('Full DB'!C202:C1810,'Full DB'!A202:A1810,A200)</f>
        <v>24</v>
      </c>
      <c r="C200">
        <f>SUMIFS('Full DB'!D202:D1810,'Full DB'!A202:A1810,A200)</f>
        <v>0</v>
      </c>
      <c r="D200">
        <f>SUMIFS('Full DB'!E202:E1810,'Full DB'!A202:A1810,A200)</f>
        <v>0</v>
      </c>
      <c r="E200">
        <f>SUMIFS('Full DB'!F202:F1810,'Full DB'!A202:A1810,A200)</f>
        <v>50</v>
      </c>
      <c r="F200">
        <f>SUMIFS('Full DB'!G202:G1810,'Full DB'!A202:A1810,A200)</f>
        <v>26</v>
      </c>
      <c r="G200">
        <f>COUNTIFS('Full DB'!A202:A1810,A200)</f>
        <v>2</v>
      </c>
      <c r="H200">
        <f>SUMIFS('Full DB'!B202:B1810,'Full DB'!A202:A1810,A200)</f>
        <v>349</v>
      </c>
    </row>
    <row r="201" spans="1:8" x14ac:dyDescent="0.25">
      <c r="A201" s="1" t="s">
        <v>172</v>
      </c>
      <c r="B201">
        <f>SUMIFS('Full DB'!C203:C1811,'Full DB'!A203:A1811,A201)</f>
        <v>77</v>
      </c>
      <c r="C201">
        <f>SUMIFS('Full DB'!D203:D1811,'Full DB'!A203:A1811,A201)</f>
        <v>23</v>
      </c>
      <c r="D201">
        <f>SUMIFS('Full DB'!E203:E1811,'Full DB'!A203:A1811,A201)</f>
        <v>228</v>
      </c>
      <c r="E201">
        <f>SUMIFS('Full DB'!F203:F1811,'Full DB'!A203:A1811,A201)</f>
        <v>123</v>
      </c>
      <c r="F201">
        <f>SUMIFS('Full DB'!G203:G1811,'Full DB'!A203:A1811,A201)</f>
        <v>78</v>
      </c>
      <c r="G201">
        <f>COUNTIFS('Full DB'!A203:A1811,A201)</f>
        <v>7</v>
      </c>
      <c r="H201">
        <f>SUMIFS('Full DB'!B203:B1811,'Full DB'!A203:A1811,A201)</f>
        <v>479.6</v>
      </c>
    </row>
    <row r="202" spans="1:8" x14ac:dyDescent="0.25">
      <c r="A202" t="s">
        <v>241</v>
      </c>
      <c r="B202">
        <f>SUMIFS('Full DB'!C204:C1812,'Full DB'!A204:A1812,A202)</f>
        <v>10</v>
      </c>
      <c r="C202">
        <f>SUMIFS('Full DB'!D204:D1812,'Full DB'!A204:A1812,A202)</f>
        <v>9</v>
      </c>
      <c r="D202">
        <f>SUMIFS('Full DB'!E204:E1812,'Full DB'!A204:A1812,A202)</f>
        <v>66</v>
      </c>
      <c r="E202">
        <f>SUMIFS('Full DB'!F204:F1812,'Full DB'!A204:A1812,A202)</f>
        <v>1</v>
      </c>
      <c r="F202">
        <f>SUMIFS('Full DB'!G204:G1812,'Full DB'!A204:A1812,A202)</f>
        <v>0</v>
      </c>
      <c r="G202">
        <f>COUNTIFS('Full DB'!A204:A1812,A202)</f>
        <v>3</v>
      </c>
      <c r="H202">
        <f>SUMIFS('Full DB'!B204:B1812,'Full DB'!A204:A1812,A202)</f>
        <v>51.4</v>
      </c>
    </row>
    <row r="203" spans="1:8" x14ac:dyDescent="0.25">
      <c r="A203" t="s">
        <v>114</v>
      </c>
      <c r="B203">
        <f>SUMIFS('Full DB'!C205:C1813,'Full DB'!A205:A1813,A203)</f>
        <v>22</v>
      </c>
      <c r="C203">
        <f>SUMIFS('Full DB'!D205:D1813,'Full DB'!A205:A1813,A203)</f>
        <v>0</v>
      </c>
      <c r="D203">
        <f>SUMIFS('Full DB'!E205:E1813,'Full DB'!A205:A1813,A203)</f>
        <v>19</v>
      </c>
      <c r="E203">
        <f>SUMIFS('Full DB'!F205:F1813,'Full DB'!A205:A1813,A203)</f>
        <v>17</v>
      </c>
      <c r="F203">
        <f>SUMIFS('Full DB'!G205:G1813,'Full DB'!A205:A1813,A203)</f>
        <v>9</v>
      </c>
      <c r="G203">
        <f>COUNTIFS('Full DB'!A205:A1813,A203)</f>
        <v>3</v>
      </c>
      <c r="H203">
        <f>SUMIFS('Full DB'!B205:B1813,'Full DB'!A205:A1813,A203)</f>
        <v>57.7</v>
      </c>
    </row>
    <row r="204" spans="1:8" x14ac:dyDescent="0.25">
      <c r="A204" t="s">
        <v>487</v>
      </c>
      <c r="B204">
        <f>SUMIFS('Full DB'!C206:C1814,'Full DB'!A206:A1814,A204)</f>
        <v>6</v>
      </c>
      <c r="C204">
        <f>SUMIFS('Full DB'!D206:D1814,'Full DB'!A206:A1814,A204)</f>
        <v>6</v>
      </c>
      <c r="D204">
        <f>SUMIFS('Full DB'!E206:E1814,'Full DB'!A206:A1814,A204)</f>
        <v>48</v>
      </c>
      <c r="E204">
        <f>SUMIFS('Full DB'!F206:F1814,'Full DB'!A206:A1814,A204)</f>
        <v>5</v>
      </c>
      <c r="F204">
        <f>SUMIFS('Full DB'!G206:G1814,'Full DB'!A206:A1814,A204)</f>
        <v>1</v>
      </c>
      <c r="G204">
        <f>COUNTIFS('Full DB'!A206:A1814,A204)</f>
        <v>1</v>
      </c>
      <c r="H204">
        <f>SUMIFS('Full DB'!B206:B1814,'Full DB'!A206:A1814,A204)</f>
        <v>42.5</v>
      </c>
    </row>
    <row r="205" spans="1:8" x14ac:dyDescent="0.25">
      <c r="A205" t="s">
        <v>79</v>
      </c>
      <c r="B205">
        <f>SUMIFS('Full DB'!C207:C1815,'Full DB'!A207:A1815,A205)</f>
        <v>6</v>
      </c>
      <c r="C205">
        <f>SUMIFS('Full DB'!D207:D1815,'Full DB'!A207:A1815,A205)</f>
        <v>0</v>
      </c>
      <c r="D205">
        <f>SUMIFS('Full DB'!E207:E1815,'Full DB'!A207:A1815,A205)</f>
        <v>0</v>
      </c>
      <c r="E205">
        <f>SUMIFS('Full DB'!F207:F1815,'Full DB'!A207:A1815,A205)</f>
        <v>13</v>
      </c>
      <c r="F205">
        <f>SUMIFS('Full DB'!G207:G1815,'Full DB'!A207:A1815,A205)</f>
        <v>8</v>
      </c>
      <c r="G205">
        <f>COUNTIFS('Full DB'!A207:A1815,A205)</f>
        <v>1</v>
      </c>
      <c r="H205">
        <f>SUMIFS('Full DB'!B207:B1815,'Full DB'!A207:A1815,A205)</f>
        <v>41.5</v>
      </c>
    </row>
    <row r="206" spans="1:8" x14ac:dyDescent="0.25">
      <c r="A206" t="s">
        <v>185</v>
      </c>
      <c r="B206">
        <f>SUMIFS('Full DB'!C208:C1816,'Full DB'!A208:A1816,A206)</f>
        <v>9</v>
      </c>
      <c r="C206">
        <f>SUMIFS('Full DB'!D208:D1816,'Full DB'!A208:A1816,A206)</f>
        <v>9</v>
      </c>
      <c r="D206">
        <f>SUMIFS('Full DB'!E208:E1816,'Full DB'!A208:A1816,A206)</f>
        <v>62</v>
      </c>
      <c r="E206">
        <f>SUMIFS('Full DB'!F208:F1816,'Full DB'!A208:A1816,A206)</f>
        <v>0</v>
      </c>
      <c r="F206">
        <f>SUMIFS('Full DB'!G208:G1816,'Full DB'!A208:A1816,A206)</f>
        <v>0</v>
      </c>
      <c r="G206">
        <f>COUNTIFS('Full DB'!A208:A1816,A206)</f>
        <v>3</v>
      </c>
      <c r="H206">
        <f>SUMIFS('Full DB'!B208:B1816,'Full DB'!A208:A1816,A206)</f>
        <v>51.7</v>
      </c>
    </row>
    <row r="207" spans="1:8" x14ac:dyDescent="0.25">
      <c r="A207" s="1" t="s">
        <v>405</v>
      </c>
      <c r="B207">
        <f>SUMIFS('Full DB'!C209:C1817,'Full DB'!A209:A1817,A207)</f>
        <v>11</v>
      </c>
      <c r="C207">
        <f>SUMIFS('Full DB'!D209:D1817,'Full DB'!A209:A1817,A207)</f>
        <v>16</v>
      </c>
      <c r="D207">
        <f>SUMIFS('Full DB'!E209:E1817,'Full DB'!A209:A1817,A207)</f>
        <v>96</v>
      </c>
      <c r="E207">
        <f>SUMIFS('Full DB'!F209:F1817,'Full DB'!A209:A1817,A207)</f>
        <v>0</v>
      </c>
      <c r="F207">
        <f>SUMIFS('Full DB'!G209:G1817,'Full DB'!A209:A1817,A207)</f>
        <v>0</v>
      </c>
      <c r="G207">
        <f>COUNTIFS('Full DB'!A209:A1817,A207)</f>
        <v>2</v>
      </c>
      <c r="H207">
        <f>SUMIFS('Full DB'!B209:B1817,'Full DB'!A209:A1817,A207)</f>
        <v>82.3</v>
      </c>
    </row>
    <row r="208" spans="1:8" x14ac:dyDescent="0.25">
      <c r="A208" t="s">
        <v>432</v>
      </c>
      <c r="B208">
        <f>SUMIFS('Full DB'!C210:C1818,'Full DB'!A210:A1818,A208)</f>
        <v>15</v>
      </c>
      <c r="C208">
        <f>SUMIFS('Full DB'!D210:D1818,'Full DB'!A210:A1818,A208)</f>
        <v>0</v>
      </c>
      <c r="D208">
        <f>SUMIFS('Full DB'!E210:E1818,'Full DB'!A210:A1818,A208)</f>
        <v>2</v>
      </c>
      <c r="E208">
        <f>SUMIFS('Full DB'!F210:F1818,'Full DB'!A210:A1818,A208)</f>
        <v>35</v>
      </c>
      <c r="F208">
        <f>SUMIFS('Full DB'!G210:G1818,'Full DB'!A210:A1818,A208)</f>
        <v>11</v>
      </c>
      <c r="G208">
        <f>COUNTIFS('Full DB'!A210:A1818,A208)</f>
        <v>3</v>
      </c>
      <c r="H208">
        <f>SUMIFS('Full DB'!B210:B1818,'Full DB'!A210:A1818,A208)</f>
        <v>460.1</v>
      </c>
    </row>
    <row r="209" spans="1:8" x14ac:dyDescent="0.25">
      <c r="A209" t="s">
        <v>406</v>
      </c>
      <c r="B209">
        <f>SUMIFS('Full DB'!C211:C1819,'Full DB'!A211:A1819,A209)</f>
        <v>9</v>
      </c>
      <c r="C209">
        <f>SUMIFS('Full DB'!D211:D1819,'Full DB'!A211:A1819,A209)</f>
        <v>12</v>
      </c>
      <c r="D209">
        <f>SUMIFS('Full DB'!E211:E1819,'Full DB'!A211:A1819,A209)</f>
        <v>64</v>
      </c>
      <c r="E209">
        <f>SUMIFS('Full DB'!F211:F1819,'Full DB'!A211:A1819,A209)</f>
        <v>1</v>
      </c>
      <c r="F209">
        <f>SUMIFS('Full DB'!G211:G1819,'Full DB'!A211:A1819,A209)</f>
        <v>0</v>
      </c>
      <c r="G209">
        <f>COUNTIFS('Full DB'!A211:A1819,A209)</f>
        <v>2</v>
      </c>
      <c r="H209">
        <f>SUMIFS('Full DB'!B211:B1819,'Full DB'!A211:A1819,A209)</f>
        <v>56.7</v>
      </c>
    </row>
    <row r="210" spans="1:8" x14ac:dyDescent="0.25">
      <c r="A210" t="s">
        <v>371</v>
      </c>
      <c r="B210">
        <f>SUMIFS('Full DB'!C212:C1820,'Full DB'!A212:A1820,A210)</f>
        <v>55</v>
      </c>
      <c r="C210">
        <f>SUMIFS('Full DB'!D212:D1820,'Full DB'!A212:A1820,A210)</f>
        <v>49</v>
      </c>
      <c r="D210">
        <f>SUMIFS('Full DB'!E212:E1820,'Full DB'!A212:A1820,A210)</f>
        <v>361</v>
      </c>
      <c r="E210">
        <f>SUMIFS('Full DB'!F212:F1820,'Full DB'!A212:A1820,A210)</f>
        <v>18</v>
      </c>
      <c r="F210">
        <f>SUMIFS('Full DB'!G212:G1820,'Full DB'!A212:A1820,A210)</f>
        <v>14</v>
      </c>
      <c r="G210">
        <f>COUNTIFS('Full DB'!A212:A1820,A210)</f>
        <v>5</v>
      </c>
      <c r="H210">
        <f>SUMIFS('Full DB'!B212:B1820,'Full DB'!A212:A1820,A210)</f>
        <v>733</v>
      </c>
    </row>
    <row r="211" spans="1:8" x14ac:dyDescent="0.25">
      <c r="A211" t="s">
        <v>395</v>
      </c>
      <c r="B211">
        <f>SUMIFS('Full DB'!C213:C1821,'Full DB'!A213:A1821,A211)</f>
        <v>55</v>
      </c>
      <c r="C211">
        <f>SUMIFS('Full DB'!D213:D1821,'Full DB'!A213:A1821,A211)</f>
        <v>0</v>
      </c>
      <c r="D211">
        <f>SUMIFS('Full DB'!E213:E1821,'Full DB'!A213:A1821,A211)</f>
        <v>0</v>
      </c>
      <c r="E211">
        <f>SUMIFS('Full DB'!F213:F1821,'Full DB'!A213:A1821,A211)</f>
        <v>135</v>
      </c>
      <c r="F211">
        <f>SUMIFS('Full DB'!G213:G1821,'Full DB'!A213:A1821,A211)</f>
        <v>26</v>
      </c>
      <c r="G211">
        <f>COUNTIFS('Full DB'!A213:A1821,A211)</f>
        <v>5</v>
      </c>
      <c r="H211">
        <f>SUMIFS('Full DB'!B213:B1821,'Full DB'!A213:A1821,A211)</f>
        <v>652.30000000000007</v>
      </c>
    </row>
    <row r="212" spans="1:8" x14ac:dyDescent="0.25">
      <c r="A212" t="s">
        <v>436</v>
      </c>
      <c r="B212">
        <f>SUMIFS('Full DB'!C214:C1822,'Full DB'!A214:A1822,A212)</f>
        <v>10</v>
      </c>
      <c r="C212">
        <f>SUMIFS('Full DB'!D214:D1822,'Full DB'!A214:A1822,A212)</f>
        <v>8</v>
      </c>
      <c r="D212">
        <f>SUMIFS('Full DB'!E214:E1822,'Full DB'!A214:A1822,A212)</f>
        <v>60</v>
      </c>
      <c r="E212">
        <f>SUMIFS('Full DB'!F214:F1822,'Full DB'!A214:A1822,A212)</f>
        <v>0</v>
      </c>
      <c r="F212">
        <f>SUMIFS('Full DB'!G214:G1822,'Full DB'!A214:A1822,A212)</f>
        <v>1</v>
      </c>
      <c r="G212">
        <f>COUNTIFS('Full DB'!A214:A1822,A212)</f>
        <v>3</v>
      </c>
      <c r="H212">
        <f>SUMIFS('Full DB'!B214:B1822,'Full DB'!A214:A1822,A212)</f>
        <v>188.5</v>
      </c>
    </row>
    <row r="213" spans="1:8" x14ac:dyDescent="0.25">
      <c r="A213" t="s">
        <v>322</v>
      </c>
      <c r="B213">
        <f>SUMIFS('Full DB'!C215:C1823,'Full DB'!A215:A1823,A213)</f>
        <v>1</v>
      </c>
      <c r="C213">
        <f>SUMIFS('Full DB'!D215:D1823,'Full DB'!A215:A1823,A213)</f>
        <v>0</v>
      </c>
      <c r="D213">
        <f>SUMIFS('Full DB'!E215:E1823,'Full DB'!A215:A1823,A213)</f>
        <v>0</v>
      </c>
      <c r="E213">
        <f>SUMIFS('Full DB'!F215:F1823,'Full DB'!A215:A1823,A213)</f>
        <v>0</v>
      </c>
      <c r="F213">
        <f>SUMIFS('Full DB'!G215:G1823,'Full DB'!A215:A1823,A213)</f>
        <v>0</v>
      </c>
      <c r="G213">
        <f>COUNTIFS('Full DB'!A215:A1823,A213)</f>
        <v>1</v>
      </c>
      <c r="H213">
        <f>SUMIFS('Full DB'!B215:B1823,'Full DB'!A215:A1823,A213)</f>
        <v>1.2</v>
      </c>
    </row>
    <row r="214" spans="1:8" x14ac:dyDescent="0.25">
      <c r="A214" t="s">
        <v>259</v>
      </c>
      <c r="B214">
        <f>SUMIFS('Full DB'!C216:C1824,'Full DB'!A216:A1824,A214)</f>
        <v>52</v>
      </c>
      <c r="C214">
        <f>SUMIFS('Full DB'!D216:D1824,'Full DB'!A216:A1824,A214)</f>
        <v>0</v>
      </c>
      <c r="D214">
        <f>SUMIFS('Full DB'!E216:E1824,'Full DB'!A216:A1824,A214)</f>
        <v>0</v>
      </c>
      <c r="E214">
        <f>SUMIFS('Full DB'!F216:F1824,'Full DB'!A216:A1824,A214)</f>
        <v>64</v>
      </c>
      <c r="F214">
        <f>SUMIFS('Full DB'!G216:G1824,'Full DB'!A216:A1824,A214)</f>
        <v>28</v>
      </c>
      <c r="G214">
        <f>COUNTIFS('Full DB'!A216:A1824,A214)</f>
        <v>6</v>
      </c>
      <c r="H214">
        <f>SUMIFS('Full DB'!B216:B1824,'Full DB'!A216:A1824,A214)</f>
        <v>949.40000000000009</v>
      </c>
    </row>
    <row r="215" spans="1:8" x14ac:dyDescent="0.25">
      <c r="A215" t="s">
        <v>258</v>
      </c>
      <c r="B215">
        <f>SUMIFS('Full DB'!C217:C1825,'Full DB'!A217:A1825,A215)</f>
        <v>2</v>
      </c>
      <c r="C215">
        <f>SUMIFS('Full DB'!D217:D1825,'Full DB'!A217:A1825,A215)</f>
        <v>0</v>
      </c>
      <c r="D215">
        <f>SUMIFS('Full DB'!E217:E1825,'Full DB'!A217:A1825,A215)</f>
        <v>20</v>
      </c>
      <c r="E215">
        <f>SUMIFS('Full DB'!F217:F1825,'Full DB'!A217:A1825,A215)</f>
        <v>1</v>
      </c>
      <c r="F215">
        <f>SUMIFS('Full DB'!G217:G1825,'Full DB'!A217:A1825,A215)</f>
        <v>0</v>
      </c>
      <c r="G215">
        <f>COUNTIFS('Full DB'!A217:A1825,A215)</f>
        <v>1</v>
      </c>
      <c r="H215">
        <f>SUMIFS('Full DB'!B217:B1825,'Full DB'!A217:A1825,A215)</f>
        <v>12.5</v>
      </c>
    </row>
    <row r="216" spans="1:8" x14ac:dyDescent="0.25">
      <c r="A216" s="1" t="s">
        <v>183</v>
      </c>
      <c r="B216">
        <f>SUMIFS('Full DB'!C218:C1826,'Full DB'!A218:A1826,A216)</f>
        <v>36</v>
      </c>
      <c r="C216">
        <f>SUMIFS('Full DB'!D218:D1826,'Full DB'!A218:A1826,A216)</f>
        <v>7</v>
      </c>
      <c r="D216">
        <f>SUMIFS('Full DB'!E218:E1826,'Full DB'!A218:A1826,A216)</f>
        <v>54</v>
      </c>
      <c r="E216">
        <f>SUMIFS('Full DB'!F218:F1826,'Full DB'!A218:A1826,A216)</f>
        <v>91</v>
      </c>
      <c r="F216">
        <f>SUMIFS('Full DB'!G218:G1826,'Full DB'!A218:A1826,A216)</f>
        <v>40</v>
      </c>
      <c r="G216">
        <f>COUNTIFS('Full DB'!A218:A1826,A216)</f>
        <v>5</v>
      </c>
      <c r="H216">
        <f>SUMIFS('Full DB'!B218:B1826,'Full DB'!A218:A1826,A216)</f>
        <v>237.89999999999998</v>
      </c>
    </row>
    <row r="217" spans="1:8" x14ac:dyDescent="0.25">
      <c r="A217" t="s">
        <v>338</v>
      </c>
      <c r="B217">
        <f>SUMIFS('Full DB'!C219:C1827,'Full DB'!A219:A1827,A217)</f>
        <v>11</v>
      </c>
      <c r="C217">
        <f>SUMIFS('Full DB'!D219:D1827,'Full DB'!A219:A1827,A217)</f>
        <v>14</v>
      </c>
      <c r="D217">
        <f>SUMIFS('Full DB'!E219:E1827,'Full DB'!A219:A1827,A217)</f>
        <v>86</v>
      </c>
      <c r="E217">
        <f>SUMIFS('Full DB'!F219:F1827,'Full DB'!A219:A1827,A217)</f>
        <v>5</v>
      </c>
      <c r="F217">
        <f>SUMIFS('Full DB'!G219:G1827,'Full DB'!A219:A1827,A217)</f>
        <v>6</v>
      </c>
      <c r="G217">
        <f>COUNTIFS('Full DB'!A219:A1827,A217)</f>
        <v>2</v>
      </c>
      <c r="H217">
        <f>SUMIFS('Full DB'!B219:B1827,'Full DB'!A219:A1827,A217)</f>
        <v>89.2</v>
      </c>
    </row>
    <row r="218" spans="1:8" x14ac:dyDescent="0.25">
      <c r="A218" t="s">
        <v>226</v>
      </c>
      <c r="B218">
        <f>SUMIFS('Full DB'!C220:C1828,'Full DB'!A220:A1828,A218)</f>
        <v>123</v>
      </c>
      <c r="C218">
        <f>SUMIFS('Full DB'!D220:D1828,'Full DB'!A220:A1828,A218)</f>
        <v>56</v>
      </c>
      <c r="D218">
        <f>SUMIFS('Full DB'!E220:E1828,'Full DB'!A220:A1828,A218)</f>
        <v>327</v>
      </c>
      <c r="E218">
        <f>SUMIFS('Full DB'!F220:F1828,'Full DB'!A220:A1828,A218)</f>
        <v>157</v>
      </c>
      <c r="F218">
        <f>SUMIFS('Full DB'!G220:G1828,'Full DB'!A220:A1828,A218)</f>
        <v>147</v>
      </c>
      <c r="G218">
        <f>COUNTIFS('Full DB'!A220:A1828,A218)</f>
        <v>8</v>
      </c>
      <c r="H218">
        <f>SUMIFS('Full DB'!B220:B1828,'Full DB'!A220:A1828,A218)</f>
        <v>1809</v>
      </c>
    </row>
    <row r="219" spans="1:8" x14ac:dyDescent="0.25">
      <c r="A219" t="s">
        <v>203</v>
      </c>
      <c r="B219">
        <f>SUMIFS('Full DB'!C221:C1829,'Full DB'!A221:A1829,A219)</f>
        <v>14</v>
      </c>
      <c r="C219">
        <f>SUMIFS('Full DB'!D221:D1829,'Full DB'!A221:A1829,A219)</f>
        <v>9</v>
      </c>
      <c r="D219">
        <f>SUMIFS('Full DB'!E221:E1829,'Full DB'!A221:A1829,A219)</f>
        <v>68</v>
      </c>
      <c r="E219">
        <f>SUMIFS('Full DB'!F221:F1829,'Full DB'!A221:A1829,A219)</f>
        <v>0</v>
      </c>
      <c r="F219">
        <f>SUMIFS('Full DB'!G221:G1829,'Full DB'!A221:A1829,A219)</f>
        <v>0</v>
      </c>
      <c r="G219">
        <f>COUNTIFS('Full DB'!A221:A1829,A219)</f>
        <v>3</v>
      </c>
      <c r="H219">
        <f>SUMIFS('Full DB'!B221:B1829,'Full DB'!A221:A1829,A219)</f>
        <v>50.9</v>
      </c>
    </row>
    <row r="220" spans="1:8" x14ac:dyDescent="0.25">
      <c r="A220" t="s">
        <v>416</v>
      </c>
      <c r="B220">
        <f>SUMIFS('Full DB'!C222:C1830,'Full DB'!A222:A1830,A220)</f>
        <v>2</v>
      </c>
      <c r="C220">
        <f>SUMIFS('Full DB'!D222:D1830,'Full DB'!A222:A1830,A220)</f>
        <v>3</v>
      </c>
      <c r="D220">
        <f>SUMIFS('Full DB'!E222:E1830,'Full DB'!A222:A1830,A220)</f>
        <v>15</v>
      </c>
      <c r="E220">
        <f>SUMIFS('Full DB'!F222:F1830,'Full DB'!A222:A1830,A220)</f>
        <v>0</v>
      </c>
      <c r="F220">
        <f>SUMIFS('Full DB'!G222:G1830,'Full DB'!A222:A1830,A220)</f>
        <v>0</v>
      </c>
      <c r="G220">
        <f>COUNTIFS('Full DB'!A222:A1830,A220)</f>
        <v>1</v>
      </c>
      <c r="H220">
        <f>SUMIFS('Full DB'!B222:B1830,'Full DB'!A222:A1830,A220)</f>
        <v>14</v>
      </c>
    </row>
    <row r="221" spans="1:8" x14ac:dyDescent="0.25">
      <c r="A221" t="s">
        <v>359</v>
      </c>
      <c r="B221">
        <f>SUMIFS('Full DB'!C223:C1831,'Full DB'!A223:A1831,A221)</f>
        <v>3</v>
      </c>
      <c r="C221">
        <f>SUMIFS('Full DB'!D223:D1831,'Full DB'!A223:A1831,A221)</f>
        <v>0</v>
      </c>
      <c r="D221">
        <f>SUMIFS('Full DB'!E223:E1831,'Full DB'!A223:A1831,A221)</f>
        <v>20</v>
      </c>
      <c r="E221">
        <f>SUMIFS('Full DB'!F223:F1831,'Full DB'!A223:A1831,A221)</f>
        <v>0</v>
      </c>
      <c r="F221">
        <f>SUMIFS('Full DB'!G223:G1831,'Full DB'!A223:A1831,A221)</f>
        <v>1</v>
      </c>
      <c r="G221">
        <f>COUNTIFS('Full DB'!A223:A1831,A221)</f>
        <v>2</v>
      </c>
      <c r="H221">
        <f>SUMIFS('Full DB'!B223:B1831,'Full DB'!A223:A1831,A221)</f>
        <v>13</v>
      </c>
    </row>
    <row r="222" spans="1:8" x14ac:dyDescent="0.25">
      <c r="A222" t="s">
        <v>446</v>
      </c>
      <c r="B222">
        <f>SUMIFS('Full DB'!C224:C1832,'Full DB'!A224:A1832,A222)</f>
        <v>25</v>
      </c>
      <c r="C222">
        <f>SUMIFS('Full DB'!D224:D1832,'Full DB'!A224:A1832,A222)</f>
        <v>16</v>
      </c>
      <c r="D222">
        <f>SUMIFS('Full DB'!E224:E1832,'Full DB'!A224:A1832,A222)</f>
        <v>126</v>
      </c>
      <c r="E222">
        <f>SUMIFS('Full DB'!F224:F1832,'Full DB'!A224:A1832,A222)</f>
        <v>46</v>
      </c>
      <c r="F222">
        <f>SUMIFS('Full DB'!G224:G1832,'Full DB'!A224:A1832,A222)</f>
        <v>20</v>
      </c>
      <c r="G222">
        <f>COUNTIFS('Full DB'!A224:A1832,A222)</f>
        <v>2</v>
      </c>
      <c r="H222">
        <f>SUMIFS('Full DB'!B224:B1832,'Full DB'!A224:A1832,A222)</f>
        <v>506</v>
      </c>
    </row>
    <row r="223" spans="1:8" x14ac:dyDescent="0.25">
      <c r="A223" t="s">
        <v>451</v>
      </c>
      <c r="B223">
        <f>SUMIFS('Full DB'!C225:C1833,'Full DB'!A225:A1833,A223)</f>
        <v>15</v>
      </c>
      <c r="C223">
        <f>SUMIFS('Full DB'!D225:D1833,'Full DB'!A225:A1833,A223)</f>
        <v>18</v>
      </c>
      <c r="D223">
        <f>SUMIFS('Full DB'!E225:E1833,'Full DB'!A225:A1833,A223)</f>
        <v>102</v>
      </c>
      <c r="E223">
        <f>SUMIFS('Full DB'!F225:F1833,'Full DB'!A225:A1833,A223)</f>
        <v>2</v>
      </c>
      <c r="F223">
        <f>SUMIFS('Full DB'!G225:G1833,'Full DB'!A225:A1833,A223)</f>
        <v>0</v>
      </c>
      <c r="G223">
        <f>COUNTIFS('Full DB'!A225:A1833,A223)</f>
        <v>2</v>
      </c>
      <c r="H223">
        <f>SUMIFS('Full DB'!B225:B1833,'Full DB'!A225:A1833,A223)</f>
        <v>310.60000000000002</v>
      </c>
    </row>
    <row r="224" spans="1:8" x14ac:dyDescent="0.25">
      <c r="A224" t="s">
        <v>47</v>
      </c>
      <c r="B224">
        <f>SUMIFS('Full DB'!C226:C1834,'Full DB'!A226:A1834,A224)</f>
        <v>62</v>
      </c>
      <c r="C224">
        <f>SUMIFS('Full DB'!D226:D1834,'Full DB'!A226:A1834,A224)</f>
        <v>0</v>
      </c>
      <c r="D224">
        <f>SUMIFS('Full DB'!E226:E1834,'Full DB'!A226:A1834,A224)</f>
        <v>0</v>
      </c>
      <c r="E224">
        <f>SUMIFS('Full DB'!F226:F1834,'Full DB'!A226:A1834,A224)</f>
        <v>182</v>
      </c>
      <c r="F224">
        <f>SUMIFS('Full DB'!G226:G1834,'Full DB'!A226:A1834,A224)</f>
        <v>27</v>
      </c>
      <c r="G224">
        <f>COUNTIFS('Full DB'!A226:A1834,A224)</f>
        <v>5</v>
      </c>
      <c r="H224">
        <f>SUMIFS('Full DB'!B226:B1834,'Full DB'!A226:A1834,A224)</f>
        <v>338.4</v>
      </c>
    </row>
    <row r="225" spans="1:8" x14ac:dyDescent="0.25">
      <c r="A225" t="s">
        <v>390</v>
      </c>
      <c r="B225">
        <f>SUMIFS('Full DB'!C227:C1835,'Full DB'!A227:A1835,A225)</f>
        <v>2</v>
      </c>
      <c r="C225">
        <f>SUMIFS('Full DB'!D227:D1835,'Full DB'!A227:A1835,A225)</f>
        <v>0</v>
      </c>
      <c r="D225">
        <f>SUMIFS('Full DB'!E227:E1835,'Full DB'!A227:A1835,A225)</f>
        <v>0</v>
      </c>
      <c r="E225">
        <f>SUMIFS('Full DB'!F227:F1835,'Full DB'!A227:A1835,A225)</f>
        <v>3</v>
      </c>
      <c r="F225">
        <f>SUMIFS('Full DB'!G227:G1835,'Full DB'!A227:A1835,A225)</f>
        <v>0</v>
      </c>
      <c r="G225">
        <f>COUNTIFS('Full DB'!A227:A1835,A225)</f>
        <v>1</v>
      </c>
      <c r="H225">
        <f>SUMIFS('Full DB'!B227:B1835,'Full DB'!A227:A1835,A225)</f>
        <v>3.8</v>
      </c>
    </row>
    <row r="226" spans="1:8" x14ac:dyDescent="0.25">
      <c r="A226" s="1" t="s">
        <v>469</v>
      </c>
      <c r="B226">
        <f>SUMIFS('Full DB'!C228:C1836,'Full DB'!A228:A1836,A226)</f>
        <v>5</v>
      </c>
      <c r="C226">
        <f>SUMIFS('Full DB'!D228:D1836,'Full DB'!A228:A1836,A226)</f>
        <v>2</v>
      </c>
      <c r="D226">
        <f>SUMIFS('Full DB'!E228:E1836,'Full DB'!A228:A1836,A226)</f>
        <v>28</v>
      </c>
      <c r="E226">
        <f>SUMIFS('Full DB'!F228:F1836,'Full DB'!A228:A1836,A226)</f>
        <v>0</v>
      </c>
      <c r="F226">
        <f>SUMIFS('Full DB'!G228:G1836,'Full DB'!A228:A1836,A226)</f>
        <v>1</v>
      </c>
      <c r="G226">
        <f>COUNTIFS('Full DB'!A228:A1836,A226)</f>
        <v>1</v>
      </c>
      <c r="H226">
        <f>SUMIFS('Full DB'!B228:B1836,'Full DB'!A228:A1836,A226)</f>
        <v>19.2</v>
      </c>
    </row>
    <row r="227" spans="1:8" x14ac:dyDescent="0.25">
      <c r="A227" t="s">
        <v>194</v>
      </c>
      <c r="B227">
        <f>SUMIFS('Full DB'!C229:C1837,'Full DB'!A229:A1837,A227)</f>
        <v>5</v>
      </c>
      <c r="C227">
        <f>SUMIFS('Full DB'!D229:D1837,'Full DB'!A229:A1837,A227)</f>
        <v>1</v>
      </c>
      <c r="D227">
        <f>SUMIFS('Full DB'!E229:E1837,'Full DB'!A229:A1837,A227)</f>
        <v>4</v>
      </c>
      <c r="E227">
        <f>SUMIFS('Full DB'!F229:F1837,'Full DB'!A229:A1837,A227)</f>
        <v>11</v>
      </c>
      <c r="F227">
        <f>SUMIFS('Full DB'!G229:G1837,'Full DB'!A229:A1837,A227)</f>
        <v>0</v>
      </c>
      <c r="G227">
        <f>COUNTIFS('Full DB'!A229:A1837,A227)</f>
        <v>1</v>
      </c>
      <c r="H227">
        <f>SUMIFS('Full DB'!B229:B1837,'Full DB'!A229:A1837,A227)</f>
        <v>22.5</v>
      </c>
    </row>
    <row r="228" spans="1:8" x14ac:dyDescent="0.25">
      <c r="A228" t="s">
        <v>63</v>
      </c>
      <c r="B228">
        <f>SUMIFS('Full DB'!C230:C1838,'Full DB'!A230:A1838,A228)</f>
        <v>60</v>
      </c>
      <c r="C228">
        <f>SUMIFS('Full DB'!D230:D1838,'Full DB'!A230:A1838,A228)</f>
        <v>64</v>
      </c>
      <c r="D228">
        <f>SUMIFS('Full DB'!E230:E1838,'Full DB'!A230:A1838,A228)</f>
        <v>423</v>
      </c>
      <c r="E228">
        <f>SUMIFS('Full DB'!F230:F1838,'Full DB'!A230:A1838,A228)</f>
        <v>1</v>
      </c>
      <c r="F228">
        <f>SUMIFS('Full DB'!G230:G1838,'Full DB'!A230:A1838,A228)</f>
        <v>1</v>
      </c>
      <c r="G228">
        <f>COUNTIFS('Full DB'!A230:A1838,A228)</f>
        <v>6</v>
      </c>
      <c r="H228">
        <f>SUMIFS('Full DB'!B230:B1838,'Full DB'!A230:A1838,A228)</f>
        <v>337.8</v>
      </c>
    </row>
    <row r="229" spans="1:8" x14ac:dyDescent="0.25">
      <c r="A229" t="s">
        <v>170</v>
      </c>
      <c r="B229">
        <f>SUMIFS('Full DB'!C231:C1839,'Full DB'!A231:A1839,A229)</f>
        <v>110</v>
      </c>
      <c r="C229">
        <f>SUMIFS('Full DB'!D231:D1839,'Full DB'!A231:A1839,A229)</f>
        <v>154</v>
      </c>
      <c r="D229">
        <f>SUMIFS('Full DB'!E231:E1839,'Full DB'!A231:A1839,A229)</f>
        <v>1060</v>
      </c>
      <c r="E229">
        <f>SUMIFS('Full DB'!F231:F1839,'Full DB'!A231:A1839,A229)</f>
        <v>6</v>
      </c>
      <c r="F229">
        <f>SUMIFS('Full DB'!G231:G1839,'Full DB'!A231:A1839,A229)</f>
        <v>5</v>
      </c>
      <c r="G229">
        <f>COUNTIFS('Full DB'!A231:A1839,A229)</f>
        <v>8</v>
      </c>
      <c r="H229">
        <f>SUMIFS('Full DB'!B231:B1839,'Full DB'!A231:A1839,A229)</f>
        <v>1179.8</v>
      </c>
    </row>
    <row r="230" spans="1:8" x14ac:dyDescent="0.25">
      <c r="A230" t="s">
        <v>61</v>
      </c>
      <c r="B230">
        <f>SUMIFS('Full DB'!C232:C1840,'Full DB'!A232:A1840,A230)</f>
        <v>47</v>
      </c>
      <c r="C230">
        <f>SUMIFS('Full DB'!D232:D1840,'Full DB'!A232:A1840,A230)</f>
        <v>15</v>
      </c>
      <c r="D230">
        <f>SUMIFS('Full DB'!E232:E1840,'Full DB'!A232:A1840,A230)</f>
        <v>109</v>
      </c>
      <c r="E230">
        <f>SUMIFS('Full DB'!F232:F1840,'Full DB'!A232:A1840,A230)</f>
        <v>33</v>
      </c>
      <c r="F230">
        <f>SUMIFS('Full DB'!G232:G1840,'Full DB'!A232:A1840,A230)</f>
        <v>16</v>
      </c>
      <c r="G230">
        <f>COUNTIFS('Full DB'!A232:A1840,A230)</f>
        <v>7</v>
      </c>
      <c r="H230">
        <f>SUMIFS('Full DB'!B232:B1840,'Full DB'!A232:A1840,A230)</f>
        <v>167.5</v>
      </c>
    </row>
    <row r="231" spans="1:8" x14ac:dyDescent="0.25">
      <c r="A231" t="s">
        <v>401</v>
      </c>
      <c r="B231">
        <f>SUMIFS('Full DB'!C233:C1841,'Full DB'!A233:A1841,A231)</f>
        <v>29</v>
      </c>
      <c r="C231">
        <f>SUMIFS('Full DB'!D233:D1841,'Full DB'!A233:A1841,A231)</f>
        <v>1</v>
      </c>
      <c r="D231">
        <f>SUMIFS('Full DB'!E233:E1841,'Full DB'!A233:A1841,A231)</f>
        <v>2</v>
      </c>
      <c r="E231">
        <f>SUMIFS('Full DB'!F233:F1841,'Full DB'!A233:A1841,A231)</f>
        <v>109</v>
      </c>
      <c r="F231">
        <f>SUMIFS('Full DB'!G233:G1841,'Full DB'!A233:A1841,A231)</f>
        <v>44</v>
      </c>
      <c r="G231">
        <f>COUNTIFS('Full DB'!A233:A1841,A231)</f>
        <v>4</v>
      </c>
      <c r="H231">
        <f>SUMIFS('Full DB'!B233:B1841,'Full DB'!A233:A1841,A231)</f>
        <v>450.5</v>
      </c>
    </row>
    <row r="232" spans="1:8" x14ac:dyDescent="0.25">
      <c r="A232" t="s">
        <v>490</v>
      </c>
      <c r="B232">
        <f>SUMIFS('Full DB'!C234:C1842,'Full DB'!A234:A1842,A232)</f>
        <v>4</v>
      </c>
      <c r="C232">
        <f>SUMIFS('Full DB'!D234:D1842,'Full DB'!A234:A1842,A232)</f>
        <v>3</v>
      </c>
      <c r="D232">
        <f>SUMIFS('Full DB'!E234:E1842,'Full DB'!A234:A1842,A232)</f>
        <v>40</v>
      </c>
      <c r="E232">
        <f>SUMIFS('Full DB'!F234:F1842,'Full DB'!A234:A1842,A232)</f>
        <v>0</v>
      </c>
      <c r="F232">
        <f>SUMIFS('Full DB'!G234:G1842,'Full DB'!A234:A1842,A232)</f>
        <v>0</v>
      </c>
      <c r="G232">
        <f>COUNTIFS('Full DB'!A234:A1842,A232)</f>
        <v>1</v>
      </c>
      <c r="H232">
        <f>SUMIFS('Full DB'!B234:B1842,'Full DB'!A234:A1842,A232)</f>
        <v>25.2</v>
      </c>
    </row>
    <row r="233" spans="1:8" x14ac:dyDescent="0.25">
      <c r="A233" s="1" t="s">
        <v>384</v>
      </c>
      <c r="B233">
        <f>SUMIFS('Full DB'!C235:C1843,'Full DB'!A235:A1843,A233)</f>
        <v>39</v>
      </c>
      <c r="C233">
        <f>SUMIFS('Full DB'!D235:D1843,'Full DB'!A235:A1843,A233)</f>
        <v>0</v>
      </c>
      <c r="D233">
        <f>SUMIFS('Full DB'!E235:E1843,'Full DB'!A235:A1843,A233)</f>
        <v>0</v>
      </c>
      <c r="E233">
        <f>SUMIFS('Full DB'!F235:F1843,'Full DB'!A235:A1843,A233)</f>
        <v>61</v>
      </c>
      <c r="F233">
        <f>SUMIFS('Full DB'!G235:G1843,'Full DB'!A235:A1843,A233)</f>
        <v>24</v>
      </c>
      <c r="G233">
        <f>COUNTIFS('Full DB'!A235:A1843,A233)</f>
        <v>4</v>
      </c>
      <c r="H233">
        <f>SUMIFS('Full DB'!B235:B1843,'Full DB'!A235:A1843,A233)</f>
        <v>138.19999999999999</v>
      </c>
    </row>
    <row r="234" spans="1:8" x14ac:dyDescent="0.25">
      <c r="A234" t="s">
        <v>262</v>
      </c>
      <c r="B234">
        <f>SUMIFS('Full DB'!C236:C1844,'Full DB'!A236:A1844,A234)</f>
        <v>3</v>
      </c>
      <c r="C234">
        <f>SUMIFS('Full DB'!D236:D1844,'Full DB'!A236:A1844,A234)</f>
        <v>3</v>
      </c>
      <c r="D234">
        <f>SUMIFS('Full DB'!E236:E1844,'Full DB'!A236:A1844,A234)</f>
        <v>10</v>
      </c>
      <c r="E234">
        <f>SUMIFS('Full DB'!F236:F1844,'Full DB'!A236:A1844,A234)</f>
        <v>0</v>
      </c>
      <c r="F234">
        <f>SUMIFS('Full DB'!G236:G1844,'Full DB'!A236:A1844,A234)</f>
        <v>0</v>
      </c>
      <c r="G234">
        <f>COUNTIFS('Full DB'!A236:A1844,A234)</f>
        <v>2</v>
      </c>
      <c r="H234">
        <f>SUMIFS('Full DB'!B236:B1844,'Full DB'!A236:A1844,A234)</f>
        <v>10.3</v>
      </c>
    </row>
    <row r="235" spans="1:8" x14ac:dyDescent="0.25">
      <c r="A235" t="s">
        <v>124</v>
      </c>
      <c r="B235">
        <f>SUMIFS('Full DB'!C237:C1845,'Full DB'!A237:A1845,A235)</f>
        <v>3</v>
      </c>
      <c r="C235">
        <f>SUMIFS('Full DB'!D237:D1845,'Full DB'!A237:A1845,A235)</f>
        <v>0</v>
      </c>
      <c r="D235">
        <f>SUMIFS('Full DB'!E237:E1845,'Full DB'!A237:A1845,A235)</f>
        <v>0</v>
      </c>
      <c r="E235">
        <f>SUMIFS('Full DB'!F237:F1845,'Full DB'!A237:A1845,A235)</f>
        <v>5</v>
      </c>
      <c r="F235">
        <f>SUMIFS('Full DB'!G237:G1845,'Full DB'!A237:A1845,A235)</f>
        <v>1</v>
      </c>
      <c r="G235">
        <f>COUNTIFS('Full DB'!A237:A1845,A235)</f>
        <v>1</v>
      </c>
      <c r="H235">
        <f>SUMIFS('Full DB'!B237:B1845,'Full DB'!A237:A1845,A235)</f>
        <v>11.8</v>
      </c>
    </row>
    <row r="236" spans="1:8" x14ac:dyDescent="0.25">
      <c r="A236" t="s">
        <v>96</v>
      </c>
      <c r="B236">
        <f>SUMIFS('Full DB'!C238:C1846,'Full DB'!A238:A1846,A236)</f>
        <v>17</v>
      </c>
      <c r="C236">
        <f>SUMIFS('Full DB'!D238:D1846,'Full DB'!A238:A1846,A236)</f>
        <v>0</v>
      </c>
      <c r="D236">
        <f>SUMIFS('Full DB'!E238:E1846,'Full DB'!A238:A1846,A236)</f>
        <v>0</v>
      </c>
      <c r="E236">
        <f>SUMIFS('Full DB'!F238:F1846,'Full DB'!A238:A1846,A236)</f>
        <v>25</v>
      </c>
      <c r="F236">
        <f>SUMIFS('Full DB'!G238:G1846,'Full DB'!A238:A1846,A236)</f>
        <v>13</v>
      </c>
      <c r="G236">
        <f>COUNTIFS('Full DB'!A238:A1846,A236)</f>
        <v>4</v>
      </c>
      <c r="H236">
        <f>SUMIFS('Full DB'!B238:B1846,'Full DB'!A238:A1846,A236)</f>
        <v>62.800000000000004</v>
      </c>
    </row>
    <row r="237" spans="1:8" x14ac:dyDescent="0.25">
      <c r="A237" t="s">
        <v>126</v>
      </c>
      <c r="B237">
        <f>SUMIFS('Full DB'!C239:C1847,'Full DB'!A239:A1847,A237)</f>
        <v>5</v>
      </c>
      <c r="C237">
        <f>SUMIFS('Full DB'!D239:D1847,'Full DB'!A239:A1847,A237)</f>
        <v>0</v>
      </c>
      <c r="D237">
        <f>SUMIFS('Full DB'!E239:E1847,'Full DB'!A239:A1847,A237)</f>
        <v>0</v>
      </c>
      <c r="E237">
        <f>SUMIFS('Full DB'!F239:F1847,'Full DB'!A239:A1847,A237)</f>
        <v>6</v>
      </c>
      <c r="F237">
        <f>SUMIFS('Full DB'!G239:G1847,'Full DB'!A239:A1847,A237)</f>
        <v>1</v>
      </c>
      <c r="G237">
        <f>COUNTIFS('Full DB'!A239:A1847,A237)</f>
        <v>2</v>
      </c>
      <c r="H237">
        <f>SUMIFS('Full DB'!B239:B1847,'Full DB'!A239:A1847,A237)</f>
        <v>13</v>
      </c>
    </row>
    <row r="238" spans="1:8" x14ac:dyDescent="0.25">
      <c r="A238" t="s">
        <v>366</v>
      </c>
      <c r="B238">
        <f>SUMIFS('Full DB'!C240:C1848,'Full DB'!A240:A1848,A238)</f>
        <v>1</v>
      </c>
      <c r="C238">
        <f>SUMIFS('Full DB'!D240:D1848,'Full DB'!A240:A1848,A238)</f>
        <v>0</v>
      </c>
      <c r="D238">
        <f>SUMIFS('Full DB'!E240:E1848,'Full DB'!A240:A1848,A238)</f>
        <v>2</v>
      </c>
      <c r="E238">
        <f>SUMIFS('Full DB'!F240:F1848,'Full DB'!A240:A1848,A238)</f>
        <v>0</v>
      </c>
      <c r="F238">
        <f>SUMIFS('Full DB'!G240:G1848,'Full DB'!A240:A1848,A238)</f>
        <v>0</v>
      </c>
      <c r="G238">
        <f>COUNTIFS('Full DB'!A240:A1848,A238)</f>
        <v>1</v>
      </c>
      <c r="H238">
        <f>SUMIFS('Full DB'!B240:B1848,'Full DB'!A240:A1848,A238)</f>
        <v>1</v>
      </c>
    </row>
    <row r="239" spans="1:8" x14ac:dyDescent="0.25">
      <c r="A239" t="s">
        <v>152</v>
      </c>
      <c r="B239">
        <f>SUMIFS('Full DB'!C241:C1849,'Full DB'!A241:A1849,A239)</f>
        <v>4</v>
      </c>
      <c r="C239">
        <f>SUMIFS('Full DB'!D241:D1849,'Full DB'!A241:A1849,A239)</f>
        <v>0</v>
      </c>
      <c r="D239">
        <f>SUMIFS('Full DB'!E241:E1849,'Full DB'!A241:A1849,A239)</f>
        <v>2</v>
      </c>
      <c r="E239">
        <f>SUMIFS('Full DB'!F241:F1849,'Full DB'!A241:A1849,A239)</f>
        <v>2</v>
      </c>
      <c r="F239">
        <f>SUMIFS('Full DB'!G241:G1849,'Full DB'!A241:A1849,A239)</f>
        <v>0</v>
      </c>
      <c r="G239">
        <f>COUNTIFS('Full DB'!A241:A1849,A239)</f>
        <v>1</v>
      </c>
      <c r="H239">
        <f>SUMIFS('Full DB'!B241:B1849,'Full DB'!A241:A1849,A239)</f>
        <v>3.5</v>
      </c>
    </row>
    <row r="240" spans="1:8" x14ac:dyDescent="0.25">
      <c r="A240" t="s">
        <v>92</v>
      </c>
      <c r="B240">
        <f>SUMIFS('Full DB'!C242:C1850,'Full DB'!A242:A1850,A240)</f>
        <v>65</v>
      </c>
      <c r="C240">
        <f>SUMIFS('Full DB'!D242:D1850,'Full DB'!A242:A1850,A240)</f>
        <v>0</v>
      </c>
      <c r="D240">
        <f>SUMIFS('Full DB'!E242:E1850,'Full DB'!A242:A1850,A240)</f>
        <v>0</v>
      </c>
      <c r="E240">
        <f>SUMIFS('Full DB'!F242:F1850,'Full DB'!A242:A1850,A240)</f>
        <v>161</v>
      </c>
      <c r="F240">
        <f>SUMIFS('Full DB'!G242:G1850,'Full DB'!A242:A1850,A240)</f>
        <v>33</v>
      </c>
      <c r="G240">
        <f>COUNTIFS('Full DB'!A242:A1850,A240)</f>
        <v>5</v>
      </c>
      <c r="H240">
        <f>SUMIFS('Full DB'!B242:B1850,'Full DB'!A242:A1850,A240)</f>
        <v>294</v>
      </c>
    </row>
    <row r="241" spans="1:8" x14ac:dyDescent="0.25">
      <c r="A241" t="s">
        <v>120</v>
      </c>
      <c r="B241">
        <f>SUMIFS('Full DB'!C243:C1851,'Full DB'!A243:A1851,A241)</f>
        <v>18</v>
      </c>
      <c r="C241">
        <f>SUMIFS('Full DB'!D243:D1851,'Full DB'!A243:A1851,A241)</f>
        <v>0</v>
      </c>
      <c r="D241">
        <f>SUMIFS('Full DB'!E243:E1851,'Full DB'!A243:A1851,A241)</f>
        <v>0</v>
      </c>
      <c r="E241">
        <f>SUMIFS('Full DB'!F243:F1851,'Full DB'!A243:A1851,A241)</f>
        <v>4</v>
      </c>
      <c r="F241">
        <f>SUMIFS('Full DB'!G243:G1851,'Full DB'!A243:A1851,A241)</f>
        <v>1</v>
      </c>
      <c r="G241">
        <f>COUNTIFS('Full DB'!A243:A1851,A241)</f>
        <v>3</v>
      </c>
      <c r="H241">
        <f>SUMIFS('Full DB'!B243:B1851,'Full DB'!A243:A1851,A241)</f>
        <v>29.3</v>
      </c>
    </row>
    <row r="242" spans="1:8" x14ac:dyDescent="0.25">
      <c r="A242" t="s">
        <v>52</v>
      </c>
      <c r="B242">
        <f>SUMIFS('Full DB'!C244:C1852,'Full DB'!A244:A1852,A242)</f>
        <v>9</v>
      </c>
      <c r="C242">
        <f>SUMIFS('Full DB'!D244:D1852,'Full DB'!A244:A1852,A242)</f>
        <v>7</v>
      </c>
      <c r="D242">
        <f>SUMIFS('Full DB'!E244:E1852,'Full DB'!A244:A1852,A242)</f>
        <v>99</v>
      </c>
      <c r="E242">
        <f>SUMIFS('Full DB'!F244:F1852,'Full DB'!A244:A1852,A242)</f>
        <v>2</v>
      </c>
      <c r="F242">
        <f>SUMIFS('Full DB'!G244:G1852,'Full DB'!A244:A1852,A242)</f>
        <v>0</v>
      </c>
      <c r="G242">
        <f>COUNTIFS('Full DB'!A244:A1852,A242)</f>
        <v>1</v>
      </c>
      <c r="H242">
        <f>SUMIFS('Full DB'!B244:B1852,'Full DB'!A244:A1852,A242)</f>
        <v>65.5</v>
      </c>
    </row>
    <row r="243" spans="1:8" x14ac:dyDescent="0.25">
      <c r="A243" t="s">
        <v>404</v>
      </c>
      <c r="B243">
        <f>SUMIFS('Full DB'!C245:C1853,'Full DB'!A245:A1853,A243)</f>
        <v>33</v>
      </c>
      <c r="C243">
        <f>SUMIFS('Full DB'!D245:D1853,'Full DB'!A245:A1853,A243)</f>
        <v>0</v>
      </c>
      <c r="D243">
        <f>SUMIFS('Full DB'!E245:E1853,'Full DB'!A245:A1853,A243)</f>
        <v>0</v>
      </c>
      <c r="E243">
        <f>SUMIFS('Full DB'!F245:F1853,'Full DB'!A245:A1853,A243)</f>
        <v>73</v>
      </c>
      <c r="F243">
        <f>SUMIFS('Full DB'!G245:G1853,'Full DB'!A245:A1853,A243)</f>
        <v>33</v>
      </c>
      <c r="G243">
        <f>COUNTIFS('Full DB'!A245:A1853,A243)</f>
        <v>4</v>
      </c>
      <c r="H243">
        <f>SUMIFS('Full DB'!B245:B1853,'Full DB'!A245:A1853,A243)</f>
        <v>533.5</v>
      </c>
    </row>
    <row r="244" spans="1:8" x14ac:dyDescent="0.25">
      <c r="A244" t="s">
        <v>282</v>
      </c>
      <c r="B244">
        <f>SUMIFS('Full DB'!C246:C1854,'Full DB'!A246:A1854,A244)</f>
        <v>67</v>
      </c>
      <c r="C244">
        <f>SUMIFS('Full DB'!D246:D1854,'Full DB'!A246:A1854,A244)</f>
        <v>1</v>
      </c>
      <c r="D244">
        <f>SUMIFS('Full DB'!E246:E1854,'Full DB'!A246:A1854,A244)</f>
        <v>7</v>
      </c>
      <c r="E244">
        <f>SUMIFS('Full DB'!F246:F1854,'Full DB'!A246:A1854,A244)</f>
        <v>133</v>
      </c>
      <c r="F244">
        <f>SUMIFS('Full DB'!G246:G1854,'Full DB'!A246:A1854,A244)</f>
        <v>18</v>
      </c>
      <c r="G244">
        <f>COUNTIFS('Full DB'!A246:A1854,A244)</f>
        <v>7</v>
      </c>
      <c r="H244">
        <f>SUMIFS('Full DB'!B246:B1854,'Full DB'!A246:A1854,A244)</f>
        <v>695.8</v>
      </c>
    </row>
    <row r="245" spans="1:8" x14ac:dyDescent="0.25">
      <c r="A245" t="s">
        <v>166</v>
      </c>
      <c r="B245">
        <f>SUMIFS('Full DB'!C247:C1855,'Full DB'!A247:A1855,A245)</f>
        <v>103</v>
      </c>
      <c r="C245">
        <f>SUMIFS('Full DB'!D247:D1855,'Full DB'!A247:A1855,A245)</f>
        <v>0</v>
      </c>
      <c r="D245">
        <f>SUMIFS('Full DB'!E247:E1855,'Full DB'!A247:A1855,A245)</f>
        <v>0</v>
      </c>
      <c r="E245">
        <f>SUMIFS('Full DB'!F247:F1855,'Full DB'!A247:A1855,A245)</f>
        <v>197</v>
      </c>
      <c r="F245">
        <f>SUMIFS('Full DB'!G247:G1855,'Full DB'!A247:A1855,A245)</f>
        <v>64</v>
      </c>
      <c r="G245">
        <f>COUNTIFS('Full DB'!A247:A1855,A245)</f>
        <v>10</v>
      </c>
      <c r="H245">
        <f>SUMIFS('Full DB'!B247:B1855,'Full DB'!A247:A1855,A245)</f>
        <v>1363.3</v>
      </c>
    </row>
    <row r="246" spans="1:8" x14ac:dyDescent="0.25">
      <c r="A246" t="s">
        <v>108</v>
      </c>
      <c r="B246">
        <f>SUMIFS('Full DB'!C248:C1856,'Full DB'!A248:A1856,A246)</f>
        <v>93</v>
      </c>
      <c r="C246">
        <f>SUMIFS('Full DB'!D248:D1856,'Full DB'!A248:A1856,A246)</f>
        <v>1</v>
      </c>
      <c r="D246">
        <f>SUMIFS('Full DB'!E248:E1856,'Full DB'!A248:A1856,A246)</f>
        <v>9</v>
      </c>
      <c r="E246">
        <f>SUMIFS('Full DB'!F248:F1856,'Full DB'!A248:A1856,A246)</f>
        <v>152</v>
      </c>
      <c r="F246">
        <f>SUMIFS('Full DB'!G248:G1856,'Full DB'!A248:A1856,A246)</f>
        <v>39</v>
      </c>
      <c r="G246">
        <f>COUNTIFS('Full DB'!A248:A1856,A246)</f>
        <v>9</v>
      </c>
      <c r="H246">
        <f>SUMIFS('Full DB'!B248:B1856,'Full DB'!A248:A1856,A246)</f>
        <v>839.5</v>
      </c>
    </row>
    <row r="247" spans="1:8" x14ac:dyDescent="0.25">
      <c r="A247" t="s">
        <v>14</v>
      </c>
      <c r="B247">
        <f>SUMIFS('Full DB'!C249:C1857,'Full DB'!A249:A1857,A247)</f>
        <v>36</v>
      </c>
      <c r="C247">
        <f>SUMIFS('Full DB'!D249:D1857,'Full DB'!A249:A1857,A247)</f>
        <v>30</v>
      </c>
      <c r="D247">
        <f>SUMIFS('Full DB'!E249:E1857,'Full DB'!A249:A1857,A247)</f>
        <v>286</v>
      </c>
      <c r="E247">
        <f>SUMIFS('Full DB'!F249:F1857,'Full DB'!A249:A1857,A247)</f>
        <v>2</v>
      </c>
      <c r="F247">
        <f>SUMIFS('Full DB'!G249:G1857,'Full DB'!A249:A1857,A247)</f>
        <v>5</v>
      </c>
      <c r="G247">
        <f>COUNTIFS('Full DB'!A249:A1857,A247)</f>
        <v>6</v>
      </c>
      <c r="H247">
        <f>SUMIFS('Full DB'!B249:B1857,'Full DB'!A249:A1857,A247)</f>
        <v>208.8</v>
      </c>
    </row>
    <row r="248" spans="1:8" x14ac:dyDescent="0.25">
      <c r="A248" t="s">
        <v>235</v>
      </c>
      <c r="B248">
        <f>SUMIFS('Full DB'!C250:C1858,'Full DB'!A250:A1858,A248)</f>
        <v>25</v>
      </c>
      <c r="C248">
        <f>SUMIFS('Full DB'!D250:D1858,'Full DB'!A250:A1858,A248)</f>
        <v>0</v>
      </c>
      <c r="D248">
        <f>SUMIFS('Full DB'!E250:E1858,'Full DB'!A250:A1858,A248)</f>
        <v>0</v>
      </c>
      <c r="E248">
        <f>SUMIFS('Full DB'!F250:F1858,'Full DB'!A250:A1858,A248)</f>
        <v>57</v>
      </c>
      <c r="F248">
        <f>SUMIFS('Full DB'!G250:G1858,'Full DB'!A250:A1858,A248)</f>
        <v>17</v>
      </c>
      <c r="G248">
        <f>COUNTIFS('Full DB'!A250:A1858,A248)</f>
        <v>5</v>
      </c>
      <c r="H248">
        <f>SUMIFS('Full DB'!B250:B1858,'Full DB'!A250:A1858,A248)</f>
        <v>123.5</v>
      </c>
    </row>
    <row r="249" spans="1:8" x14ac:dyDescent="0.25">
      <c r="A249" t="s">
        <v>354</v>
      </c>
      <c r="B249">
        <f>SUMIFS('Full DB'!C251:C1859,'Full DB'!A251:A1859,A249)</f>
        <v>5</v>
      </c>
      <c r="C249">
        <f>SUMIFS('Full DB'!D251:D1859,'Full DB'!A251:A1859,A249)</f>
        <v>5</v>
      </c>
      <c r="D249">
        <f>SUMIFS('Full DB'!E251:E1859,'Full DB'!A251:A1859,A249)</f>
        <v>39</v>
      </c>
      <c r="E249">
        <f>SUMIFS('Full DB'!F251:F1859,'Full DB'!A251:A1859,A249)</f>
        <v>0</v>
      </c>
      <c r="F249">
        <f>SUMIFS('Full DB'!G251:G1859,'Full DB'!A251:A1859,A249)</f>
        <v>0</v>
      </c>
      <c r="G249">
        <f>COUNTIFS('Full DB'!A251:A1859,A249)</f>
        <v>3</v>
      </c>
      <c r="H249">
        <f>SUMIFS('Full DB'!B251:B1859,'Full DB'!A251:A1859,A249)</f>
        <v>28.3</v>
      </c>
    </row>
    <row r="250" spans="1:8" x14ac:dyDescent="0.25">
      <c r="A250" t="s">
        <v>457</v>
      </c>
      <c r="B250">
        <f>SUMIFS('Full DB'!C252:C1860,'Full DB'!A252:A1860,A250)</f>
        <v>12</v>
      </c>
      <c r="C250">
        <f>SUMIFS('Full DB'!D252:D1860,'Full DB'!A252:A1860,A250)</f>
        <v>10</v>
      </c>
      <c r="D250">
        <f>SUMIFS('Full DB'!E252:E1860,'Full DB'!A252:A1860,A250)</f>
        <v>49</v>
      </c>
      <c r="E250">
        <f>SUMIFS('Full DB'!F252:F1860,'Full DB'!A252:A1860,A250)</f>
        <v>14</v>
      </c>
      <c r="F250">
        <f>SUMIFS('Full DB'!G252:G1860,'Full DB'!A252:A1860,A250)</f>
        <v>4</v>
      </c>
      <c r="G250">
        <f>COUNTIFS('Full DB'!A252:A1860,A250)</f>
        <v>2</v>
      </c>
      <c r="H250">
        <f>SUMIFS('Full DB'!B252:B1860,'Full DB'!A252:A1860,A250)</f>
        <v>114.3</v>
      </c>
    </row>
    <row r="251" spans="1:8" x14ac:dyDescent="0.25">
      <c r="A251" t="s">
        <v>68</v>
      </c>
      <c r="B251">
        <f>SUMIFS('Full DB'!C253:C1861,'Full DB'!A253:A1861,A251)</f>
        <v>31</v>
      </c>
      <c r="C251">
        <f>SUMIFS('Full DB'!D253:D1861,'Full DB'!A253:A1861,A251)</f>
        <v>0</v>
      </c>
      <c r="D251">
        <f>SUMIFS('Full DB'!E253:E1861,'Full DB'!A253:A1861,A251)</f>
        <v>0</v>
      </c>
      <c r="E251">
        <f>SUMIFS('Full DB'!F253:F1861,'Full DB'!A253:A1861,A251)</f>
        <v>32</v>
      </c>
      <c r="F251">
        <f>SUMIFS('Full DB'!G253:G1861,'Full DB'!A253:A1861,A251)</f>
        <v>13</v>
      </c>
      <c r="G251">
        <f>COUNTIFS('Full DB'!A253:A1861,A251)</f>
        <v>4</v>
      </c>
      <c r="H251">
        <f>SUMIFS('Full DB'!B253:B1861,'Full DB'!A253:A1861,A251)</f>
        <v>83.9</v>
      </c>
    </row>
    <row r="252" spans="1:8" x14ac:dyDescent="0.25">
      <c r="A252" t="s">
        <v>336</v>
      </c>
      <c r="B252">
        <f>SUMIFS('Full DB'!C254:C1862,'Full DB'!A254:A1862,A252)</f>
        <v>13</v>
      </c>
      <c r="C252">
        <f>SUMIFS('Full DB'!D254:D1862,'Full DB'!A254:A1862,A252)</f>
        <v>8</v>
      </c>
      <c r="D252">
        <f>SUMIFS('Full DB'!E254:E1862,'Full DB'!A254:A1862,A252)</f>
        <v>71</v>
      </c>
      <c r="E252">
        <f>SUMIFS('Full DB'!F254:F1862,'Full DB'!A254:A1862,A252)</f>
        <v>8</v>
      </c>
      <c r="F252">
        <f>SUMIFS('Full DB'!G254:G1862,'Full DB'!A254:A1862,A252)</f>
        <v>7</v>
      </c>
      <c r="G252">
        <f>COUNTIFS('Full DB'!A254:A1862,A252)</f>
        <v>2</v>
      </c>
      <c r="H252">
        <f>SUMIFS('Full DB'!B254:B1862,'Full DB'!A254:A1862,A252)</f>
        <v>73</v>
      </c>
    </row>
    <row r="253" spans="1:8" x14ac:dyDescent="0.25">
      <c r="A253" t="s">
        <v>454</v>
      </c>
      <c r="B253">
        <f>SUMIFS('Full DB'!C255:C1863,'Full DB'!A255:A1863,A253)</f>
        <v>10</v>
      </c>
      <c r="C253">
        <f>SUMIFS('Full DB'!D255:D1863,'Full DB'!A255:A1863,A253)</f>
        <v>0</v>
      </c>
      <c r="D253">
        <f>SUMIFS('Full DB'!E255:E1863,'Full DB'!A255:A1863,A253)</f>
        <v>0</v>
      </c>
      <c r="E253">
        <f>SUMIFS('Full DB'!F255:F1863,'Full DB'!A255:A1863,A253)</f>
        <v>20</v>
      </c>
      <c r="F253">
        <f>SUMIFS('Full DB'!G255:G1863,'Full DB'!A255:A1863,A253)</f>
        <v>8</v>
      </c>
      <c r="G253">
        <f>COUNTIFS('Full DB'!A255:A1863,A253)</f>
        <v>2</v>
      </c>
      <c r="H253">
        <f>SUMIFS('Full DB'!B255:B1863,'Full DB'!A255:A1863,A253)</f>
        <v>175</v>
      </c>
    </row>
    <row r="254" spans="1:8" x14ac:dyDescent="0.25">
      <c r="A254" t="s">
        <v>218</v>
      </c>
      <c r="B254">
        <f>SUMIFS('Full DB'!C256:C1864,'Full DB'!A256:A1864,A254)</f>
        <v>1</v>
      </c>
      <c r="C254">
        <f>SUMIFS('Full DB'!D256:D1864,'Full DB'!A256:A1864,A254)</f>
        <v>0</v>
      </c>
      <c r="D254">
        <f>SUMIFS('Full DB'!E256:E1864,'Full DB'!A256:A1864,A254)</f>
        <v>6</v>
      </c>
      <c r="E254">
        <f>SUMIFS('Full DB'!F256:F1864,'Full DB'!A256:A1864,A254)</f>
        <v>0</v>
      </c>
      <c r="F254">
        <f>SUMIFS('Full DB'!G256:G1864,'Full DB'!A256:A1864,A254)</f>
        <v>0</v>
      </c>
      <c r="G254">
        <f>COUNTIFS('Full DB'!A256:A1864,A254)</f>
        <v>1</v>
      </c>
      <c r="H254">
        <f>SUMIFS('Full DB'!B256:B1864,'Full DB'!A256:A1864,A254)</f>
        <v>3</v>
      </c>
    </row>
    <row r="255" spans="1:8" x14ac:dyDescent="0.25">
      <c r="A255" t="s">
        <v>502</v>
      </c>
      <c r="B255">
        <f>SUMIFS('Full DB'!C257:C1865,'Full DB'!A257:A1865,A255)</f>
        <v>2</v>
      </c>
      <c r="C255">
        <f>SUMIFS('Full DB'!D257:D1865,'Full DB'!A257:A1865,A255)</f>
        <v>1</v>
      </c>
      <c r="D255">
        <f>SUMIFS('Full DB'!E257:E1865,'Full DB'!A257:A1865,A255)</f>
        <v>7</v>
      </c>
      <c r="E255">
        <f>SUMIFS('Full DB'!F257:F1865,'Full DB'!A257:A1865,A255)</f>
        <v>0</v>
      </c>
      <c r="F255">
        <f>SUMIFS('Full DB'!G257:G1865,'Full DB'!A257:A1865,A255)</f>
        <v>0</v>
      </c>
      <c r="G255">
        <f>COUNTIFS('Full DB'!A257:A1865,A255)</f>
        <v>1</v>
      </c>
      <c r="H255">
        <f>SUMIFS('Full DB'!B257:B1865,'Full DB'!A257:A1865,A255)</f>
        <v>5.2</v>
      </c>
    </row>
    <row r="256" spans="1:8" x14ac:dyDescent="0.25">
      <c r="A256" t="s">
        <v>80</v>
      </c>
      <c r="B256">
        <f>SUMIFS('Full DB'!C258:C1866,'Full DB'!A258:A1866,A256)</f>
        <v>32</v>
      </c>
      <c r="C256">
        <f>SUMIFS('Full DB'!D258:D1866,'Full DB'!A258:A1866,A256)</f>
        <v>0</v>
      </c>
      <c r="D256">
        <f>SUMIFS('Full DB'!E258:E1866,'Full DB'!A258:A1866,A256)</f>
        <v>0</v>
      </c>
      <c r="E256">
        <f>SUMIFS('Full DB'!F258:F1866,'Full DB'!A258:A1866,A256)</f>
        <v>121</v>
      </c>
      <c r="F256">
        <f>SUMIFS('Full DB'!G258:G1866,'Full DB'!A258:A1866,A256)</f>
        <v>44</v>
      </c>
      <c r="G256">
        <f>COUNTIFS('Full DB'!A258:A1866,A256)</f>
        <v>3</v>
      </c>
      <c r="H256">
        <f>SUMIFS('Full DB'!B258:B1866,'Full DB'!A258:A1866,A256)</f>
        <v>242.1</v>
      </c>
    </row>
    <row r="257" spans="1:8" x14ac:dyDescent="0.25">
      <c r="A257" t="s">
        <v>326</v>
      </c>
      <c r="B257">
        <f>SUMIFS('Full DB'!C259:C1867,'Full DB'!A259:A1867,A257)</f>
        <v>3</v>
      </c>
      <c r="C257">
        <f>SUMIFS('Full DB'!D259:D1867,'Full DB'!A259:A1867,A257)</f>
        <v>0</v>
      </c>
      <c r="D257">
        <f>SUMIFS('Full DB'!E259:E1867,'Full DB'!A259:A1867,A257)</f>
        <v>0</v>
      </c>
      <c r="E257">
        <f>SUMIFS('Full DB'!F259:F1867,'Full DB'!A259:A1867,A257)</f>
        <v>0</v>
      </c>
      <c r="F257">
        <f>SUMIFS('Full DB'!G259:G1867,'Full DB'!A259:A1867,A257)</f>
        <v>0</v>
      </c>
      <c r="G257">
        <f>COUNTIFS('Full DB'!A259:A1867,A257)</f>
        <v>1</v>
      </c>
      <c r="H257">
        <f>SUMIFS('Full DB'!B259:B1867,'Full DB'!A259:A1867,A257)</f>
        <v>0</v>
      </c>
    </row>
    <row r="258" spans="1:8" x14ac:dyDescent="0.25">
      <c r="A258" t="s">
        <v>289</v>
      </c>
      <c r="B258">
        <f>SUMIFS('Full DB'!C260:C1868,'Full DB'!A260:A1868,A258)</f>
        <v>48</v>
      </c>
      <c r="C258">
        <f>SUMIFS('Full DB'!D260:D1868,'Full DB'!A260:A1868,A258)</f>
        <v>0</v>
      </c>
      <c r="D258">
        <f>SUMIFS('Full DB'!E260:E1868,'Full DB'!A260:A1868,A258)</f>
        <v>0</v>
      </c>
      <c r="E258">
        <f>SUMIFS('Full DB'!F260:F1868,'Full DB'!A260:A1868,A258)</f>
        <v>76</v>
      </c>
      <c r="F258">
        <f>SUMIFS('Full DB'!G260:G1868,'Full DB'!A260:A1868,A258)</f>
        <v>30</v>
      </c>
      <c r="G258">
        <f>COUNTIFS('Full DB'!A260:A1868,A258)</f>
        <v>6</v>
      </c>
      <c r="H258">
        <f>SUMIFS('Full DB'!B260:B1868,'Full DB'!A260:A1868,A258)</f>
        <v>237.8</v>
      </c>
    </row>
    <row r="259" spans="1:8" x14ac:dyDescent="0.25">
      <c r="A259" t="s">
        <v>28</v>
      </c>
      <c r="B259">
        <f>SUMIFS('Full DB'!C261:C1869,'Full DB'!A261:A1869,A259)</f>
        <v>20</v>
      </c>
      <c r="C259">
        <f>SUMIFS('Full DB'!D261:D1869,'Full DB'!A261:A1869,A259)</f>
        <v>27</v>
      </c>
      <c r="D259">
        <f>SUMIFS('Full DB'!E261:E1869,'Full DB'!A261:A1869,A259)</f>
        <v>165</v>
      </c>
      <c r="E259">
        <f>SUMIFS('Full DB'!F261:F1869,'Full DB'!A261:A1869,A259)</f>
        <v>12</v>
      </c>
      <c r="F259">
        <f>SUMIFS('Full DB'!G261:G1869,'Full DB'!A261:A1869,A259)</f>
        <v>9</v>
      </c>
      <c r="G259">
        <f>COUNTIFS('Full DB'!A261:A1869,A259)</f>
        <v>3</v>
      </c>
      <c r="H259">
        <f>SUMIFS('Full DB'!B261:B1869,'Full DB'!A261:A1869,A259)</f>
        <v>165.5</v>
      </c>
    </row>
    <row r="260" spans="1:8" x14ac:dyDescent="0.25">
      <c r="A260" t="s">
        <v>346</v>
      </c>
      <c r="B260">
        <f>SUMIFS('Full DB'!C262:C1870,'Full DB'!A262:A1870,A260)</f>
        <v>6</v>
      </c>
      <c r="C260">
        <f>SUMIFS('Full DB'!D262:D1870,'Full DB'!A262:A1870,A260)</f>
        <v>2</v>
      </c>
      <c r="D260">
        <f>SUMIFS('Full DB'!E262:E1870,'Full DB'!A262:A1870,A260)</f>
        <v>22</v>
      </c>
      <c r="E260">
        <f>SUMIFS('Full DB'!F262:F1870,'Full DB'!A262:A1870,A260)</f>
        <v>12</v>
      </c>
      <c r="F260">
        <f>SUMIFS('Full DB'!G262:G1870,'Full DB'!A262:A1870,A260)</f>
        <v>0</v>
      </c>
      <c r="G260">
        <f>COUNTIFS('Full DB'!A262:A1870,A260)</f>
        <v>1</v>
      </c>
      <c r="H260">
        <f>SUMIFS('Full DB'!B262:B1870,'Full DB'!A262:A1870,A260)</f>
        <v>30.8</v>
      </c>
    </row>
    <row r="261" spans="1:8" x14ac:dyDescent="0.25">
      <c r="A261" t="s">
        <v>88</v>
      </c>
      <c r="B261">
        <f>SUMIFS('Full DB'!C263:C1871,'Full DB'!A263:A1871,A261)</f>
        <v>59</v>
      </c>
      <c r="C261">
        <f>SUMIFS('Full DB'!D263:D1871,'Full DB'!A263:A1871,A261)</f>
        <v>0</v>
      </c>
      <c r="D261">
        <f>SUMIFS('Full DB'!E263:E1871,'Full DB'!A263:A1871,A261)</f>
        <v>0</v>
      </c>
      <c r="E261">
        <f>SUMIFS('Full DB'!F263:F1871,'Full DB'!A263:A1871,A261)</f>
        <v>198</v>
      </c>
      <c r="F261">
        <f>SUMIFS('Full DB'!G263:G1871,'Full DB'!A263:A1871,A261)</f>
        <v>52</v>
      </c>
      <c r="G261">
        <f>COUNTIFS('Full DB'!A263:A1871,A261)</f>
        <v>7</v>
      </c>
      <c r="H261">
        <f>SUMIFS('Full DB'!B263:B1871,'Full DB'!A263:A1871,A261)</f>
        <v>372.3</v>
      </c>
    </row>
    <row r="262" spans="1:8" x14ac:dyDescent="0.25">
      <c r="A262" t="s">
        <v>305</v>
      </c>
      <c r="B262">
        <f>SUMIFS('Full DB'!C264:C1872,'Full DB'!A264:A1872,A262)</f>
        <v>4</v>
      </c>
      <c r="C262">
        <f>SUMIFS('Full DB'!D264:D1872,'Full DB'!A264:A1872,A262)</f>
        <v>0</v>
      </c>
      <c r="D262">
        <f>SUMIFS('Full DB'!E264:E1872,'Full DB'!A264:A1872,A262)</f>
        <v>0</v>
      </c>
      <c r="E262">
        <f>SUMIFS('Full DB'!F264:F1872,'Full DB'!A264:A1872,A262)</f>
        <v>9</v>
      </c>
      <c r="F262">
        <f>SUMIFS('Full DB'!G264:G1872,'Full DB'!A264:A1872,A262)</f>
        <v>0</v>
      </c>
      <c r="G262">
        <f>COUNTIFS('Full DB'!A264:A1872,A262)</f>
        <v>1</v>
      </c>
      <c r="H262">
        <f>SUMIFS('Full DB'!B264:B1872,'Full DB'!A264:A1872,A262)</f>
        <v>11.2</v>
      </c>
    </row>
    <row r="263" spans="1:8" x14ac:dyDescent="0.25">
      <c r="A263" t="s">
        <v>230</v>
      </c>
      <c r="B263">
        <f>SUMIFS('Full DB'!C265:C1873,'Full DB'!A265:A1873,A263)</f>
        <v>12</v>
      </c>
      <c r="C263">
        <f>SUMIFS('Full DB'!D265:D1873,'Full DB'!A265:A1873,A263)</f>
        <v>0</v>
      </c>
      <c r="D263">
        <f>SUMIFS('Full DB'!E265:E1873,'Full DB'!A265:A1873,A263)</f>
        <v>0</v>
      </c>
      <c r="E263">
        <f>SUMIFS('Full DB'!F265:F1873,'Full DB'!A265:A1873,A263)</f>
        <v>45</v>
      </c>
      <c r="F263">
        <f>SUMIFS('Full DB'!G265:G1873,'Full DB'!A265:A1873,A263)</f>
        <v>6</v>
      </c>
      <c r="G263">
        <f>COUNTIFS('Full DB'!A265:A1873,A263)</f>
        <v>2</v>
      </c>
      <c r="H263">
        <f>SUMIFS('Full DB'!B265:B1873,'Full DB'!A265:A1873,A263)</f>
        <v>73</v>
      </c>
    </row>
    <row r="264" spans="1:8" x14ac:dyDescent="0.25">
      <c r="A264" t="s">
        <v>392</v>
      </c>
      <c r="B264">
        <f>SUMIFS('Full DB'!C266:C1874,'Full DB'!A266:A1874,A264)</f>
        <v>1</v>
      </c>
      <c r="C264">
        <f>SUMIFS('Full DB'!D266:D1874,'Full DB'!A266:A1874,A264)</f>
        <v>0</v>
      </c>
      <c r="D264">
        <f>SUMIFS('Full DB'!E266:E1874,'Full DB'!A266:A1874,A264)</f>
        <v>5</v>
      </c>
      <c r="E264">
        <f>SUMIFS('Full DB'!F266:F1874,'Full DB'!A266:A1874,A264)</f>
        <v>0</v>
      </c>
      <c r="F264">
        <f>SUMIFS('Full DB'!G266:G1874,'Full DB'!A266:A1874,A264)</f>
        <v>0</v>
      </c>
      <c r="G264">
        <f>COUNTIFS('Full DB'!A266:A1874,A264)</f>
        <v>1</v>
      </c>
      <c r="H264">
        <f>SUMIFS('Full DB'!B266:B1874,'Full DB'!A266:A1874,A264)</f>
        <v>2.5</v>
      </c>
    </row>
    <row r="265" spans="1:8" x14ac:dyDescent="0.25">
      <c r="A265" t="s">
        <v>106</v>
      </c>
      <c r="B265">
        <f>SUMIFS('Full DB'!C267:C1875,'Full DB'!A267:A1875,A265)</f>
        <v>8</v>
      </c>
      <c r="C265">
        <f>SUMIFS('Full DB'!D267:D1875,'Full DB'!A267:A1875,A265)</f>
        <v>0</v>
      </c>
      <c r="D265">
        <f>SUMIFS('Full DB'!E267:E1875,'Full DB'!A267:A1875,A265)</f>
        <v>0</v>
      </c>
      <c r="E265">
        <f>SUMIFS('Full DB'!F267:F1875,'Full DB'!A267:A1875,A265)</f>
        <v>10</v>
      </c>
      <c r="F265">
        <f>SUMIFS('Full DB'!G267:G1875,'Full DB'!A267:A1875,A265)</f>
        <v>6</v>
      </c>
      <c r="G265">
        <f>COUNTIFS('Full DB'!A267:A1875,A265)</f>
        <v>1</v>
      </c>
      <c r="H265">
        <f>SUMIFS('Full DB'!B267:B1875,'Full DB'!A267:A1875,A265)</f>
        <v>24.2</v>
      </c>
    </row>
    <row r="266" spans="1:8" x14ac:dyDescent="0.25">
      <c r="A266" t="s">
        <v>398</v>
      </c>
      <c r="B266">
        <f>SUMIFS('Full DB'!C268:C1876,'Full DB'!A268:A1876,A266)</f>
        <v>31</v>
      </c>
      <c r="C266">
        <f>SUMIFS('Full DB'!D268:D1876,'Full DB'!A268:A1876,A266)</f>
        <v>35</v>
      </c>
      <c r="D266">
        <f>SUMIFS('Full DB'!E268:E1876,'Full DB'!A268:A1876,A266)</f>
        <v>301</v>
      </c>
      <c r="E266">
        <f>SUMIFS('Full DB'!F268:F1876,'Full DB'!A268:A1876,A266)</f>
        <v>6</v>
      </c>
      <c r="F266">
        <f>SUMIFS('Full DB'!G268:G1876,'Full DB'!A268:A1876,A266)</f>
        <v>5</v>
      </c>
      <c r="G266">
        <f>COUNTIFS('Full DB'!A268:A1876,A266)</f>
        <v>4</v>
      </c>
      <c r="H266">
        <f>SUMIFS('Full DB'!B268:B1876,'Full DB'!A268:A1876,A266)</f>
        <v>362.5</v>
      </c>
    </row>
    <row r="267" spans="1:8" x14ac:dyDescent="0.25">
      <c r="A267" s="1" t="s">
        <v>249</v>
      </c>
      <c r="B267">
        <f>SUMIFS('Full DB'!C269:C1877,'Full DB'!A269:A1877,A267)</f>
        <v>20</v>
      </c>
      <c r="C267">
        <f>SUMIFS('Full DB'!D269:D1877,'Full DB'!A269:A1877,A267)</f>
        <v>20</v>
      </c>
      <c r="D267">
        <f>SUMIFS('Full DB'!E269:E1877,'Full DB'!A269:A1877,A267)</f>
        <v>112</v>
      </c>
      <c r="E267">
        <f>SUMIFS('Full DB'!F269:F1877,'Full DB'!A269:A1877,A267)</f>
        <v>9</v>
      </c>
      <c r="F267">
        <f>SUMIFS('Full DB'!G269:G1877,'Full DB'!A269:A1877,A267)</f>
        <v>14</v>
      </c>
      <c r="G267">
        <f>COUNTIFS('Full DB'!A269:A1877,A267)</f>
        <v>4</v>
      </c>
      <c r="H267">
        <f>SUMIFS('Full DB'!B269:B1877,'Full DB'!A269:A1877,A267)</f>
        <v>135.5</v>
      </c>
    </row>
    <row r="268" spans="1:8" x14ac:dyDescent="0.25">
      <c r="A268" t="s">
        <v>429</v>
      </c>
      <c r="B268">
        <f>SUMIFS('Full DB'!C270:C1878,'Full DB'!A270:A1878,A268)</f>
        <v>40</v>
      </c>
      <c r="C268">
        <f>SUMIFS('Full DB'!D270:D1878,'Full DB'!A270:A1878,A268)</f>
        <v>54</v>
      </c>
      <c r="D268">
        <f>SUMIFS('Full DB'!E270:E1878,'Full DB'!A270:A1878,A268)</f>
        <v>365</v>
      </c>
      <c r="E268">
        <f>SUMIFS('Full DB'!F270:F1878,'Full DB'!A270:A1878,A268)</f>
        <v>2</v>
      </c>
      <c r="F268">
        <f>SUMIFS('Full DB'!G270:G1878,'Full DB'!A270:A1878,A268)</f>
        <v>6</v>
      </c>
      <c r="G268">
        <f>COUNTIFS('Full DB'!A270:A1878,A268)</f>
        <v>3</v>
      </c>
      <c r="H268">
        <f>SUMIFS('Full DB'!B270:B1878,'Full DB'!A270:A1878,A268)</f>
        <v>888.3</v>
      </c>
    </row>
    <row r="269" spans="1:8" x14ac:dyDescent="0.25">
      <c r="A269" t="s">
        <v>399</v>
      </c>
      <c r="B269">
        <f>SUMIFS('Full DB'!C271:C1879,'Full DB'!A271:A1879,A269)</f>
        <v>27</v>
      </c>
      <c r="C269">
        <f>SUMIFS('Full DB'!D271:D1879,'Full DB'!A271:A1879,A269)</f>
        <v>34</v>
      </c>
      <c r="D269">
        <f>SUMIFS('Full DB'!E271:E1879,'Full DB'!A271:A1879,A269)</f>
        <v>232</v>
      </c>
      <c r="E269">
        <f>SUMIFS('Full DB'!F271:F1879,'Full DB'!A271:A1879,A269)</f>
        <v>10</v>
      </c>
      <c r="F269">
        <f>SUMIFS('Full DB'!G271:G1879,'Full DB'!A271:A1879,A269)</f>
        <v>0</v>
      </c>
      <c r="G269">
        <f>COUNTIFS('Full DB'!A271:A1879,A269)</f>
        <v>2</v>
      </c>
      <c r="H269">
        <f>SUMIFS('Full DB'!B271:B1879,'Full DB'!A271:A1879,A269)</f>
        <v>208</v>
      </c>
    </row>
    <row r="270" spans="1:8" x14ac:dyDescent="0.25">
      <c r="A270" t="s">
        <v>159</v>
      </c>
      <c r="B270">
        <f>SUMIFS('Full DB'!C272:C1880,'Full DB'!A272:A1880,A270)</f>
        <v>55</v>
      </c>
      <c r="C270">
        <f>SUMIFS('Full DB'!D272:D1880,'Full DB'!A272:A1880,A270)</f>
        <v>0</v>
      </c>
      <c r="D270">
        <f>SUMIFS('Full DB'!E272:E1880,'Full DB'!A272:A1880,A270)</f>
        <v>15</v>
      </c>
      <c r="E270">
        <f>SUMIFS('Full DB'!F272:F1880,'Full DB'!A272:A1880,A270)</f>
        <v>43</v>
      </c>
      <c r="F270">
        <f>SUMIFS('Full DB'!G272:G1880,'Full DB'!A272:A1880,A270)</f>
        <v>10</v>
      </c>
      <c r="G270">
        <f>COUNTIFS('Full DB'!A272:A1880,A270)</f>
        <v>7</v>
      </c>
      <c r="H270">
        <f>SUMIFS('Full DB'!B272:B1880,'Full DB'!A272:A1880,A270)</f>
        <v>103.7</v>
      </c>
    </row>
    <row r="271" spans="1:8" x14ac:dyDescent="0.25">
      <c r="A271" t="s">
        <v>221</v>
      </c>
      <c r="B271">
        <f>SUMIFS('Full DB'!C273:C1881,'Full DB'!A273:A1881,A271)</f>
        <v>1</v>
      </c>
      <c r="C271">
        <f>SUMIFS('Full DB'!D273:D1881,'Full DB'!A273:A1881,A271)</f>
        <v>0</v>
      </c>
      <c r="D271">
        <f>SUMIFS('Full DB'!E273:E1881,'Full DB'!A273:A1881,A271)</f>
        <v>0</v>
      </c>
      <c r="E271">
        <f>SUMIFS('Full DB'!F273:F1881,'Full DB'!A273:A1881,A271)</f>
        <v>0</v>
      </c>
      <c r="F271">
        <f>SUMIFS('Full DB'!G273:G1881,'Full DB'!A273:A1881,A271)</f>
        <v>0</v>
      </c>
      <c r="G271">
        <f>COUNTIFS('Full DB'!A273:A1881,A271)</f>
        <v>1</v>
      </c>
      <c r="H271">
        <f>SUMIFS('Full DB'!B273:B1881,'Full DB'!A273:A1881,A271)</f>
        <v>2.5</v>
      </c>
    </row>
    <row r="272" spans="1:8" x14ac:dyDescent="0.25">
      <c r="A272" t="s">
        <v>65</v>
      </c>
      <c r="B272">
        <f>SUMIFS('Full DB'!C274:C1882,'Full DB'!A274:A1882,A272)</f>
        <v>8</v>
      </c>
      <c r="C272">
        <f>SUMIFS('Full DB'!D274:D1882,'Full DB'!A274:A1882,A272)</f>
        <v>8</v>
      </c>
      <c r="D272">
        <f>SUMIFS('Full DB'!E274:E1882,'Full DB'!A274:A1882,A272)</f>
        <v>64</v>
      </c>
      <c r="E272">
        <f>SUMIFS('Full DB'!F274:F1882,'Full DB'!A274:A1882,A272)</f>
        <v>0</v>
      </c>
      <c r="F272">
        <f>SUMIFS('Full DB'!G274:G1882,'Full DB'!A274:A1882,A272)</f>
        <v>0</v>
      </c>
      <c r="G272">
        <f>COUNTIFS('Full DB'!A274:A1882,A272)</f>
        <v>1</v>
      </c>
      <c r="H272">
        <f>SUMIFS('Full DB'!B274:B1882,'Full DB'!A274:A1882,A272)</f>
        <v>47.2</v>
      </c>
    </row>
    <row r="273" spans="1:8" x14ac:dyDescent="0.25">
      <c r="A273" t="s">
        <v>121</v>
      </c>
      <c r="B273">
        <f>SUMIFS('Full DB'!C275:C1883,'Full DB'!A275:A1883,A273)</f>
        <v>8</v>
      </c>
      <c r="C273">
        <f>SUMIFS('Full DB'!D275:D1883,'Full DB'!A275:A1883,A273)</f>
        <v>1</v>
      </c>
      <c r="D273">
        <f>SUMIFS('Full DB'!E275:E1883,'Full DB'!A275:A1883,A273)</f>
        <v>15</v>
      </c>
      <c r="E273">
        <f>SUMIFS('Full DB'!F275:F1883,'Full DB'!A275:A1883,A273)</f>
        <v>2</v>
      </c>
      <c r="F273">
        <f>SUMIFS('Full DB'!G275:G1883,'Full DB'!A275:A1883,A273)</f>
        <v>1</v>
      </c>
      <c r="G273">
        <f>COUNTIFS('Full DB'!A275:A1883,A273)</f>
        <v>1</v>
      </c>
      <c r="H273">
        <f>SUMIFS('Full DB'!B275:B1883,'Full DB'!A275:A1883,A273)</f>
        <v>14.8</v>
      </c>
    </row>
    <row r="274" spans="1:8" x14ac:dyDescent="0.25">
      <c r="A274" t="s">
        <v>85</v>
      </c>
      <c r="B274">
        <f>SUMIFS('Full DB'!C276:C1884,'Full DB'!A276:A1884,A274)</f>
        <v>29</v>
      </c>
      <c r="C274">
        <f>SUMIFS('Full DB'!D276:D1884,'Full DB'!A276:A1884,A274)</f>
        <v>0</v>
      </c>
      <c r="D274">
        <f>SUMIFS('Full DB'!E276:E1884,'Full DB'!A276:A1884,A274)</f>
        <v>0</v>
      </c>
      <c r="E274">
        <f>SUMIFS('Full DB'!F276:F1884,'Full DB'!A276:A1884,A274)</f>
        <v>22</v>
      </c>
      <c r="F274">
        <f>SUMIFS('Full DB'!G276:G1884,'Full DB'!A276:A1884,A274)</f>
        <v>6</v>
      </c>
      <c r="G274">
        <f>COUNTIFS('Full DB'!A276:A1884,A274)</f>
        <v>4</v>
      </c>
      <c r="H274">
        <f>SUMIFS('Full DB'!B276:B1884,'Full DB'!A276:A1884,A274)</f>
        <v>58</v>
      </c>
    </row>
    <row r="275" spans="1:8" x14ac:dyDescent="0.25">
      <c r="A275" t="s">
        <v>492</v>
      </c>
      <c r="B275">
        <f>SUMIFS('Full DB'!C277:C1885,'Full DB'!A277:A1885,A275)</f>
        <v>3</v>
      </c>
      <c r="C275">
        <f>SUMIFS('Full DB'!D277:D1885,'Full DB'!A277:A1885,A275)</f>
        <v>2</v>
      </c>
      <c r="D275">
        <f>SUMIFS('Full DB'!E277:E1885,'Full DB'!A277:A1885,A275)</f>
        <v>34</v>
      </c>
      <c r="E275">
        <f>SUMIFS('Full DB'!F277:F1885,'Full DB'!A277:A1885,A275)</f>
        <v>0</v>
      </c>
      <c r="F275">
        <f>SUMIFS('Full DB'!G277:G1885,'Full DB'!A277:A1885,A275)</f>
        <v>0</v>
      </c>
      <c r="G275">
        <f>COUNTIFS('Full DB'!A277:A1885,A275)</f>
        <v>1</v>
      </c>
      <c r="H275">
        <f>SUMIFS('Full DB'!B277:B1885,'Full DB'!A277:A1885,A275)</f>
        <v>20.5</v>
      </c>
    </row>
    <row r="276" spans="1:8" x14ac:dyDescent="0.25">
      <c r="A276" t="s">
        <v>380</v>
      </c>
      <c r="B276">
        <f>SUMIFS('Full DB'!C278:C1886,'Full DB'!A278:A1886,A276)</f>
        <v>31</v>
      </c>
      <c r="C276">
        <f>SUMIFS('Full DB'!D278:D1886,'Full DB'!A278:A1886,A276)</f>
        <v>18</v>
      </c>
      <c r="D276">
        <f>SUMIFS('Full DB'!E278:E1886,'Full DB'!A278:A1886,A276)</f>
        <v>217</v>
      </c>
      <c r="E276">
        <f>SUMIFS('Full DB'!F278:F1886,'Full DB'!A278:A1886,A276)</f>
        <v>4</v>
      </c>
      <c r="F276">
        <f>SUMIFS('Full DB'!G278:G1886,'Full DB'!A278:A1886,A276)</f>
        <v>2</v>
      </c>
      <c r="G276">
        <f>COUNTIFS('Full DB'!A278:A1886,A276)</f>
        <v>4</v>
      </c>
      <c r="H276">
        <f>SUMIFS('Full DB'!B278:B1886,'Full DB'!A278:A1886,A276)</f>
        <v>285.7</v>
      </c>
    </row>
    <row r="277" spans="1:8" x14ac:dyDescent="0.25">
      <c r="A277" t="s">
        <v>486</v>
      </c>
      <c r="B277">
        <f>SUMIFS('Full DB'!C279:C1887,'Full DB'!A279:A1887,A277)</f>
        <v>6</v>
      </c>
      <c r="C277">
        <f>SUMIFS('Full DB'!D279:D1887,'Full DB'!A279:A1887,A277)</f>
        <v>10</v>
      </c>
      <c r="D277">
        <f>SUMIFS('Full DB'!E279:E1887,'Full DB'!A279:A1887,A277)</f>
        <v>48</v>
      </c>
      <c r="E277">
        <f>SUMIFS('Full DB'!F279:F1887,'Full DB'!A279:A1887,A277)</f>
        <v>0</v>
      </c>
      <c r="F277">
        <f>SUMIFS('Full DB'!G279:G1887,'Full DB'!A279:A1887,A277)</f>
        <v>0</v>
      </c>
      <c r="G277">
        <f>COUNTIFS('Full DB'!A279:A1887,A277)</f>
        <v>1</v>
      </c>
      <c r="H277">
        <f>SUMIFS('Full DB'!B279:B1887,'Full DB'!A279:A1887,A277)</f>
        <v>42.8</v>
      </c>
    </row>
    <row r="278" spans="1:8" x14ac:dyDescent="0.25">
      <c r="A278" t="s">
        <v>400</v>
      </c>
      <c r="B278">
        <f>SUMIFS('Full DB'!C280:C1888,'Full DB'!A280:A1888,A278)</f>
        <v>60</v>
      </c>
      <c r="C278">
        <f>SUMIFS('Full DB'!D280:D1888,'Full DB'!A280:A1888,A278)</f>
        <v>63</v>
      </c>
      <c r="D278">
        <f>SUMIFS('Full DB'!E280:E1888,'Full DB'!A280:A1888,A278)</f>
        <v>423</v>
      </c>
      <c r="E278">
        <f>SUMIFS('Full DB'!F280:F1888,'Full DB'!A280:A1888,A278)</f>
        <v>7</v>
      </c>
      <c r="F278">
        <f>SUMIFS('Full DB'!G280:G1888,'Full DB'!A280:A1888,A278)</f>
        <v>4</v>
      </c>
      <c r="G278">
        <f>COUNTIFS('Full DB'!A280:A1888,A278)</f>
        <v>4</v>
      </c>
      <c r="H278">
        <f>SUMIFS('Full DB'!B280:B1888,'Full DB'!A280:A1888,A278)</f>
        <v>877</v>
      </c>
    </row>
    <row r="279" spans="1:8" x14ac:dyDescent="0.25">
      <c r="A279" t="s">
        <v>239</v>
      </c>
      <c r="B279">
        <f>SUMIFS('Full DB'!C281:C1889,'Full DB'!A281:A1889,A279)</f>
        <v>18</v>
      </c>
      <c r="C279">
        <f>SUMIFS('Full DB'!D281:D1889,'Full DB'!A281:A1889,A279)</f>
        <v>0</v>
      </c>
      <c r="D279">
        <f>SUMIFS('Full DB'!E281:E1889,'Full DB'!A281:A1889,A279)</f>
        <v>0</v>
      </c>
      <c r="E279">
        <f>SUMIFS('Full DB'!F281:F1889,'Full DB'!A281:A1889,A279)</f>
        <v>24</v>
      </c>
      <c r="F279">
        <f>SUMIFS('Full DB'!G281:G1889,'Full DB'!A281:A1889,A279)</f>
        <v>8</v>
      </c>
      <c r="G279">
        <f>COUNTIFS('Full DB'!A281:A1889,A279)</f>
        <v>3</v>
      </c>
      <c r="H279">
        <f>SUMIFS('Full DB'!B281:B1889,'Full DB'!A281:A1889,A279)</f>
        <v>45.2</v>
      </c>
    </row>
    <row r="280" spans="1:8" x14ac:dyDescent="0.25">
      <c r="A280" t="s">
        <v>193</v>
      </c>
      <c r="B280">
        <f>SUMIFS('Full DB'!C282:C1890,'Full DB'!A282:A1890,A280)</f>
        <v>57</v>
      </c>
      <c r="C280">
        <f>SUMIFS('Full DB'!D282:D1890,'Full DB'!A282:A1890,A280)</f>
        <v>38</v>
      </c>
      <c r="D280">
        <f>SUMIFS('Full DB'!E282:E1890,'Full DB'!A282:A1890,A280)</f>
        <v>277</v>
      </c>
      <c r="E280">
        <f>SUMIFS('Full DB'!F282:F1890,'Full DB'!A282:A1890,A280)</f>
        <v>87</v>
      </c>
      <c r="F280">
        <f>SUMIFS('Full DB'!G282:G1890,'Full DB'!A282:A1890,A280)</f>
        <v>27</v>
      </c>
      <c r="G280">
        <f>COUNTIFS('Full DB'!A282:A1890,A280)</f>
        <v>7</v>
      </c>
      <c r="H280">
        <f>SUMIFS('Full DB'!B282:B1890,'Full DB'!A282:A1890,A280)</f>
        <v>851.8</v>
      </c>
    </row>
    <row r="281" spans="1:8" x14ac:dyDescent="0.25">
      <c r="A281" s="1" t="s">
        <v>202</v>
      </c>
      <c r="B281">
        <f>SUMIFS('Full DB'!C283:C1891,'Full DB'!A283:A1891,A281)</f>
        <v>60</v>
      </c>
      <c r="C281">
        <f>SUMIFS('Full DB'!D283:D1891,'Full DB'!A283:A1891,A281)</f>
        <v>70</v>
      </c>
      <c r="D281">
        <f>SUMIFS('Full DB'!E283:E1891,'Full DB'!A283:A1891,A281)</f>
        <v>617</v>
      </c>
      <c r="E281">
        <f>SUMIFS('Full DB'!F283:F1891,'Full DB'!A283:A1891,A281)</f>
        <v>5</v>
      </c>
      <c r="F281">
        <f>SUMIFS('Full DB'!G283:G1891,'Full DB'!A283:A1891,A281)</f>
        <v>2</v>
      </c>
      <c r="G281">
        <f>COUNTIFS('Full DB'!A283:A1891,A281)</f>
        <v>7</v>
      </c>
      <c r="H281">
        <f>SUMIFS('Full DB'!B283:B1891,'Full DB'!A283:A1891,A281)</f>
        <v>454.6</v>
      </c>
    </row>
    <row r="282" spans="1:8" x14ac:dyDescent="0.25">
      <c r="A282" t="s">
        <v>37</v>
      </c>
      <c r="B282">
        <f>SUMIFS('Full DB'!C284:C1892,'Full DB'!A284:A1892,A282)</f>
        <v>141</v>
      </c>
      <c r="C282">
        <f>SUMIFS('Full DB'!D284:D1892,'Full DB'!A284:A1892,A282)</f>
        <v>0</v>
      </c>
      <c r="D282">
        <f>SUMIFS('Full DB'!E284:E1892,'Full DB'!A284:A1892,A282)</f>
        <v>0</v>
      </c>
      <c r="E282">
        <f>SUMIFS('Full DB'!F284:F1892,'Full DB'!A284:A1892,A282)</f>
        <v>219</v>
      </c>
      <c r="F282">
        <f>SUMIFS('Full DB'!G284:G1892,'Full DB'!A284:A1892,A282)</f>
        <v>131</v>
      </c>
      <c r="G282">
        <f>COUNTIFS('Full DB'!A284:A1892,A282)</f>
        <v>9</v>
      </c>
      <c r="H282">
        <f>SUMIFS('Full DB'!B284:B1892,'Full DB'!A284:A1892,A282)</f>
        <v>1502.1000000000001</v>
      </c>
    </row>
    <row r="283" spans="1:8" x14ac:dyDescent="0.25">
      <c r="A283" t="s">
        <v>27</v>
      </c>
      <c r="B283">
        <f>SUMIFS('Full DB'!C285:C1893,'Full DB'!A285:A1893,A283)</f>
        <v>63</v>
      </c>
      <c r="C283">
        <f>SUMIFS('Full DB'!D285:D1893,'Full DB'!A285:A1893,A283)</f>
        <v>74</v>
      </c>
      <c r="D283">
        <f>SUMIFS('Full DB'!E285:E1893,'Full DB'!A285:A1893,A283)</f>
        <v>590</v>
      </c>
      <c r="E283">
        <f>SUMIFS('Full DB'!F285:F1893,'Full DB'!A285:A1893,A283)</f>
        <v>5</v>
      </c>
      <c r="F283">
        <f>SUMIFS('Full DB'!G285:G1893,'Full DB'!A285:A1893,A283)</f>
        <v>0</v>
      </c>
      <c r="G283">
        <f>COUNTIFS('Full DB'!A285:A1893,A283)</f>
        <v>7</v>
      </c>
      <c r="H283">
        <f>SUMIFS('Full DB'!B285:B1893,'Full DB'!A285:A1893,A283)</f>
        <v>471.3</v>
      </c>
    </row>
    <row r="284" spans="1:8" x14ac:dyDescent="0.25">
      <c r="A284" t="s">
        <v>100</v>
      </c>
      <c r="B284">
        <f>SUMIFS('Full DB'!C286:C1894,'Full DB'!A286:A1894,A284)</f>
        <v>45</v>
      </c>
      <c r="C284">
        <f>SUMIFS('Full DB'!D286:D1894,'Full DB'!A286:A1894,A284)</f>
        <v>22</v>
      </c>
      <c r="D284">
        <f>SUMIFS('Full DB'!E286:E1894,'Full DB'!A286:A1894,A284)</f>
        <v>311</v>
      </c>
      <c r="E284">
        <f>SUMIFS('Full DB'!F286:F1894,'Full DB'!A286:A1894,A284)</f>
        <v>7</v>
      </c>
      <c r="F284">
        <f>SUMIFS('Full DB'!G286:G1894,'Full DB'!A286:A1894,A284)</f>
        <v>1</v>
      </c>
      <c r="G284">
        <f>COUNTIFS('Full DB'!A286:A1894,A284)</f>
        <v>6</v>
      </c>
      <c r="H284">
        <f>SUMIFS('Full DB'!B286:B1894,'Full DB'!A286:A1894,A284)</f>
        <v>224.5</v>
      </c>
    </row>
    <row r="285" spans="1:8" x14ac:dyDescent="0.25">
      <c r="A285" s="1" t="s">
        <v>205</v>
      </c>
      <c r="B285">
        <f>SUMIFS('Full DB'!C287:C1895,'Full DB'!A287:A1895,A285)</f>
        <v>100</v>
      </c>
      <c r="C285">
        <f>SUMIFS('Full DB'!D287:D1895,'Full DB'!A287:A1895,A285)</f>
        <v>0</v>
      </c>
      <c r="D285">
        <f>SUMIFS('Full DB'!E287:E1895,'Full DB'!A287:A1895,A285)</f>
        <v>8</v>
      </c>
      <c r="E285">
        <f>SUMIFS('Full DB'!F287:F1895,'Full DB'!A287:A1895,A285)</f>
        <v>237</v>
      </c>
      <c r="F285">
        <f>SUMIFS('Full DB'!G287:G1895,'Full DB'!A287:A1895,A285)</f>
        <v>89</v>
      </c>
      <c r="G285">
        <f>COUNTIFS('Full DB'!A287:A1895,A285)</f>
        <v>8</v>
      </c>
      <c r="H285">
        <f>SUMIFS('Full DB'!B287:B1895,'Full DB'!A287:A1895,A285)</f>
        <v>513.70000000000005</v>
      </c>
    </row>
    <row r="286" spans="1:8" x14ac:dyDescent="0.25">
      <c r="A286" s="1" t="s">
        <v>463</v>
      </c>
      <c r="B286">
        <f>SUMIFS('Full DB'!C288:C1896,'Full DB'!A288:A1896,A286)</f>
        <v>10</v>
      </c>
      <c r="C286">
        <f>SUMIFS('Full DB'!D288:D1896,'Full DB'!A288:A1896,A286)</f>
        <v>7</v>
      </c>
      <c r="D286">
        <f>SUMIFS('Full DB'!E288:E1896,'Full DB'!A288:A1896,A286)</f>
        <v>55</v>
      </c>
      <c r="E286">
        <f>SUMIFS('Full DB'!F288:F1896,'Full DB'!A288:A1896,A286)</f>
        <v>0</v>
      </c>
      <c r="F286">
        <f>SUMIFS('Full DB'!G288:G1896,'Full DB'!A288:A1896,A286)</f>
        <v>0</v>
      </c>
      <c r="G286">
        <f>COUNTIFS('Full DB'!A288:A1896,A286)</f>
        <v>1</v>
      </c>
      <c r="H286">
        <f>SUMIFS('Full DB'!B288:B1896,'Full DB'!A288:A1896,A286)</f>
        <v>39.799999999999997</v>
      </c>
    </row>
    <row r="287" spans="1:8" x14ac:dyDescent="0.25">
      <c r="A287" t="s">
        <v>458</v>
      </c>
      <c r="B287">
        <f>SUMIFS('Full DB'!C289:C1897,'Full DB'!A289:A1897,A287)</f>
        <v>17</v>
      </c>
      <c r="C287">
        <f>SUMIFS('Full DB'!D289:D1897,'Full DB'!A289:A1897,A287)</f>
        <v>17</v>
      </c>
      <c r="D287">
        <f>SUMIFS('Full DB'!E289:E1897,'Full DB'!A289:A1897,A287)</f>
        <v>140</v>
      </c>
      <c r="E287">
        <f>SUMIFS('Full DB'!F289:F1897,'Full DB'!A289:A1897,A287)</f>
        <v>0</v>
      </c>
      <c r="F287">
        <f>SUMIFS('Full DB'!G289:G1897,'Full DB'!A289:A1897,A287)</f>
        <v>0</v>
      </c>
      <c r="G287">
        <f>COUNTIFS('Full DB'!A289:A1897,A287)</f>
        <v>2</v>
      </c>
      <c r="H287">
        <f>SUMIFS('Full DB'!B289:B1897,'Full DB'!A289:A1897,A287)</f>
        <v>96.3</v>
      </c>
    </row>
    <row r="288" spans="1:8" x14ac:dyDescent="0.25">
      <c r="A288" t="s">
        <v>32</v>
      </c>
      <c r="B288">
        <f>SUMIFS('Full DB'!C290:C1898,'Full DB'!A290:A1898,A288)</f>
        <v>60</v>
      </c>
      <c r="C288">
        <f>SUMIFS('Full DB'!D290:D1898,'Full DB'!A290:A1898,A288)</f>
        <v>60</v>
      </c>
      <c r="D288">
        <f>SUMIFS('Full DB'!E290:E1898,'Full DB'!A290:A1898,A288)</f>
        <v>556</v>
      </c>
      <c r="E288">
        <f>SUMIFS('Full DB'!F290:F1898,'Full DB'!A290:A1898,A288)</f>
        <v>1</v>
      </c>
      <c r="F288">
        <f>SUMIFS('Full DB'!G290:G1898,'Full DB'!A290:A1898,A288)</f>
        <v>0</v>
      </c>
      <c r="G288">
        <f>COUNTIFS('Full DB'!A290:A1898,A288)</f>
        <v>6</v>
      </c>
      <c r="H288">
        <f>SUMIFS('Full DB'!B290:B1898,'Full DB'!A290:A1898,A288)</f>
        <v>401.90000000000003</v>
      </c>
    </row>
    <row r="289" spans="1:8" x14ac:dyDescent="0.25">
      <c r="A289" t="s">
        <v>180</v>
      </c>
      <c r="B289">
        <f>SUMIFS('Full DB'!C291:C1899,'Full DB'!A291:A1899,A289)</f>
        <v>112</v>
      </c>
      <c r="C289">
        <f>SUMIFS('Full DB'!D291:D1899,'Full DB'!A291:A1899,A289)</f>
        <v>0</v>
      </c>
      <c r="D289">
        <f>SUMIFS('Full DB'!E291:E1899,'Full DB'!A291:A1899,A289)</f>
        <v>0</v>
      </c>
      <c r="E289">
        <f>SUMIFS('Full DB'!F291:F1899,'Full DB'!A291:A1899,A289)</f>
        <v>121</v>
      </c>
      <c r="F289">
        <f>SUMIFS('Full DB'!G291:G1899,'Full DB'!A291:A1899,A289)</f>
        <v>79</v>
      </c>
      <c r="G289">
        <f>COUNTIFS('Full DB'!A291:A1899,A289)</f>
        <v>9</v>
      </c>
      <c r="H289">
        <f>SUMIFS('Full DB'!B291:B1899,'Full DB'!A291:A1899,A289)</f>
        <v>644.40000000000009</v>
      </c>
    </row>
    <row r="290" spans="1:8" x14ac:dyDescent="0.25">
      <c r="A290" t="s">
        <v>381</v>
      </c>
      <c r="B290">
        <f>SUMIFS('Full DB'!C292:C1900,'Full DB'!A292:A1900,A290)</f>
        <v>26</v>
      </c>
      <c r="C290">
        <f>SUMIFS('Full DB'!D292:D1900,'Full DB'!A292:A1900,A290)</f>
        <v>36</v>
      </c>
      <c r="D290">
        <f>SUMIFS('Full DB'!E292:E1900,'Full DB'!A292:A1900,A290)</f>
        <v>247</v>
      </c>
      <c r="E290">
        <f>SUMIFS('Full DB'!F292:F1900,'Full DB'!A292:A1900,A290)</f>
        <v>3</v>
      </c>
      <c r="F290">
        <f>SUMIFS('Full DB'!G292:G1900,'Full DB'!A292:A1900,A290)</f>
        <v>4</v>
      </c>
      <c r="G290">
        <f>COUNTIFS('Full DB'!A292:A1900,A290)</f>
        <v>5</v>
      </c>
      <c r="H290">
        <f>SUMIFS('Full DB'!B292:B1900,'Full DB'!A292:A1900,A290)</f>
        <v>700.2</v>
      </c>
    </row>
    <row r="291" spans="1:8" x14ac:dyDescent="0.25">
      <c r="A291" t="s">
        <v>311</v>
      </c>
      <c r="B291">
        <f>SUMIFS('Full DB'!C293:C1901,'Full DB'!A293:A1901,A291)</f>
        <v>2</v>
      </c>
      <c r="C291">
        <f>SUMIFS('Full DB'!D293:D1901,'Full DB'!A293:A1901,A291)</f>
        <v>0</v>
      </c>
      <c r="D291">
        <f>SUMIFS('Full DB'!E293:E1901,'Full DB'!A293:A1901,A291)</f>
        <v>10</v>
      </c>
      <c r="E291">
        <f>SUMIFS('Full DB'!F293:F1901,'Full DB'!A293:A1901,A291)</f>
        <v>0</v>
      </c>
      <c r="F291">
        <f>SUMIFS('Full DB'!G293:G1901,'Full DB'!A293:A1901,A291)</f>
        <v>1</v>
      </c>
      <c r="G291">
        <f>COUNTIFS('Full DB'!A293:A1901,A291)</f>
        <v>1</v>
      </c>
      <c r="H291">
        <f>SUMIFS('Full DB'!B293:B1901,'Full DB'!A293:A1901,A291)</f>
        <v>8</v>
      </c>
    </row>
    <row r="292" spans="1:8" x14ac:dyDescent="0.25">
      <c r="A292" t="s">
        <v>315</v>
      </c>
      <c r="B292">
        <f>SUMIFS('Full DB'!C294:C1902,'Full DB'!A294:A1902,A292)</f>
        <v>1</v>
      </c>
      <c r="C292">
        <f>SUMIFS('Full DB'!D294:D1902,'Full DB'!A294:A1902,A292)</f>
        <v>0</v>
      </c>
      <c r="D292">
        <f>SUMIFS('Full DB'!E294:E1902,'Full DB'!A294:A1902,A292)</f>
        <v>9</v>
      </c>
      <c r="E292">
        <f>SUMIFS('Full DB'!F294:F1902,'Full DB'!A294:A1902,A292)</f>
        <v>0</v>
      </c>
      <c r="F292">
        <f>SUMIFS('Full DB'!G294:G1902,'Full DB'!A294:A1902,A292)</f>
        <v>0</v>
      </c>
      <c r="G292">
        <f>COUNTIFS('Full DB'!A294:A1902,A292)</f>
        <v>1</v>
      </c>
      <c r="H292">
        <f>SUMIFS('Full DB'!B294:B1902,'Full DB'!A294:A1902,A292)</f>
        <v>4.5</v>
      </c>
    </row>
    <row r="293" spans="1:8" x14ac:dyDescent="0.25">
      <c r="A293" t="s">
        <v>498</v>
      </c>
      <c r="B293">
        <f>SUMIFS('Full DB'!C295:C1903,'Full DB'!A295:A1903,A293)</f>
        <v>2</v>
      </c>
      <c r="C293">
        <f>SUMIFS('Full DB'!D295:D1903,'Full DB'!A295:A1903,A293)</f>
        <v>1</v>
      </c>
      <c r="D293">
        <f>SUMIFS('Full DB'!E295:E1903,'Full DB'!A295:A1903,A293)</f>
        <v>13</v>
      </c>
      <c r="E293">
        <f>SUMIFS('Full DB'!F295:F1903,'Full DB'!A295:A1903,A293)</f>
        <v>0</v>
      </c>
      <c r="F293">
        <f>SUMIFS('Full DB'!G295:G1903,'Full DB'!A295:A1903,A293)</f>
        <v>0</v>
      </c>
      <c r="G293">
        <f>COUNTIFS('Full DB'!A295:A1903,A293)</f>
        <v>1</v>
      </c>
      <c r="H293">
        <f>SUMIFS('Full DB'!B295:B1903,'Full DB'!A295:A1903,A293)</f>
        <v>8.1999999999999993</v>
      </c>
    </row>
    <row r="294" spans="1:8" x14ac:dyDescent="0.25">
      <c r="A294" t="s">
        <v>263</v>
      </c>
      <c r="B294">
        <f>SUMIFS('Full DB'!C296:C1904,'Full DB'!A296:A1904,A294)</f>
        <v>4</v>
      </c>
      <c r="C294">
        <f>SUMIFS('Full DB'!D296:D1904,'Full DB'!A296:A1904,A294)</f>
        <v>2</v>
      </c>
      <c r="D294">
        <f>SUMIFS('Full DB'!E296:E1904,'Full DB'!A296:A1904,A294)</f>
        <v>24</v>
      </c>
      <c r="E294">
        <f>SUMIFS('Full DB'!F296:F1904,'Full DB'!A296:A1904,A294)</f>
        <v>0</v>
      </c>
      <c r="F294">
        <f>SUMIFS('Full DB'!G296:G1904,'Full DB'!A296:A1904,A294)</f>
        <v>0</v>
      </c>
      <c r="G294">
        <f>COUNTIFS('Full DB'!A296:A1904,A294)</f>
        <v>2</v>
      </c>
      <c r="H294">
        <f>SUMIFS('Full DB'!B296:B1904,'Full DB'!A296:A1904,A294)</f>
        <v>15.600000000000001</v>
      </c>
    </row>
    <row r="295" spans="1:8" x14ac:dyDescent="0.25">
      <c r="A295" t="s">
        <v>426</v>
      </c>
      <c r="B295">
        <f>SUMIFS('Full DB'!C297:C1905,'Full DB'!A297:A1905,A295)</f>
        <v>3</v>
      </c>
      <c r="C295">
        <f>SUMIFS('Full DB'!D297:D1905,'Full DB'!A297:A1905,A295)</f>
        <v>0</v>
      </c>
      <c r="D295">
        <f>SUMIFS('Full DB'!E297:E1905,'Full DB'!A297:A1905,A295)</f>
        <v>0</v>
      </c>
      <c r="E295">
        <f>SUMIFS('Full DB'!F297:F1905,'Full DB'!A297:A1905,A295)</f>
        <v>4</v>
      </c>
      <c r="F295">
        <f>SUMIFS('Full DB'!G297:G1905,'Full DB'!A297:A1905,A295)</f>
        <v>0</v>
      </c>
      <c r="G295">
        <f>COUNTIFS('Full DB'!A297:A1905,A295)</f>
        <v>2</v>
      </c>
      <c r="H295">
        <f>SUMIFS('Full DB'!B297:B1905,'Full DB'!A297:A1905,A295)</f>
        <v>6.2</v>
      </c>
    </row>
    <row r="296" spans="1:8" x14ac:dyDescent="0.25">
      <c r="A296" s="1" t="s">
        <v>474</v>
      </c>
      <c r="B296">
        <f>SUMIFS('Full DB'!C298:C1906,'Full DB'!A298:A1906,A296)</f>
        <v>2</v>
      </c>
      <c r="C296">
        <f>SUMIFS('Full DB'!D298:D1906,'Full DB'!A298:A1906,A296)</f>
        <v>0</v>
      </c>
      <c r="D296">
        <f>SUMIFS('Full DB'!E298:E1906,'Full DB'!A298:A1906,A296)</f>
        <v>0</v>
      </c>
      <c r="E296">
        <f>SUMIFS('Full DB'!F298:F1906,'Full DB'!A298:A1906,A296)</f>
        <v>1</v>
      </c>
      <c r="F296">
        <f>SUMIFS('Full DB'!G298:G1906,'Full DB'!A298:A1906,A296)</f>
        <v>0</v>
      </c>
      <c r="G296">
        <f>COUNTIFS('Full DB'!A298:A1906,A296)</f>
        <v>1</v>
      </c>
      <c r="H296">
        <f>SUMIFS('Full DB'!B298:B1906,'Full DB'!A298:A1906,A296)</f>
        <v>3.8</v>
      </c>
    </row>
    <row r="297" spans="1:8" x14ac:dyDescent="0.25">
      <c r="A297" t="s">
        <v>344</v>
      </c>
      <c r="B297">
        <f>SUMIFS('Full DB'!C299:C1907,'Full DB'!A299:A1907,A297)</f>
        <v>10</v>
      </c>
      <c r="C297">
        <f>SUMIFS('Full DB'!D299:D1907,'Full DB'!A299:A1907,A297)</f>
        <v>0</v>
      </c>
      <c r="D297">
        <f>SUMIFS('Full DB'!E299:E1907,'Full DB'!A299:A1907,A297)</f>
        <v>0</v>
      </c>
      <c r="E297">
        <f>SUMIFS('Full DB'!F299:F1907,'Full DB'!A299:A1907,A297)</f>
        <v>16</v>
      </c>
      <c r="F297">
        <f>SUMIFS('Full DB'!G299:G1907,'Full DB'!A299:A1907,A297)</f>
        <v>0</v>
      </c>
      <c r="G297">
        <f>COUNTIFS('Full DB'!A299:A1907,A297)</f>
        <v>1</v>
      </c>
      <c r="H297">
        <f>SUMIFS('Full DB'!B299:B1907,'Full DB'!A299:A1907,A297)</f>
        <v>36.200000000000003</v>
      </c>
    </row>
    <row r="298" spans="1:8" x14ac:dyDescent="0.25">
      <c r="A298" t="s">
        <v>450</v>
      </c>
      <c r="B298">
        <f>SUMIFS('Full DB'!C300:C1908,'Full DB'!A300:A1908,A298)</f>
        <v>17</v>
      </c>
      <c r="C298">
        <f>SUMIFS('Full DB'!D300:D1908,'Full DB'!A300:A1908,A298)</f>
        <v>0</v>
      </c>
      <c r="D298">
        <f>SUMIFS('Full DB'!E300:E1908,'Full DB'!A300:A1908,A298)</f>
        <v>3</v>
      </c>
      <c r="E298">
        <f>SUMIFS('Full DB'!F300:F1908,'Full DB'!A300:A1908,A298)</f>
        <v>31</v>
      </c>
      <c r="F298">
        <f>SUMIFS('Full DB'!G300:G1908,'Full DB'!A300:A1908,A298)</f>
        <v>25</v>
      </c>
      <c r="G298">
        <f>COUNTIFS('Full DB'!A300:A1908,A298)</f>
        <v>2</v>
      </c>
      <c r="H298">
        <f>SUMIFS('Full DB'!B300:B1908,'Full DB'!A300:A1908,A298)</f>
        <v>347.6</v>
      </c>
    </row>
    <row r="299" spans="1:8" x14ac:dyDescent="0.25">
      <c r="A299" t="s">
        <v>111</v>
      </c>
      <c r="B299">
        <f>SUMIFS('Full DB'!C301:C1909,'Full DB'!A301:A1909,A299)</f>
        <v>9</v>
      </c>
      <c r="C299">
        <f>SUMIFS('Full DB'!D301:D1909,'Full DB'!A301:A1909,A299)</f>
        <v>0</v>
      </c>
      <c r="D299">
        <f>SUMIFS('Full DB'!E301:E1909,'Full DB'!A301:A1909,A299)</f>
        <v>0</v>
      </c>
      <c r="E299">
        <f>SUMIFS('Full DB'!F301:F1909,'Full DB'!A301:A1909,A299)</f>
        <v>14</v>
      </c>
      <c r="F299">
        <f>SUMIFS('Full DB'!G301:G1909,'Full DB'!A301:A1909,A299)</f>
        <v>1</v>
      </c>
      <c r="G299">
        <f>COUNTIFS('Full DB'!A301:A1909,A299)</f>
        <v>2</v>
      </c>
      <c r="H299">
        <f>SUMIFS('Full DB'!B301:B1909,'Full DB'!A301:A1909,A299)</f>
        <v>26.7</v>
      </c>
    </row>
    <row r="300" spans="1:8" x14ac:dyDescent="0.25">
      <c r="A300" t="s">
        <v>314</v>
      </c>
      <c r="B300">
        <f>SUMIFS('Full DB'!C302:C1910,'Full DB'!A302:A1910,A300)</f>
        <v>6</v>
      </c>
      <c r="C300">
        <f>SUMIFS('Full DB'!D302:D1910,'Full DB'!A302:A1910,A300)</f>
        <v>5</v>
      </c>
      <c r="D300">
        <f>SUMIFS('Full DB'!E302:E1910,'Full DB'!A302:A1910,A300)</f>
        <v>45</v>
      </c>
      <c r="E300">
        <f>SUMIFS('Full DB'!F302:F1910,'Full DB'!A302:A1910,A300)</f>
        <v>1</v>
      </c>
      <c r="F300">
        <f>SUMIFS('Full DB'!G302:G1910,'Full DB'!A302:A1910,A300)</f>
        <v>0</v>
      </c>
      <c r="G300">
        <f>COUNTIFS('Full DB'!A302:A1910,A300)</f>
        <v>2</v>
      </c>
      <c r="H300">
        <f>SUMIFS('Full DB'!B302:B1910,'Full DB'!A302:A1910,A300)</f>
        <v>37.400000000000006</v>
      </c>
    </row>
    <row r="301" spans="1:8" x14ac:dyDescent="0.25">
      <c r="A301" t="s">
        <v>252</v>
      </c>
      <c r="B301">
        <f>SUMIFS('Full DB'!C303:C1911,'Full DB'!A303:A1911,A301)</f>
        <v>23</v>
      </c>
      <c r="C301">
        <f>SUMIFS('Full DB'!D303:D1911,'Full DB'!A303:A1911,A301)</f>
        <v>0</v>
      </c>
      <c r="D301">
        <f>SUMIFS('Full DB'!E303:E1911,'Full DB'!A303:A1911,A301)</f>
        <v>0</v>
      </c>
      <c r="E301">
        <f>SUMIFS('Full DB'!F303:F1911,'Full DB'!A303:A1911,A301)</f>
        <v>34</v>
      </c>
      <c r="F301">
        <f>SUMIFS('Full DB'!G303:G1911,'Full DB'!A303:A1911,A301)</f>
        <v>23</v>
      </c>
      <c r="G301">
        <f>COUNTIFS('Full DB'!A303:A1911,A301)</f>
        <v>4</v>
      </c>
      <c r="H301">
        <f>SUMIFS('Full DB'!B303:B1911,'Full DB'!A303:A1911,A301)</f>
        <v>91.4</v>
      </c>
    </row>
    <row r="302" spans="1:8" x14ac:dyDescent="0.25">
      <c r="A302" t="s">
        <v>101</v>
      </c>
      <c r="B302">
        <f>SUMIFS('Full DB'!C304:C1912,'Full DB'!A304:A1912,A302)</f>
        <v>6</v>
      </c>
      <c r="C302">
        <f>SUMIFS('Full DB'!D304:D1912,'Full DB'!A304:A1912,A302)</f>
        <v>7</v>
      </c>
      <c r="D302">
        <f>SUMIFS('Full DB'!E304:E1912,'Full DB'!A304:A1912,A302)</f>
        <v>29</v>
      </c>
      <c r="E302">
        <f>SUMIFS('Full DB'!F304:F1912,'Full DB'!A304:A1912,A302)</f>
        <v>0</v>
      </c>
      <c r="F302">
        <f>SUMIFS('Full DB'!G304:G1912,'Full DB'!A304:A1912,A302)</f>
        <v>0</v>
      </c>
      <c r="G302">
        <f>COUNTIFS('Full DB'!A304:A1912,A302)</f>
        <v>1</v>
      </c>
      <c r="H302">
        <f>SUMIFS('Full DB'!B304:B1912,'Full DB'!A304:A1912,A302)</f>
        <v>29.2</v>
      </c>
    </row>
    <row r="303" spans="1:8" x14ac:dyDescent="0.25">
      <c r="A303" t="s">
        <v>164</v>
      </c>
      <c r="B303">
        <f>SUMIFS('Full DB'!C305:C1913,'Full DB'!A305:A1913,A303)</f>
        <v>1</v>
      </c>
      <c r="C303">
        <f>SUMIFS('Full DB'!D305:D1913,'Full DB'!A305:A1913,A303)</f>
        <v>0</v>
      </c>
      <c r="D303">
        <f>SUMIFS('Full DB'!E305:E1913,'Full DB'!A305:A1913,A303)</f>
        <v>0</v>
      </c>
      <c r="E303">
        <f>SUMIFS('Full DB'!F305:F1913,'Full DB'!A305:A1913,A303)</f>
        <v>0</v>
      </c>
      <c r="F303">
        <f>SUMIFS('Full DB'!G305:G1913,'Full DB'!A305:A1913,A303)</f>
        <v>0</v>
      </c>
      <c r="G303">
        <f>COUNTIFS('Full DB'!A305:A1913,A303)</f>
        <v>1</v>
      </c>
      <c r="H303">
        <f>SUMIFS('Full DB'!B305:B1913,'Full DB'!A305:A1913,A303)</f>
        <v>0</v>
      </c>
    </row>
    <row r="304" spans="1:8" x14ac:dyDescent="0.25">
      <c r="A304" t="s">
        <v>297</v>
      </c>
      <c r="B304">
        <f>SUMIFS('Full DB'!C306:C1914,'Full DB'!A306:A1914,A304)</f>
        <v>5</v>
      </c>
      <c r="C304">
        <f>SUMIFS('Full DB'!D306:D1914,'Full DB'!A306:A1914,A304)</f>
        <v>4</v>
      </c>
      <c r="D304">
        <f>SUMIFS('Full DB'!E306:E1914,'Full DB'!A306:A1914,A304)</f>
        <v>41</v>
      </c>
      <c r="E304">
        <f>SUMIFS('Full DB'!F306:F1914,'Full DB'!A306:A1914,A304)</f>
        <v>0</v>
      </c>
      <c r="F304">
        <f>SUMIFS('Full DB'!G306:G1914,'Full DB'!A306:A1914,A304)</f>
        <v>0</v>
      </c>
      <c r="G304">
        <f>COUNTIFS('Full DB'!A306:A1914,A304)</f>
        <v>1</v>
      </c>
      <c r="H304">
        <f>SUMIFS('Full DB'!B306:B1914,'Full DB'!A306:A1914,A304)</f>
        <v>27.5</v>
      </c>
    </row>
    <row r="305" spans="1:8" x14ac:dyDescent="0.25">
      <c r="A305" t="s">
        <v>321</v>
      </c>
      <c r="B305">
        <f>SUMIFS('Full DB'!C307:C1915,'Full DB'!A307:A1915,A305)</f>
        <v>1</v>
      </c>
      <c r="C305">
        <f>SUMIFS('Full DB'!D307:D1915,'Full DB'!A307:A1915,A305)</f>
        <v>0</v>
      </c>
      <c r="D305">
        <f>SUMIFS('Full DB'!E307:E1915,'Full DB'!A307:A1915,A305)</f>
        <v>3</v>
      </c>
      <c r="E305">
        <f>SUMIFS('Full DB'!F307:F1915,'Full DB'!A307:A1915,A305)</f>
        <v>0</v>
      </c>
      <c r="F305">
        <f>SUMIFS('Full DB'!G307:G1915,'Full DB'!A307:A1915,A305)</f>
        <v>0</v>
      </c>
      <c r="G305">
        <f>COUNTIFS('Full DB'!A307:A1915,A305)</f>
        <v>1</v>
      </c>
      <c r="H305">
        <f>SUMIFS('Full DB'!B307:B1915,'Full DB'!A307:A1915,A305)</f>
        <v>1.5</v>
      </c>
    </row>
    <row r="306" spans="1:8" x14ac:dyDescent="0.25">
      <c r="A306" t="s">
        <v>130</v>
      </c>
      <c r="B306">
        <f>SUMIFS('Full DB'!C308:C1916,'Full DB'!A308:A1916,A306)</f>
        <v>17</v>
      </c>
      <c r="C306">
        <f>SUMIFS('Full DB'!D308:D1916,'Full DB'!A308:A1916,A306)</f>
        <v>11</v>
      </c>
      <c r="D306">
        <f>SUMIFS('Full DB'!E308:E1916,'Full DB'!A308:A1916,A306)</f>
        <v>111</v>
      </c>
      <c r="E306">
        <f>SUMIFS('Full DB'!F308:F1916,'Full DB'!A308:A1916,A306)</f>
        <v>0</v>
      </c>
      <c r="F306">
        <f>SUMIFS('Full DB'!G308:G1916,'Full DB'!A308:A1916,A306)</f>
        <v>0</v>
      </c>
      <c r="G306">
        <f>COUNTIFS('Full DB'!A308:A1916,A306)</f>
        <v>5</v>
      </c>
      <c r="H306">
        <f>SUMIFS('Full DB'!B308:B1916,'Full DB'!A308:A1916,A306)</f>
        <v>81</v>
      </c>
    </row>
    <row r="307" spans="1:8" x14ac:dyDescent="0.25">
      <c r="A307" t="s">
        <v>255</v>
      </c>
      <c r="B307">
        <f>SUMIFS('Full DB'!C309:C1917,'Full DB'!A309:A1917,A307)</f>
        <v>13</v>
      </c>
      <c r="C307">
        <f>SUMIFS('Full DB'!D309:D1917,'Full DB'!A309:A1917,A307)</f>
        <v>0</v>
      </c>
      <c r="D307">
        <f>SUMIFS('Full DB'!E309:E1917,'Full DB'!A309:A1917,A307)</f>
        <v>0</v>
      </c>
      <c r="E307">
        <f>SUMIFS('Full DB'!F309:F1917,'Full DB'!A309:A1917,A307)</f>
        <v>4</v>
      </c>
      <c r="F307">
        <f>SUMIFS('Full DB'!G309:G1917,'Full DB'!A309:A1917,A307)</f>
        <v>5</v>
      </c>
      <c r="G307">
        <f>COUNTIFS('Full DB'!A309:A1917,A307)</f>
        <v>3</v>
      </c>
      <c r="H307">
        <f>SUMIFS('Full DB'!B309:B1917,'Full DB'!A309:A1917,A307)</f>
        <v>18.599999999999998</v>
      </c>
    </row>
    <row r="308" spans="1:8" x14ac:dyDescent="0.25">
      <c r="A308" t="s">
        <v>54</v>
      </c>
      <c r="B308">
        <f>SUMIFS('Full DB'!C310:C1918,'Full DB'!A310:A1918,A308)</f>
        <v>106</v>
      </c>
      <c r="C308">
        <f>SUMIFS('Full DB'!D310:D1918,'Full DB'!A310:A1918,A308)</f>
        <v>0</v>
      </c>
      <c r="D308">
        <f>SUMIFS('Full DB'!E310:E1918,'Full DB'!A310:A1918,A308)</f>
        <v>0</v>
      </c>
      <c r="E308">
        <f>SUMIFS('Full DB'!F310:F1918,'Full DB'!A310:A1918,A308)</f>
        <v>260</v>
      </c>
      <c r="F308">
        <f>SUMIFS('Full DB'!G310:G1918,'Full DB'!A310:A1918,A308)</f>
        <v>31</v>
      </c>
      <c r="G308">
        <f>COUNTIFS('Full DB'!A310:A1918,A308)</f>
        <v>9</v>
      </c>
      <c r="H308">
        <f>SUMIFS('Full DB'!B310:B1918,'Full DB'!A310:A1918,A308)</f>
        <v>1411.1000000000001</v>
      </c>
    </row>
    <row r="309" spans="1:8" x14ac:dyDescent="0.25">
      <c r="A309" s="1" t="s">
        <v>419</v>
      </c>
      <c r="B309">
        <f>SUMIFS('Full DB'!C311:C1919,'Full DB'!A311:A1919,A309)</f>
        <v>9</v>
      </c>
      <c r="C309">
        <f>SUMIFS('Full DB'!D311:D1919,'Full DB'!A311:A1919,A309)</f>
        <v>3</v>
      </c>
      <c r="D309">
        <f>SUMIFS('Full DB'!E311:E1919,'Full DB'!A311:A1919,A309)</f>
        <v>48</v>
      </c>
      <c r="E309">
        <f>SUMIFS('Full DB'!F311:F1919,'Full DB'!A311:A1919,A309)</f>
        <v>1</v>
      </c>
      <c r="F309">
        <f>SUMIFS('Full DB'!G311:G1919,'Full DB'!A311:A1919,A309)</f>
        <v>0</v>
      </c>
      <c r="G309">
        <f>COUNTIFS('Full DB'!A311:A1919,A309)</f>
        <v>3</v>
      </c>
      <c r="H309">
        <f>SUMIFS('Full DB'!B311:B1919,'Full DB'!A311:A1919,A309)</f>
        <v>34.299999999999997</v>
      </c>
    </row>
    <row r="310" spans="1:8" x14ac:dyDescent="0.25">
      <c r="A310" t="s">
        <v>331</v>
      </c>
      <c r="B310">
        <f>SUMIFS('Full DB'!C312:C1920,'Full DB'!A312:A1920,A310)</f>
        <v>19</v>
      </c>
      <c r="C310">
        <f>SUMIFS('Full DB'!D312:D1920,'Full DB'!A312:A1920,A310)</f>
        <v>24</v>
      </c>
      <c r="D310">
        <f>SUMIFS('Full DB'!E312:E1920,'Full DB'!A312:A1920,A310)</f>
        <v>160</v>
      </c>
      <c r="E310">
        <f>SUMIFS('Full DB'!F312:F1920,'Full DB'!A312:A1920,A310)</f>
        <v>0</v>
      </c>
      <c r="F310">
        <f>SUMIFS('Full DB'!G312:G1920,'Full DB'!A312:A1920,A310)</f>
        <v>0</v>
      </c>
      <c r="G310">
        <f>COUNTIFS('Full DB'!A312:A1920,A310)</f>
        <v>2</v>
      </c>
      <c r="H310">
        <f>SUMIFS('Full DB'!B312:B1920,'Full DB'!A312:A1920,A310)</f>
        <v>125.7</v>
      </c>
    </row>
    <row r="311" spans="1:8" x14ac:dyDescent="0.25">
      <c r="A311" t="s">
        <v>421</v>
      </c>
      <c r="B311">
        <f>SUMIFS('Full DB'!C313:C1921,'Full DB'!A313:A1921,A311)</f>
        <v>16</v>
      </c>
      <c r="C311">
        <f>SUMIFS('Full DB'!D313:D1921,'Full DB'!A313:A1921,A311)</f>
        <v>17</v>
      </c>
      <c r="D311">
        <f>SUMIFS('Full DB'!E313:E1921,'Full DB'!A313:A1921,A311)</f>
        <v>118</v>
      </c>
      <c r="E311">
        <f>SUMIFS('Full DB'!F313:F1921,'Full DB'!A313:A1921,A311)</f>
        <v>5</v>
      </c>
      <c r="F311">
        <f>SUMIFS('Full DB'!G313:G1921,'Full DB'!A313:A1921,A311)</f>
        <v>4</v>
      </c>
      <c r="G311">
        <f>COUNTIFS('Full DB'!A313:A1921,A311)</f>
        <v>3</v>
      </c>
      <c r="H311">
        <f>SUMIFS('Full DB'!B313:B1921,'Full DB'!A313:A1921,A311)</f>
        <v>448.6</v>
      </c>
    </row>
    <row r="312" spans="1:8" x14ac:dyDescent="0.25">
      <c r="A312" t="s">
        <v>231</v>
      </c>
      <c r="B312">
        <f>SUMIFS('Full DB'!C314:C1922,'Full DB'!A314:A1922,A312)</f>
        <v>8</v>
      </c>
      <c r="C312">
        <f>SUMIFS('Full DB'!D314:D1922,'Full DB'!A314:A1922,A312)</f>
        <v>5</v>
      </c>
      <c r="D312">
        <f>SUMIFS('Full DB'!E314:E1922,'Full DB'!A314:A1922,A312)</f>
        <v>24</v>
      </c>
      <c r="E312">
        <f>SUMIFS('Full DB'!F314:F1922,'Full DB'!A314:A1922,A312)</f>
        <v>9</v>
      </c>
      <c r="F312">
        <f>SUMIFS('Full DB'!G314:G1922,'Full DB'!A314:A1922,A312)</f>
        <v>13</v>
      </c>
      <c r="G312">
        <f>COUNTIFS('Full DB'!A314:A1922,A312)</f>
        <v>1</v>
      </c>
      <c r="H312">
        <f>SUMIFS('Full DB'!B314:B1922,'Full DB'!A314:A1922,A312)</f>
        <v>59.8</v>
      </c>
    </row>
    <row r="313" spans="1:8" x14ac:dyDescent="0.25">
      <c r="A313" t="s">
        <v>222</v>
      </c>
      <c r="B313">
        <f>SUMIFS('Full DB'!C315:C1923,'Full DB'!A315:A1923,A313)</f>
        <v>23</v>
      </c>
      <c r="C313">
        <f>SUMIFS('Full DB'!D315:D1923,'Full DB'!A315:A1923,A313)</f>
        <v>7</v>
      </c>
      <c r="D313">
        <f>SUMIFS('Full DB'!E315:E1923,'Full DB'!A315:A1923,A313)</f>
        <v>44</v>
      </c>
      <c r="E313">
        <f>SUMIFS('Full DB'!F315:F1923,'Full DB'!A315:A1923,A313)</f>
        <v>61</v>
      </c>
      <c r="F313">
        <f>SUMIFS('Full DB'!G315:G1923,'Full DB'!A315:A1923,A313)</f>
        <v>20</v>
      </c>
      <c r="G313">
        <f>COUNTIFS('Full DB'!A315:A1923,A313)</f>
        <v>4</v>
      </c>
      <c r="H313">
        <f>SUMIFS('Full DB'!B315:B1923,'Full DB'!A315:A1923,A313)</f>
        <v>149.19999999999999</v>
      </c>
    </row>
    <row r="314" spans="1:8" x14ac:dyDescent="0.25">
      <c r="A314" t="s">
        <v>342</v>
      </c>
      <c r="B314">
        <f>SUMIFS('Full DB'!C316:C1924,'Full DB'!A316:A1924,A314)</f>
        <v>41</v>
      </c>
      <c r="C314">
        <f>SUMIFS('Full DB'!D316:D1924,'Full DB'!A316:A1924,A314)</f>
        <v>30</v>
      </c>
      <c r="D314">
        <f>SUMIFS('Full DB'!E316:E1924,'Full DB'!A316:A1924,A314)</f>
        <v>204</v>
      </c>
      <c r="E314">
        <f>SUMIFS('Full DB'!F316:F1924,'Full DB'!A316:A1924,A314)</f>
        <v>26</v>
      </c>
      <c r="F314">
        <f>SUMIFS('Full DB'!G316:G1924,'Full DB'!A316:A1924,A314)</f>
        <v>16</v>
      </c>
      <c r="G314">
        <f>COUNTIFS('Full DB'!A316:A1924,A314)</f>
        <v>6</v>
      </c>
      <c r="H314">
        <f>SUMIFS('Full DB'!B316:B1924,'Full DB'!A316:A1924,A314)</f>
        <v>1047.9000000000001</v>
      </c>
    </row>
    <row r="315" spans="1:8" x14ac:dyDescent="0.25">
      <c r="A315" t="s">
        <v>424</v>
      </c>
      <c r="B315">
        <f>SUMIFS('Full DB'!C317:C1925,'Full DB'!A317:A1925,A315)</f>
        <v>4</v>
      </c>
      <c r="C315">
        <f>SUMIFS('Full DB'!D317:D1925,'Full DB'!A317:A1925,A315)</f>
        <v>1</v>
      </c>
      <c r="D315">
        <f>SUMIFS('Full DB'!E317:E1925,'Full DB'!A317:A1925,A315)</f>
        <v>27</v>
      </c>
      <c r="E315">
        <f>SUMIFS('Full DB'!F317:F1925,'Full DB'!A317:A1925,A315)</f>
        <v>0</v>
      </c>
      <c r="F315">
        <f>SUMIFS('Full DB'!G317:G1925,'Full DB'!A317:A1925,A315)</f>
        <v>0</v>
      </c>
      <c r="G315">
        <f>COUNTIFS('Full DB'!A317:A1925,A315)</f>
        <v>2</v>
      </c>
      <c r="H315">
        <f>SUMIFS('Full DB'!B317:B1925,'Full DB'!A317:A1925,A315)</f>
        <v>15.3</v>
      </c>
    </row>
    <row r="316" spans="1:8" x14ac:dyDescent="0.25">
      <c r="A316" s="1" t="s">
        <v>475</v>
      </c>
      <c r="B316">
        <f>SUMIFS('Full DB'!C318:C1926,'Full DB'!A318:A1926,A316)</f>
        <v>2</v>
      </c>
      <c r="C316">
        <f>SUMIFS('Full DB'!D318:D1926,'Full DB'!A318:A1926,A316)</f>
        <v>0</v>
      </c>
      <c r="D316">
        <f>SUMIFS('Full DB'!E318:E1926,'Full DB'!A318:A1926,A316)</f>
        <v>0</v>
      </c>
      <c r="E316">
        <f>SUMIFS('Full DB'!F318:F1926,'Full DB'!A318:A1926,A316)</f>
        <v>0</v>
      </c>
      <c r="F316">
        <f>SUMIFS('Full DB'!G318:G1926,'Full DB'!A318:A1926,A316)</f>
        <v>0</v>
      </c>
      <c r="G316">
        <f>COUNTIFS('Full DB'!A318:A1926,A316)</f>
        <v>1</v>
      </c>
      <c r="H316">
        <f>SUMIFS('Full DB'!B318:B1926,'Full DB'!A318:A1926,A316)</f>
        <v>0</v>
      </c>
    </row>
    <row r="317" spans="1:8" x14ac:dyDescent="0.25">
      <c r="A317" t="s">
        <v>131</v>
      </c>
      <c r="B317">
        <f>SUMIFS('Full DB'!C319:C1927,'Full DB'!A319:A1927,A317)</f>
        <v>16</v>
      </c>
      <c r="C317">
        <f>SUMIFS('Full DB'!D319:D1927,'Full DB'!A319:A1927,A317)</f>
        <v>0</v>
      </c>
      <c r="D317">
        <f>SUMIFS('Full DB'!E319:E1927,'Full DB'!A319:A1927,A317)</f>
        <v>0</v>
      </c>
      <c r="E317">
        <f>SUMIFS('Full DB'!F319:F1927,'Full DB'!A319:A1927,A317)</f>
        <v>9</v>
      </c>
      <c r="F317">
        <f>SUMIFS('Full DB'!G319:G1927,'Full DB'!A319:A1927,A317)</f>
        <v>2</v>
      </c>
      <c r="G317">
        <f>COUNTIFS('Full DB'!A319:A1927,A317)</f>
        <v>3</v>
      </c>
      <c r="H317">
        <f>SUMIFS('Full DB'!B319:B1927,'Full DB'!A319:A1927,A317)</f>
        <v>31</v>
      </c>
    </row>
    <row r="318" spans="1:8" x14ac:dyDescent="0.25">
      <c r="A318" t="s">
        <v>17</v>
      </c>
      <c r="B318">
        <f>SUMIFS('Full DB'!C320:C1928,'Full DB'!A320:A1928,A318)</f>
        <v>113</v>
      </c>
      <c r="C318">
        <f>SUMIFS('Full DB'!D320:D1928,'Full DB'!A320:A1928,A318)</f>
        <v>115</v>
      </c>
      <c r="D318">
        <f>SUMIFS('Full DB'!E320:E1928,'Full DB'!A320:A1928,A318)</f>
        <v>793</v>
      </c>
      <c r="E318">
        <f>SUMIFS('Full DB'!F320:F1928,'Full DB'!A320:A1928,A318)</f>
        <v>44</v>
      </c>
      <c r="F318">
        <f>SUMIFS('Full DB'!G320:G1928,'Full DB'!A320:A1928,A318)</f>
        <v>12</v>
      </c>
      <c r="G318">
        <f>COUNTIFS('Full DB'!A320:A1928,A318)</f>
        <v>9</v>
      </c>
      <c r="H318">
        <f>SUMIFS('Full DB'!B320:B1928,'Full DB'!A320:A1928,A318)</f>
        <v>909.3</v>
      </c>
    </row>
    <row r="319" spans="1:8" x14ac:dyDescent="0.25">
      <c r="A319" t="s">
        <v>137</v>
      </c>
      <c r="B319">
        <f>SUMIFS('Full DB'!C321:C1929,'Full DB'!A321:A1929,A319)</f>
        <v>2</v>
      </c>
      <c r="C319">
        <f>SUMIFS('Full DB'!D321:D1929,'Full DB'!A321:A1929,A319)</f>
        <v>1</v>
      </c>
      <c r="D319">
        <f>SUMIFS('Full DB'!E321:E1929,'Full DB'!A321:A1929,A319)</f>
        <v>11</v>
      </c>
      <c r="E319">
        <f>SUMIFS('Full DB'!F321:F1929,'Full DB'!A321:A1929,A319)</f>
        <v>0</v>
      </c>
      <c r="F319">
        <f>SUMIFS('Full DB'!G321:G1929,'Full DB'!A321:A1929,A319)</f>
        <v>0</v>
      </c>
      <c r="G319">
        <f>COUNTIFS('Full DB'!A321:A1929,A319)</f>
        <v>1</v>
      </c>
      <c r="H319">
        <f>SUMIFS('Full DB'!B321:B1929,'Full DB'!A321:A1929,A319)</f>
        <v>7.2</v>
      </c>
    </row>
    <row r="320" spans="1:8" x14ac:dyDescent="0.25">
      <c r="A320" s="1" t="s">
        <v>467</v>
      </c>
      <c r="B320">
        <f>SUMIFS('Full DB'!C322:C1930,'Full DB'!A322:A1930,A320)</f>
        <v>5</v>
      </c>
      <c r="C320">
        <f>SUMIFS('Full DB'!D322:D1930,'Full DB'!A322:A1930,A320)</f>
        <v>3</v>
      </c>
      <c r="D320">
        <f>SUMIFS('Full DB'!E322:E1930,'Full DB'!A322:A1930,A320)</f>
        <v>24</v>
      </c>
      <c r="E320">
        <f>SUMIFS('Full DB'!F322:F1930,'Full DB'!A322:A1930,A320)</f>
        <v>1</v>
      </c>
      <c r="F320">
        <f>SUMIFS('Full DB'!G322:G1930,'Full DB'!A322:A1930,A320)</f>
        <v>1</v>
      </c>
      <c r="G320">
        <f>COUNTIFS('Full DB'!A322:A1930,A320)</f>
        <v>1</v>
      </c>
      <c r="H320">
        <f>SUMIFS('Full DB'!B322:B1930,'Full DB'!A322:A1930,A320)</f>
        <v>20.2</v>
      </c>
    </row>
    <row r="321" spans="1:8" x14ac:dyDescent="0.25">
      <c r="A321" t="s">
        <v>94</v>
      </c>
      <c r="B321">
        <f>SUMIFS('Full DB'!C323:C1931,'Full DB'!A323:A1931,A321)</f>
        <v>38</v>
      </c>
      <c r="C321">
        <f>SUMIFS('Full DB'!D323:D1931,'Full DB'!A323:A1931,A321)</f>
        <v>35</v>
      </c>
      <c r="D321">
        <f>SUMIFS('Full DB'!E323:E1931,'Full DB'!A323:A1931,A321)</f>
        <v>294</v>
      </c>
      <c r="E321">
        <f>SUMIFS('Full DB'!F323:F1931,'Full DB'!A323:A1931,A321)</f>
        <v>1</v>
      </c>
      <c r="F321">
        <f>SUMIFS('Full DB'!G323:G1931,'Full DB'!A323:A1931,A321)</f>
        <v>0</v>
      </c>
      <c r="G321">
        <f>COUNTIFS('Full DB'!A323:A1931,A321)</f>
        <v>7</v>
      </c>
      <c r="H321">
        <f>SUMIFS('Full DB'!B323:B1931,'Full DB'!A323:A1931,A321)</f>
        <v>293.5</v>
      </c>
    </row>
    <row r="322" spans="1:8" x14ac:dyDescent="0.25">
      <c r="A322" t="s">
        <v>57</v>
      </c>
      <c r="B322">
        <f>SUMIFS('Full DB'!C324:C1932,'Full DB'!A324:A1932,A322)</f>
        <v>64</v>
      </c>
      <c r="C322">
        <f>SUMIFS('Full DB'!D324:D1932,'Full DB'!A324:A1932,A322)</f>
        <v>69</v>
      </c>
      <c r="D322">
        <f>SUMIFS('Full DB'!E324:E1932,'Full DB'!A324:A1932,A322)</f>
        <v>460</v>
      </c>
      <c r="E322">
        <f>SUMIFS('Full DB'!F324:F1932,'Full DB'!A324:A1932,A322)</f>
        <v>0</v>
      </c>
      <c r="F322">
        <f>SUMIFS('Full DB'!G324:G1932,'Full DB'!A324:A1932,A322)</f>
        <v>0</v>
      </c>
      <c r="G322">
        <f>COUNTIFS('Full DB'!A324:A1932,A322)</f>
        <v>6</v>
      </c>
      <c r="H322">
        <f>SUMIFS('Full DB'!B324:B1932,'Full DB'!A324:A1932,A322)</f>
        <v>365.7</v>
      </c>
    </row>
    <row r="323" spans="1:8" x14ac:dyDescent="0.25">
      <c r="A323" t="s">
        <v>25</v>
      </c>
      <c r="B323">
        <f>SUMIFS('Full DB'!C325:C1933,'Full DB'!A325:A1933,A323)</f>
        <v>104</v>
      </c>
      <c r="C323">
        <f>SUMIFS('Full DB'!D325:D1933,'Full DB'!A325:A1933,A323)</f>
        <v>78</v>
      </c>
      <c r="D323">
        <f>SUMIFS('Full DB'!E325:E1933,'Full DB'!A325:A1933,A323)</f>
        <v>920</v>
      </c>
      <c r="E323">
        <f>SUMIFS('Full DB'!F325:F1933,'Full DB'!A325:A1933,A323)</f>
        <v>20</v>
      </c>
      <c r="F323">
        <f>SUMIFS('Full DB'!G325:G1933,'Full DB'!A325:A1933,A323)</f>
        <v>14</v>
      </c>
      <c r="G323">
        <f>COUNTIFS('Full DB'!A325:A1933,A323)</f>
        <v>9</v>
      </c>
      <c r="H323">
        <f>SUMIFS('Full DB'!B325:B1933,'Full DB'!A325:A1933,A323)</f>
        <v>944.7</v>
      </c>
    </row>
    <row r="324" spans="1:8" x14ac:dyDescent="0.25">
      <c r="A324" s="1" t="s">
        <v>403</v>
      </c>
      <c r="B324">
        <f>SUMIFS('Full DB'!C326:C1934,'Full DB'!A326:A1934,A324)</f>
        <v>30</v>
      </c>
      <c r="C324">
        <f>SUMIFS('Full DB'!D326:D1934,'Full DB'!A326:A1934,A324)</f>
        <v>27</v>
      </c>
      <c r="D324">
        <f>SUMIFS('Full DB'!E326:E1934,'Full DB'!A326:A1934,A324)</f>
        <v>184</v>
      </c>
      <c r="E324">
        <f>SUMIFS('Full DB'!F326:F1934,'Full DB'!A326:A1934,A324)</f>
        <v>1</v>
      </c>
      <c r="F324">
        <f>SUMIFS('Full DB'!G326:G1934,'Full DB'!A326:A1934,A324)</f>
        <v>0</v>
      </c>
      <c r="G324">
        <f>COUNTIFS('Full DB'!A326:A1934,A324)</f>
        <v>3</v>
      </c>
      <c r="H324">
        <f>SUMIFS('Full DB'!B326:B1934,'Full DB'!A326:A1934,A324)</f>
        <v>145.4</v>
      </c>
    </row>
    <row r="325" spans="1:8" x14ac:dyDescent="0.25">
      <c r="A325" s="1" t="s">
        <v>386</v>
      </c>
      <c r="B325">
        <f>SUMIFS('Full DB'!C327:C1935,'Full DB'!A327:A1935,A325)</f>
        <v>26</v>
      </c>
      <c r="C325">
        <f>SUMIFS('Full DB'!D327:D1935,'Full DB'!A327:A1935,A325)</f>
        <v>0</v>
      </c>
      <c r="D325">
        <f>SUMIFS('Full DB'!E327:E1935,'Full DB'!A327:A1935,A325)</f>
        <v>0</v>
      </c>
      <c r="E325">
        <f>SUMIFS('Full DB'!F327:F1935,'Full DB'!A327:A1935,A325)</f>
        <v>90</v>
      </c>
      <c r="F325">
        <f>SUMIFS('Full DB'!G327:G1935,'Full DB'!A327:A1935,A325)</f>
        <v>21</v>
      </c>
      <c r="G325">
        <f>COUNTIFS('Full DB'!A327:A1935,A325)</f>
        <v>4</v>
      </c>
      <c r="H325">
        <f>SUMIFS('Full DB'!B327:B1935,'Full DB'!A327:A1935,A325)</f>
        <v>161.69999999999999</v>
      </c>
    </row>
    <row r="326" spans="1:8" x14ac:dyDescent="0.25">
      <c r="A326" t="s">
        <v>213</v>
      </c>
      <c r="B326">
        <f>SUMIFS('Full DB'!C328:C1936,'Full DB'!A328:A1936,A326)</f>
        <v>3</v>
      </c>
      <c r="C326">
        <f>SUMIFS('Full DB'!D328:D1936,'Full DB'!A328:A1936,A326)</f>
        <v>0</v>
      </c>
      <c r="D326">
        <f>SUMIFS('Full DB'!E328:E1936,'Full DB'!A328:A1936,A326)</f>
        <v>0</v>
      </c>
      <c r="E326">
        <f>SUMIFS('Full DB'!F328:F1936,'Full DB'!A328:A1936,A326)</f>
        <v>1</v>
      </c>
      <c r="F326">
        <f>SUMIFS('Full DB'!G328:G1936,'Full DB'!A328:A1936,A326)</f>
        <v>2</v>
      </c>
      <c r="G326">
        <f>COUNTIFS('Full DB'!A328:A1936,A326)</f>
        <v>1</v>
      </c>
      <c r="H326">
        <f>SUMIFS('Full DB'!B328:B1936,'Full DB'!A328:A1936,A326)</f>
        <v>6</v>
      </c>
    </row>
    <row r="327" spans="1:8" x14ac:dyDescent="0.25">
      <c r="A327" t="s">
        <v>224</v>
      </c>
      <c r="B327">
        <f>SUMIFS('Full DB'!C329:C1937,'Full DB'!A329:A1937,A327)</f>
        <v>1</v>
      </c>
      <c r="C327">
        <f>SUMIFS('Full DB'!D329:D1937,'Full DB'!A329:A1937,A327)</f>
        <v>0</v>
      </c>
      <c r="D327">
        <f>SUMIFS('Full DB'!E329:E1937,'Full DB'!A329:A1937,A327)</f>
        <v>1</v>
      </c>
      <c r="E327">
        <f>SUMIFS('Full DB'!F329:F1937,'Full DB'!A329:A1937,A327)</f>
        <v>0</v>
      </c>
      <c r="F327">
        <f>SUMIFS('Full DB'!G329:G1937,'Full DB'!A329:A1937,A327)</f>
        <v>0</v>
      </c>
      <c r="G327">
        <f>COUNTIFS('Full DB'!A329:A1937,A327)</f>
        <v>1</v>
      </c>
      <c r="H327">
        <f>SUMIFS('Full DB'!B329:B1937,'Full DB'!A329:A1937,A327)</f>
        <v>0.5</v>
      </c>
    </row>
    <row r="328" spans="1:8" x14ac:dyDescent="0.25">
      <c r="A328" t="s">
        <v>496</v>
      </c>
      <c r="B328">
        <f>SUMIFS('Full DB'!C330:C1938,'Full DB'!A330:A1938,A328)</f>
        <v>3</v>
      </c>
      <c r="C328">
        <f>SUMIFS('Full DB'!D330:D1938,'Full DB'!A330:A1938,A328)</f>
        <v>2</v>
      </c>
      <c r="D328">
        <f>SUMIFS('Full DB'!E330:E1938,'Full DB'!A330:A1938,A328)</f>
        <v>16</v>
      </c>
      <c r="E328">
        <f>SUMIFS('Full DB'!F330:F1938,'Full DB'!A330:A1938,A328)</f>
        <v>0</v>
      </c>
      <c r="F328">
        <f>SUMIFS('Full DB'!G330:G1938,'Full DB'!A330:A1938,A328)</f>
        <v>0</v>
      </c>
      <c r="G328">
        <f>COUNTIFS('Full DB'!A330:A1938,A328)</f>
        <v>1</v>
      </c>
      <c r="H328">
        <f>SUMIFS('Full DB'!B330:B1938,'Full DB'!A330:A1938,A328)</f>
        <v>12.8</v>
      </c>
    </row>
    <row r="329" spans="1:8" x14ac:dyDescent="0.25">
      <c r="A329" t="s">
        <v>53</v>
      </c>
      <c r="B329">
        <f>SUMIFS('Full DB'!C331:C1939,'Full DB'!A331:A1939,A329)</f>
        <v>89</v>
      </c>
      <c r="C329">
        <f>SUMIFS('Full DB'!D331:D1939,'Full DB'!A331:A1939,A329)</f>
        <v>0</v>
      </c>
      <c r="D329">
        <f>SUMIFS('Full DB'!E331:E1939,'Full DB'!A331:A1939,A329)</f>
        <v>0</v>
      </c>
      <c r="E329">
        <f>SUMIFS('Full DB'!F331:F1939,'Full DB'!A331:A1939,A329)</f>
        <v>269</v>
      </c>
      <c r="F329">
        <f>SUMIFS('Full DB'!G331:G1939,'Full DB'!A331:A1939,A329)</f>
        <v>28</v>
      </c>
      <c r="G329">
        <f>COUNTIFS('Full DB'!A331:A1939,A329)</f>
        <v>6</v>
      </c>
      <c r="H329">
        <f>SUMIFS('Full DB'!B331:B1939,'Full DB'!A331:A1939,A329)</f>
        <v>407.8</v>
      </c>
    </row>
    <row r="330" spans="1:8" x14ac:dyDescent="0.25">
      <c r="A330" t="s">
        <v>240</v>
      </c>
      <c r="B330">
        <f>SUMIFS('Full DB'!C332:C1940,'Full DB'!A332:A1940,A330)</f>
        <v>33</v>
      </c>
      <c r="C330">
        <f>SUMIFS('Full DB'!D332:D1940,'Full DB'!A332:A1940,A330)</f>
        <v>31</v>
      </c>
      <c r="D330">
        <f>SUMIFS('Full DB'!E332:E1940,'Full DB'!A332:A1940,A330)</f>
        <v>249</v>
      </c>
      <c r="E330">
        <f>SUMIFS('Full DB'!F332:F1940,'Full DB'!A332:A1940,A330)</f>
        <v>4</v>
      </c>
      <c r="F330">
        <f>SUMIFS('Full DB'!G332:G1940,'Full DB'!A332:A1940,A330)</f>
        <v>3</v>
      </c>
      <c r="G330">
        <f>COUNTIFS('Full DB'!A332:A1940,A330)</f>
        <v>4</v>
      </c>
      <c r="H330">
        <f>SUMIFS('Full DB'!B332:B1940,'Full DB'!A332:A1940,A330)</f>
        <v>200.10000000000002</v>
      </c>
    </row>
    <row r="331" spans="1:8" x14ac:dyDescent="0.25">
      <c r="A331" t="s">
        <v>363</v>
      </c>
      <c r="B331">
        <f>SUMIFS('Full DB'!C333:C1941,'Full DB'!A333:A1941,A331)</f>
        <v>7</v>
      </c>
      <c r="C331">
        <f>SUMIFS('Full DB'!D333:D1941,'Full DB'!A333:A1941,A331)</f>
        <v>5</v>
      </c>
      <c r="D331">
        <f>SUMIFS('Full DB'!E333:E1941,'Full DB'!A333:A1941,A331)</f>
        <v>38</v>
      </c>
      <c r="E331">
        <f>SUMIFS('Full DB'!F333:F1941,'Full DB'!A333:A1941,A331)</f>
        <v>2</v>
      </c>
      <c r="F331">
        <f>SUMIFS('Full DB'!G333:G1941,'Full DB'!A333:A1941,A331)</f>
        <v>0</v>
      </c>
      <c r="G331">
        <f>COUNTIFS('Full DB'!A333:A1941,A331)</f>
        <v>3</v>
      </c>
      <c r="H331">
        <f>SUMIFS('Full DB'!B333:B1941,'Full DB'!A333:A1941,A331)</f>
        <v>33.9</v>
      </c>
    </row>
    <row r="332" spans="1:8" x14ac:dyDescent="0.25">
      <c r="A332" t="s">
        <v>414</v>
      </c>
      <c r="B332">
        <f>SUMIFS('Full DB'!C334:C1942,'Full DB'!A334:A1942,A332)</f>
        <v>7</v>
      </c>
      <c r="C332">
        <f>SUMIFS('Full DB'!D334:D1942,'Full DB'!A334:A1942,A332)</f>
        <v>6</v>
      </c>
      <c r="D332">
        <f>SUMIFS('Full DB'!E334:E1942,'Full DB'!A334:A1942,A332)</f>
        <v>50</v>
      </c>
      <c r="E332">
        <f>SUMIFS('Full DB'!F334:F1942,'Full DB'!A334:A1942,A332)</f>
        <v>4</v>
      </c>
      <c r="F332">
        <f>SUMIFS('Full DB'!G334:G1942,'Full DB'!A334:A1942,A332)</f>
        <v>1</v>
      </c>
      <c r="G332">
        <f>COUNTIFS('Full DB'!A334:A1942,A332)</f>
        <v>3</v>
      </c>
      <c r="H332">
        <f>SUMIFS('Full DB'!B334:B1942,'Full DB'!A334:A1942,A332)</f>
        <v>121.8</v>
      </c>
    </row>
    <row r="333" spans="1:8" x14ac:dyDescent="0.25">
      <c r="A333" t="s">
        <v>480</v>
      </c>
      <c r="B333">
        <f>SUMIFS('Full DB'!C335:C1943,'Full DB'!A335:A1943,A333)</f>
        <v>14</v>
      </c>
      <c r="C333">
        <f>SUMIFS('Full DB'!D335:D1943,'Full DB'!A335:A1943,A333)</f>
        <v>0</v>
      </c>
      <c r="D333">
        <f>SUMIFS('Full DB'!E335:E1943,'Full DB'!A335:A1943,A333)</f>
        <v>0</v>
      </c>
      <c r="E333">
        <f>SUMIFS('Full DB'!F335:F1943,'Full DB'!A335:A1943,A333)</f>
        <v>43</v>
      </c>
      <c r="F333">
        <f>SUMIFS('Full DB'!G335:G1943,'Full DB'!A335:A1943,A333)</f>
        <v>17</v>
      </c>
      <c r="G333">
        <f>COUNTIFS('Full DB'!A335:A1943,A333)</f>
        <v>1</v>
      </c>
      <c r="H333">
        <f>SUMIFS('Full DB'!B335:B1943,'Full DB'!A335:A1943,A333)</f>
        <v>89.8</v>
      </c>
    </row>
    <row r="334" spans="1:8" x14ac:dyDescent="0.25">
      <c r="A334" t="s">
        <v>295</v>
      </c>
      <c r="B334">
        <f>SUMIFS('Full DB'!C336:C1944,'Full DB'!A336:A1944,A334)</f>
        <v>13</v>
      </c>
      <c r="C334">
        <f>SUMIFS('Full DB'!D336:D1944,'Full DB'!A336:A1944,A334)</f>
        <v>5</v>
      </c>
      <c r="D334">
        <f>SUMIFS('Full DB'!E336:E1944,'Full DB'!A336:A1944,A334)</f>
        <v>37</v>
      </c>
      <c r="E334">
        <f>SUMIFS('Full DB'!F336:F1944,'Full DB'!A336:A1944,A334)</f>
        <v>5</v>
      </c>
      <c r="F334">
        <f>SUMIFS('Full DB'!G336:G1944,'Full DB'!A336:A1944,A334)</f>
        <v>1</v>
      </c>
      <c r="G334">
        <f>COUNTIFS('Full DB'!A336:A1944,A334)</f>
        <v>2</v>
      </c>
      <c r="H334">
        <f>SUMIFS('Full DB'!B336:B1944,'Full DB'!A336:A1944,A334)</f>
        <v>39</v>
      </c>
    </row>
    <row r="335" spans="1:8" x14ac:dyDescent="0.25">
      <c r="A335" s="1" t="s">
        <v>244</v>
      </c>
      <c r="B335">
        <f>SUMIFS('Full DB'!C337:C1945,'Full DB'!A337:A1945,A335)</f>
        <v>25</v>
      </c>
      <c r="C335">
        <f>SUMIFS('Full DB'!D337:D1945,'Full DB'!A337:A1945,A335)</f>
        <v>3</v>
      </c>
      <c r="D335">
        <f>SUMIFS('Full DB'!E337:E1945,'Full DB'!A337:A1945,A335)</f>
        <v>29</v>
      </c>
      <c r="E335">
        <f>SUMIFS('Full DB'!F337:F1945,'Full DB'!A337:A1945,A335)</f>
        <v>13</v>
      </c>
      <c r="F335">
        <f>SUMIFS('Full DB'!G337:G1945,'Full DB'!A337:A1945,A335)</f>
        <v>1</v>
      </c>
      <c r="G335">
        <f>COUNTIFS('Full DB'!A337:A1945,A335)</f>
        <v>3</v>
      </c>
      <c r="H335">
        <f>SUMIFS('Full DB'!B337:B1945,'Full DB'!A337:A1945,A335)</f>
        <v>45.3</v>
      </c>
    </row>
    <row r="336" spans="1:8" x14ac:dyDescent="0.25">
      <c r="A336" t="s">
        <v>76</v>
      </c>
      <c r="B336">
        <f>SUMIFS('Full DB'!C338:C1946,'Full DB'!A338:A1946,A336)</f>
        <v>95</v>
      </c>
      <c r="C336">
        <f>SUMIFS('Full DB'!D338:D1946,'Full DB'!A338:A1946,A336)</f>
        <v>71</v>
      </c>
      <c r="D336">
        <f>SUMIFS('Full DB'!E338:E1946,'Full DB'!A338:A1946,A336)</f>
        <v>436</v>
      </c>
      <c r="E336">
        <f>SUMIFS('Full DB'!F338:F1946,'Full DB'!A338:A1946,A336)</f>
        <v>24</v>
      </c>
      <c r="F336">
        <f>SUMIFS('Full DB'!G338:G1946,'Full DB'!A338:A1946,A336)</f>
        <v>13</v>
      </c>
      <c r="G336">
        <f>COUNTIFS('Full DB'!A338:A1946,A336)</f>
        <v>10</v>
      </c>
      <c r="H336">
        <f>SUMIFS('Full DB'!B338:B1946,'Full DB'!A338:A1946,A336)</f>
        <v>571.69999999999993</v>
      </c>
    </row>
    <row r="337" spans="1:8" x14ac:dyDescent="0.25">
      <c r="A337" t="s">
        <v>365</v>
      </c>
      <c r="B337">
        <f>SUMIFS('Full DB'!C339:C1947,'Full DB'!A339:A1947,A337)</f>
        <v>1</v>
      </c>
      <c r="C337">
        <f>SUMIFS('Full DB'!D339:D1947,'Full DB'!A339:A1947,A337)</f>
        <v>0</v>
      </c>
      <c r="D337">
        <f>SUMIFS('Full DB'!E339:E1947,'Full DB'!A339:A1947,A337)</f>
        <v>0</v>
      </c>
      <c r="E337">
        <f>SUMIFS('Full DB'!F339:F1947,'Full DB'!A339:A1947,A337)</f>
        <v>0</v>
      </c>
      <c r="F337">
        <f>SUMIFS('Full DB'!G339:G1947,'Full DB'!A339:A1947,A337)</f>
        <v>0</v>
      </c>
      <c r="G337">
        <f>COUNTIFS('Full DB'!A339:A1947,A337)</f>
        <v>1</v>
      </c>
      <c r="H337">
        <f>SUMIFS('Full DB'!B339:B1947,'Full DB'!A339:A1947,A337)</f>
        <v>1.2</v>
      </c>
    </row>
    <row r="338" spans="1:8" x14ac:dyDescent="0.25">
      <c r="A338" t="s">
        <v>99</v>
      </c>
      <c r="B338">
        <f>SUMIFS('Full DB'!C340:C1948,'Full DB'!A340:A1948,A338)</f>
        <v>27</v>
      </c>
      <c r="C338">
        <f>SUMIFS('Full DB'!D340:D1948,'Full DB'!A340:A1948,A338)</f>
        <v>13</v>
      </c>
      <c r="D338">
        <f>SUMIFS('Full DB'!E340:E1948,'Full DB'!A340:A1948,A338)</f>
        <v>166</v>
      </c>
      <c r="E338">
        <f>SUMIFS('Full DB'!F340:F1948,'Full DB'!A340:A1948,A338)</f>
        <v>6</v>
      </c>
      <c r="F338">
        <f>SUMIFS('Full DB'!G340:G1948,'Full DB'!A340:A1948,A338)</f>
        <v>1</v>
      </c>
      <c r="G338">
        <f>COUNTIFS('Full DB'!A340:A1948,A338)</f>
        <v>5</v>
      </c>
      <c r="H338">
        <f>SUMIFS('Full DB'!B340:B1948,'Full DB'!A340:A1948,A338)</f>
        <v>121.2</v>
      </c>
    </row>
    <row r="339" spans="1:8" x14ac:dyDescent="0.25">
      <c r="A339" t="s">
        <v>129</v>
      </c>
      <c r="B339">
        <f>SUMIFS('Full DB'!C341:C1949,'Full DB'!A341:A1949,A339)</f>
        <v>4</v>
      </c>
      <c r="C339">
        <f>SUMIFS('Full DB'!D341:D1949,'Full DB'!A341:A1949,A339)</f>
        <v>0</v>
      </c>
      <c r="D339">
        <f>SUMIFS('Full DB'!E341:E1949,'Full DB'!A341:A1949,A339)</f>
        <v>0</v>
      </c>
      <c r="E339">
        <f>SUMIFS('Full DB'!F341:F1949,'Full DB'!A341:A1949,A339)</f>
        <v>6</v>
      </c>
      <c r="F339">
        <f>SUMIFS('Full DB'!G341:G1949,'Full DB'!A341:A1949,A339)</f>
        <v>1</v>
      </c>
      <c r="G339">
        <f>COUNTIFS('Full DB'!A341:A1949,A339)</f>
        <v>1</v>
      </c>
      <c r="H339">
        <f>SUMIFS('Full DB'!B341:B1949,'Full DB'!A341:A1949,A339)</f>
        <v>10.5</v>
      </c>
    </row>
    <row r="340" spans="1:8" x14ac:dyDescent="0.25">
      <c r="A340" t="s">
        <v>479</v>
      </c>
      <c r="B340">
        <f>SUMIFS('Full DB'!C342:C1950,'Full DB'!A342:A1950,A340)</f>
        <v>14</v>
      </c>
      <c r="C340">
        <f>SUMIFS('Full DB'!D342:D1950,'Full DB'!A342:A1950,A340)</f>
        <v>17</v>
      </c>
      <c r="D340">
        <f>SUMIFS('Full DB'!E342:E1950,'Full DB'!A342:A1950,A340)</f>
        <v>121</v>
      </c>
      <c r="E340">
        <f>SUMIFS('Full DB'!F342:F1950,'Full DB'!A342:A1950,A340)</f>
        <v>0</v>
      </c>
      <c r="F340">
        <f>SUMIFS('Full DB'!G342:G1950,'Full DB'!A342:A1950,A340)</f>
        <v>1</v>
      </c>
      <c r="G340">
        <f>COUNTIFS('Full DB'!A342:A1950,A340)</f>
        <v>1</v>
      </c>
      <c r="H340">
        <f>SUMIFS('Full DB'!B342:B1950,'Full DB'!A342:A1950,A340)</f>
        <v>98.2</v>
      </c>
    </row>
    <row r="341" spans="1:8" x14ac:dyDescent="0.25">
      <c r="A341" t="s">
        <v>191</v>
      </c>
      <c r="B341">
        <f>SUMIFS('Full DB'!C343:C1951,'Full DB'!A343:A1951,A341)</f>
        <v>24</v>
      </c>
      <c r="C341">
        <f>SUMIFS('Full DB'!D343:D1951,'Full DB'!A343:A1951,A341)</f>
        <v>11</v>
      </c>
      <c r="D341">
        <f>SUMIFS('Full DB'!E343:E1951,'Full DB'!A343:A1951,A341)</f>
        <v>61</v>
      </c>
      <c r="E341">
        <f>SUMIFS('Full DB'!F343:F1951,'Full DB'!A343:A1951,A341)</f>
        <v>39</v>
      </c>
      <c r="F341">
        <f>SUMIFS('Full DB'!G343:G1951,'Full DB'!A343:A1951,A341)</f>
        <v>16</v>
      </c>
      <c r="G341">
        <f>COUNTIFS('Full DB'!A343:A1951,A341)</f>
        <v>3</v>
      </c>
      <c r="H341">
        <f>SUMIFS('Full DB'!B343:B1951,'Full DB'!A343:A1951,A341)</f>
        <v>135.30000000000001</v>
      </c>
    </row>
    <row r="342" spans="1:8" x14ac:dyDescent="0.25">
      <c r="A342" t="s">
        <v>418</v>
      </c>
      <c r="B342">
        <f>SUMIFS('Full DB'!C344:C1952,'Full DB'!A344:A1952,A342)</f>
        <v>2</v>
      </c>
      <c r="C342">
        <f>SUMIFS('Full DB'!D344:D1952,'Full DB'!A344:A1952,A342)</f>
        <v>1</v>
      </c>
      <c r="D342">
        <f>SUMIFS('Full DB'!E344:E1952,'Full DB'!A344:A1952,A342)</f>
        <v>18</v>
      </c>
      <c r="E342">
        <f>SUMIFS('Full DB'!F344:F1952,'Full DB'!A344:A1952,A342)</f>
        <v>0</v>
      </c>
      <c r="F342">
        <f>SUMIFS('Full DB'!G344:G1952,'Full DB'!A344:A1952,A342)</f>
        <v>1</v>
      </c>
      <c r="G342">
        <f>COUNTIFS('Full DB'!A344:A1952,A342)</f>
        <v>1</v>
      </c>
      <c r="H342">
        <f>SUMIFS('Full DB'!B344:B1952,'Full DB'!A344:A1952,A342)</f>
        <v>12.5</v>
      </c>
    </row>
    <row r="343" spans="1:8" x14ac:dyDescent="0.25">
      <c r="A343" s="1" t="s">
        <v>201</v>
      </c>
      <c r="B343">
        <f>SUMIFS('Full DB'!C345:C1953,'Full DB'!A345:A1953,A343)</f>
        <v>93</v>
      </c>
      <c r="C343">
        <f>SUMIFS('Full DB'!D345:D1953,'Full DB'!A345:A1953,A343)</f>
        <v>85</v>
      </c>
      <c r="D343">
        <f>SUMIFS('Full DB'!E345:E1953,'Full DB'!A345:A1953,A343)</f>
        <v>770</v>
      </c>
      <c r="E343">
        <f>SUMIFS('Full DB'!F345:F1953,'Full DB'!A345:A1953,A343)</f>
        <v>18</v>
      </c>
      <c r="F343">
        <f>SUMIFS('Full DB'!G345:G1953,'Full DB'!A345:A1953,A343)</f>
        <v>2</v>
      </c>
      <c r="G343">
        <f>COUNTIFS('Full DB'!A345:A1953,A343)</f>
        <v>7</v>
      </c>
      <c r="H343">
        <f>SUMIFS('Full DB'!B345:B1953,'Full DB'!A345:A1953,A343)</f>
        <v>583.5</v>
      </c>
    </row>
    <row r="344" spans="1:8" x14ac:dyDescent="0.25">
      <c r="A344" t="s">
        <v>89</v>
      </c>
      <c r="B344">
        <f>SUMIFS('Full DB'!C346:C1954,'Full DB'!A346:A1954,A344)</f>
        <v>138</v>
      </c>
      <c r="C344">
        <f>SUMIFS('Full DB'!D346:D1954,'Full DB'!A346:A1954,A344)</f>
        <v>82</v>
      </c>
      <c r="D344">
        <f>SUMIFS('Full DB'!E346:E1954,'Full DB'!A346:A1954,A344)</f>
        <v>612</v>
      </c>
      <c r="E344">
        <f>SUMIFS('Full DB'!F346:F1954,'Full DB'!A346:A1954,A344)</f>
        <v>125</v>
      </c>
      <c r="F344">
        <f>SUMIFS('Full DB'!G346:G1954,'Full DB'!A346:A1954,A344)</f>
        <v>57</v>
      </c>
      <c r="G344">
        <f>COUNTIFS('Full DB'!A346:A1954,A344)</f>
        <v>9</v>
      </c>
      <c r="H344">
        <f>SUMIFS('Full DB'!B346:B1954,'Full DB'!A346:A1954,A344)</f>
        <v>1510.6000000000001</v>
      </c>
    </row>
    <row r="345" spans="1:8" x14ac:dyDescent="0.25">
      <c r="A345" t="s">
        <v>350</v>
      </c>
      <c r="B345">
        <f>SUMIFS('Full DB'!C347:C1955,'Full DB'!A347:A1955,A345)</f>
        <v>6</v>
      </c>
      <c r="C345">
        <f>SUMIFS('Full DB'!D347:D1955,'Full DB'!A347:A1955,A345)</f>
        <v>0</v>
      </c>
      <c r="D345">
        <f>SUMIFS('Full DB'!E347:E1955,'Full DB'!A347:A1955,A345)</f>
        <v>0</v>
      </c>
      <c r="E345">
        <f>SUMIFS('Full DB'!F347:F1955,'Full DB'!A347:A1955,A345)</f>
        <v>10</v>
      </c>
      <c r="F345">
        <f>SUMIFS('Full DB'!G347:G1955,'Full DB'!A347:A1955,A345)</f>
        <v>4</v>
      </c>
      <c r="G345">
        <f>COUNTIFS('Full DB'!A347:A1955,A345)</f>
        <v>1</v>
      </c>
      <c r="H345">
        <f>SUMIFS('Full DB'!B347:B1955,'Full DB'!A347:A1955,A345)</f>
        <v>22</v>
      </c>
    </row>
    <row r="346" spans="1:8" x14ac:dyDescent="0.25">
      <c r="A346" t="s">
        <v>138</v>
      </c>
      <c r="B346">
        <f>SUMIFS('Full DB'!C348:C1956,'Full DB'!A348:A1956,A346)</f>
        <v>10</v>
      </c>
      <c r="C346">
        <f>SUMIFS('Full DB'!D348:D1956,'Full DB'!A348:A1956,A346)</f>
        <v>0</v>
      </c>
      <c r="D346">
        <f>SUMIFS('Full DB'!E348:E1956,'Full DB'!A348:A1956,A346)</f>
        <v>0</v>
      </c>
      <c r="E346">
        <f>SUMIFS('Full DB'!F348:F1956,'Full DB'!A348:A1956,A346)</f>
        <v>5</v>
      </c>
      <c r="F346">
        <f>SUMIFS('Full DB'!G348:G1956,'Full DB'!A348:A1956,A346)</f>
        <v>2</v>
      </c>
      <c r="G346">
        <f>COUNTIFS('Full DB'!A348:A1956,A346)</f>
        <v>2</v>
      </c>
      <c r="H346">
        <f>SUMIFS('Full DB'!B348:B1956,'Full DB'!A348:A1956,A346)</f>
        <v>14.8</v>
      </c>
    </row>
    <row r="347" spans="1:8" x14ac:dyDescent="0.25">
      <c r="A347" t="s">
        <v>423</v>
      </c>
      <c r="B347">
        <f>SUMIFS('Full DB'!C349:C1957,'Full DB'!A349:A1957,A347)</f>
        <v>5</v>
      </c>
      <c r="C347">
        <f>SUMIFS('Full DB'!D349:D1957,'Full DB'!A349:A1957,A347)</f>
        <v>0</v>
      </c>
      <c r="D347">
        <f>SUMIFS('Full DB'!E349:E1957,'Full DB'!A349:A1957,A347)</f>
        <v>0</v>
      </c>
      <c r="E347">
        <f>SUMIFS('Full DB'!F349:F1957,'Full DB'!A349:A1957,A347)</f>
        <v>3</v>
      </c>
      <c r="F347">
        <f>SUMIFS('Full DB'!G349:G1957,'Full DB'!A349:A1957,A347)</f>
        <v>3</v>
      </c>
      <c r="G347">
        <f>COUNTIFS('Full DB'!A349:A1957,A347)</f>
        <v>2</v>
      </c>
      <c r="H347">
        <f>SUMIFS('Full DB'!B349:B1957,'Full DB'!A349:A1957,A347)</f>
        <v>11.5</v>
      </c>
    </row>
    <row r="348" spans="1:8" x14ac:dyDescent="0.25">
      <c r="A348" t="s">
        <v>506</v>
      </c>
      <c r="B348">
        <f>SUMIFS('Full DB'!C350:C1958,'Full DB'!A350:A1958,A348)</f>
        <v>1</v>
      </c>
      <c r="C348">
        <f>SUMIFS('Full DB'!D350:D1958,'Full DB'!A350:A1958,A348)</f>
        <v>0</v>
      </c>
      <c r="D348">
        <f>SUMIFS('Full DB'!E350:E1958,'Full DB'!A350:A1958,A348)</f>
        <v>0</v>
      </c>
      <c r="E348">
        <f>SUMIFS('Full DB'!F350:F1958,'Full DB'!A350:A1958,A348)</f>
        <v>0</v>
      </c>
      <c r="F348">
        <f>SUMIFS('Full DB'!G350:G1958,'Full DB'!A350:A1958,A348)</f>
        <v>0</v>
      </c>
      <c r="G348">
        <f>COUNTIFS('Full DB'!A350:A1958,A348)</f>
        <v>1</v>
      </c>
      <c r="H348">
        <f>SUMIFS('Full DB'!B350:B1958,'Full DB'!A350:A1958,A348)</f>
        <v>0</v>
      </c>
    </row>
    <row r="349" spans="1:8" x14ac:dyDescent="0.25">
      <c r="A349" t="s">
        <v>447</v>
      </c>
      <c r="B349">
        <f>SUMIFS('Full DB'!C351:C1959,'Full DB'!A351:A1959,A349)</f>
        <v>24</v>
      </c>
      <c r="C349">
        <f>SUMIFS('Full DB'!D351:D1959,'Full DB'!A351:A1959,A349)</f>
        <v>0</v>
      </c>
      <c r="D349">
        <f>SUMIFS('Full DB'!E351:E1959,'Full DB'!A351:A1959,A349)</f>
        <v>0</v>
      </c>
      <c r="E349">
        <f>SUMIFS('Full DB'!F351:F1959,'Full DB'!A351:A1959,A349)</f>
        <v>47</v>
      </c>
      <c r="F349">
        <f>SUMIFS('Full DB'!G351:G1959,'Full DB'!A351:A1959,A349)</f>
        <v>30</v>
      </c>
      <c r="G349">
        <f>COUNTIFS('Full DB'!A351:A1959,A349)</f>
        <v>2</v>
      </c>
      <c r="H349">
        <f>SUMIFS('Full DB'!B351:B1959,'Full DB'!A351:A1959,A349)</f>
        <v>485.8</v>
      </c>
    </row>
    <row r="350" spans="1:8" x14ac:dyDescent="0.25">
      <c r="A350" s="1" t="s">
        <v>378</v>
      </c>
      <c r="B350">
        <f>SUMIFS('Full DB'!C352:C1960,'Full DB'!A352:A1960,A350)</f>
        <v>26</v>
      </c>
      <c r="C350">
        <f>SUMIFS('Full DB'!D352:D1960,'Full DB'!A352:A1960,A350)</f>
        <v>18</v>
      </c>
      <c r="D350">
        <f>SUMIFS('Full DB'!E352:E1960,'Full DB'!A352:A1960,A350)</f>
        <v>151</v>
      </c>
      <c r="E350">
        <f>SUMIFS('Full DB'!F352:F1960,'Full DB'!A352:A1960,A350)</f>
        <v>13</v>
      </c>
      <c r="F350">
        <f>SUMIFS('Full DB'!G352:G1960,'Full DB'!A352:A1960,A350)</f>
        <v>4</v>
      </c>
      <c r="G350">
        <f>COUNTIFS('Full DB'!A352:A1960,A350)</f>
        <v>4</v>
      </c>
      <c r="H350">
        <f>SUMIFS('Full DB'!B352:B1960,'Full DB'!A352:A1960,A350)</f>
        <v>137.80000000000001</v>
      </c>
    </row>
    <row r="351" spans="1:8" x14ac:dyDescent="0.25">
      <c r="A351" t="s">
        <v>195</v>
      </c>
      <c r="B351">
        <f>SUMIFS('Full DB'!C353:C1961,'Full DB'!A353:A1961,A351)</f>
        <v>7</v>
      </c>
      <c r="C351">
        <f>SUMIFS('Full DB'!D353:D1961,'Full DB'!A353:A1961,A351)</f>
        <v>0</v>
      </c>
      <c r="D351">
        <f>SUMIFS('Full DB'!E353:E1961,'Full DB'!A353:A1961,A351)</f>
        <v>0</v>
      </c>
      <c r="E351">
        <f>SUMIFS('Full DB'!F353:F1961,'Full DB'!A353:A1961,A351)</f>
        <v>12</v>
      </c>
      <c r="F351">
        <f>SUMIFS('Full DB'!G353:G1961,'Full DB'!A353:A1961,A351)</f>
        <v>3</v>
      </c>
      <c r="G351">
        <f>COUNTIFS('Full DB'!A353:A1961,A351)</f>
        <v>1</v>
      </c>
      <c r="H351">
        <f>SUMIFS('Full DB'!B353:B1961,'Full DB'!A353:A1961,A351)</f>
        <v>21.5</v>
      </c>
    </row>
    <row r="352" spans="1:8" x14ac:dyDescent="0.25">
      <c r="A352" t="s">
        <v>349</v>
      </c>
      <c r="B352">
        <f>SUMIFS('Full DB'!C354:C1962,'Full DB'!A354:A1962,A352)</f>
        <v>5</v>
      </c>
      <c r="C352">
        <f>SUMIFS('Full DB'!D354:D1962,'Full DB'!A354:A1962,A352)</f>
        <v>3</v>
      </c>
      <c r="D352">
        <f>SUMIFS('Full DB'!E354:E1962,'Full DB'!A354:A1962,A352)</f>
        <v>21</v>
      </c>
      <c r="E352">
        <f>SUMIFS('Full DB'!F354:F1962,'Full DB'!A354:A1962,A352)</f>
        <v>3</v>
      </c>
      <c r="F352">
        <f>SUMIFS('Full DB'!G354:G1962,'Full DB'!A354:A1962,A352)</f>
        <v>1</v>
      </c>
      <c r="G352">
        <f>COUNTIFS('Full DB'!A354:A1962,A352)</f>
        <v>1</v>
      </c>
      <c r="H352">
        <f>SUMIFS('Full DB'!B354:B1962,'Full DB'!A354:A1962,A352)</f>
        <v>22.5</v>
      </c>
    </row>
    <row r="353" spans="1:8" x14ac:dyDescent="0.25">
      <c r="A353" t="s">
        <v>56</v>
      </c>
      <c r="B353">
        <f>SUMIFS('Full DB'!C355:C1963,'Full DB'!A355:A1963,A353)</f>
        <v>133</v>
      </c>
      <c r="C353">
        <f>SUMIFS('Full DB'!D355:D1963,'Full DB'!A355:A1963,A353)</f>
        <v>0</v>
      </c>
      <c r="D353">
        <f>SUMIFS('Full DB'!E355:E1963,'Full DB'!A355:A1963,A353)</f>
        <v>0</v>
      </c>
      <c r="E353">
        <f>SUMIFS('Full DB'!F355:F1963,'Full DB'!A355:A1963,A353)</f>
        <v>329</v>
      </c>
      <c r="F353">
        <f>SUMIFS('Full DB'!G355:G1963,'Full DB'!A355:A1963,A353)</f>
        <v>112</v>
      </c>
      <c r="G353">
        <f>COUNTIFS('Full DB'!A355:A1963,A353)</f>
        <v>9</v>
      </c>
      <c r="H353">
        <f>SUMIFS('Full DB'!B355:B1963,'Full DB'!A355:A1963,A353)</f>
        <v>1930.6000000000001</v>
      </c>
    </row>
    <row r="354" spans="1:8" x14ac:dyDescent="0.25">
      <c r="A354" t="s">
        <v>173</v>
      </c>
      <c r="B354">
        <f>SUMIFS('Full DB'!C356:C1964,'Full DB'!A356:A1964,A354)</f>
        <v>21</v>
      </c>
      <c r="C354">
        <f>SUMIFS('Full DB'!D356:D1964,'Full DB'!A356:A1964,A354)</f>
        <v>21</v>
      </c>
      <c r="D354">
        <f>SUMIFS('Full DB'!E356:E1964,'Full DB'!A356:A1964,A354)</f>
        <v>148</v>
      </c>
      <c r="E354">
        <f>SUMIFS('Full DB'!F356:F1964,'Full DB'!A356:A1964,A354)</f>
        <v>11</v>
      </c>
      <c r="F354">
        <f>SUMIFS('Full DB'!G356:G1964,'Full DB'!A356:A1964,A354)</f>
        <v>8</v>
      </c>
      <c r="G354">
        <f>COUNTIFS('Full DB'!A356:A1964,A354)</f>
        <v>5</v>
      </c>
      <c r="H354">
        <f>SUMIFS('Full DB'!B356:B1964,'Full DB'!A356:A1964,A354)</f>
        <v>148.5</v>
      </c>
    </row>
    <row r="355" spans="1:8" x14ac:dyDescent="0.25">
      <c r="A355" t="s">
        <v>29</v>
      </c>
      <c r="B355">
        <f>SUMIFS('Full DB'!C357:C1965,'Full DB'!A357:A1965,A355)</f>
        <v>159</v>
      </c>
      <c r="C355">
        <f>SUMIFS('Full DB'!D357:D1965,'Full DB'!A357:A1965,A355)</f>
        <v>15</v>
      </c>
      <c r="D355">
        <f>SUMIFS('Full DB'!E357:E1965,'Full DB'!A357:A1965,A355)</f>
        <v>88</v>
      </c>
      <c r="E355">
        <f>SUMIFS('Full DB'!F357:F1965,'Full DB'!A357:A1965,A355)</f>
        <v>354</v>
      </c>
      <c r="F355">
        <f>SUMIFS('Full DB'!G357:G1965,'Full DB'!A357:A1965,A355)</f>
        <v>172</v>
      </c>
      <c r="G355">
        <f>COUNTIFS('Full DB'!A357:A1965,A355)</f>
        <v>10</v>
      </c>
      <c r="H355">
        <f>SUMIFS('Full DB'!B357:B1965,'Full DB'!A357:A1965,A355)</f>
        <v>1673.5</v>
      </c>
    </row>
    <row r="356" spans="1:8" x14ac:dyDescent="0.25">
      <c r="A356" t="s">
        <v>444</v>
      </c>
      <c r="B356">
        <f>SUMIFS('Full DB'!C358:C1966,'Full DB'!A358:A1966,A356)</f>
        <v>2</v>
      </c>
      <c r="C356">
        <f>SUMIFS('Full DB'!D358:D1966,'Full DB'!A358:A1966,A356)</f>
        <v>1</v>
      </c>
      <c r="D356">
        <f>SUMIFS('Full DB'!E358:E1966,'Full DB'!A358:A1966,A356)</f>
        <v>4</v>
      </c>
      <c r="E356">
        <f>SUMIFS('Full DB'!F358:F1966,'Full DB'!A358:A1966,A356)</f>
        <v>0</v>
      </c>
      <c r="F356">
        <f>SUMIFS('Full DB'!G358:G1966,'Full DB'!A358:A1966,A356)</f>
        <v>0</v>
      </c>
      <c r="G356">
        <f>COUNTIFS('Full DB'!A358:A1966,A356)</f>
        <v>1</v>
      </c>
      <c r="H356">
        <f>SUMIFS('Full DB'!B358:B1966,'Full DB'!A358:A1966,A356)</f>
        <v>5</v>
      </c>
    </row>
    <row r="357" spans="1:8" x14ac:dyDescent="0.25">
      <c r="A357" t="s">
        <v>93</v>
      </c>
      <c r="B357">
        <f>SUMIFS('Full DB'!C359:C1967,'Full DB'!A359:A1967,A357)</f>
        <v>55</v>
      </c>
      <c r="C357">
        <f>SUMIFS('Full DB'!D359:D1967,'Full DB'!A359:A1967,A357)</f>
        <v>0</v>
      </c>
      <c r="D357">
        <f>SUMIFS('Full DB'!E359:E1967,'Full DB'!A359:A1967,A357)</f>
        <v>0</v>
      </c>
      <c r="E357">
        <f>SUMIFS('Full DB'!F359:F1967,'Full DB'!A359:A1967,A357)</f>
        <v>66</v>
      </c>
      <c r="F357">
        <f>SUMIFS('Full DB'!G359:G1967,'Full DB'!A359:A1967,A357)</f>
        <v>46</v>
      </c>
      <c r="G357">
        <f>COUNTIFS('Full DB'!A359:A1967,A357)</f>
        <v>7</v>
      </c>
      <c r="H357">
        <f>SUMIFS('Full DB'!B359:B1967,'Full DB'!A359:A1967,A357)</f>
        <v>185.60000000000002</v>
      </c>
    </row>
    <row r="358" spans="1:8" x14ac:dyDescent="0.25">
      <c r="A358" s="1" t="s">
        <v>26</v>
      </c>
      <c r="B358">
        <f>SUMIFS('Full DB'!C360:C1968,'Full DB'!A360:A1968,A358)</f>
        <v>71</v>
      </c>
      <c r="C358">
        <f>SUMIFS('Full DB'!D360:D1968,'Full DB'!A360:A1968,A358)</f>
        <v>77</v>
      </c>
      <c r="D358">
        <f>SUMIFS('Full DB'!E360:E1968,'Full DB'!A360:A1968,A358)</f>
        <v>656</v>
      </c>
      <c r="E358">
        <f>SUMIFS('Full DB'!F360:F1968,'Full DB'!A360:A1968,A358)</f>
        <v>2</v>
      </c>
      <c r="F358">
        <f>SUMIFS('Full DB'!G360:G1968,'Full DB'!A360:A1968,A358)</f>
        <v>1</v>
      </c>
      <c r="G358">
        <f>COUNTIFS('Full DB'!A360:A1968,A358)</f>
        <v>6</v>
      </c>
      <c r="H358">
        <f>SUMIFS('Full DB'!B360:B1968,'Full DB'!A360:A1968,A358)</f>
        <v>487.20000000000005</v>
      </c>
    </row>
    <row r="359" spans="1:8" x14ac:dyDescent="0.25">
      <c r="A359" t="s">
        <v>219</v>
      </c>
      <c r="B359">
        <f>SUMIFS('Full DB'!C361:C1969,'Full DB'!A361:A1969,A359)</f>
        <v>1</v>
      </c>
      <c r="C359">
        <f>SUMIFS('Full DB'!D361:D1969,'Full DB'!A361:A1969,A359)</f>
        <v>0</v>
      </c>
      <c r="D359">
        <f>SUMIFS('Full DB'!E361:E1969,'Full DB'!A361:A1969,A359)</f>
        <v>5</v>
      </c>
      <c r="E359">
        <f>SUMIFS('Full DB'!F361:F1969,'Full DB'!A361:A1969,A359)</f>
        <v>0</v>
      </c>
      <c r="F359">
        <f>SUMIFS('Full DB'!G361:G1969,'Full DB'!A361:A1969,A359)</f>
        <v>0</v>
      </c>
      <c r="G359">
        <f>COUNTIFS('Full DB'!A361:A1969,A359)</f>
        <v>1</v>
      </c>
      <c r="H359">
        <f>SUMIFS('Full DB'!B361:B1969,'Full DB'!A361:A1969,A359)</f>
        <v>2.5</v>
      </c>
    </row>
    <row r="360" spans="1:8" x14ac:dyDescent="0.25">
      <c r="A360" t="s">
        <v>104</v>
      </c>
      <c r="B360">
        <f>SUMIFS('Full DB'!C362:C1970,'Full DB'!A362:A1970,A360)</f>
        <v>10</v>
      </c>
      <c r="C360">
        <f>SUMIFS('Full DB'!D362:D1970,'Full DB'!A362:A1970,A360)</f>
        <v>6</v>
      </c>
      <c r="D360">
        <f>SUMIFS('Full DB'!E362:E1970,'Full DB'!A362:A1970,A360)</f>
        <v>39</v>
      </c>
      <c r="E360">
        <f>SUMIFS('Full DB'!F362:F1970,'Full DB'!A362:A1970,A360)</f>
        <v>1</v>
      </c>
      <c r="F360">
        <f>SUMIFS('Full DB'!G362:G1970,'Full DB'!A362:A1970,A360)</f>
        <v>1</v>
      </c>
      <c r="G360">
        <f>COUNTIFS('Full DB'!A362:A1970,A360)</f>
        <v>2</v>
      </c>
      <c r="H360">
        <f>SUMIFS('Full DB'!B362:B1970,'Full DB'!A362:A1970,A360)</f>
        <v>36.700000000000003</v>
      </c>
    </row>
    <row r="361" spans="1:8" x14ac:dyDescent="0.25">
      <c r="A361" t="s">
        <v>273</v>
      </c>
      <c r="B361">
        <f>SUMIFS('Full DB'!C363:C1971,'Full DB'!A363:A1971,A361)</f>
        <v>2</v>
      </c>
      <c r="C361">
        <f>SUMIFS('Full DB'!D363:D1971,'Full DB'!A363:A1971,A361)</f>
        <v>0</v>
      </c>
      <c r="D361">
        <f>SUMIFS('Full DB'!E363:E1971,'Full DB'!A363:A1971,A361)</f>
        <v>2</v>
      </c>
      <c r="E361">
        <f>SUMIFS('Full DB'!F363:F1971,'Full DB'!A363:A1971,A361)</f>
        <v>0</v>
      </c>
      <c r="F361">
        <f>SUMIFS('Full DB'!G363:G1971,'Full DB'!A363:A1971,A361)</f>
        <v>0</v>
      </c>
      <c r="G361">
        <f>COUNTIFS('Full DB'!A363:A1971,A361)</f>
        <v>1</v>
      </c>
      <c r="H361">
        <f>SUMIFS('Full DB'!B363:B1971,'Full DB'!A363:A1971,A361)</f>
        <v>1</v>
      </c>
    </row>
    <row r="362" spans="1:8" x14ac:dyDescent="0.25">
      <c r="A362" t="s">
        <v>267</v>
      </c>
      <c r="B362">
        <f>SUMIFS('Full DB'!C364:C1972,'Full DB'!A364:A1972,A362)</f>
        <v>3</v>
      </c>
      <c r="C362">
        <f>SUMIFS('Full DB'!D364:D1972,'Full DB'!A364:A1972,A362)</f>
        <v>0</v>
      </c>
      <c r="D362">
        <f>SUMIFS('Full DB'!E364:E1972,'Full DB'!A364:A1972,A362)</f>
        <v>0</v>
      </c>
      <c r="E362">
        <f>SUMIFS('Full DB'!F364:F1972,'Full DB'!A364:A1972,A362)</f>
        <v>1</v>
      </c>
      <c r="F362">
        <f>SUMIFS('Full DB'!G364:G1972,'Full DB'!A364:A1972,A362)</f>
        <v>0</v>
      </c>
      <c r="G362">
        <f>COUNTIFS('Full DB'!A364:A1972,A362)</f>
        <v>1</v>
      </c>
      <c r="H362">
        <f>SUMIFS('Full DB'!B364:B1972,'Full DB'!A364:A1972,A362)</f>
        <v>3.8</v>
      </c>
    </row>
    <row r="363" spans="1:8" x14ac:dyDescent="0.25">
      <c r="A363" t="s">
        <v>167</v>
      </c>
      <c r="B363">
        <f>SUMIFS('Full DB'!C365:C1973,'Full DB'!A365:A1973,A363)</f>
        <v>1</v>
      </c>
      <c r="C363">
        <f>SUMIFS('Full DB'!D365:D1973,'Full DB'!A365:A1973,A363)</f>
        <v>0</v>
      </c>
      <c r="D363">
        <f>SUMIFS('Full DB'!E365:E1973,'Full DB'!A365:A1973,A363)</f>
        <v>0</v>
      </c>
      <c r="E363">
        <f>SUMIFS('Full DB'!F365:F1973,'Full DB'!A365:A1973,A363)</f>
        <v>0</v>
      </c>
      <c r="F363">
        <f>SUMIFS('Full DB'!G365:G1973,'Full DB'!A365:A1973,A363)</f>
        <v>0</v>
      </c>
      <c r="G363">
        <f>COUNTIFS('Full DB'!A365:A1973,A363)</f>
        <v>1</v>
      </c>
      <c r="H363">
        <f>SUMIFS('Full DB'!B365:B1973,'Full DB'!A365:A1973,A363)</f>
        <v>0</v>
      </c>
    </row>
    <row r="364" spans="1:8" x14ac:dyDescent="0.25">
      <c r="A364" t="s">
        <v>178</v>
      </c>
      <c r="B364">
        <f>SUMIFS('Full DB'!C366:C1974,'Full DB'!A366:A1974,A364)</f>
        <v>37</v>
      </c>
      <c r="C364">
        <f>SUMIFS('Full DB'!D366:D1974,'Full DB'!A366:A1974,A364)</f>
        <v>45</v>
      </c>
      <c r="D364">
        <f>SUMIFS('Full DB'!E366:E1974,'Full DB'!A366:A1974,A364)</f>
        <v>364</v>
      </c>
      <c r="E364">
        <f>SUMIFS('Full DB'!F366:F1974,'Full DB'!A366:A1974,A364)</f>
        <v>6</v>
      </c>
      <c r="F364">
        <f>SUMIFS('Full DB'!G366:G1974,'Full DB'!A366:A1974,A364)</f>
        <v>3</v>
      </c>
      <c r="G364">
        <f>COUNTIFS('Full DB'!A366:A1974,A364)</f>
        <v>5</v>
      </c>
      <c r="H364">
        <f>SUMIFS('Full DB'!B366:B1974,'Full DB'!A366:A1974,A364)</f>
        <v>298.5</v>
      </c>
    </row>
    <row r="365" spans="1:8" x14ac:dyDescent="0.25">
      <c r="A365" t="s">
        <v>234</v>
      </c>
      <c r="B365">
        <f>SUMIFS('Full DB'!C367:C1975,'Full DB'!A367:A1975,A365)</f>
        <v>18</v>
      </c>
      <c r="C365">
        <f>SUMIFS('Full DB'!D367:D1975,'Full DB'!A367:A1975,A365)</f>
        <v>12</v>
      </c>
      <c r="D365">
        <f>SUMIFS('Full DB'!E367:E1975,'Full DB'!A367:A1975,A365)</f>
        <v>116</v>
      </c>
      <c r="E365">
        <f>SUMIFS('Full DB'!F367:F1975,'Full DB'!A367:A1975,A365)</f>
        <v>14</v>
      </c>
      <c r="F365">
        <f>SUMIFS('Full DB'!G367:G1975,'Full DB'!A367:A1975,A365)</f>
        <v>1</v>
      </c>
      <c r="G365">
        <f>COUNTIFS('Full DB'!A367:A1975,A365)</f>
        <v>3</v>
      </c>
      <c r="H365">
        <f>SUMIFS('Full DB'!B367:B1975,'Full DB'!A367:A1975,A365)</f>
        <v>104.6</v>
      </c>
    </row>
    <row r="366" spans="1:8" x14ac:dyDescent="0.25">
      <c r="A366" t="s">
        <v>307</v>
      </c>
      <c r="B366">
        <f>SUMIFS('Full DB'!C368:C1976,'Full DB'!A368:A1976,A366)</f>
        <v>2</v>
      </c>
      <c r="C366">
        <f>SUMIFS('Full DB'!D368:D1976,'Full DB'!A368:A1976,A366)</f>
        <v>3</v>
      </c>
      <c r="D366">
        <f>SUMIFS('Full DB'!E368:E1976,'Full DB'!A368:A1976,A366)</f>
        <v>8</v>
      </c>
      <c r="E366">
        <f>SUMIFS('Full DB'!F368:F1976,'Full DB'!A368:A1976,A366)</f>
        <v>0</v>
      </c>
      <c r="F366">
        <f>SUMIFS('Full DB'!G368:G1976,'Full DB'!A368:A1976,A366)</f>
        <v>0</v>
      </c>
      <c r="G366">
        <f>COUNTIFS('Full DB'!A368:A1976,A366)</f>
        <v>1</v>
      </c>
      <c r="H366">
        <f>SUMIFS('Full DB'!B368:B1976,'Full DB'!A368:A1976,A366)</f>
        <v>10.5</v>
      </c>
    </row>
    <row r="367" spans="1:8" x14ac:dyDescent="0.25">
      <c r="A367" t="s">
        <v>301</v>
      </c>
      <c r="B367">
        <f>SUMIFS('Full DB'!C369:C1977,'Full DB'!A369:A1977,A367)</f>
        <v>29</v>
      </c>
      <c r="C367">
        <f>SUMIFS('Full DB'!D369:D1977,'Full DB'!A369:A1977,A367)</f>
        <v>2</v>
      </c>
      <c r="D367">
        <f>SUMIFS('Full DB'!E369:E1977,'Full DB'!A369:A1977,A367)</f>
        <v>22</v>
      </c>
      <c r="E367">
        <f>SUMIFS('Full DB'!F369:F1977,'Full DB'!A369:A1977,A367)</f>
        <v>26</v>
      </c>
      <c r="F367">
        <f>SUMIFS('Full DB'!G369:G1977,'Full DB'!A369:A1977,A367)</f>
        <v>15</v>
      </c>
      <c r="G367">
        <f>COUNTIFS('Full DB'!A369:A1977,A367)</f>
        <v>5</v>
      </c>
      <c r="H367">
        <f>SUMIFS('Full DB'!B369:B1977,'Full DB'!A369:A1977,A367)</f>
        <v>83.3</v>
      </c>
    </row>
    <row r="368" spans="1:8" x14ac:dyDescent="0.25">
      <c r="A368" t="s">
        <v>266</v>
      </c>
      <c r="B368">
        <f>SUMIFS('Full DB'!C370:C1978,'Full DB'!A370:A1978,A368)</f>
        <v>2</v>
      </c>
      <c r="C368">
        <f>SUMIFS('Full DB'!D370:D1978,'Full DB'!A370:A1978,A368)</f>
        <v>0</v>
      </c>
      <c r="D368">
        <f>SUMIFS('Full DB'!E370:E1978,'Full DB'!A370:A1978,A368)</f>
        <v>2</v>
      </c>
      <c r="E368">
        <f>SUMIFS('Full DB'!F370:F1978,'Full DB'!A370:A1978,A368)</f>
        <v>3</v>
      </c>
      <c r="F368">
        <f>SUMIFS('Full DB'!G370:G1978,'Full DB'!A370:A1978,A368)</f>
        <v>0</v>
      </c>
      <c r="G368">
        <f>COUNTIFS('Full DB'!A370:A1978,A368)</f>
        <v>2</v>
      </c>
      <c r="H368">
        <f>SUMIFS('Full DB'!B370:B1978,'Full DB'!A370:A1978,A368)</f>
        <v>4.8</v>
      </c>
    </row>
    <row r="369" spans="1:8" x14ac:dyDescent="0.25">
      <c r="A369" t="s">
        <v>86</v>
      </c>
      <c r="B369">
        <f>SUMIFS('Full DB'!C371:C1979,'Full DB'!A371:A1979,A369)</f>
        <v>9</v>
      </c>
      <c r="C369">
        <f>SUMIFS('Full DB'!D371:D1979,'Full DB'!A371:A1979,A369)</f>
        <v>1</v>
      </c>
      <c r="D369">
        <f>SUMIFS('Full DB'!E371:E1979,'Full DB'!A371:A1979,A369)</f>
        <v>5</v>
      </c>
      <c r="E369">
        <f>SUMIFS('Full DB'!F371:F1979,'Full DB'!A371:A1979,A369)</f>
        <v>21</v>
      </c>
      <c r="F369">
        <f>SUMIFS('Full DB'!G371:G1979,'Full DB'!A371:A1979,A369)</f>
        <v>3</v>
      </c>
      <c r="G369">
        <f>COUNTIFS('Full DB'!A371:A1979,A369)</f>
        <v>1</v>
      </c>
      <c r="H369">
        <f>SUMIFS('Full DB'!B371:B1979,'Full DB'!A371:A1979,A369)</f>
        <v>37</v>
      </c>
    </row>
    <row r="370" spans="1:8" x14ac:dyDescent="0.25">
      <c r="A370" t="s">
        <v>45</v>
      </c>
      <c r="B370">
        <f>SUMIFS('Full DB'!C372:C1980,'Full DB'!A372:A1980,A370)</f>
        <v>20</v>
      </c>
      <c r="C370">
        <f>SUMIFS('Full DB'!D372:D1980,'Full DB'!A372:A1980,A370)</f>
        <v>0</v>
      </c>
      <c r="D370">
        <f>SUMIFS('Full DB'!E372:E1980,'Full DB'!A372:A1980,A370)</f>
        <v>0</v>
      </c>
      <c r="E370">
        <f>SUMIFS('Full DB'!F372:F1980,'Full DB'!A372:A1980,A370)</f>
        <v>56</v>
      </c>
      <c r="F370">
        <f>SUMIFS('Full DB'!G372:G1980,'Full DB'!A372:A1980,A370)</f>
        <v>10</v>
      </c>
      <c r="G370">
        <f>COUNTIFS('Full DB'!A372:A1980,A370)</f>
        <v>4</v>
      </c>
      <c r="H370">
        <f>SUMIFS('Full DB'!B372:B1980,'Full DB'!A372:A1980,A370)</f>
        <v>96.199999999999989</v>
      </c>
    </row>
    <row r="371" spans="1:8" x14ac:dyDescent="0.25">
      <c r="A371" t="s">
        <v>394</v>
      </c>
      <c r="B371">
        <f>SUMIFS('Full DB'!C373:C1981,'Full DB'!A373:A1981,A371)</f>
        <v>18</v>
      </c>
      <c r="C371">
        <f>SUMIFS('Full DB'!D373:D1981,'Full DB'!A373:A1981,A371)</f>
        <v>2</v>
      </c>
      <c r="D371">
        <f>SUMIFS('Full DB'!E373:E1981,'Full DB'!A373:A1981,A371)</f>
        <v>5</v>
      </c>
      <c r="E371">
        <f>SUMIFS('Full DB'!F373:F1981,'Full DB'!A373:A1981,A371)</f>
        <v>11</v>
      </c>
      <c r="F371">
        <f>SUMIFS('Full DB'!G373:G1981,'Full DB'!A373:A1981,A371)</f>
        <v>5</v>
      </c>
      <c r="G371">
        <f>COUNTIFS('Full DB'!A373:A1981,A371)</f>
        <v>3</v>
      </c>
      <c r="H371">
        <f>SUMIFS('Full DB'!B373:B1981,'Full DB'!A373:A1981,A371)</f>
        <v>57.3</v>
      </c>
    </row>
    <row r="372" spans="1:8" x14ac:dyDescent="0.25">
      <c r="A372" t="s">
        <v>318</v>
      </c>
      <c r="B372">
        <f>SUMIFS('Full DB'!C374:C1982,'Full DB'!A374:A1982,A372)</f>
        <v>11</v>
      </c>
      <c r="C372">
        <f>SUMIFS('Full DB'!D374:D1982,'Full DB'!A374:A1982,A372)</f>
        <v>0</v>
      </c>
      <c r="D372">
        <f>SUMIFS('Full DB'!E374:E1982,'Full DB'!A374:A1982,A372)</f>
        <v>5</v>
      </c>
      <c r="E372">
        <f>SUMIFS('Full DB'!F374:F1982,'Full DB'!A374:A1982,A372)</f>
        <v>9</v>
      </c>
      <c r="F372">
        <f>SUMIFS('Full DB'!G374:G1982,'Full DB'!A374:A1982,A372)</f>
        <v>1</v>
      </c>
      <c r="G372">
        <f>COUNTIFS('Full DB'!A374:A1982,A372)</f>
        <v>2</v>
      </c>
      <c r="H372">
        <f>SUMIFS('Full DB'!B374:B1982,'Full DB'!A374:A1982,A372)</f>
        <v>19.3</v>
      </c>
    </row>
    <row r="373" spans="1:8" x14ac:dyDescent="0.25">
      <c r="A373" t="s">
        <v>74</v>
      </c>
      <c r="B373">
        <f>SUMIFS('Full DB'!C375:C1983,'Full DB'!A375:A1983,A373)</f>
        <v>78</v>
      </c>
      <c r="C373">
        <f>SUMIFS('Full DB'!D375:D1983,'Full DB'!A375:A1983,A373)</f>
        <v>0</v>
      </c>
      <c r="D373">
        <f>SUMIFS('Full DB'!E375:E1983,'Full DB'!A375:A1983,A373)</f>
        <v>4</v>
      </c>
      <c r="E373">
        <f>SUMIFS('Full DB'!F375:F1983,'Full DB'!A375:A1983,A373)</f>
        <v>295</v>
      </c>
      <c r="F373">
        <f>SUMIFS('Full DB'!G375:G1983,'Full DB'!A375:A1983,A373)</f>
        <v>29</v>
      </c>
      <c r="G373">
        <f>COUNTIFS('Full DB'!A375:A1983,A373)</f>
        <v>6</v>
      </c>
      <c r="H373">
        <f>SUMIFS('Full DB'!B375:B1983,'Full DB'!A375:A1983,A373)</f>
        <v>450.3</v>
      </c>
    </row>
    <row r="374" spans="1:8" x14ac:dyDescent="0.25">
      <c r="A374" t="s">
        <v>372</v>
      </c>
      <c r="B374">
        <f>SUMIFS('Full DB'!C376:C1984,'Full DB'!A376:A1984,A374)</f>
        <v>8</v>
      </c>
      <c r="C374">
        <f>SUMIFS('Full DB'!D376:D1984,'Full DB'!A376:A1984,A374)</f>
        <v>9</v>
      </c>
      <c r="D374">
        <f>SUMIFS('Full DB'!E376:E1984,'Full DB'!A376:A1984,A374)</f>
        <v>73</v>
      </c>
      <c r="E374">
        <f>SUMIFS('Full DB'!F376:F1984,'Full DB'!A376:A1984,A374)</f>
        <v>0</v>
      </c>
      <c r="F374">
        <f>SUMIFS('Full DB'!G376:G1984,'Full DB'!A376:A1984,A374)</f>
        <v>0</v>
      </c>
      <c r="G374">
        <f>COUNTIFS('Full DB'!A376:A1984,A374)</f>
        <v>1</v>
      </c>
      <c r="H374">
        <f>SUMIFS('Full DB'!B376:B1984,'Full DB'!A376:A1984,A374)</f>
        <v>54.8</v>
      </c>
    </row>
    <row r="375" spans="1:8" x14ac:dyDescent="0.25">
      <c r="A375" t="s">
        <v>73</v>
      </c>
      <c r="B375">
        <f>SUMIFS('Full DB'!C377:C1985,'Full DB'!A377:A1985,A375)</f>
        <v>7</v>
      </c>
      <c r="C375">
        <f>SUMIFS('Full DB'!D377:D1985,'Full DB'!A377:A1985,A375)</f>
        <v>0</v>
      </c>
      <c r="D375">
        <f>SUMIFS('Full DB'!E377:E1985,'Full DB'!A377:A1985,A375)</f>
        <v>0</v>
      </c>
      <c r="E375">
        <f>SUMIFS('Full DB'!F377:F1985,'Full DB'!A377:A1985,A375)</f>
        <v>30</v>
      </c>
      <c r="F375">
        <f>SUMIFS('Full DB'!G377:G1985,'Full DB'!A377:A1985,A375)</f>
        <v>2</v>
      </c>
      <c r="G375">
        <f>COUNTIFS('Full DB'!A377:A1985,A375)</f>
        <v>1</v>
      </c>
      <c r="H375">
        <f>SUMIFS('Full DB'!B377:B1985,'Full DB'!A377:A1985,A375)</f>
        <v>43.5</v>
      </c>
    </row>
    <row r="376" spans="1:8" x14ac:dyDescent="0.25">
      <c r="A376" t="s">
        <v>455</v>
      </c>
      <c r="B376">
        <f>SUMIFS('Full DB'!C378:C1986,'Full DB'!A378:A1986,A376)</f>
        <v>11</v>
      </c>
      <c r="C376">
        <f>SUMIFS('Full DB'!D378:D1986,'Full DB'!A378:A1986,A376)</f>
        <v>0</v>
      </c>
      <c r="D376">
        <f>SUMIFS('Full DB'!E378:E1986,'Full DB'!A378:A1986,A376)</f>
        <v>0</v>
      </c>
      <c r="E376">
        <f>SUMIFS('Full DB'!F378:F1986,'Full DB'!A378:A1986,A376)</f>
        <v>23</v>
      </c>
      <c r="F376">
        <f>SUMIFS('Full DB'!G378:G1986,'Full DB'!A378:A1986,A376)</f>
        <v>5</v>
      </c>
      <c r="G376">
        <f>COUNTIFS('Full DB'!A378:A1986,A376)</f>
        <v>2</v>
      </c>
      <c r="H376">
        <f>SUMIFS('Full DB'!B378:B1986,'Full DB'!A378:A1986,A376)</f>
        <v>161.30000000000001</v>
      </c>
    </row>
    <row r="377" spans="1:8" x14ac:dyDescent="0.25">
      <c r="A377" t="s">
        <v>391</v>
      </c>
      <c r="B377">
        <f>SUMIFS('Full DB'!C379:C1987,'Full DB'!A379:A1987,A377)</f>
        <v>12</v>
      </c>
      <c r="C377">
        <f>SUMIFS('Full DB'!D379:D1987,'Full DB'!A379:A1987,A377)</f>
        <v>11</v>
      </c>
      <c r="D377">
        <f>SUMIFS('Full DB'!E379:E1987,'Full DB'!A379:A1987,A377)</f>
        <v>109</v>
      </c>
      <c r="E377">
        <f>SUMIFS('Full DB'!F379:F1987,'Full DB'!A379:A1987,A377)</f>
        <v>0</v>
      </c>
      <c r="F377">
        <f>SUMIFS('Full DB'!G379:G1987,'Full DB'!A379:A1987,A377)</f>
        <v>0</v>
      </c>
      <c r="G377">
        <f>COUNTIFS('Full DB'!A379:A1987,A377)</f>
        <v>3</v>
      </c>
      <c r="H377">
        <f>SUMIFS('Full DB'!B379:B1987,'Full DB'!A379:A1987,A377)</f>
        <v>76.2</v>
      </c>
    </row>
    <row r="378" spans="1:8" x14ac:dyDescent="0.25">
      <c r="A378" t="s">
        <v>9</v>
      </c>
      <c r="B378">
        <f>SUMIFS('Full DB'!C380:C1988,'Full DB'!A380:A1988,A378)</f>
        <v>30</v>
      </c>
      <c r="C378">
        <f>SUMIFS('Full DB'!D380:D1988,'Full DB'!A380:A1988,A378)</f>
        <v>13</v>
      </c>
      <c r="D378">
        <f>SUMIFS('Full DB'!E380:E1988,'Full DB'!A380:A1988,A378)</f>
        <v>83</v>
      </c>
      <c r="E378">
        <f>SUMIFS('Full DB'!F380:F1988,'Full DB'!A380:A1988,A378)</f>
        <v>80</v>
      </c>
      <c r="F378">
        <f>SUMIFS('Full DB'!G380:G1988,'Full DB'!A380:A1988,A378)</f>
        <v>39</v>
      </c>
      <c r="G378">
        <f>COUNTIFS('Full DB'!A380:A1988,A378)</f>
        <v>3</v>
      </c>
      <c r="H378">
        <f>SUMIFS('Full DB'!B380:B1988,'Full DB'!A380:A1988,A378)</f>
        <v>237.6</v>
      </c>
    </row>
    <row r="379" spans="1:8" x14ac:dyDescent="0.25">
      <c r="A379" t="s">
        <v>375</v>
      </c>
      <c r="B379">
        <f>SUMIFS('Full DB'!C381:C1989,'Full DB'!A381:A1989,A379)</f>
        <v>56</v>
      </c>
      <c r="C379">
        <f>SUMIFS('Full DB'!D381:D1989,'Full DB'!A381:A1989,A379)</f>
        <v>71</v>
      </c>
      <c r="D379">
        <f>SUMIFS('Full DB'!E381:E1989,'Full DB'!A381:A1989,A379)</f>
        <v>534</v>
      </c>
      <c r="E379">
        <f>SUMIFS('Full DB'!F381:F1989,'Full DB'!A381:A1989,A379)</f>
        <v>1</v>
      </c>
      <c r="F379">
        <f>SUMIFS('Full DB'!G381:G1989,'Full DB'!A381:A1989,A379)</f>
        <v>0</v>
      </c>
      <c r="G379">
        <f>COUNTIFS('Full DB'!A381:A1989,A379)</f>
        <v>5</v>
      </c>
      <c r="H379">
        <f>SUMIFS('Full DB'!B381:B1989,'Full DB'!A381:A1989,A379)</f>
        <v>1028.4000000000001</v>
      </c>
    </row>
    <row r="380" spans="1:8" x14ac:dyDescent="0.25">
      <c r="A380" t="s">
        <v>373</v>
      </c>
      <c r="B380">
        <f>SUMIFS('Full DB'!C382:C1990,'Full DB'!A382:A1990,A380)</f>
        <v>66</v>
      </c>
      <c r="C380">
        <f>SUMIFS('Full DB'!D382:D1990,'Full DB'!A382:A1990,A380)</f>
        <v>0</v>
      </c>
      <c r="D380">
        <f>SUMIFS('Full DB'!E382:E1990,'Full DB'!A382:A1990,A380)</f>
        <v>0</v>
      </c>
      <c r="E380">
        <f>SUMIFS('Full DB'!F382:F1990,'Full DB'!A382:A1990,A380)</f>
        <v>112</v>
      </c>
      <c r="F380">
        <f>SUMIFS('Full DB'!G382:G1990,'Full DB'!A382:A1990,A380)</f>
        <v>57</v>
      </c>
      <c r="G380">
        <f>COUNTIFS('Full DB'!A382:A1990,A380)</f>
        <v>5</v>
      </c>
      <c r="H380">
        <f>SUMIFS('Full DB'!B382:B1990,'Full DB'!A382:A1990,A380)</f>
        <v>915.09999999999991</v>
      </c>
    </row>
    <row r="381" spans="1:8" x14ac:dyDescent="0.25">
      <c r="A381" s="1" t="s">
        <v>248</v>
      </c>
      <c r="B381">
        <f>SUMIFS('Full DB'!C383:C1991,'Full DB'!A383:A1991,A381)</f>
        <v>9</v>
      </c>
      <c r="C381">
        <f>SUMIFS('Full DB'!D383:D1991,'Full DB'!A383:A1991,A381)</f>
        <v>5</v>
      </c>
      <c r="D381">
        <f>SUMIFS('Full DB'!E383:E1991,'Full DB'!A383:A1991,A381)</f>
        <v>48</v>
      </c>
      <c r="E381">
        <f>SUMIFS('Full DB'!F383:F1991,'Full DB'!A383:A1991,A381)</f>
        <v>0</v>
      </c>
      <c r="F381">
        <f>SUMIFS('Full DB'!G383:G1991,'Full DB'!A383:A1991,A381)</f>
        <v>0</v>
      </c>
      <c r="G381">
        <f>COUNTIFS('Full DB'!A383:A1991,A381)</f>
        <v>4</v>
      </c>
      <c r="H381">
        <f>SUMIFS('Full DB'!B383:B1991,'Full DB'!A383:A1991,A381)</f>
        <v>33.9</v>
      </c>
    </row>
    <row r="382" spans="1:8" x14ac:dyDescent="0.25">
      <c r="A382" s="1" t="s">
        <v>440</v>
      </c>
      <c r="B382">
        <f>SUMIFS('Full DB'!C384:C1992,'Full DB'!A384:A1992,A382)</f>
        <v>18</v>
      </c>
      <c r="C382">
        <f>SUMIFS('Full DB'!D384:D1992,'Full DB'!A384:A1992,A382)</f>
        <v>0</v>
      </c>
      <c r="D382">
        <f>SUMIFS('Full DB'!E384:E1992,'Full DB'!A384:A1992,A382)</f>
        <v>0</v>
      </c>
      <c r="E382">
        <f>SUMIFS('Full DB'!F384:F1992,'Full DB'!A384:A1992,A382)</f>
        <v>19</v>
      </c>
      <c r="F382">
        <f>SUMIFS('Full DB'!G384:G1992,'Full DB'!A384:A1992,A382)</f>
        <v>6</v>
      </c>
      <c r="G382">
        <f>COUNTIFS('Full DB'!A384:A1992,A382)</f>
        <v>2</v>
      </c>
      <c r="H382">
        <f>SUMIFS('Full DB'!B384:B1992,'Full DB'!A384:A1992,A382)</f>
        <v>34.299999999999997</v>
      </c>
    </row>
    <row r="383" spans="1:8" x14ac:dyDescent="0.25">
      <c r="A383" t="s">
        <v>139</v>
      </c>
      <c r="B383">
        <f>SUMIFS('Full DB'!C385:C1993,'Full DB'!A385:A1993,A383)</f>
        <v>81</v>
      </c>
      <c r="C383">
        <f>SUMIFS('Full DB'!D385:D1993,'Full DB'!A385:A1993,A383)</f>
        <v>0</v>
      </c>
      <c r="D383">
        <f>SUMIFS('Full DB'!E385:E1993,'Full DB'!A385:A1993,A383)</f>
        <v>0</v>
      </c>
      <c r="E383">
        <f>SUMIFS('Full DB'!F385:F1993,'Full DB'!A385:A1993,A383)</f>
        <v>93</v>
      </c>
      <c r="F383">
        <f>SUMIFS('Full DB'!G385:G1993,'Full DB'!A385:A1993,A383)</f>
        <v>45</v>
      </c>
      <c r="G383">
        <f>COUNTIFS('Full DB'!A385:A1993,A383)</f>
        <v>9</v>
      </c>
      <c r="H383">
        <f>SUMIFS('Full DB'!B385:B1993,'Full DB'!A385:A1993,A383)</f>
        <v>339.40000000000003</v>
      </c>
    </row>
    <row r="384" spans="1:8" x14ac:dyDescent="0.25">
      <c r="A384" t="s">
        <v>72</v>
      </c>
      <c r="B384">
        <f>SUMIFS('Full DB'!C386:C1994,'Full DB'!A386:A1994,A384)</f>
        <v>11</v>
      </c>
      <c r="C384">
        <f>SUMIFS('Full DB'!D386:D1994,'Full DB'!A386:A1994,A384)</f>
        <v>4</v>
      </c>
      <c r="D384">
        <f>SUMIFS('Full DB'!E386:E1994,'Full DB'!A386:A1994,A384)</f>
        <v>55</v>
      </c>
      <c r="E384">
        <f>SUMIFS('Full DB'!F386:F1994,'Full DB'!A386:A1994,A384)</f>
        <v>1</v>
      </c>
      <c r="F384">
        <f>SUMIFS('Full DB'!G386:G1994,'Full DB'!A386:A1994,A384)</f>
        <v>3</v>
      </c>
      <c r="G384">
        <f>COUNTIFS('Full DB'!A386:A1994,A384)</f>
        <v>1</v>
      </c>
      <c r="H384">
        <f>SUMIFS('Full DB'!B386:B1994,'Full DB'!A386:A1994,A384)</f>
        <v>43.5</v>
      </c>
    </row>
    <row r="385" spans="1:8" x14ac:dyDescent="0.25">
      <c r="A385" t="s">
        <v>128</v>
      </c>
      <c r="B385">
        <f>SUMIFS('Full DB'!C387:C1995,'Full DB'!A387:A1995,A385)</f>
        <v>4</v>
      </c>
      <c r="C385">
        <f>SUMIFS('Full DB'!D387:D1995,'Full DB'!A387:A1995,A385)</f>
        <v>1</v>
      </c>
      <c r="D385">
        <f>SUMIFS('Full DB'!E387:E1995,'Full DB'!A387:A1995,A385)</f>
        <v>18</v>
      </c>
      <c r="E385">
        <f>SUMIFS('Full DB'!F387:F1995,'Full DB'!A387:A1995,A385)</f>
        <v>0</v>
      </c>
      <c r="F385">
        <f>SUMIFS('Full DB'!G387:G1995,'Full DB'!A387:A1995,A385)</f>
        <v>0</v>
      </c>
      <c r="G385">
        <f>COUNTIFS('Full DB'!A387:A1995,A385)</f>
        <v>1</v>
      </c>
      <c r="H385">
        <f>SUMIFS('Full DB'!B387:B1995,'Full DB'!A387:A1995,A385)</f>
        <v>10.8</v>
      </c>
    </row>
    <row r="386" spans="1:8" x14ac:dyDescent="0.25">
      <c r="A386" s="1" t="s">
        <v>470</v>
      </c>
      <c r="B386">
        <f>SUMIFS('Full DB'!C388:C1996,'Full DB'!A388:A1996,A386)</f>
        <v>2</v>
      </c>
      <c r="C386">
        <f>SUMIFS('Full DB'!D388:D1996,'Full DB'!A388:A1996,A386)</f>
        <v>2</v>
      </c>
      <c r="D386">
        <f>SUMIFS('Full DB'!E388:E1996,'Full DB'!A388:A1996,A386)</f>
        <v>14</v>
      </c>
      <c r="E386">
        <f>SUMIFS('Full DB'!F388:F1996,'Full DB'!A388:A1996,A386)</f>
        <v>0</v>
      </c>
      <c r="F386">
        <f>SUMIFS('Full DB'!G388:G1996,'Full DB'!A388:A1996,A386)</f>
        <v>0</v>
      </c>
      <c r="G386">
        <f>COUNTIFS('Full DB'!A388:A1996,A386)</f>
        <v>1</v>
      </c>
      <c r="H386">
        <f>SUMIFS('Full DB'!B388:B1996,'Full DB'!A388:A1996,A386)</f>
        <v>10.5</v>
      </c>
    </row>
    <row r="387" spans="1:8" x14ac:dyDescent="0.25">
      <c r="A387" t="s">
        <v>62</v>
      </c>
      <c r="B387">
        <f>SUMIFS('Full DB'!C389:C1997,'Full DB'!A389:A1997,A387)</f>
        <v>12</v>
      </c>
      <c r="C387">
        <f>SUMIFS('Full DB'!D389:D1997,'Full DB'!A389:A1997,A387)</f>
        <v>8</v>
      </c>
      <c r="D387">
        <f>SUMIFS('Full DB'!E389:E1997,'Full DB'!A389:A1997,A387)</f>
        <v>83</v>
      </c>
      <c r="E387">
        <f>SUMIFS('Full DB'!F389:F1997,'Full DB'!A389:A1997,A387)</f>
        <v>10</v>
      </c>
      <c r="F387">
        <f>SUMIFS('Full DB'!G389:G1997,'Full DB'!A389:A1997,A387)</f>
        <v>3</v>
      </c>
      <c r="G387">
        <f>COUNTIFS('Full DB'!A389:A1997,A387)</f>
        <v>3</v>
      </c>
      <c r="H387">
        <f>SUMIFS('Full DB'!B389:B1997,'Full DB'!A389:A1997,A387)</f>
        <v>75.8</v>
      </c>
    </row>
    <row r="388" spans="1:8" x14ac:dyDescent="0.25">
      <c r="A388" t="s">
        <v>443</v>
      </c>
      <c r="B388">
        <f>SUMIFS('Full DB'!C390:C1998,'Full DB'!A390:A1998,A388)</f>
        <v>2</v>
      </c>
      <c r="C388">
        <f>SUMIFS('Full DB'!D390:D1998,'Full DB'!A390:A1998,A388)</f>
        <v>0</v>
      </c>
      <c r="D388">
        <f>SUMIFS('Full DB'!E390:E1998,'Full DB'!A390:A1998,A388)</f>
        <v>6</v>
      </c>
      <c r="E388">
        <f>SUMIFS('Full DB'!F390:F1998,'Full DB'!A390:A1998,A388)</f>
        <v>1</v>
      </c>
      <c r="F388">
        <f>SUMIFS('Full DB'!G390:G1998,'Full DB'!A390:A1998,A388)</f>
        <v>1</v>
      </c>
      <c r="G388">
        <f>COUNTIFS('Full DB'!A390:A1998,A388)</f>
        <v>1</v>
      </c>
      <c r="H388">
        <f>SUMIFS('Full DB'!B390:B1998,'Full DB'!A390:A1998,A388)</f>
        <v>6</v>
      </c>
    </row>
    <row r="389" spans="1:8" x14ac:dyDescent="0.25">
      <c r="A389" t="s">
        <v>176</v>
      </c>
      <c r="B389">
        <f>SUMIFS('Full DB'!C391:C1999,'Full DB'!A391:A1999,A389)</f>
        <v>59</v>
      </c>
      <c r="C389">
        <f>SUMIFS('Full DB'!D391:D1999,'Full DB'!A391:A1999,A389)</f>
        <v>47</v>
      </c>
      <c r="D389">
        <f>SUMIFS('Full DB'!E391:E1999,'Full DB'!A391:A1999,A389)</f>
        <v>337</v>
      </c>
      <c r="E389">
        <f>SUMIFS('Full DB'!F391:F1999,'Full DB'!A391:A1999,A389)</f>
        <v>3</v>
      </c>
      <c r="F389">
        <f>SUMIFS('Full DB'!G391:G1999,'Full DB'!A391:A1999,A389)</f>
        <v>0</v>
      </c>
      <c r="G389">
        <f>COUNTIFS('Full DB'!A391:A1999,A389)</f>
        <v>7</v>
      </c>
      <c r="H389">
        <f>SUMIFS('Full DB'!B391:B1999,'Full DB'!A391:A1999,A389)</f>
        <v>279.8</v>
      </c>
    </row>
    <row r="390" spans="1:8" x14ac:dyDescent="0.25">
      <c r="A390" t="s">
        <v>283</v>
      </c>
      <c r="B390">
        <f>SUMIFS('Full DB'!C392:C2000,'Full DB'!A392:A2000,A390)</f>
        <v>55</v>
      </c>
      <c r="C390">
        <f>SUMIFS('Full DB'!D392:D2000,'Full DB'!A392:A2000,A390)</f>
        <v>37</v>
      </c>
      <c r="D390">
        <f>SUMIFS('Full DB'!E392:E2000,'Full DB'!A392:A2000,A390)</f>
        <v>385</v>
      </c>
      <c r="E390">
        <f>SUMIFS('Full DB'!F392:F2000,'Full DB'!A392:A2000,A390)</f>
        <v>1</v>
      </c>
      <c r="F390">
        <f>SUMIFS('Full DB'!G392:G2000,'Full DB'!A392:A2000,A390)</f>
        <v>0</v>
      </c>
      <c r="G390">
        <f>COUNTIFS('Full DB'!A392:A2000,A390)</f>
        <v>7</v>
      </c>
      <c r="H390">
        <f>SUMIFS('Full DB'!B392:B2000,'Full DB'!A392:A2000,A390)</f>
        <v>663.40000000000009</v>
      </c>
    </row>
    <row r="391" spans="1:8" x14ac:dyDescent="0.25">
      <c r="A391" t="s">
        <v>48</v>
      </c>
      <c r="B391">
        <f>SUMIFS('Full DB'!C393:C2001,'Full DB'!A393:A2001,A391)</f>
        <v>10</v>
      </c>
      <c r="C391">
        <f>SUMIFS('Full DB'!D393:D2001,'Full DB'!A393:A2001,A391)</f>
        <v>9</v>
      </c>
      <c r="D391">
        <f>SUMIFS('Full DB'!E393:E2001,'Full DB'!A393:A2001,A391)</f>
        <v>57</v>
      </c>
      <c r="E391">
        <f>SUMIFS('Full DB'!F393:F2001,'Full DB'!A393:A2001,A391)</f>
        <v>7</v>
      </c>
      <c r="F391">
        <f>SUMIFS('Full DB'!G393:G2001,'Full DB'!A393:A2001,A391)</f>
        <v>6</v>
      </c>
      <c r="G391">
        <f>COUNTIFS('Full DB'!A393:A2001,A391)</f>
        <v>1</v>
      </c>
      <c r="H391">
        <f>SUMIFS('Full DB'!B393:B2001,'Full DB'!A393:A2001,A391)</f>
        <v>68.5</v>
      </c>
    </row>
    <row r="392" spans="1:8" x14ac:dyDescent="0.25">
      <c r="A392" t="s">
        <v>290</v>
      </c>
      <c r="B392">
        <f>SUMIFS('Full DB'!C394:C2002,'Full DB'!A394:A2002,A392)</f>
        <v>43</v>
      </c>
      <c r="C392">
        <f>SUMIFS('Full DB'!D394:D2002,'Full DB'!A394:A2002,A392)</f>
        <v>43</v>
      </c>
      <c r="D392">
        <f>SUMIFS('Full DB'!E394:E2002,'Full DB'!A394:A2002,A392)</f>
        <v>337</v>
      </c>
      <c r="E392">
        <f>SUMIFS('Full DB'!F394:F2002,'Full DB'!A394:A2002,A392)</f>
        <v>44</v>
      </c>
      <c r="F392">
        <f>SUMIFS('Full DB'!G394:G2002,'Full DB'!A394:A2002,A392)</f>
        <v>15</v>
      </c>
      <c r="G392">
        <f>COUNTIFS('Full DB'!A394:A2002,A392)</f>
        <v>6</v>
      </c>
      <c r="H392">
        <f>SUMIFS('Full DB'!B394:B2002,'Full DB'!A394:A2002,A392)</f>
        <v>331.90000000000003</v>
      </c>
    </row>
    <row r="393" spans="1:8" x14ac:dyDescent="0.25">
      <c r="A393" t="s">
        <v>237</v>
      </c>
      <c r="B393">
        <f>SUMIFS('Full DB'!C395:C2003,'Full DB'!A395:A2003,A393)</f>
        <v>14</v>
      </c>
      <c r="C393">
        <f>SUMIFS('Full DB'!D395:D2003,'Full DB'!A395:A2003,A393)</f>
        <v>14</v>
      </c>
      <c r="D393">
        <f>SUMIFS('Full DB'!E395:E2003,'Full DB'!A395:A2003,A393)</f>
        <v>103</v>
      </c>
      <c r="E393">
        <f>SUMIFS('Full DB'!F395:F2003,'Full DB'!A395:A2003,A393)</f>
        <v>0</v>
      </c>
      <c r="F393">
        <f>SUMIFS('Full DB'!G395:G2003,'Full DB'!A395:A2003,A393)</f>
        <v>0</v>
      </c>
      <c r="G393">
        <f>COUNTIFS('Full DB'!A395:A2003,A393)</f>
        <v>2</v>
      </c>
      <c r="H393">
        <f>SUMIFS('Full DB'!B395:B2003,'Full DB'!A395:A2003,A393)</f>
        <v>79.8</v>
      </c>
    </row>
    <row r="394" spans="1:8" x14ac:dyDescent="0.25">
      <c r="A394" t="s">
        <v>168</v>
      </c>
      <c r="B394">
        <f>SUMIFS('Full DB'!C396:C2004,'Full DB'!A396:A2004,A394)</f>
        <v>31</v>
      </c>
      <c r="C394">
        <f>SUMIFS('Full DB'!D396:D2004,'Full DB'!A396:A2004,A394)</f>
        <v>30</v>
      </c>
      <c r="D394">
        <f>SUMIFS('Full DB'!E396:E2004,'Full DB'!A396:A2004,A394)</f>
        <v>259</v>
      </c>
      <c r="E394">
        <f>SUMIFS('Full DB'!F396:F2004,'Full DB'!A396:A2004,A394)</f>
        <v>106</v>
      </c>
      <c r="F394">
        <f>SUMIFS('Full DB'!G396:G2004,'Full DB'!A396:A2004,A394)</f>
        <v>41</v>
      </c>
      <c r="G394">
        <f>COUNTIFS('Full DB'!A396:A2004,A394)</f>
        <v>2</v>
      </c>
      <c r="H394">
        <f>SUMIFS('Full DB'!B396:B2004,'Full DB'!A396:A2004,A394)</f>
        <v>396.2</v>
      </c>
    </row>
    <row r="395" spans="1:8" x14ac:dyDescent="0.25">
      <c r="A395" t="s">
        <v>233</v>
      </c>
      <c r="B395">
        <f>SUMIFS('Full DB'!C397:C2005,'Full DB'!A397:A2005,A395)</f>
        <v>8</v>
      </c>
      <c r="C395">
        <f>SUMIFS('Full DB'!D397:D2005,'Full DB'!A397:A2005,A395)</f>
        <v>9</v>
      </c>
      <c r="D395">
        <f>SUMIFS('Full DB'!E397:E2005,'Full DB'!A397:A2005,A395)</f>
        <v>75</v>
      </c>
      <c r="E395">
        <f>SUMIFS('Full DB'!F397:F2005,'Full DB'!A397:A2005,A395)</f>
        <v>0</v>
      </c>
      <c r="F395">
        <f>SUMIFS('Full DB'!G397:G2005,'Full DB'!A397:A2005,A395)</f>
        <v>0</v>
      </c>
      <c r="G395">
        <f>COUNTIFS('Full DB'!A397:A2005,A395)</f>
        <v>1</v>
      </c>
      <c r="H395">
        <f>SUMIFS('Full DB'!B397:B2005,'Full DB'!A397:A2005,A395)</f>
        <v>54.5</v>
      </c>
    </row>
    <row r="396" spans="1:8" x14ac:dyDescent="0.25">
      <c r="A396" t="s">
        <v>20</v>
      </c>
      <c r="B396">
        <f>SUMIFS('Full DB'!C398:C2006,'Full DB'!A398:A2006,A396)</f>
        <v>55</v>
      </c>
      <c r="C396">
        <f>SUMIFS('Full DB'!D398:D2006,'Full DB'!A398:A2006,A396)</f>
        <v>57</v>
      </c>
      <c r="D396">
        <f>SUMIFS('Full DB'!E398:E2006,'Full DB'!A398:A2006,A396)</f>
        <v>426</v>
      </c>
      <c r="E396">
        <f>SUMIFS('Full DB'!F398:F2006,'Full DB'!A398:A2006,A396)</f>
        <v>14</v>
      </c>
      <c r="F396">
        <f>SUMIFS('Full DB'!G398:G2006,'Full DB'!A398:A2006,A396)</f>
        <v>6</v>
      </c>
      <c r="G396">
        <f>COUNTIFS('Full DB'!A398:A2006,A396)</f>
        <v>4</v>
      </c>
      <c r="H396">
        <f>SUMIFS('Full DB'!B398:B2006,'Full DB'!A398:A2006,A396)</f>
        <v>360.7</v>
      </c>
    </row>
    <row r="397" spans="1:8" x14ac:dyDescent="0.25">
      <c r="A397" t="s">
        <v>227</v>
      </c>
      <c r="B397">
        <f>SUMIFS('Full DB'!C399:C2007,'Full DB'!A399:A2007,A397)</f>
        <v>71</v>
      </c>
      <c r="C397">
        <f>SUMIFS('Full DB'!D399:D2007,'Full DB'!A399:A2007,A397)</f>
        <v>56</v>
      </c>
      <c r="D397">
        <f>SUMIFS('Full DB'!E399:E2007,'Full DB'!A399:A2007,A397)</f>
        <v>488</v>
      </c>
      <c r="E397">
        <f>SUMIFS('Full DB'!F399:F2007,'Full DB'!A399:A2007,A397)</f>
        <v>151</v>
      </c>
      <c r="F397">
        <f>SUMIFS('Full DB'!G399:G2007,'Full DB'!A399:A2007,A397)</f>
        <v>81</v>
      </c>
      <c r="G397">
        <f>COUNTIFS('Full DB'!A399:A2007,A397)</f>
        <v>7</v>
      </c>
      <c r="H397">
        <f>SUMIFS('Full DB'!B399:B2007,'Full DB'!A399:A2007,A397)</f>
        <v>1022.8</v>
      </c>
    </row>
    <row r="398" spans="1:8" x14ac:dyDescent="0.25">
      <c r="A398" t="s">
        <v>22</v>
      </c>
      <c r="B398">
        <f>SUMIFS('Full DB'!C400:C2008,'Full DB'!A400:A2008,A398)</f>
        <v>37</v>
      </c>
      <c r="C398">
        <f>SUMIFS('Full DB'!D400:D2008,'Full DB'!A400:A2008,A398)</f>
        <v>35</v>
      </c>
      <c r="D398">
        <f>SUMIFS('Full DB'!E400:E2008,'Full DB'!A400:A2008,A398)</f>
        <v>332</v>
      </c>
      <c r="E398">
        <f>SUMIFS('Full DB'!F400:F2008,'Full DB'!A400:A2008,A398)</f>
        <v>6</v>
      </c>
      <c r="F398">
        <f>SUMIFS('Full DB'!G400:G2008,'Full DB'!A400:A2008,A398)</f>
        <v>0</v>
      </c>
      <c r="G398">
        <f>COUNTIFS('Full DB'!A400:A2008,A398)</f>
        <v>4</v>
      </c>
      <c r="H398">
        <f>SUMIFS('Full DB'!B400:B2008,'Full DB'!A400:A2008,A398)</f>
        <v>238.60000000000002</v>
      </c>
    </row>
    <row r="399" spans="1:8" x14ac:dyDescent="0.25">
      <c r="A399" t="s">
        <v>431</v>
      </c>
      <c r="B399">
        <f>SUMIFS('Full DB'!C401:C2009,'Full DB'!A401:A2009,A399)</f>
        <v>13</v>
      </c>
      <c r="C399">
        <f>SUMIFS('Full DB'!D401:D2009,'Full DB'!A401:A2009,A399)</f>
        <v>12</v>
      </c>
      <c r="D399">
        <f>SUMIFS('Full DB'!E401:E2009,'Full DB'!A401:A2009,A399)</f>
        <v>90</v>
      </c>
      <c r="E399">
        <f>SUMIFS('Full DB'!F401:F2009,'Full DB'!A401:A2009,A399)</f>
        <v>1</v>
      </c>
      <c r="F399">
        <f>SUMIFS('Full DB'!G401:G2009,'Full DB'!A401:A2009,A399)</f>
        <v>0</v>
      </c>
      <c r="G399">
        <f>COUNTIFS('Full DB'!A401:A2009,A399)</f>
        <v>2</v>
      </c>
      <c r="H399">
        <f>SUMIFS('Full DB'!B401:B2009,'Full DB'!A401:A2009,A399)</f>
        <v>298.8</v>
      </c>
    </row>
    <row r="400" spans="1:8" x14ac:dyDescent="0.25">
      <c r="A400" t="s">
        <v>13</v>
      </c>
      <c r="B400">
        <f>SUMIFS('Full DB'!C402:C2010,'Full DB'!A402:A2010,A400)</f>
        <v>63</v>
      </c>
      <c r="C400">
        <f>SUMIFS('Full DB'!D402:D2010,'Full DB'!A402:A2010,A400)</f>
        <v>0</v>
      </c>
      <c r="D400">
        <f>SUMIFS('Full DB'!E402:E2010,'Full DB'!A402:A2010,A400)</f>
        <v>0</v>
      </c>
      <c r="E400">
        <f>SUMIFS('Full DB'!F402:F2010,'Full DB'!A402:A2010,A400)</f>
        <v>227</v>
      </c>
      <c r="F400">
        <f>SUMIFS('Full DB'!G402:G2010,'Full DB'!A402:A2010,A400)</f>
        <v>74</v>
      </c>
      <c r="G400">
        <f>COUNTIFS('Full DB'!A402:A2010,A400)</f>
        <v>8</v>
      </c>
      <c r="H400">
        <f>SUMIFS('Full DB'!B402:B2010,'Full DB'!A402:A2010,A400)</f>
        <v>1055.4000000000001</v>
      </c>
    </row>
    <row r="401" spans="1:8" x14ac:dyDescent="0.25">
      <c r="A401" t="s">
        <v>16</v>
      </c>
      <c r="B401">
        <f>SUMIFS('Full DB'!C403:C2011,'Full DB'!A403:A2011,A401)</f>
        <v>13</v>
      </c>
      <c r="C401">
        <f>SUMIFS('Full DB'!D403:D2011,'Full DB'!A403:A2011,A401)</f>
        <v>11</v>
      </c>
      <c r="D401">
        <f>SUMIFS('Full DB'!E403:E2011,'Full DB'!A403:A2011,A401)</f>
        <v>123</v>
      </c>
      <c r="E401">
        <f>SUMIFS('Full DB'!F403:F2011,'Full DB'!A403:A2011,A401)</f>
        <v>12</v>
      </c>
      <c r="F401">
        <f>SUMIFS('Full DB'!G403:G2011,'Full DB'!A403:A2011,A401)</f>
        <v>7</v>
      </c>
      <c r="G401">
        <f>COUNTIFS('Full DB'!A403:A2011,A401)</f>
        <v>1</v>
      </c>
      <c r="H401">
        <f>SUMIFS('Full DB'!B403:B2011,'Full DB'!A403:A2011,A401)</f>
        <v>110.5</v>
      </c>
    </row>
    <row r="402" spans="1:8" x14ac:dyDescent="0.25">
      <c r="A402" t="s">
        <v>232</v>
      </c>
      <c r="B402">
        <f>SUMIFS('Full DB'!C404:C2012,'Full DB'!A404:A2012,A402)</f>
        <v>18</v>
      </c>
      <c r="C402">
        <f>SUMIFS('Full DB'!D404:D2012,'Full DB'!A404:A2012,A402)</f>
        <v>22</v>
      </c>
      <c r="D402">
        <f>SUMIFS('Full DB'!E404:E2012,'Full DB'!A404:A2012,A402)</f>
        <v>177</v>
      </c>
      <c r="E402">
        <f>SUMIFS('Full DB'!F404:F2012,'Full DB'!A404:A2012,A402)</f>
        <v>1</v>
      </c>
      <c r="F402">
        <f>SUMIFS('Full DB'!G404:G2012,'Full DB'!A404:A2012,A402)</f>
        <v>1</v>
      </c>
      <c r="G402">
        <f>COUNTIFS('Full DB'!A404:A2012,A402)</f>
        <v>3</v>
      </c>
      <c r="H402">
        <f>SUMIFS('Full DB'!B404:B2012,'Full DB'!A404:A2012,A402)</f>
        <v>139.9</v>
      </c>
    </row>
    <row r="403" spans="1:8" x14ac:dyDescent="0.25">
      <c r="A403" t="s">
        <v>497</v>
      </c>
      <c r="B403">
        <f>SUMIFS('Full DB'!C405:C2013,'Full DB'!A405:A2013,A403)</f>
        <v>4</v>
      </c>
      <c r="C403">
        <f>SUMIFS('Full DB'!D405:D2013,'Full DB'!A405:A2013,A403)</f>
        <v>0</v>
      </c>
      <c r="D403">
        <f>SUMIFS('Full DB'!E405:E2013,'Full DB'!A405:A2013,A403)</f>
        <v>0</v>
      </c>
      <c r="E403">
        <f>SUMIFS('Full DB'!F405:F2013,'Full DB'!A405:A2013,A403)</f>
        <v>5</v>
      </c>
      <c r="F403">
        <f>SUMIFS('Full DB'!G405:G2013,'Full DB'!A405:A2013,A403)</f>
        <v>0</v>
      </c>
      <c r="G403">
        <f>COUNTIFS('Full DB'!A405:A2013,A403)</f>
        <v>1</v>
      </c>
      <c r="H403">
        <f>SUMIFS('Full DB'!B405:B2013,'Full DB'!A405:A2013,A403)</f>
        <v>8.8000000000000007</v>
      </c>
    </row>
    <row r="404" spans="1:8" x14ac:dyDescent="0.25">
      <c r="A404" t="s">
        <v>50</v>
      </c>
      <c r="B404">
        <f>SUMIFS('Full DB'!C406:C2014,'Full DB'!A406:A2014,A404)</f>
        <v>127</v>
      </c>
      <c r="C404">
        <f>SUMIFS('Full DB'!D406:D2014,'Full DB'!A406:A2014,A404)</f>
        <v>4</v>
      </c>
      <c r="D404">
        <f>SUMIFS('Full DB'!E406:E2014,'Full DB'!A406:A2014,A404)</f>
        <v>17</v>
      </c>
      <c r="E404">
        <f>SUMIFS('Full DB'!F406:F2014,'Full DB'!A406:A2014,A404)</f>
        <v>401</v>
      </c>
      <c r="F404">
        <f>SUMIFS('Full DB'!G406:G2014,'Full DB'!A406:A2014,A404)</f>
        <v>71</v>
      </c>
      <c r="G404">
        <f>COUNTIFS('Full DB'!A406:A2014,A404)</f>
        <v>10</v>
      </c>
      <c r="H404">
        <f>SUMIFS('Full DB'!B406:B2014,'Full DB'!A406:A2014,A404)</f>
        <v>1819.1</v>
      </c>
    </row>
    <row r="405" spans="1:8" x14ac:dyDescent="0.25">
      <c r="A405" t="s">
        <v>412</v>
      </c>
      <c r="B405">
        <f>SUMIFS('Full DB'!C407:C2015,'Full DB'!A407:A2015,A405)</f>
        <v>5</v>
      </c>
      <c r="C405">
        <f>SUMIFS('Full DB'!D407:D2015,'Full DB'!A407:A2015,A405)</f>
        <v>4</v>
      </c>
      <c r="D405">
        <f>SUMIFS('Full DB'!E407:E2015,'Full DB'!A407:A2015,A405)</f>
        <v>37</v>
      </c>
      <c r="E405">
        <f>SUMIFS('Full DB'!F407:F2015,'Full DB'!A407:A2015,A405)</f>
        <v>1</v>
      </c>
      <c r="F405">
        <f>SUMIFS('Full DB'!G407:G2015,'Full DB'!A407:A2015,A405)</f>
        <v>0</v>
      </c>
      <c r="G405">
        <f>COUNTIFS('Full DB'!A407:A2015,A405)</f>
        <v>2</v>
      </c>
      <c r="H405">
        <f>SUMIFS('Full DB'!B407:B2015,'Full DB'!A407:A2015,A405)</f>
        <v>28</v>
      </c>
    </row>
    <row r="406" spans="1:8" x14ac:dyDescent="0.25">
      <c r="A406" s="1" t="s">
        <v>462</v>
      </c>
      <c r="B406">
        <f>SUMIFS('Full DB'!C408:C2016,'Full DB'!A408:A2016,A406)</f>
        <v>7</v>
      </c>
      <c r="C406">
        <f>SUMIFS('Full DB'!D408:D2016,'Full DB'!A408:A2016,A406)</f>
        <v>6</v>
      </c>
      <c r="D406">
        <f>SUMIFS('Full DB'!E408:E2016,'Full DB'!A408:A2016,A406)</f>
        <v>48</v>
      </c>
      <c r="E406">
        <f>SUMIFS('Full DB'!F408:F2016,'Full DB'!A408:A2016,A406)</f>
        <v>0</v>
      </c>
      <c r="F406">
        <f>SUMIFS('Full DB'!G408:G2016,'Full DB'!A408:A2016,A406)</f>
        <v>0</v>
      </c>
      <c r="G406">
        <f>COUNTIFS('Full DB'!A408:A2016,A406)</f>
        <v>1</v>
      </c>
      <c r="H406">
        <f>SUMIFS('Full DB'!B408:B2016,'Full DB'!A408:A2016,A406)</f>
        <v>47.5</v>
      </c>
    </row>
    <row r="407" spans="1:8" x14ac:dyDescent="0.25">
      <c r="A407" t="s">
        <v>146</v>
      </c>
      <c r="B407">
        <f>SUMIFS('Full DB'!C409:C2017,'Full DB'!A409:A2017,A407)</f>
        <v>3</v>
      </c>
      <c r="C407">
        <f>SUMIFS('Full DB'!D409:D2017,'Full DB'!A409:A2017,A407)</f>
        <v>0</v>
      </c>
      <c r="D407">
        <f>SUMIFS('Full DB'!E409:E2017,'Full DB'!A409:A2017,A407)</f>
        <v>0</v>
      </c>
      <c r="E407">
        <f>SUMIFS('Full DB'!F409:F2017,'Full DB'!A409:A2017,A407)</f>
        <v>4</v>
      </c>
      <c r="F407">
        <f>SUMIFS('Full DB'!G409:G2017,'Full DB'!A409:A2017,A407)</f>
        <v>0</v>
      </c>
      <c r="G407">
        <f>COUNTIFS('Full DB'!A409:A2017,A407)</f>
        <v>1</v>
      </c>
      <c r="H407">
        <f>SUMIFS('Full DB'!B409:B2017,'Full DB'!A409:A2017,A407)</f>
        <v>5</v>
      </c>
    </row>
    <row r="408" spans="1:8" x14ac:dyDescent="0.25">
      <c r="A408" t="s">
        <v>190</v>
      </c>
      <c r="B408">
        <f>SUMIFS('Full DB'!C410:C2018,'Full DB'!A410:A2018,A408)</f>
        <v>7</v>
      </c>
      <c r="C408">
        <f>SUMIFS('Full DB'!D410:D2018,'Full DB'!A410:A2018,A408)</f>
        <v>5</v>
      </c>
      <c r="D408">
        <f>SUMIFS('Full DB'!E410:E2018,'Full DB'!A410:A2018,A408)</f>
        <v>33</v>
      </c>
      <c r="E408">
        <f>SUMIFS('Full DB'!F410:F2018,'Full DB'!A410:A2018,A408)</f>
        <v>0</v>
      </c>
      <c r="F408">
        <f>SUMIFS('Full DB'!G410:G2018,'Full DB'!A410:A2018,A408)</f>
        <v>0</v>
      </c>
      <c r="G408">
        <f>COUNTIFS('Full DB'!A410:A2018,A408)</f>
        <v>1</v>
      </c>
      <c r="H408">
        <f>SUMIFS('Full DB'!B410:B2018,'Full DB'!A410:A2018,A408)</f>
        <v>25.2</v>
      </c>
    </row>
    <row r="409" spans="1:8" x14ac:dyDescent="0.25">
      <c r="A409" t="s">
        <v>112</v>
      </c>
      <c r="B409">
        <f>SUMIFS('Full DB'!C411:C2019,'Full DB'!A411:A2019,A409)</f>
        <v>3</v>
      </c>
      <c r="C409">
        <f>SUMIFS('Full DB'!D411:D2019,'Full DB'!A411:A2019,A409)</f>
        <v>5</v>
      </c>
      <c r="D409">
        <f>SUMIFS('Full DB'!E411:E2019,'Full DB'!A411:A2019,A409)</f>
        <v>23</v>
      </c>
      <c r="E409">
        <f>SUMIFS('Full DB'!F411:F2019,'Full DB'!A411:A2019,A409)</f>
        <v>0</v>
      </c>
      <c r="F409">
        <f>SUMIFS('Full DB'!G411:G2019,'Full DB'!A411:A2019,A409)</f>
        <v>0</v>
      </c>
      <c r="G409">
        <f>COUNTIFS('Full DB'!A411:A2019,A409)</f>
        <v>1</v>
      </c>
      <c r="H409">
        <f>SUMIFS('Full DB'!B411:B2019,'Full DB'!A411:A2019,A409)</f>
        <v>20.2</v>
      </c>
    </row>
    <row r="410" spans="1:8" x14ac:dyDescent="0.25">
      <c r="A410" t="s">
        <v>109</v>
      </c>
      <c r="B410">
        <f>SUMIFS('Full DB'!C412:C2020,'Full DB'!A412:A2020,A410)</f>
        <v>7</v>
      </c>
      <c r="C410">
        <f>SUMIFS('Full DB'!D412:D2020,'Full DB'!A412:A2020,A410)</f>
        <v>2</v>
      </c>
      <c r="D410">
        <f>SUMIFS('Full DB'!E412:E2020,'Full DB'!A412:A2020,A410)</f>
        <v>15</v>
      </c>
      <c r="E410">
        <f>SUMIFS('Full DB'!F412:F2020,'Full DB'!A412:A2020,A410)</f>
        <v>5</v>
      </c>
      <c r="F410">
        <f>SUMIFS('Full DB'!G412:G2020,'Full DB'!A412:A2020,A410)</f>
        <v>0</v>
      </c>
      <c r="G410">
        <f>COUNTIFS('Full DB'!A412:A2020,A410)</f>
        <v>1</v>
      </c>
      <c r="H410">
        <f>SUMIFS('Full DB'!B412:B2020,'Full DB'!A412:A2020,A410)</f>
        <v>23.5</v>
      </c>
    </row>
    <row r="411" spans="1:8" x14ac:dyDescent="0.25">
      <c r="A411" t="s">
        <v>117</v>
      </c>
      <c r="B411">
        <f>SUMIFS('Full DB'!C413:C2021,'Full DB'!A413:A2021,A411)</f>
        <v>23</v>
      </c>
      <c r="C411">
        <f>SUMIFS('Full DB'!D413:D2021,'Full DB'!A413:A2021,A411)</f>
        <v>0</v>
      </c>
      <c r="D411">
        <f>SUMIFS('Full DB'!E413:E2021,'Full DB'!A413:A2021,A411)</f>
        <v>0</v>
      </c>
      <c r="E411">
        <f>SUMIFS('Full DB'!F413:F2021,'Full DB'!A413:A2021,A411)</f>
        <v>26</v>
      </c>
      <c r="F411">
        <f>SUMIFS('Full DB'!G413:G2021,'Full DB'!A413:A2021,A411)</f>
        <v>2</v>
      </c>
      <c r="G411">
        <f>COUNTIFS('Full DB'!A413:A2021,A411)</f>
        <v>5</v>
      </c>
      <c r="H411">
        <f>SUMIFS('Full DB'!B413:B2021,'Full DB'!A413:A2021,A411)</f>
        <v>58.6</v>
      </c>
    </row>
    <row r="412" spans="1:8" x14ac:dyDescent="0.25">
      <c r="A412" s="1" t="s">
        <v>410</v>
      </c>
      <c r="B412">
        <f>SUMIFS('Full DB'!C414:C2022,'Full DB'!A414:A2022,A412)</f>
        <v>6</v>
      </c>
      <c r="C412">
        <f>SUMIFS('Full DB'!D414:D2022,'Full DB'!A414:A2022,A412)</f>
        <v>7</v>
      </c>
      <c r="D412">
        <f>SUMIFS('Full DB'!E414:E2022,'Full DB'!A414:A2022,A412)</f>
        <v>36</v>
      </c>
      <c r="E412">
        <f>SUMIFS('Full DB'!F414:F2022,'Full DB'!A414:A2022,A412)</f>
        <v>1</v>
      </c>
      <c r="F412">
        <f>SUMIFS('Full DB'!G414:G2022,'Full DB'!A414:A2022,A412)</f>
        <v>0</v>
      </c>
      <c r="G412">
        <f>COUNTIFS('Full DB'!A414:A2022,A412)</f>
        <v>3</v>
      </c>
      <c r="H412">
        <f>SUMIFS('Full DB'!B414:B2022,'Full DB'!A414:A2022,A412)</f>
        <v>32.799999999999997</v>
      </c>
    </row>
    <row r="413" spans="1:8" x14ac:dyDescent="0.25">
      <c r="A413" t="s">
        <v>430</v>
      </c>
      <c r="B413">
        <f>SUMIFS('Full DB'!C415:C2023,'Full DB'!A415:A2023,A413)</f>
        <v>32</v>
      </c>
      <c r="C413">
        <f>SUMIFS('Full DB'!D415:D2023,'Full DB'!A415:A2023,A413)</f>
        <v>0</v>
      </c>
      <c r="D413">
        <f>SUMIFS('Full DB'!E415:E2023,'Full DB'!A415:A2023,A413)</f>
        <v>0</v>
      </c>
      <c r="E413">
        <f>SUMIFS('Full DB'!F415:F2023,'Full DB'!A415:A2023,A413)</f>
        <v>79</v>
      </c>
      <c r="F413">
        <f>SUMIFS('Full DB'!G415:G2023,'Full DB'!A415:A2023,A413)</f>
        <v>32</v>
      </c>
      <c r="G413">
        <f>COUNTIFS('Full DB'!A415:A2023,A413)</f>
        <v>3</v>
      </c>
      <c r="H413">
        <f>SUMIFS('Full DB'!B415:B2023,'Full DB'!A415:A2023,A413)</f>
        <v>713.9</v>
      </c>
    </row>
    <row r="414" spans="1:8" x14ac:dyDescent="0.25">
      <c r="A414" t="s">
        <v>270</v>
      </c>
      <c r="B414">
        <f>SUMIFS('Full DB'!C416:C2024,'Full DB'!A416:A2024,A414)</f>
        <v>8</v>
      </c>
      <c r="C414">
        <f>SUMIFS('Full DB'!D416:D2024,'Full DB'!A416:A2024,A414)</f>
        <v>5</v>
      </c>
      <c r="D414">
        <f>SUMIFS('Full DB'!E416:E2024,'Full DB'!A416:A2024,A414)</f>
        <v>45</v>
      </c>
      <c r="E414">
        <f>SUMIFS('Full DB'!F416:F2024,'Full DB'!A416:A2024,A414)</f>
        <v>0</v>
      </c>
      <c r="F414">
        <f>SUMIFS('Full DB'!G416:G2024,'Full DB'!A416:A2024,A414)</f>
        <v>0</v>
      </c>
      <c r="G414">
        <f>COUNTIFS('Full DB'!A416:A2024,A414)</f>
        <v>2</v>
      </c>
      <c r="H414">
        <f>SUMIFS('Full DB'!B416:B2024,'Full DB'!A416:A2024,A414)</f>
        <v>32.6</v>
      </c>
    </row>
    <row r="415" spans="1:8" x14ac:dyDescent="0.25">
      <c r="A415" t="s">
        <v>500</v>
      </c>
      <c r="B415">
        <f>SUMIFS('Full DB'!C417:C2025,'Full DB'!A417:A2025,A415)</f>
        <v>1</v>
      </c>
      <c r="C415">
        <f>SUMIFS('Full DB'!D417:D2025,'Full DB'!A417:A2025,A415)</f>
        <v>1</v>
      </c>
      <c r="D415">
        <f>SUMIFS('Full DB'!E417:E2025,'Full DB'!A417:A2025,A415)</f>
        <v>7</v>
      </c>
      <c r="E415">
        <f>SUMIFS('Full DB'!F417:F2025,'Full DB'!A417:A2025,A415)</f>
        <v>0</v>
      </c>
      <c r="F415">
        <f>SUMIFS('Full DB'!G417:G2025,'Full DB'!A417:A2025,A415)</f>
        <v>0</v>
      </c>
      <c r="G415">
        <f>COUNTIFS('Full DB'!A417:A2025,A415)</f>
        <v>1</v>
      </c>
      <c r="H415">
        <f>SUMIFS('Full DB'!B417:B2025,'Full DB'!A417:A2025,A415)</f>
        <v>6.5</v>
      </c>
    </row>
    <row r="416" spans="1:8" x14ac:dyDescent="0.25">
      <c r="A416" t="s">
        <v>377</v>
      </c>
      <c r="B416">
        <f>SUMIFS('Full DB'!C418:C2026,'Full DB'!A418:A2026,A416)</f>
        <v>21</v>
      </c>
      <c r="C416">
        <f>SUMIFS('Full DB'!D418:D2026,'Full DB'!A418:A2026,A416)</f>
        <v>22</v>
      </c>
      <c r="D416">
        <f>SUMIFS('Full DB'!E418:E2026,'Full DB'!A418:A2026,A416)</f>
        <v>133</v>
      </c>
      <c r="E416">
        <f>SUMIFS('Full DB'!F418:F2026,'Full DB'!A418:A2026,A416)</f>
        <v>0</v>
      </c>
      <c r="F416">
        <f>SUMIFS('Full DB'!G418:G2026,'Full DB'!A418:A2026,A416)</f>
        <v>0</v>
      </c>
      <c r="G416">
        <f>COUNTIFS('Full DB'!A418:A2026,A416)</f>
        <v>3</v>
      </c>
      <c r="H416">
        <f>SUMIFS('Full DB'!B418:B2026,'Full DB'!A418:A2026,A416)</f>
        <v>109.9</v>
      </c>
    </row>
    <row r="417" spans="1:8" x14ac:dyDescent="0.25">
      <c r="A417" t="s">
        <v>123</v>
      </c>
      <c r="B417">
        <f>SUMIFS('Full DB'!C419:C2027,'Full DB'!A419:A2027,A417)</f>
        <v>11</v>
      </c>
      <c r="C417">
        <f>SUMIFS('Full DB'!D419:D2027,'Full DB'!A419:A2027,A417)</f>
        <v>2</v>
      </c>
      <c r="D417">
        <f>SUMIFS('Full DB'!E419:E2027,'Full DB'!A419:A2027,A417)</f>
        <v>9</v>
      </c>
      <c r="E417">
        <f>SUMIFS('Full DB'!F419:F2027,'Full DB'!A419:A2027,A417)</f>
        <v>10</v>
      </c>
      <c r="F417">
        <f>SUMIFS('Full DB'!G419:G2027,'Full DB'!A419:A2027,A417)</f>
        <v>2</v>
      </c>
      <c r="G417">
        <f>COUNTIFS('Full DB'!A419:A2027,A417)</f>
        <v>4</v>
      </c>
      <c r="H417">
        <f>SUMIFS('Full DB'!B419:B2027,'Full DB'!A419:A2027,A417)</f>
        <v>26.4</v>
      </c>
    </row>
    <row r="418" spans="1:8" x14ac:dyDescent="0.25">
      <c r="A418" t="s">
        <v>39</v>
      </c>
      <c r="B418">
        <f>SUMIFS('Full DB'!C420:C2028,'Full DB'!A420:A2028,A418)</f>
        <v>59</v>
      </c>
      <c r="C418">
        <f>SUMIFS('Full DB'!D420:D2028,'Full DB'!A420:A2028,A418)</f>
        <v>53</v>
      </c>
      <c r="D418">
        <f>SUMIFS('Full DB'!E420:E2028,'Full DB'!A420:A2028,A418)</f>
        <v>370</v>
      </c>
      <c r="E418">
        <f>SUMIFS('Full DB'!F420:F2028,'Full DB'!A420:A2028,A418)</f>
        <v>3</v>
      </c>
      <c r="F418">
        <f>SUMIFS('Full DB'!G420:G2028,'Full DB'!A420:A2028,A418)</f>
        <v>1</v>
      </c>
      <c r="G418">
        <f>COUNTIFS('Full DB'!A420:A2028,A418)</f>
        <v>5</v>
      </c>
      <c r="H418">
        <f>SUMIFS('Full DB'!B420:B2028,'Full DB'!A420:A2028,A418)</f>
        <v>299.5</v>
      </c>
    </row>
    <row r="419" spans="1:8" x14ac:dyDescent="0.25">
      <c r="A419" t="s">
        <v>118</v>
      </c>
      <c r="B419">
        <f>SUMIFS('Full DB'!C421:C2029,'Full DB'!A421:A2029,A419)</f>
        <v>11</v>
      </c>
      <c r="C419">
        <f>SUMIFS('Full DB'!D421:D2029,'Full DB'!A421:A2029,A419)</f>
        <v>0</v>
      </c>
      <c r="D419">
        <f>SUMIFS('Full DB'!E421:E2029,'Full DB'!A421:A2029,A419)</f>
        <v>0</v>
      </c>
      <c r="E419">
        <f>SUMIFS('Full DB'!F421:F2029,'Full DB'!A421:A2029,A419)</f>
        <v>26</v>
      </c>
      <c r="F419">
        <f>SUMIFS('Full DB'!G421:G2029,'Full DB'!A421:A2029,A419)</f>
        <v>8</v>
      </c>
      <c r="G419">
        <f>COUNTIFS('Full DB'!A421:A2029,A419)</f>
        <v>2</v>
      </c>
      <c r="H419">
        <f>SUMIFS('Full DB'!B421:B2029,'Full DB'!A421:A2029,A419)</f>
        <v>49</v>
      </c>
    </row>
    <row r="420" spans="1:8" x14ac:dyDescent="0.25">
      <c r="A420" t="s">
        <v>192</v>
      </c>
      <c r="B420">
        <f>SUMIFS('Full DB'!C422:C2030,'Full DB'!A422:A2030,A420)</f>
        <v>3</v>
      </c>
      <c r="C420">
        <f>SUMIFS('Full DB'!D422:D2030,'Full DB'!A422:A2030,A420)</f>
        <v>3</v>
      </c>
      <c r="D420">
        <f>SUMIFS('Full DB'!E422:E2030,'Full DB'!A422:A2030,A420)</f>
        <v>33</v>
      </c>
      <c r="E420">
        <f>SUMIFS('Full DB'!F422:F2030,'Full DB'!A422:A2030,A420)</f>
        <v>0</v>
      </c>
      <c r="F420">
        <f>SUMIFS('Full DB'!G422:G2030,'Full DB'!A422:A2030,A420)</f>
        <v>0</v>
      </c>
      <c r="G420">
        <f>COUNTIFS('Full DB'!A422:A2030,A420)</f>
        <v>1</v>
      </c>
      <c r="H420">
        <f>SUMIFS('Full DB'!B422:B2030,'Full DB'!A422:A2030,A420)</f>
        <v>24.2</v>
      </c>
    </row>
    <row r="421" spans="1:8" x14ac:dyDescent="0.25">
      <c r="A421" t="s">
        <v>18</v>
      </c>
      <c r="B421">
        <f>SUMIFS('Full DB'!C423:C2031,'Full DB'!A423:A2031,A421)</f>
        <v>11</v>
      </c>
      <c r="C421">
        <f>SUMIFS('Full DB'!D423:D2031,'Full DB'!A423:A2031,A421)</f>
        <v>22</v>
      </c>
      <c r="D421">
        <f>SUMIFS('Full DB'!E423:E2031,'Full DB'!A423:A2031,A421)</f>
        <v>121</v>
      </c>
      <c r="E421">
        <f>SUMIFS('Full DB'!F423:F2031,'Full DB'!A423:A2031,A421)</f>
        <v>3</v>
      </c>
      <c r="F421">
        <f>SUMIFS('Full DB'!G423:G2031,'Full DB'!A423:A2031,A421)</f>
        <v>1</v>
      </c>
      <c r="G421">
        <f>COUNTIFS('Full DB'!A423:A2031,A421)</f>
        <v>1</v>
      </c>
      <c r="H421">
        <f>SUMIFS('Full DB'!B423:B2031,'Full DB'!A423:A2031,A421)</f>
        <v>109.5</v>
      </c>
    </row>
    <row r="422" spans="1:8" x14ac:dyDescent="0.25">
      <c r="A422" t="s">
        <v>19</v>
      </c>
      <c r="B422">
        <f>SUMIFS('Full DB'!C424:C2032,'Full DB'!A424:A2032,A422)</f>
        <v>59</v>
      </c>
      <c r="C422">
        <f>SUMIFS('Full DB'!D424:D2032,'Full DB'!A424:A2032,A422)</f>
        <v>10</v>
      </c>
      <c r="D422">
        <f>SUMIFS('Full DB'!E424:E2032,'Full DB'!A424:A2032,A422)</f>
        <v>75</v>
      </c>
      <c r="E422">
        <f>SUMIFS('Full DB'!F424:F2032,'Full DB'!A424:A2032,A422)</f>
        <v>137</v>
      </c>
      <c r="F422">
        <f>SUMIFS('Full DB'!G424:G2032,'Full DB'!A424:A2032,A422)</f>
        <v>42</v>
      </c>
      <c r="G422">
        <f>COUNTIFS('Full DB'!A424:A2032,A422)</f>
        <v>5</v>
      </c>
      <c r="H422">
        <f>SUMIFS('Full DB'!B424:B2032,'Full DB'!A424:A2032,A422)</f>
        <v>327.2</v>
      </c>
    </row>
    <row r="423" spans="1:8" x14ac:dyDescent="0.25">
      <c r="A423" t="s">
        <v>281</v>
      </c>
      <c r="B423">
        <f>SUMIFS('Full DB'!C425:C2033,'Full DB'!A425:A2033,A423)</f>
        <v>38</v>
      </c>
      <c r="C423">
        <f>SUMIFS('Full DB'!D425:D2033,'Full DB'!A425:A2033,A423)</f>
        <v>45</v>
      </c>
      <c r="D423">
        <f>SUMIFS('Full DB'!E425:E2033,'Full DB'!A425:A2033,A423)</f>
        <v>290</v>
      </c>
      <c r="E423">
        <f>SUMIFS('Full DB'!F425:F2033,'Full DB'!A425:A2033,A423)</f>
        <v>7</v>
      </c>
      <c r="F423">
        <f>SUMIFS('Full DB'!G425:G2033,'Full DB'!A425:A2033,A423)</f>
        <v>0</v>
      </c>
      <c r="G423">
        <f>COUNTIFS('Full DB'!A425:A2033,A423)</f>
        <v>5</v>
      </c>
      <c r="H423">
        <f>SUMIFS('Full DB'!B425:B2033,'Full DB'!A425:A2033,A423)</f>
        <v>576.9</v>
      </c>
    </row>
    <row r="424" spans="1:8" x14ac:dyDescent="0.25">
      <c r="A424" t="s">
        <v>162</v>
      </c>
      <c r="B424">
        <f>SUMIFS('Full DB'!C426:C2034,'Full DB'!A426:A2034,A424)</f>
        <v>16</v>
      </c>
      <c r="C424">
        <f>SUMIFS('Full DB'!D426:D2034,'Full DB'!A426:A2034,A424)</f>
        <v>0</v>
      </c>
      <c r="D424">
        <f>SUMIFS('Full DB'!E426:E2034,'Full DB'!A426:A2034,A424)</f>
        <v>0</v>
      </c>
      <c r="E424">
        <f>SUMIFS('Full DB'!F426:F2034,'Full DB'!A426:A2034,A424)</f>
        <v>7</v>
      </c>
      <c r="F424">
        <f>SUMIFS('Full DB'!G426:G2034,'Full DB'!A426:A2034,A424)</f>
        <v>5</v>
      </c>
      <c r="G424">
        <f>COUNTIFS('Full DB'!A426:A2034,A424)</f>
        <v>5</v>
      </c>
      <c r="H424">
        <f>SUMIFS('Full DB'!B426:B2034,'Full DB'!A426:A2034,A424)</f>
        <v>27.6</v>
      </c>
    </row>
    <row r="425" spans="1:8" x14ac:dyDescent="0.25">
      <c r="A425" t="s">
        <v>317</v>
      </c>
      <c r="B425">
        <f>SUMIFS('Full DB'!C427:C2035,'Full DB'!A427:A2035,A425)</f>
        <v>1</v>
      </c>
      <c r="C425">
        <f>SUMIFS('Full DB'!D427:D2035,'Full DB'!A427:A2035,A425)</f>
        <v>1</v>
      </c>
      <c r="D425">
        <f>SUMIFS('Full DB'!E427:E2035,'Full DB'!A427:A2035,A425)</f>
        <v>4</v>
      </c>
      <c r="E425">
        <f>SUMIFS('Full DB'!F427:F2035,'Full DB'!A427:A2035,A425)</f>
        <v>0</v>
      </c>
      <c r="F425">
        <f>SUMIFS('Full DB'!G427:G2035,'Full DB'!A427:A2035,A425)</f>
        <v>0</v>
      </c>
      <c r="G425">
        <f>COUNTIFS('Full DB'!A427:A2035,A425)</f>
        <v>1</v>
      </c>
      <c r="H425">
        <f>SUMIFS('Full DB'!B427:B2035,'Full DB'!A427:A2035,A425)</f>
        <v>3.8</v>
      </c>
    </row>
    <row r="426" spans="1:8" x14ac:dyDescent="0.25">
      <c r="A426" t="s">
        <v>216</v>
      </c>
      <c r="B426">
        <f>SUMIFS('Full DB'!C428:C2036,'Full DB'!A428:A2036,A426)</f>
        <v>2</v>
      </c>
      <c r="C426">
        <f>SUMIFS('Full DB'!D428:D2036,'Full DB'!A428:A2036,A426)</f>
        <v>0</v>
      </c>
      <c r="D426">
        <f>SUMIFS('Full DB'!E428:E2036,'Full DB'!A428:A2036,A426)</f>
        <v>0</v>
      </c>
      <c r="E426">
        <f>SUMIFS('Full DB'!F428:F2036,'Full DB'!A428:A2036,A426)</f>
        <v>1</v>
      </c>
      <c r="F426">
        <f>SUMIFS('Full DB'!G428:G2036,'Full DB'!A428:A2036,A426)</f>
        <v>0</v>
      </c>
      <c r="G426">
        <f>COUNTIFS('Full DB'!A428:A2036,A426)</f>
        <v>1</v>
      </c>
      <c r="H426">
        <f>SUMIFS('Full DB'!B428:B2036,'Full DB'!A428:A2036,A426)</f>
        <v>3.8</v>
      </c>
    </row>
    <row r="427" spans="1:8" x14ac:dyDescent="0.25">
      <c r="A427" t="s">
        <v>77</v>
      </c>
      <c r="B427">
        <f>SUMIFS('Full DB'!C429:C2037,'Full DB'!A429:A2037,A427)</f>
        <v>10</v>
      </c>
      <c r="C427">
        <f>SUMIFS('Full DB'!D429:D2037,'Full DB'!A429:A2037,A427)</f>
        <v>0</v>
      </c>
      <c r="D427">
        <f>SUMIFS('Full DB'!E429:E2037,'Full DB'!A429:A2037,A427)</f>
        <v>0</v>
      </c>
      <c r="E427">
        <f>SUMIFS('Full DB'!F429:F2037,'Full DB'!A429:A2037,A427)</f>
        <v>27</v>
      </c>
      <c r="F427">
        <f>SUMIFS('Full DB'!G429:G2037,'Full DB'!A429:A2037,A427)</f>
        <v>3</v>
      </c>
      <c r="G427">
        <f>COUNTIFS('Full DB'!A429:A2037,A427)</f>
        <v>1</v>
      </c>
      <c r="H427">
        <f>SUMIFS('Full DB'!B429:B2037,'Full DB'!A429:A2037,A427)</f>
        <v>41.5</v>
      </c>
    </row>
    <row r="428" spans="1:8" x14ac:dyDescent="0.25">
      <c r="A428" t="s">
        <v>334</v>
      </c>
      <c r="B428">
        <f>SUMIFS('Full DB'!C430:C2038,'Full DB'!A430:A2038,A428)</f>
        <v>62</v>
      </c>
      <c r="C428">
        <f>SUMIFS('Full DB'!D430:D2038,'Full DB'!A430:A2038,A428)</f>
        <v>0</v>
      </c>
      <c r="D428">
        <f>SUMIFS('Full DB'!E430:E2038,'Full DB'!A430:A2038,A428)</f>
        <v>0</v>
      </c>
      <c r="E428">
        <f>SUMIFS('Full DB'!F430:F2038,'Full DB'!A430:A2038,A428)</f>
        <v>135</v>
      </c>
      <c r="F428">
        <f>SUMIFS('Full DB'!G430:G2038,'Full DB'!A430:A2038,A428)</f>
        <v>41</v>
      </c>
      <c r="G428">
        <f>COUNTIFS('Full DB'!A430:A2038,A428)</f>
        <v>5</v>
      </c>
      <c r="H428">
        <f>SUMIFS('Full DB'!B430:B2038,'Full DB'!A430:A2038,A428)</f>
        <v>945.3</v>
      </c>
    </row>
    <row r="429" spans="1:8" x14ac:dyDescent="0.25">
      <c r="A429" t="s">
        <v>271</v>
      </c>
      <c r="B429">
        <f>SUMIFS('Full DB'!C431:C2039,'Full DB'!A431:A2039,A429)</f>
        <v>80</v>
      </c>
      <c r="C429">
        <f>SUMIFS('Full DB'!D431:D2039,'Full DB'!A431:A2039,A429)</f>
        <v>21</v>
      </c>
      <c r="D429">
        <f>SUMIFS('Full DB'!E431:E2039,'Full DB'!A431:A2039,A429)</f>
        <v>184</v>
      </c>
      <c r="E429">
        <f>SUMIFS('Full DB'!F431:F2039,'Full DB'!A431:A2039,A429)</f>
        <v>59</v>
      </c>
      <c r="F429">
        <f>SUMIFS('Full DB'!G431:G2039,'Full DB'!A431:A2039,A429)</f>
        <v>29</v>
      </c>
      <c r="G429">
        <f>COUNTIFS('Full DB'!A431:A2039,A429)</f>
        <v>8</v>
      </c>
      <c r="H429">
        <f>SUMIFS('Full DB'!B431:B2039,'Full DB'!A431:A2039,A429)</f>
        <v>587.80000000000007</v>
      </c>
    </row>
    <row r="430" spans="1:8" x14ac:dyDescent="0.25">
      <c r="A430" t="s">
        <v>66</v>
      </c>
      <c r="B430">
        <f>SUMIFS('Full DB'!C432:C2040,'Full DB'!A432:A2040,A430)</f>
        <v>77</v>
      </c>
      <c r="C430">
        <f>SUMIFS('Full DB'!D432:D2040,'Full DB'!A432:A2040,A430)</f>
        <v>0</v>
      </c>
      <c r="D430">
        <f>SUMIFS('Full DB'!E432:E2040,'Full DB'!A432:A2040,A430)</f>
        <v>0</v>
      </c>
      <c r="E430">
        <f>SUMIFS('Full DB'!F432:F2040,'Full DB'!A432:A2040,A430)</f>
        <v>143</v>
      </c>
      <c r="F430">
        <f>SUMIFS('Full DB'!G432:G2040,'Full DB'!A432:A2040,A430)</f>
        <v>28</v>
      </c>
      <c r="G430">
        <f>COUNTIFS('Full DB'!A432:A2040,A430)</f>
        <v>5</v>
      </c>
      <c r="H430">
        <f>SUMIFS('Full DB'!B432:B2040,'Full DB'!A432:A2040,A430)</f>
        <v>246.39999999999998</v>
      </c>
    </row>
    <row r="431" spans="1:8" x14ac:dyDescent="0.25">
      <c r="A431" t="s">
        <v>181</v>
      </c>
      <c r="B431">
        <f>SUMIFS('Full DB'!C433:C2041,'Full DB'!A433:A2041,A431)</f>
        <v>14</v>
      </c>
      <c r="C431">
        <f>SUMIFS('Full DB'!D433:D2041,'Full DB'!A433:A2041,A431)</f>
        <v>6</v>
      </c>
      <c r="D431">
        <f>SUMIFS('Full DB'!E433:E2041,'Full DB'!A433:A2041,A431)</f>
        <v>93</v>
      </c>
      <c r="E431">
        <f>SUMIFS('Full DB'!F433:F2041,'Full DB'!A433:A2041,A431)</f>
        <v>0</v>
      </c>
      <c r="F431">
        <f>SUMIFS('Full DB'!G433:G2041,'Full DB'!A433:A2041,A431)</f>
        <v>0</v>
      </c>
      <c r="G431">
        <f>COUNTIFS('Full DB'!A433:A2041,A431)</f>
        <v>2</v>
      </c>
      <c r="H431">
        <f>SUMIFS('Full DB'!B433:B2041,'Full DB'!A433:A2041,A431)</f>
        <v>60.7</v>
      </c>
    </row>
    <row r="432" spans="1:8" x14ac:dyDescent="0.25">
      <c r="A432" t="s">
        <v>245</v>
      </c>
      <c r="B432">
        <f>SUMIFS('Full DB'!C434:C2042,'Full DB'!A434:A2042,A432)</f>
        <v>5</v>
      </c>
      <c r="C432">
        <f>SUMIFS('Full DB'!D434:D2042,'Full DB'!A434:A2042,A432)</f>
        <v>5</v>
      </c>
      <c r="D432">
        <f>SUMIFS('Full DB'!E434:E2042,'Full DB'!A434:A2042,A432)</f>
        <v>31</v>
      </c>
      <c r="E432">
        <f>SUMIFS('Full DB'!F434:F2042,'Full DB'!A434:A2042,A432)</f>
        <v>2</v>
      </c>
      <c r="F432">
        <f>SUMIFS('Full DB'!G434:G2042,'Full DB'!A434:A2042,A432)</f>
        <v>0</v>
      </c>
      <c r="G432">
        <f>COUNTIFS('Full DB'!A434:A2042,A432)</f>
        <v>1</v>
      </c>
      <c r="H432">
        <f>SUMIFS('Full DB'!B434:B2042,'Full DB'!A434:A2042,A432)</f>
        <v>28</v>
      </c>
    </row>
    <row r="433" spans="1:8" x14ac:dyDescent="0.25">
      <c r="A433" t="s">
        <v>477</v>
      </c>
      <c r="B433">
        <f>SUMIFS('Full DB'!C435:C2043,'Full DB'!A435:A2043,A433)</f>
        <v>82</v>
      </c>
      <c r="C433">
        <f>SUMIFS('Full DB'!D435:D2043,'Full DB'!A435:A2043,A433)</f>
        <v>95</v>
      </c>
      <c r="D433">
        <f>SUMIFS('Full DB'!E435:E2043,'Full DB'!A435:A2043,A433)</f>
        <v>818</v>
      </c>
      <c r="E433">
        <f>SUMIFS('Full DB'!F435:F2043,'Full DB'!A435:A2043,A433)</f>
        <v>36</v>
      </c>
      <c r="F433">
        <f>SUMIFS('Full DB'!G435:G2043,'Full DB'!A435:A2043,A433)</f>
        <v>12</v>
      </c>
      <c r="G433">
        <f>COUNTIFS('Full DB'!A435:A2043,A433)</f>
        <v>6</v>
      </c>
      <c r="H433">
        <f>SUMIFS('Full DB'!B435:B2043,'Full DB'!A435:A2043,A433)</f>
        <v>1488.3</v>
      </c>
    </row>
    <row r="434" spans="1:8" x14ac:dyDescent="0.25">
      <c r="A434" t="s">
        <v>368</v>
      </c>
      <c r="B434">
        <f>SUMIFS('Full DB'!C437:C2045,'Full DB'!A437:A2045,A434)</f>
        <v>1</v>
      </c>
      <c r="C434">
        <f>SUMIFS('Full DB'!D437:D2045,'Full DB'!A437:A2045,A434)</f>
        <v>0</v>
      </c>
      <c r="D434">
        <f>SUMIFS('Full DB'!E437:E2045,'Full DB'!A437:A2045,A434)</f>
        <v>0</v>
      </c>
      <c r="E434">
        <f>SUMIFS('Full DB'!F437:F2045,'Full DB'!A437:A2045,A434)</f>
        <v>0</v>
      </c>
      <c r="F434">
        <f>SUMIFS('Full DB'!G437:G2045,'Full DB'!A437:A2045,A434)</f>
        <v>0</v>
      </c>
      <c r="G434">
        <f>COUNTIFS('Full DB'!A437:A2045,A434)</f>
        <v>1</v>
      </c>
      <c r="H434">
        <f>SUMIFS('Full DB'!B437:B2045,'Full DB'!A437:A2045,A434)</f>
        <v>0</v>
      </c>
    </row>
    <row r="435" spans="1:8" x14ac:dyDescent="0.25">
      <c r="A435" t="s">
        <v>306</v>
      </c>
      <c r="B435">
        <f>SUMIFS('Full DB'!C438:C2046,'Full DB'!A438:A2046,A435)</f>
        <v>6</v>
      </c>
      <c r="C435">
        <f>SUMIFS('Full DB'!D438:D2046,'Full DB'!A438:A2046,A435)</f>
        <v>0</v>
      </c>
      <c r="D435">
        <f>SUMIFS('Full DB'!E438:E2046,'Full DB'!A438:A2046,A435)</f>
        <v>0</v>
      </c>
      <c r="E435">
        <f>SUMIFS('Full DB'!F438:F2046,'Full DB'!A438:A2046,A435)</f>
        <v>6</v>
      </c>
      <c r="F435">
        <f>SUMIFS('Full DB'!G438:G2046,'Full DB'!A438:A2046,A435)</f>
        <v>1</v>
      </c>
      <c r="G435">
        <f>COUNTIFS('Full DB'!A438:A2046,A435)</f>
        <v>1</v>
      </c>
      <c r="H435">
        <f>SUMIFS('Full DB'!B438:B2046,'Full DB'!A438:A2046,A435)</f>
        <v>10.5</v>
      </c>
    </row>
    <row r="436" spans="1:8" x14ac:dyDescent="0.25">
      <c r="A436" t="s">
        <v>165</v>
      </c>
      <c r="B436">
        <f>SUMIFS('Full DB'!C439:C2047,'Full DB'!A439:A2047,A436)</f>
        <v>21</v>
      </c>
      <c r="C436">
        <f>SUMIFS('Full DB'!D439:D2047,'Full DB'!A439:A2047,A436)</f>
        <v>0</v>
      </c>
      <c r="D436">
        <f>SUMIFS('Full DB'!E439:E2047,'Full DB'!A439:A2047,A436)</f>
        <v>0</v>
      </c>
      <c r="E436">
        <f>SUMIFS('Full DB'!F439:F2047,'Full DB'!A439:A2047,A436)</f>
        <v>34</v>
      </c>
      <c r="F436">
        <f>SUMIFS('Full DB'!G439:G2047,'Full DB'!A439:A2047,A436)</f>
        <v>18</v>
      </c>
      <c r="G436">
        <f>COUNTIFS('Full DB'!A439:A2047,A436)</f>
        <v>3</v>
      </c>
      <c r="H436">
        <f>SUMIFS('Full DB'!B439:B2047,'Full DB'!A439:A2047,A436)</f>
        <v>76.599999999999994</v>
      </c>
    </row>
    <row r="437" spans="1:8" x14ac:dyDescent="0.25">
      <c r="A437" t="s">
        <v>293</v>
      </c>
      <c r="B437">
        <f>SUMIFS('Full DB'!C440:C2048,'Full DB'!A440:A2048,A437)</f>
        <v>8</v>
      </c>
      <c r="C437">
        <f>SUMIFS('Full DB'!D440:D2048,'Full DB'!A440:A2048,A437)</f>
        <v>6</v>
      </c>
      <c r="D437">
        <f>SUMIFS('Full DB'!E440:E2048,'Full DB'!A440:A2048,A437)</f>
        <v>60</v>
      </c>
      <c r="E437">
        <f>SUMIFS('Full DB'!F440:F2048,'Full DB'!A440:A2048,A437)</f>
        <v>0</v>
      </c>
      <c r="F437">
        <f>SUMIFS('Full DB'!G440:G2048,'Full DB'!A440:A2048,A437)</f>
        <v>0</v>
      </c>
      <c r="G437">
        <f>COUNTIFS('Full DB'!A440:A2048,A437)</f>
        <v>1</v>
      </c>
      <c r="H437">
        <f>SUMIFS('Full DB'!B440:B2048,'Full DB'!A440:A2048,A437)</f>
        <v>43</v>
      </c>
    </row>
    <row r="438" spans="1:8" x14ac:dyDescent="0.25">
      <c r="A438" t="s">
        <v>30</v>
      </c>
      <c r="B438">
        <f>SUMIFS('Full DB'!C441:C2049,'Full DB'!A441:A2049,A438)</f>
        <v>161</v>
      </c>
      <c r="C438">
        <f>SUMIFS('Full DB'!D441:D2049,'Full DB'!A441:A2049,A438)</f>
        <v>25</v>
      </c>
      <c r="D438">
        <f>SUMIFS('Full DB'!E441:E2049,'Full DB'!A441:A2049,A438)</f>
        <v>279</v>
      </c>
      <c r="E438">
        <f>SUMIFS('Full DB'!F441:F2049,'Full DB'!A441:A2049,A438)</f>
        <v>402</v>
      </c>
      <c r="F438">
        <f>SUMIFS('Full DB'!G441:G2049,'Full DB'!A441:A2049,A438)</f>
        <v>173</v>
      </c>
      <c r="G438">
        <f>COUNTIFS('Full DB'!A441:A2049,A438)</f>
        <v>10</v>
      </c>
      <c r="H438">
        <f>SUMIFS('Full DB'!B441:B2049,'Full DB'!A441:A2049,A438)</f>
        <v>2239.1999999999998</v>
      </c>
    </row>
    <row r="439" spans="1:8" x14ac:dyDescent="0.25">
      <c r="A439" t="s">
        <v>369</v>
      </c>
      <c r="B439">
        <f>SUMIFS('Full DB'!C442:C2050,'Full DB'!A442:A2050,A439)</f>
        <v>55</v>
      </c>
      <c r="C439">
        <f>SUMIFS('Full DB'!D442:D2050,'Full DB'!A442:A2050,A439)</f>
        <v>0</v>
      </c>
      <c r="D439">
        <f>SUMIFS('Full DB'!E442:E2050,'Full DB'!A442:A2050,A439)</f>
        <v>2</v>
      </c>
      <c r="E439">
        <f>SUMIFS('Full DB'!F442:F2050,'Full DB'!A442:A2050,A439)</f>
        <v>55</v>
      </c>
      <c r="F439">
        <f>SUMIFS('Full DB'!G442:G2050,'Full DB'!A442:A2050,A439)</f>
        <v>21</v>
      </c>
      <c r="G439">
        <f>COUNTIFS('Full DB'!A442:A2050,A439)</f>
        <v>5</v>
      </c>
      <c r="H439">
        <f>SUMIFS('Full DB'!B442:B2050,'Full DB'!A442:A2050,A439)</f>
        <v>280.7</v>
      </c>
    </row>
    <row r="440" spans="1:8" x14ac:dyDescent="0.25">
      <c r="A440" t="s">
        <v>465</v>
      </c>
      <c r="B440">
        <f>SUMIFS('Full DB'!C443:C2051,'Full DB'!A443:A2051,A440)</f>
        <v>5</v>
      </c>
      <c r="C440">
        <f>SUMIFS('Full DB'!D443:D2051,'Full DB'!A443:A2051,A440)</f>
        <v>1</v>
      </c>
      <c r="D440">
        <f>SUMIFS('Full DB'!E443:E2051,'Full DB'!A443:A2051,A440)</f>
        <v>10</v>
      </c>
      <c r="E440">
        <f>SUMIFS('Full DB'!F443:F2051,'Full DB'!A443:A2051,A440)</f>
        <v>0</v>
      </c>
      <c r="F440">
        <f>SUMIFS('Full DB'!G443:G2051,'Full DB'!A443:A2051,A440)</f>
        <v>0</v>
      </c>
      <c r="G440">
        <f>COUNTIFS('Full DB'!A443:A2051,A440)</f>
        <v>2</v>
      </c>
      <c r="H440">
        <f>SUMIFS('Full DB'!B443:B2051,'Full DB'!A443:A2051,A440)</f>
        <v>32.5</v>
      </c>
    </row>
    <row r="441" spans="1:8" x14ac:dyDescent="0.25">
      <c r="A441" t="s">
        <v>298</v>
      </c>
      <c r="B441">
        <f>SUMIFS('Full DB'!C444:C2052,'Full DB'!A444:A2052,A441)</f>
        <v>11</v>
      </c>
      <c r="C441">
        <f>SUMIFS('Full DB'!D444:D2052,'Full DB'!A444:A2052,A441)</f>
        <v>8</v>
      </c>
      <c r="D441">
        <f>SUMIFS('Full DB'!E444:E2052,'Full DB'!A444:A2052,A441)</f>
        <v>47</v>
      </c>
      <c r="E441">
        <f>SUMIFS('Full DB'!F444:F2052,'Full DB'!A444:A2052,A441)</f>
        <v>4</v>
      </c>
      <c r="F441">
        <f>SUMIFS('Full DB'!G444:G2052,'Full DB'!A444:A2052,A441)</f>
        <v>0</v>
      </c>
      <c r="G441">
        <f>COUNTIFS('Full DB'!A444:A2052,A441)</f>
        <v>3</v>
      </c>
      <c r="H441">
        <f>SUMIFS('Full DB'!B444:B2052,'Full DB'!A444:A2052,A441)</f>
        <v>43.7</v>
      </c>
    </row>
    <row r="442" spans="1:8" x14ac:dyDescent="0.25">
      <c r="A442" t="s">
        <v>206</v>
      </c>
      <c r="B442">
        <f>SUMIFS('Full DB'!C445:C2053,'Full DB'!A445:A2053,A442)</f>
        <v>2</v>
      </c>
      <c r="C442">
        <f>SUMIFS('Full DB'!D445:D2053,'Full DB'!A445:A2053,A442)</f>
        <v>1</v>
      </c>
      <c r="D442">
        <f>SUMIFS('Full DB'!E445:E2053,'Full DB'!A445:A2053,A442)</f>
        <v>14</v>
      </c>
      <c r="E442">
        <f>SUMIFS('Full DB'!F445:F2053,'Full DB'!A445:A2053,A442)</f>
        <v>0</v>
      </c>
      <c r="F442">
        <f>SUMIFS('Full DB'!G445:G2053,'Full DB'!A445:A2053,A442)</f>
        <v>1</v>
      </c>
      <c r="G442">
        <f>COUNTIFS('Full DB'!A445:A2053,A442)</f>
        <v>1</v>
      </c>
      <c r="H442">
        <f>SUMIFS('Full DB'!B445:B2053,'Full DB'!A445:A2053,A442)</f>
        <v>10.5</v>
      </c>
    </row>
    <row r="443" spans="1:8" x14ac:dyDescent="0.25">
      <c r="A443" t="s">
        <v>154</v>
      </c>
      <c r="B443">
        <f>SUMIFS('Full DB'!C446:C2054,'Full DB'!A446:A2054,A443)</f>
        <v>4</v>
      </c>
      <c r="C443">
        <f>SUMIFS('Full DB'!D446:D2054,'Full DB'!A446:A2054,A443)</f>
        <v>0</v>
      </c>
      <c r="D443">
        <f>SUMIFS('Full DB'!E446:E2054,'Full DB'!A446:A2054,A443)</f>
        <v>0</v>
      </c>
      <c r="E443">
        <f>SUMIFS('Full DB'!F446:F2054,'Full DB'!A446:A2054,A443)</f>
        <v>0</v>
      </c>
      <c r="F443">
        <f>SUMIFS('Full DB'!G446:G2054,'Full DB'!A446:A2054,A443)</f>
        <v>1</v>
      </c>
      <c r="G443">
        <f>COUNTIFS('Full DB'!A446:A2054,A443)</f>
        <v>2</v>
      </c>
      <c r="H443">
        <f>SUMIFS('Full DB'!B446:B2054,'Full DB'!A446:A2054,A443)</f>
        <v>3</v>
      </c>
    </row>
    <row r="444" spans="1:8" x14ac:dyDescent="0.25">
      <c r="A444" t="s">
        <v>493</v>
      </c>
      <c r="B444">
        <f>SUMIFS('Full DB'!C447:C2055,'Full DB'!A447:A2055,A444)</f>
        <v>6</v>
      </c>
      <c r="C444">
        <f>SUMIFS('Full DB'!D447:D2055,'Full DB'!A447:A2055,A444)</f>
        <v>2</v>
      </c>
      <c r="D444">
        <f>SUMIFS('Full DB'!E447:E2055,'Full DB'!A447:A2055,A444)</f>
        <v>24</v>
      </c>
      <c r="E444">
        <f>SUMIFS('Full DB'!F447:F2055,'Full DB'!A447:A2055,A444)</f>
        <v>0</v>
      </c>
      <c r="F444">
        <f>SUMIFS('Full DB'!G447:G2055,'Full DB'!A447:A2055,A444)</f>
        <v>0</v>
      </c>
      <c r="G444">
        <f>COUNTIFS('Full DB'!A447:A2055,A444)</f>
        <v>1</v>
      </c>
      <c r="H444">
        <f>SUMIFS('Full DB'!B447:B2055,'Full DB'!A447:A2055,A444)</f>
        <v>15.5</v>
      </c>
    </row>
    <row r="445" spans="1:8" x14ac:dyDescent="0.25">
      <c r="A445" t="s">
        <v>198</v>
      </c>
      <c r="B445">
        <f>SUMIFS('Full DB'!C448:C2056,'Full DB'!A448:A2056,A445)</f>
        <v>6</v>
      </c>
      <c r="C445">
        <f>SUMIFS('Full DB'!D448:D2056,'Full DB'!A448:A2056,A445)</f>
        <v>8</v>
      </c>
      <c r="D445">
        <f>SUMIFS('Full DB'!E448:E2056,'Full DB'!A448:A2056,A445)</f>
        <v>57</v>
      </c>
      <c r="E445">
        <f>SUMIFS('Full DB'!F448:F2056,'Full DB'!A448:A2056,A445)</f>
        <v>0</v>
      </c>
      <c r="F445">
        <f>SUMIFS('Full DB'!G448:G2056,'Full DB'!A448:A2056,A445)</f>
        <v>0</v>
      </c>
      <c r="G445">
        <f>COUNTIFS('Full DB'!A448:A2056,A445)</f>
        <v>2</v>
      </c>
      <c r="H445">
        <f>SUMIFS('Full DB'!B448:B2056,'Full DB'!A448:A2056,A445)</f>
        <v>46.2</v>
      </c>
    </row>
    <row r="446" spans="1:8" x14ac:dyDescent="0.25">
      <c r="A446" s="1" t="s">
        <v>468</v>
      </c>
      <c r="B446">
        <f>SUMIFS('Full DB'!C449:C2057,'Full DB'!A449:A2057,A446)</f>
        <v>4</v>
      </c>
      <c r="C446">
        <f>SUMIFS('Full DB'!D449:D2057,'Full DB'!A449:A2057,A446)</f>
        <v>3</v>
      </c>
      <c r="D446">
        <f>SUMIFS('Full DB'!E449:E2057,'Full DB'!A449:A2057,A446)</f>
        <v>26</v>
      </c>
      <c r="E446">
        <f>SUMIFS('Full DB'!F449:F2057,'Full DB'!A449:A2057,A446)</f>
        <v>0</v>
      </c>
      <c r="F446">
        <f>SUMIFS('Full DB'!G449:G2057,'Full DB'!A449:A2057,A446)</f>
        <v>0</v>
      </c>
      <c r="G446">
        <f>COUNTIFS('Full DB'!A449:A2057,A446)</f>
        <v>1</v>
      </c>
      <c r="H446">
        <f>SUMIFS('Full DB'!B449:B2057,'Full DB'!A449:A2057,A446)</f>
        <v>19.5</v>
      </c>
    </row>
    <row r="447" spans="1:8" x14ac:dyDescent="0.25">
      <c r="A447" t="s">
        <v>364</v>
      </c>
      <c r="B447">
        <f>SUMIFS('Full DB'!C450:C2058,'Full DB'!A450:A2058,A447)</f>
        <v>1</v>
      </c>
      <c r="C447">
        <f>SUMIFS('Full DB'!D450:D2058,'Full DB'!A450:A2058,A447)</f>
        <v>0</v>
      </c>
      <c r="D447">
        <f>SUMIFS('Full DB'!E450:E2058,'Full DB'!A450:A2058,A447)</f>
        <v>0</v>
      </c>
      <c r="E447">
        <f>SUMIFS('Full DB'!F450:F2058,'Full DB'!A450:A2058,A447)</f>
        <v>0</v>
      </c>
      <c r="F447">
        <f>SUMIFS('Full DB'!G450:G2058,'Full DB'!A450:A2058,A447)</f>
        <v>0</v>
      </c>
      <c r="G447">
        <f>COUNTIFS('Full DB'!A450:A2058,A447)</f>
        <v>1</v>
      </c>
      <c r="H447">
        <f>SUMIFS('Full DB'!B450:B2058,'Full DB'!A450:A2058,A447)</f>
        <v>1.2</v>
      </c>
    </row>
    <row r="448" spans="1:8" x14ac:dyDescent="0.25">
      <c r="A448" t="s">
        <v>156</v>
      </c>
      <c r="B448">
        <f>SUMIFS('Full DB'!C451:C2059,'Full DB'!A451:A2059,A448)</f>
        <v>7</v>
      </c>
      <c r="C448">
        <f>SUMIFS('Full DB'!D451:D2059,'Full DB'!A451:A2059,A448)</f>
        <v>0</v>
      </c>
      <c r="D448">
        <f>SUMIFS('Full DB'!E451:E2059,'Full DB'!A451:A2059,A448)</f>
        <v>0</v>
      </c>
      <c r="E448">
        <f>SUMIFS('Full DB'!F451:F2059,'Full DB'!A451:A2059,A448)</f>
        <v>0</v>
      </c>
      <c r="F448">
        <f>SUMIFS('Full DB'!G451:G2059,'Full DB'!A451:A2059,A448)</f>
        <v>0</v>
      </c>
      <c r="G448">
        <f>COUNTIFS('Full DB'!A451:A2059,A448)</f>
        <v>2</v>
      </c>
      <c r="H448">
        <f>SUMIFS('Full DB'!B451:B2059,'Full DB'!A451:A2059,A448)</f>
        <v>2.5</v>
      </c>
    </row>
    <row r="449" spans="1:8" x14ac:dyDescent="0.25">
      <c r="A449" t="s">
        <v>145</v>
      </c>
      <c r="B449">
        <f>SUMIFS('Full DB'!C452:C2060,'Full DB'!A452:A2060,A449)</f>
        <v>3</v>
      </c>
      <c r="C449">
        <f>SUMIFS('Full DB'!D452:D2060,'Full DB'!A452:A2060,A449)</f>
        <v>0</v>
      </c>
      <c r="D449">
        <f>SUMIFS('Full DB'!E452:E2060,'Full DB'!A452:A2060,A449)</f>
        <v>0</v>
      </c>
      <c r="E449">
        <f>SUMIFS('Full DB'!F452:F2060,'Full DB'!A452:A2060,A449)</f>
        <v>3</v>
      </c>
      <c r="F449">
        <f>SUMIFS('Full DB'!G452:G2060,'Full DB'!A452:A2060,A449)</f>
        <v>0</v>
      </c>
      <c r="G449">
        <f>COUNTIFS('Full DB'!A452:A2060,A449)</f>
        <v>1</v>
      </c>
      <c r="H449">
        <f>SUMIFS('Full DB'!B452:B2060,'Full DB'!A452:A2060,A449)</f>
        <v>5</v>
      </c>
    </row>
    <row r="450" spans="1:8" x14ac:dyDescent="0.25">
      <c r="A450" t="s">
        <v>503</v>
      </c>
      <c r="B450">
        <f>SUMIFS('Full DB'!C453:C2061,'Full DB'!A453:A2061,A450)</f>
        <v>1</v>
      </c>
      <c r="C450">
        <f>SUMIFS('Full DB'!D453:D2061,'Full DB'!A453:A2061,A450)</f>
        <v>0</v>
      </c>
      <c r="D450">
        <f>SUMIFS('Full DB'!E453:E2061,'Full DB'!A453:A2061,A450)</f>
        <v>6</v>
      </c>
      <c r="E450">
        <f>SUMIFS('Full DB'!F453:F2061,'Full DB'!A453:A2061,A450)</f>
        <v>0</v>
      </c>
      <c r="F450">
        <f>SUMIFS('Full DB'!G453:G2061,'Full DB'!A453:A2061,A450)</f>
        <v>0</v>
      </c>
      <c r="G450">
        <f>COUNTIFS('Full DB'!A453:A2061,A450)</f>
        <v>1</v>
      </c>
      <c r="H450">
        <f>SUMIFS('Full DB'!B453:B2061,'Full DB'!A453:A2061,A450)</f>
        <v>3</v>
      </c>
    </row>
    <row r="451" spans="1:8" x14ac:dyDescent="0.25">
      <c r="A451" t="s">
        <v>396</v>
      </c>
      <c r="B451">
        <f>SUMIFS('Full DB'!C454:C2062,'Full DB'!A454:A2062,A451)</f>
        <v>1</v>
      </c>
      <c r="C451">
        <f>SUMIFS('Full DB'!D454:D2062,'Full DB'!A454:A2062,A451)</f>
        <v>0</v>
      </c>
      <c r="D451">
        <f>SUMIFS('Full DB'!E454:E2062,'Full DB'!A454:A2062,A451)</f>
        <v>0</v>
      </c>
      <c r="E451">
        <f>SUMIFS('Full DB'!F454:F2062,'Full DB'!A454:A2062,A451)</f>
        <v>0</v>
      </c>
      <c r="F451">
        <f>SUMIFS('Full DB'!G454:G2062,'Full DB'!A454:A2062,A451)</f>
        <v>0</v>
      </c>
      <c r="G451">
        <f>COUNTIFS('Full DB'!A454:A2062,A451)</f>
        <v>1</v>
      </c>
      <c r="H451">
        <f>SUMIFS('Full DB'!B454:B2062,'Full DB'!A454:A2062,A451)</f>
        <v>0</v>
      </c>
    </row>
    <row r="452" spans="1:8" x14ac:dyDescent="0.25">
      <c r="A452" s="1" t="s">
        <v>276</v>
      </c>
      <c r="B452">
        <f>SUMIFS('Full DB'!C455:C2063,'Full DB'!A455:A2063,A452)</f>
        <v>21</v>
      </c>
      <c r="C452">
        <f>SUMIFS('Full DB'!D455:D2063,'Full DB'!A455:A2063,A452)</f>
        <v>12</v>
      </c>
      <c r="D452">
        <f>SUMIFS('Full DB'!E455:E2063,'Full DB'!A455:A2063,A452)</f>
        <v>91</v>
      </c>
      <c r="E452">
        <f>SUMIFS('Full DB'!F455:F2063,'Full DB'!A455:A2063,A452)</f>
        <v>11</v>
      </c>
      <c r="F452">
        <f>SUMIFS('Full DB'!G455:G2063,'Full DB'!A455:A2063,A452)</f>
        <v>12</v>
      </c>
      <c r="G452">
        <f>COUNTIFS('Full DB'!A455:A2063,A452)</f>
        <v>5</v>
      </c>
      <c r="H452">
        <f>SUMIFS('Full DB'!B455:B2063,'Full DB'!A455:A2063,A452)</f>
        <v>110</v>
      </c>
    </row>
    <row r="453" spans="1:8" x14ac:dyDescent="0.25">
      <c r="A453" t="s">
        <v>91</v>
      </c>
      <c r="B453">
        <f>SUMIFS('Full DB'!C456:C2064,'Full DB'!A456:A2064,A453)</f>
        <v>52</v>
      </c>
      <c r="C453">
        <f>SUMIFS('Full DB'!D456:D2064,'Full DB'!A456:A2064,A453)</f>
        <v>5</v>
      </c>
      <c r="D453">
        <f>SUMIFS('Full DB'!E456:E2064,'Full DB'!A456:A2064,A453)</f>
        <v>79</v>
      </c>
      <c r="E453">
        <f>SUMIFS('Full DB'!F456:F2064,'Full DB'!A456:A2064,A453)</f>
        <v>140</v>
      </c>
      <c r="F453">
        <f>SUMIFS('Full DB'!G456:G2064,'Full DB'!A456:A2064,A453)</f>
        <v>24</v>
      </c>
      <c r="G453">
        <f>COUNTIFS('Full DB'!A456:A2064,A453)</f>
        <v>6</v>
      </c>
      <c r="H453">
        <f>SUMIFS('Full DB'!B456:B2064,'Full DB'!A456:A2064,A453)</f>
        <v>292.90000000000003</v>
      </c>
    </row>
    <row r="454" spans="1:8" x14ac:dyDescent="0.25">
      <c r="A454" t="s">
        <v>327</v>
      </c>
      <c r="B454">
        <f>SUMIFS('Full DB'!C457:C2065,'Full DB'!A457:A2065,A454)</f>
        <v>2</v>
      </c>
      <c r="C454">
        <f>SUMIFS('Full DB'!D457:D2065,'Full DB'!A457:A2065,A454)</f>
        <v>0</v>
      </c>
      <c r="D454">
        <f>SUMIFS('Full DB'!E457:E2065,'Full DB'!A457:A2065,A454)</f>
        <v>0</v>
      </c>
      <c r="E454">
        <f>SUMIFS('Full DB'!F457:F2065,'Full DB'!A457:A2065,A454)</f>
        <v>0</v>
      </c>
      <c r="F454">
        <f>SUMIFS('Full DB'!G457:G2065,'Full DB'!A457:A2065,A454)</f>
        <v>0</v>
      </c>
      <c r="G454">
        <f>COUNTIFS('Full DB'!A457:A2065,A454)</f>
        <v>1</v>
      </c>
      <c r="H454">
        <f>SUMIFS('Full DB'!B457:B2065,'Full DB'!A457:A2065,A454)</f>
        <v>0</v>
      </c>
    </row>
    <row r="455" spans="1:8" x14ac:dyDescent="0.25">
      <c r="A455" t="s">
        <v>286</v>
      </c>
      <c r="B455">
        <f>SUMIFS('Full DB'!C458:C2066,'Full DB'!A458:A2066,A455)</f>
        <v>29</v>
      </c>
      <c r="C455">
        <f>SUMIFS('Full DB'!D458:D2066,'Full DB'!A458:A2066,A455)</f>
        <v>22</v>
      </c>
      <c r="D455">
        <f>SUMIFS('Full DB'!E458:E2066,'Full DB'!A458:A2066,A455)</f>
        <v>254</v>
      </c>
      <c r="E455">
        <f>SUMIFS('Full DB'!F458:F2066,'Full DB'!A458:A2066,A455)</f>
        <v>3</v>
      </c>
      <c r="F455">
        <f>SUMIFS('Full DB'!G458:G2066,'Full DB'!A458:A2066,A455)</f>
        <v>3</v>
      </c>
      <c r="G455">
        <f>COUNTIFS('Full DB'!A458:A2066,A455)</f>
        <v>5</v>
      </c>
      <c r="H455">
        <f>SUMIFS('Full DB'!B458:B2066,'Full DB'!A458:A2066,A455)</f>
        <v>384.7</v>
      </c>
    </row>
    <row r="456" spans="1:8" x14ac:dyDescent="0.25">
      <c r="A456" t="s">
        <v>174</v>
      </c>
      <c r="B456">
        <f>SUMIFS('Full DB'!C459:C2067,'Full DB'!A459:A2067,A456)</f>
        <v>36</v>
      </c>
      <c r="C456">
        <f>SUMIFS('Full DB'!D459:D2067,'Full DB'!A459:A2067,A456)</f>
        <v>5</v>
      </c>
      <c r="D456">
        <f>SUMIFS('Full DB'!E459:E2067,'Full DB'!A459:A2067,A456)</f>
        <v>40</v>
      </c>
      <c r="E456">
        <f>SUMIFS('Full DB'!F459:F2067,'Full DB'!A459:A2067,A456)</f>
        <v>47</v>
      </c>
      <c r="F456">
        <f>SUMIFS('Full DB'!G459:G2067,'Full DB'!A459:A2067,A456)</f>
        <v>26</v>
      </c>
      <c r="G456">
        <f>COUNTIFS('Full DB'!A459:A2067,A456)</f>
        <v>4</v>
      </c>
      <c r="H456">
        <f>SUMIFS('Full DB'!B459:B2067,'Full DB'!A459:A2067,A456)</f>
        <v>142.9</v>
      </c>
    </row>
    <row r="457" spans="1:8" x14ac:dyDescent="0.25">
      <c r="A457" t="s">
        <v>357</v>
      </c>
      <c r="B457">
        <f>SUMIFS('Full DB'!C460:C2068,'Full DB'!A460:A2068,A457)</f>
        <v>3</v>
      </c>
      <c r="C457">
        <f>SUMIFS('Full DB'!D460:D2068,'Full DB'!A460:A2068,A457)</f>
        <v>1</v>
      </c>
      <c r="D457">
        <f>SUMIFS('Full DB'!E460:E2068,'Full DB'!A460:A2068,A457)</f>
        <v>18</v>
      </c>
      <c r="E457">
        <f>SUMIFS('Full DB'!F460:F2068,'Full DB'!A460:A2068,A457)</f>
        <v>0</v>
      </c>
      <c r="F457">
        <f>SUMIFS('Full DB'!G460:G2068,'Full DB'!A460:A2068,A457)</f>
        <v>0</v>
      </c>
      <c r="G457">
        <f>COUNTIFS('Full DB'!A460:A2068,A457)</f>
        <v>1</v>
      </c>
      <c r="H457">
        <f>SUMIFS('Full DB'!B460:B2068,'Full DB'!A460:A2068,A457)</f>
        <v>10.8</v>
      </c>
    </row>
    <row r="458" spans="1:8" x14ac:dyDescent="0.25">
      <c r="A458" t="s">
        <v>304</v>
      </c>
      <c r="B458">
        <f>SUMIFS('Full DB'!C461:C2069,'Full DB'!A461:A2069,A458)</f>
        <v>5</v>
      </c>
      <c r="C458">
        <f>SUMIFS('Full DB'!D461:D2069,'Full DB'!A461:A2069,A458)</f>
        <v>0</v>
      </c>
      <c r="D458">
        <f>SUMIFS('Full DB'!E461:E2069,'Full DB'!A461:A2069,A458)</f>
        <v>0</v>
      </c>
      <c r="E458">
        <f>SUMIFS('Full DB'!F461:F2069,'Full DB'!A461:A2069,A458)</f>
        <v>9</v>
      </c>
      <c r="F458">
        <f>SUMIFS('Full DB'!G461:G2069,'Full DB'!A461:A2069,A458)</f>
        <v>2</v>
      </c>
      <c r="G458">
        <f>COUNTIFS('Full DB'!A461:A2069,A458)</f>
        <v>1</v>
      </c>
      <c r="H458">
        <f>SUMIFS('Full DB'!B461:B2069,'Full DB'!A461:A2069,A458)</f>
        <v>14.8</v>
      </c>
    </row>
    <row r="459" spans="1:8" x14ac:dyDescent="0.25">
      <c r="A459" t="s">
        <v>453</v>
      </c>
      <c r="B459">
        <f>SUMIFS('Full DB'!C462:C2070,'Full DB'!A462:A2070,A459)</f>
        <v>10</v>
      </c>
      <c r="C459">
        <f>SUMIFS('Full DB'!D462:D2070,'Full DB'!A462:A2070,A459)</f>
        <v>2</v>
      </c>
      <c r="D459">
        <f>SUMIFS('Full DB'!E462:E2070,'Full DB'!A462:A2070,A459)</f>
        <v>7</v>
      </c>
      <c r="E459">
        <f>SUMIFS('Full DB'!F462:F2070,'Full DB'!A462:A2070,A459)</f>
        <v>12</v>
      </c>
      <c r="F459">
        <f>SUMIFS('Full DB'!G462:G2070,'Full DB'!A462:A2070,A459)</f>
        <v>8</v>
      </c>
      <c r="G459">
        <f>COUNTIFS('Full DB'!A462:A2070,A459)</f>
        <v>2</v>
      </c>
      <c r="H459">
        <f>SUMIFS('Full DB'!B462:B2070,'Full DB'!A462:A2070,A459)</f>
        <v>191</v>
      </c>
    </row>
    <row r="460" spans="1:8" x14ac:dyDescent="0.25">
      <c r="A460" t="s">
        <v>433</v>
      </c>
      <c r="B460">
        <f>SUMIFS('Full DB'!C463:C2071,'Full DB'!A463:A2071,A460)</f>
        <v>14</v>
      </c>
      <c r="C460">
        <f>SUMIFS('Full DB'!D463:D2071,'Full DB'!A463:A2071,A460)</f>
        <v>15</v>
      </c>
      <c r="D460">
        <f>SUMIFS('Full DB'!E463:E2071,'Full DB'!A463:A2071,A460)</f>
        <v>135</v>
      </c>
      <c r="E460">
        <f>SUMIFS('Full DB'!F463:F2071,'Full DB'!A463:A2071,A460)</f>
        <v>0</v>
      </c>
      <c r="F460">
        <f>SUMIFS('Full DB'!G463:G2071,'Full DB'!A463:A2071,A460)</f>
        <v>0</v>
      </c>
      <c r="G460">
        <f>COUNTIFS('Full DB'!A463:A2071,A460)</f>
        <v>3</v>
      </c>
      <c r="H460">
        <f>SUMIFS('Full DB'!B463:B2071,'Full DB'!A463:A2071,A460)</f>
        <v>290.39999999999998</v>
      </c>
    </row>
    <row r="461" spans="1:8" x14ac:dyDescent="0.25">
      <c r="A461" t="s">
        <v>489</v>
      </c>
      <c r="B461">
        <f>SUMIFS('Full DB'!C464:C2072,'Full DB'!A464:A2072,A461)</f>
        <v>5</v>
      </c>
      <c r="C461">
        <f>SUMIFS('Full DB'!D464:D2072,'Full DB'!A464:A2072,A461)</f>
        <v>5</v>
      </c>
      <c r="D461">
        <f>SUMIFS('Full DB'!E464:E2072,'Full DB'!A464:A2072,A461)</f>
        <v>41</v>
      </c>
      <c r="E461">
        <f>SUMIFS('Full DB'!F464:F2072,'Full DB'!A464:A2072,A461)</f>
        <v>0</v>
      </c>
      <c r="F461">
        <f>SUMIFS('Full DB'!G464:G2072,'Full DB'!A464:A2072,A461)</f>
        <v>1</v>
      </c>
      <c r="G461">
        <f>COUNTIFS('Full DB'!A464:A2072,A461)</f>
        <v>1</v>
      </c>
      <c r="H461">
        <f>SUMIFS('Full DB'!B464:B2072,'Full DB'!A464:A2072,A461)</f>
        <v>32.200000000000003</v>
      </c>
    </row>
    <row r="462" spans="1:8" x14ac:dyDescent="0.25">
      <c r="A462" t="s">
        <v>155</v>
      </c>
      <c r="B462">
        <f>SUMIFS('Full DB'!C465:C2073,'Full DB'!A465:A2073,A462)</f>
        <v>5</v>
      </c>
      <c r="C462">
        <f>SUMIFS('Full DB'!D465:D2073,'Full DB'!A465:A2073,A462)</f>
        <v>0</v>
      </c>
      <c r="D462">
        <f>SUMIFS('Full DB'!E465:E2073,'Full DB'!A465:A2073,A462)</f>
        <v>0</v>
      </c>
      <c r="E462">
        <f>SUMIFS('Full DB'!F465:F2073,'Full DB'!A465:A2073,A462)</f>
        <v>0</v>
      </c>
      <c r="F462">
        <f>SUMIFS('Full DB'!G465:G2073,'Full DB'!A465:A2073,A462)</f>
        <v>0</v>
      </c>
      <c r="G462">
        <f>COUNTIFS('Full DB'!A465:A2073,A462)</f>
        <v>1</v>
      </c>
      <c r="H462">
        <f>SUMIFS('Full DB'!B465:B2073,'Full DB'!A465:A2073,A462)</f>
        <v>2.5</v>
      </c>
    </row>
    <row r="463" spans="1:8" x14ac:dyDescent="0.25">
      <c r="A463" t="s">
        <v>393</v>
      </c>
      <c r="B463">
        <f>SUMIFS('Full DB'!C466:C2074,'Full DB'!A466:A2074,A463)</f>
        <v>2</v>
      </c>
      <c r="C463">
        <f>SUMIFS('Full DB'!D466:D2074,'Full DB'!A466:A2074,A463)</f>
        <v>0</v>
      </c>
      <c r="D463">
        <f>SUMIFS('Full DB'!E466:E2074,'Full DB'!A466:A2074,A463)</f>
        <v>0</v>
      </c>
      <c r="E463">
        <f>SUMIFS('Full DB'!F466:F2074,'Full DB'!A466:A2074,A463)</f>
        <v>1</v>
      </c>
      <c r="F463">
        <f>SUMIFS('Full DB'!G466:G2074,'Full DB'!A466:A2074,A463)</f>
        <v>0</v>
      </c>
      <c r="G463">
        <f>COUNTIFS('Full DB'!A466:A2074,A463)</f>
        <v>1</v>
      </c>
      <c r="H463">
        <f>SUMIFS('Full DB'!B466:B2074,'Full DB'!A466:A2074,A463)</f>
        <v>2.5</v>
      </c>
    </row>
    <row r="464" spans="1:8" x14ac:dyDescent="0.25">
      <c r="A464" t="s">
        <v>59</v>
      </c>
      <c r="B464">
        <f>SUMIFS('Full DB'!C467:C2075,'Full DB'!A467:A2075,A464)</f>
        <v>6</v>
      </c>
      <c r="C464">
        <f>SUMIFS('Full DB'!D467:D2075,'Full DB'!A467:A2075,A464)</f>
        <v>12</v>
      </c>
      <c r="D464">
        <f>SUMIFS('Full DB'!E467:E2075,'Full DB'!A467:A2075,A464)</f>
        <v>51</v>
      </c>
      <c r="E464">
        <f>SUMIFS('Full DB'!F467:F2075,'Full DB'!A467:A2075,A464)</f>
        <v>1</v>
      </c>
      <c r="F464">
        <f>SUMIFS('Full DB'!G467:G2075,'Full DB'!A467:A2075,A464)</f>
        <v>5</v>
      </c>
      <c r="G464">
        <f>COUNTIFS('Full DB'!A467:A2075,A464)</f>
        <v>1</v>
      </c>
      <c r="H464">
        <f>SUMIFS('Full DB'!B467:B2075,'Full DB'!A467:A2075,A464)</f>
        <v>56.5</v>
      </c>
    </row>
    <row r="465" spans="1:8" x14ac:dyDescent="0.25">
      <c r="A465" t="s">
        <v>236</v>
      </c>
      <c r="B465">
        <f>SUMIFS('Full DB'!C468:C2076,'Full DB'!A468:A2076,A465)</f>
        <v>78</v>
      </c>
      <c r="C465">
        <f>SUMIFS('Full DB'!D468:D2076,'Full DB'!A468:A2076,A465)</f>
        <v>75</v>
      </c>
      <c r="D465">
        <f>SUMIFS('Full DB'!E468:E2076,'Full DB'!A468:A2076,A465)</f>
        <v>586</v>
      </c>
      <c r="E465">
        <f>SUMIFS('Full DB'!F468:F2076,'Full DB'!A468:A2076,A465)</f>
        <v>5</v>
      </c>
      <c r="F465">
        <f>SUMIFS('Full DB'!G468:G2076,'Full DB'!A468:A2076,A465)</f>
        <v>2</v>
      </c>
      <c r="G465">
        <f>COUNTIFS('Full DB'!A468:A2076,A465)</f>
        <v>7</v>
      </c>
      <c r="H465">
        <f>SUMIFS('Full DB'!B468:B2076,'Full DB'!A468:A2076,A465)</f>
        <v>1404.1</v>
      </c>
    </row>
    <row r="466" spans="1:8" x14ac:dyDescent="0.25">
      <c r="A466" s="1" t="s">
        <v>325</v>
      </c>
      <c r="B466">
        <f>SUMIFS('Full DB'!C469:C2077,'Full DB'!A469:A2077,A466)</f>
        <v>21</v>
      </c>
      <c r="C466">
        <f>SUMIFS('Full DB'!D469:D2077,'Full DB'!A469:A2077,A466)</f>
        <v>0</v>
      </c>
      <c r="D466">
        <f>SUMIFS('Full DB'!E469:E2077,'Full DB'!A469:A2077,A466)</f>
        <v>0</v>
      </c>
      <c r="E466">
        <f>SUMIFS('Full DB'!F469:F2077,'Full DB'!A469:A2077,A466)</f>
        <v>32</v>
      </c>
      <c r="F466">
        <f>SUMIFS('Full DB'!G469:G2077,'Full DB'!A469:A2077,A466)</f>
        <v>9</v>
      </c>
      <c r="G466">
        <f>COUNTIFS('Full DB'!A469:A2077,A466)</f>
        <v>6</v>
      </c>
      <c r="H466">
        <f>SUMIFS('Full DB'!B469:B2077,'Full DB'!A469:A2077,A466)</f>
        <v>65.7</v>
      </c>
    </row>
    <row r="467" spans="1:8" x14ac:dyDescent="0.25">
      <c r="A467" s="1" t="s">
        <v>466</v>
      </c>
      <c r="B467">
        <f>SUMIFS('Full DB'!C470:C2078,'Full DB'!A470:A2078,A467)</f>
        <v>6</v>
      </c>
      <c r="C467">
        <f>SUMIFS('Full DB'!D470:D2078,'Full DB'!A470:A2078,A467)</f>
        <v>0</v>
      </c>
      <c r="D467">
        <f>SUMIFS('Full DB'!E470:E2078,'Full DB'!A470:A2078,A467)</f>
        <v>0</v>
      </c>
      <c r="E467">
        <f>SUMIFS('Full DB'!F470:F2078,'Full DB'!A470:A2078,A467)</f>
        <v>14</v>
      </c>
      <c r="F467">
        <f>SUMIFS('Full DB'!G470:G2078,'Full DB'!A470:A2078,A467)</f>
        <v>3</v>
      </c>
      <c r="G467">
        <f>COUNTIFS('Full DB'!A470:A2078,A467)</f>
        <v>1</v>
      </c>
      <c r="H467">
        <f>SUMIFS('Full DB'!B470:B2078,'Full DB'!A470:A2078,A467)</f>
        <v>24</v>
      </c>
    </row>
    <row r="468" spans="1:8" x14ac:dyDescent="0.25">
      <c r="A468" t="s">
        <v>284</v>
      </c>
      <c r="B468">
        <f>SUMIFS('Full DB'!C471:C2079,'Full DB'!A471:A2079,A468)</f>
        <v>42</v>
      </c>
      <c r="C468">
        <f>SUMIFS('Full DB'!D471:D2079,'Full DB'!A471:A2079,A468)</f>
        <v>38</v>
      </c>
      <c r="D468">
        <f>SUMIFS('Full DB'!E471:E2079,'Full DB'!A471:A2079,A468)</f>
        <v>337</v>
      </c>
      <c r="E468">
        <f>SUMIFS('Full DB'!F471:F2079,'Full DB'!A471:A2079,A468)</f>
        <v>2</v>
      </c>
      <c r="F468">
        <f>SUMIFS('Full DB'!G471:G2079,'Full DB'!A471:A2079,A468)</f>
        <v>2</v>
      </c>
      <c r="G468">
        <f>COUNTIFS('Full DB'!A471:A2079,A468)</f>
        <v>6</v>
      </c>
      <c r="H468">
        <f>SUMIFS('Full DB'!B471:B2079,'Full DB'!A471:A2079,A468)</f>
        <v>594.5</v>
      </c>
    </row>
    <row r="469" spans="1:8" x14ac:dyDescent="0.25">
      <c r="A469" t="s">
        <v>340</v>
      </c>
      <c r="B469">
        <f>SUMIFS('Full DB'!C472:C2080,'Full DB'!A472:A2080,A469)</f>
        <v>9</v>
      </c>
      <c r="C469">
        <f>SUMIFS('Full DB'!D472:D2080,'Full DB'!A472:A2080,A469)</f>
        <v>10</v>
      </c>
      <c r="D469">
        <f>SUMIFS('Full DB'!E472:E2080,'Full DB'!A472:A2080,A469)</f>
        <v>71</v>
      </c>
      <c r="E469">
        <f>SUMIFS('Full DB'!F472:F2080,'Full DB'!A472:A2080,A469)</f>
        <v>0</v>
      </c>
      <c r="F469">
        <f>SUMIFS('Full DB'!G472:G2080,'Full DB'!A472:A2080,A469)</f>
        <v>0</v>
      </c>
      <c r="G469">
        <f>COUNTIFS('Full DB'!A472:A2080,A469)</f>
        <v>1</v>
      </c>
      <c r="H469">
        <f>SUMIFS('Full DB'!B472:B2080,'Full DB'!A472:A2080,A469)</f>
        <v>53</v>
      </c>
    </row>
    <row r="470" spans="1:8" x14ac:dyDescent="0.25">
      <c r="A470" t="s">
        <v>49</v>
      </c>
      <c r="B470">
        <f>SUMIFS('Full DB'!C473:C2081,'Full DB'!A473:A2081,A470)</f>
        <v>65</v>
      </c>
      <c r="C470">
        <f>SUMIFS('Full DB'!D473:D2081,'Full DB'!A473:A2081,A470)</f>
        <v>6</v>
      </c>
      <c r="D470">
        <f>SUMIFS('Full DB'!E473:E2081,'Full DB'!A473:A2081,A470)</f>
        <v>59</v>
      </c>
      <c r="E470">
        <f>SUMIFS('Full DB'!F473:F2081,'Full DB'!A473:A2081,A470)</f>
        <v>77</v>
      </c>
      <c r="F470">
        <f>SUMIFS('Full DB'!G473:G2081,'Full DB'!A473:A2081,A470)</f>
        <v>37</v>
      </c>
      <c r="G470">
        <f>COUNTIFS('Full DB'!A473:A2081,A470)</f>
        <v>7</v>
      </c>
      <c r="H470">
        <f>SUMIFS('Full DB'!B473:B2081,'Full DB'!A473:A2081,A470)</f>
        <v>218.39999999999998</v>
      </c>
    </row>
    <row r="471" spans="1:8" x14ac:dyDescent="0.25">
      <c r="A471" t="s">
        <v>427</v>
      </c>
      <c r="B471">
        <f>SUMIFS('Full DB'!C474:C2082,'Full DB'!A474:A2082,A471)</f>
        <v>5</v>
      </c>
      <c r="C471">
        <f>SUMIFS('Full DB'!D474:D2082,'Full DB'!A474:A2082,A471)</f>
        <v>0</v>
      </c>
      <c r="D471">
        <f>SUMIFS('Full DB'!E474:E2082,'Full DB'!A474:A2082,A471)</f>
        <v>1</v>
      </c>
      <c r="E471">
        <f>SUMIFS('Full DB'!F474:F2082,'Full DB'!A474:A2082,A471)</f>
        <v>12</v>
      </c>
      <c r="F471">
        <f>SUMIFS('Full DB'!G474:G2082,'Full DB'!A474:A2082,A471)</f>
        <v>1</v>
      </c>
      <c r="G471">
        <f>COUNTIFS('Full DB'!A474:A2082,A471)</f>
        <v>2</v>
      </c>
      <c r="H471">
        <f>SUMIFS('Full DB'!B474:B2082,'Full DB'!A474:A2082,A471)</f>
        <v>18.5</v>
      </c>
    </row>
    <row r="472" spans="1:8" x14ac:dyDescent="0.25">
      <c r="A472" t="s">
        <v>425</v>
      </c>
      <c r="B472">
        <f>SUMIFS('Full DB'!C475:C2083,'Full DB'!A475:A2083,A472)</f>
        <v>3</v>
      </c>
      <c r="C472">
        <f>SUMIFS('Full DB'!D475:D2083,'Full DB'!A475:A2083,A472)</f>
        <v>0</v>
      </c>
      <c r="D472">
        <f>SUMIFS('Full DB'!E475:E2083,'Full DB'!A475:A2083,A472)</f>
        <v>0</v>
      </c>
      <c r="E472">
        <f>SUMIFS('Full DB'!F475:F2083,'Full DB'!A475:A2083,A472)</f>
        <v>3</v>
      </c>
      <c r="F472">
        <f>SUMIFS('Full DB'!G475:G2083,'Full DB'!A475:A2083,A472)</f>
        <v>1</v>
      </c>
      <c r="G472">
        <f>COUNTIFS('Full DB'!A475:A2083,A472)</f>
        <v>1</v>
      </c>
      <c r="H472">
        <f>SUMIFS('Full DB'!B475:B2083,'Full DB'!A475:A2083,A472)</f>
        <v>5.5</v>
      </c>
    </row>
    <row r="473" spans="1:8" x14ac:dyDescent="0.25">
      <c r="A473" t="s">
        <v>196</v>
      </c>
      <c r="B473">
        <f>SUMIFS('Full DB'!C476:C2084,'Full DB'!A476:A2084,A473)</f>
        <v>10</v>
      </c>
      <c r="C473">
        <f>SUMIFS('Full DB'!D476:D2084,'Full DB'!A476:A2084,A473)</f>
        <v>4</v>
      </c>
      <c r="D473">
        <f>SUMIFS('Full DB'!E476:E2084,'Full DB'!A476:A2084,A473)</f>
        <v>54</v>
      </c>
      <c r="E473">
        <f>SUMIFS('Full DB'!F476:F2084,'Full DB'!A476:A2084,A473)</f>
        <v>1</v>
      </c>
      <c r="F473">
        <f>SUMIFS('Full DB'!G476:G2084,'Full DB'!A476:A2084,A473)</f>
        <v>0</v>
      </c>
      <c r="G473">
        <f>COUNTIFS('Full DB'!A476:A2084,A473)</f>
        <v>4</v>
      </c>
      <c r="H473">
        <f>SUMIFS('Full DB'!B476:B2084,'Full DB'!A476:A2084,A473)</f>
        <v>39</v>
      </c>
    </row>
    <row r="474" spans="1:8" x14ac:dyDescent="0.25">
      <c r="A474" t="s">
        <v>64</v>
      </c>
      <c r="B474">
        <f>SUMIFS('Full DB'!C477:C2085,'Full DB'!A477:A2085,A474)</f>
        <v>103</v>
      </c>
      <c r="C474">
        <f>SUMIFS('Full DB'!D477:D2085,'Full DB'!A477:A2085,A474)</f>
        <v>103</v>
      </c>
      <c r="D474">
        <f>SUMIFS('Full DB'!E477:E2085,'Full DB'!A477:A2085,A474)</f>
        <v>755</v>
      </c>
      <c r="E474">
        <f>SUMIFS('Full DB'!F477:F2085,'Full DB'!A477:A2085,A474)</f>
        <v>20</v>
      </c>
      <c r="F474">
        <f>SUMIFS('Full DB'!G477:G2085,'Full DB'!A477:A2085,A474)</f>
        <v>9</v>
      </c>
      <c r="G474">
        <f>COUNTIFS('Full DB'!A477:A2085,A474)</f>
        <v>10</v>
      </c>
      <c r="H474">
        <f>SUMIFS('Full DB'!B477:B2085,'Full DB'!A477:A2085,A474)</f>
        <v>712.49999999999989</v>
      </c>
    </row>
    <row r="475" spans="1:8" x14ac:dyDescent="0.25">
      <c r="A475" t="s">
        <v>83</v>
      </c>
      <c r="B475">
        <f>SUMIFS('Full DB'!C478:C2086,'Full DB'!A478:A2086,A475)</f>
        <v>149</v>
      </c>
      <c r="C475">
        <f>SUMIFS('Full DB'!D478:D2086,'Full DB'!A478:A2086,A475)</f>
        <v>4</v>
      </c>
      <c r="D475">
        <f>SUMIFS('Full DB'!E478:E2086,'Full DB'!A478:A2086,A475)</f>
        <v>52</v>
      </c>
      <c r="E475">
        <f>SUMIFS('Full DB'!F478:F2086,'Full DB'!A478:A2086,A475)</f>
        <v>382</v>
      </c>
      <c r="F475">
        <f>SUMIFS('Full DB'!G478:G2086,'Full DB'!A478:A2086,A475)</f>
        <v>160</v>
      </c>
      <c r="G475">
        <f>COUNTIFS('Full DB'!A478:A2086,A475)</f>
        <v>10</v>
      </c>
      <c r="H475">
        <f>SUMIFS('Full DB'!B478:B2086,'Full DB'!A478:A2086,A475)</f>
        <v>1624.3</v>
      </c>
    </row>
    <row r="476" spans="1:8" x14ac:dyDescent="0.25">
      <c r="A476" t="s">
        <v>15</v>
      </c>
      <c r="B476">
        <f>SUMIFS('Full DB'!C479:C2087,'Full DB'!A479:A2087,A476)</f>
        <v>104</v>
      </c>
      <c r="C476">
        <f>SUMIFS('Full DB'!D479:D2087,'Full DB'!A479:A2087,A476)</f>
        <v>6</v>
      </c>
      <c r="D476">
        <f>SUMIFS('Full DB'!E479:E2087,'Full DB'!A479:A2087,A476)</f>
        <v>44</v>
      </c>
      <c r="E476">
        <f>SUMIFS('Full DB'!F479:F2087,'Full DB'!A479:A2087,A476)</f>
        <v>334</v>
      </c>
      <c r="F476">
        <f>SUMIFS('Full DB'!G479:G2087,'Full DB'!A479:A2087,A476)</f>
        <v>106</v>
      </c>
      <c r="G476">
        <f>COUNTIFS('Full DB'!A479:A2087,A476)</f>
        <v>8</v>
      </c>
      <c r="H476">
        <f>SUMIFS('Full DB'!B479:B2087,'Full DB'!A479:A2087,A476)</f>
        <v>678</v>
      </c>
    </row>
    <row r="477" spans="1:8" x14ac:dyDescent="0.25">
      <c r="A477" t="s">
        <v>501</v>
      </c>
      <c r="B477">
        <f>SUMIFS('Full DB'!C480:C2088,'Full DB'!A480:A2088,A477)</f>
        <v>3</v>
      </c>
      <c r="C477">
        <f>SUMIFS('Full DB'!D480:D2088,'Full DB'!A480:A2088,A477)</f>
        <v>0</v>
      </c>
      <c r="D477">
        <f>SUMIFS('Full DB'!E480:E2088,'Full DB'!A480:A2088,A477)</f>
        <v>0</v>
      </c>
      <c r="E477">
        <f>SUMIFS('Full DB'!F480:F2088,'Full DB'!A480:A2088,A477)</f>
        <v>1</v>
      </c>
      <c r="F477">
        <f>SUMIFS('Full DB'!G480:G2088,'Full DB'!A480:A2088,A477)</f>
        <v>1</v>
      </c>
      <c r="G477">
        <f>COUNTIFS('Full DB'!A480:A2088,A477)</f>
        <v>1</v>
      </c>
      <c r="H477">
        <f>SUMIFS('Full DB'!B480:B2088,'Full DB'!A480:A2088,A477)</f>
        <v>5.5</v>
      </c>
    </row>
    <row r="478" spans="1:8" x14ac:dyDescent="0.25">
      <c r="A478" t="s">
        <v>51</v>
      </c>
      <c r="B478">
        <f>SUMIFS('Full DB'!C481:C2089,'Full DB'!A481:A2089,A478)</f>
        <v>18</v>
      </c>
      <c r="C478">
        <f>SUMIFS('Full DB'!D481:D2089,'Full DB'!A481:A2089,A478)</f>
        <v>12</v>
      </c>
      <c r="D478">
        <f>SUMIFS('Full DB'!E481:E2089,'Full DB'!A481:A2089,A478)</f>
        <v>110</v>
      </c>
      <c r="E478">
        <f>SUMIFS('Full DB'!F481:F2089,'Full DB'!A481:A2089,A478)</f>
        <v>1</v>
      </c>
      <c r="F478">
        <f>SUMIFS('Full DB'!G481:G2089,'Full DB'!A481:A2089,A478)</f>
        <v>0</v>
      </c>
      <c r="G478">
        <f>COUNTIFS('Full DB'!A481:A2089,A478)</f>
        <v>2</v>
      </c>
      <c r="H478">
        <f>SUMIFS('Full DB'!B481:B2089,'Full DB'!A481:A2089,A478)</f>
        <v>77.3</v>
      </c>
    </row>
    <row r="479" spans="1:8" x14ac:dyDescent="0.25">
      <c r="A479" t="s">
        <v>157</v>
      </c>
      <c r="B479">
        <f>SUMIFS('Full DB'!C482:C2090,'Full DB'!A482:A2090,A479)</f>
        <v>2</v>
      </c>
      <c r="C479">
        <f>SUMIFS('Full DB'!D482:D2090,'Full DB'!A482:A2090,A479)</f>
        <v>0</v>
      </c>
      <c r="D479">
        <f>SUMIFS('Full DB'!E482:E2090,'Full DB'!A482:A2090,A479)</f>
        <v>5</v>
      </c>
      <c r="E479">
        <f>SUMIFS('Full DB'!F482:F2090,'Full DB'!A482:A2090,A479)</f>
        <v>0</v>
      </c>
      <c r="F479">
        <f>SUMIFS('Full DB'!G482:G2090,'Full DB'!A482:A2090,A479)</f>
        <v>0</v>
      </c>
      <c r="G479">
        <f>COUNTIFS('Full DB'!A482:A2090,A479)</f>
        <v>1</v>
      </c>
      <c r="H479">
        <f>SUMIFS('Full DB'!B482:B2090,'Full DB'!A482:A2090,A479)</f>
        <v>2.5</v>
      </c>
    </row>
    <row r="480" spans="1:8" x14ac:dyDescent="0.25">
      <c r="A480" t="s">
        <v>98</v>
      </c>
      <c r="B480">
        <f>SUMIFS('Full DB'!C483:C2091,'Full DB'!A483:A2091,A480)</f>
        <v>20</v>
      </c>
      <c r="C480">
        <f>SUMIFS('Full DB'!D483:D2091,'Full DB'!A483:A2091,A480)</f>
        <v>0</v>
      </c>
      <c r="D480">
        <f>SUMIFS('Full DB'!E483:E2091,'Full DB'!A483:A2091,A480)</f>
        <v>0</v>
      </c>
      <c r="E480">
        <f>SUMIFS('Full DB'!F483:F2091,'Full DB'!A483:A2091,A480)</f>
        <v>33</v>
      </c>
      <c r="F480">
        <f>SUMIFS('Full DB'!G483:G2091,'Full DB'!A483:A2091,A480)</f>
        <v>5</v>
      </c>
      <c r="G480">
        <f>COUNTIFS('Full DB'!A483:A2091,A480)</f>
        <v>4</v>
      </c>
      <c r="H480">
        <f>SUMIFS('Full DB'!B483:B2091,'Full DB'!A483:A2091,A480)</f>
        <v>54.9</v>
      </c>
    </row>
    <row r="481" spans="1:8" x14ac:dyDescent="0.25">
      <c r="A481" t="s">
        <v>107</v>
      </c>
      <c r="B481">
        <f>SUMIFS('Full DB'!C484:C2092,'Full DB'!A484:A2092,A481)</f>
        <v>8</v>
      </c>
      <c r="C481">
        <f>SUMIFS('Full DB'!D484:D2092,'Full DB'!A484:A2092,A481)</f>
        <v>0</v>
      </c>
      <c r="D481">
        <f>SUMIFS('Full DB'!E484:E2092,'Full DB'!A484:A2092,A481)</f>
        <v>0</v>
      </c>
      <c r="E481">
        <f>SUMIFS('Full DB'!F484:F2092,'Full DB'!A484:A2092,A481)</f>
        <v>14</v>
      </c>
      <c r="F481">
        <f>SUMIFS('Full DB'!G484:G2092,'Full DB'!A484:A2092,A481)</f>
        <v>3</v>
      </c>
      <c r="G481">
        <f>COUNTIFS('Full DB'!A484:A2092,A481)</f>
        <v>2</v>
      </c>
      <c r="H481">
        <f>SUMIFS('Full DB'!B484:B2092,'Full DB'!A484:A2092,A481)</f>
        <v>27.8</v>
      </c>
    </row>
    <row r="482" spans="1:8" x14ac:dyDescent="0.25">
      <c r="A482" t="s">
        <v>136</v>
      </c>
      <c r="B482">
        <f>SUMIFS('Full DB'!C485:C2093,'Full DB'!A485:A2093,A482)</f>
        <v>12</v>
      </c>
      <c r="C482">
        <f>SUMIFS('Full DB'!D485:D2093,'Full DB'!A485:A2093,A482)</f>
        <v>4</v>
      </c>
      <c r="D482">
        <f>SUMIFS('Full DB'!E485:E2093,'Full DB'!A485:A2093,A482)</f>
        <v>24</v>
      </c>
      <c r="E482">
        <f>SUMIFS('Full DB'!F485:F2093,'Full DB'!A485:A2093,A482)</f>
        <v>2</v>
      </c>
      <c r="F482">
        <f>SUMIFS('Full DB'!G485:G2093,'Full DB'!A485:A2093,A482)</f>
        <v>0</v>
      </c>
      <c r="G482">
        <f>COUNTIFS('Full DB'!A485:A2093,A482)</f>
        <v>2</v>
      </c>
      <c r="H482">
        <f>SUMIFS('Full DB'!B485:B2093,'Full DB'!A485:A2093,A482)</f>
        <v>27.7</v>
      </c>
    </row>
    <row r="483" spans="1:8" x14ac:dyDescent="0.25">
      <c r="A483" t="s">
        <v>483</v>
      </c>
      <c r="B483">
        <f>SUMIFS('Full DB'!C486:C2094,'Full DB'!A486:A2094,A483)</f>
        <v>11</v>
      </c>
      <c r="C483">
        <f>SUMIFS('Full DB'!D486:D2094,'Full DB'!A486:A2094,A483)</f>
        <v>8</v>
      </c>
      <c r="D483">
        <f>SUMIFS('Full DB'!E486:E2094,'Full DB'!A486:A2094,A483)</f>
        <v>81</v>
      </c>
      <c r="E483">
        <f>SUMIFS('Full DB'!F486:F2094,'Full DB'!A486:A2094,A483)</f>
        <v>0</v>
      </c>
      <c r="F483">
        <f>SUMIFS('Full DB'!G486:G2094,'Full DB'!A486:A2094,A483)</f>
        <v>0</v>
      </c>
      <c r="G483">
        <f>COUNTIFS('Full DB'!A486:A2094,A483)</f>
        <v>1</v>
      </c>
      <c r="H483">
        <f>SUMIFS('Full DB'!B486:B2094,'Full DB'!A486:A2094,A483)</f>
        <v>60.8</v>
      </c>
    </row>
    <row r="484" spans="1:8" x14ac:dyDescent="0.25">
      <c r="A484" t="s">
        <v>288</v>
      </c>
      <c r="B484">
        <f>SUMIFS('Full DB'!C487:C2095,'Full DB'!A487:A2095,A484)</f>
        <v>22</v>
      </c>
      <c r="C484">
        <f>SUMIFS('Full DB'!D487:D2095,'Full DB'!A487:A2095,A484)</f>
        <v>20</v>
      </c>
      <c r="D484">
        <f>SUMIFS('Full DB'!E487:E2095,'Full DB'!A487:A2095,A484)</f>
        <v>208</v>
      </c>
      <c r="E484">
        <f>SUMIFS('Full DB'!F487:F2095,'Full DB'!A487:A2095,A484)</f>
        <v>4</v>
      </c>
      <c r="F484">
        <f>SUMIFS('Full DB'!G487:G2095,'Full DB'!A487:A2095,A484)</f>
        <v>1</v>
      </c>
      <c r="G484">
        <f>COUNTIFS('Full DB'!A487:A2095,A484)</f>
        <v>3</v>
      </c>
      <c r="H484">
        <f>SUMIFS('Full DB'!B487:B2095,'Full DB'!A487:A2095,A484)</f>
        <v>150.80000000000001</v>
      </c>
    </row>
    <row r="485" spans="1:8" x14ac:dyDescent="0.25">
      <c r="A485" t="s">
        <v>81</v>
      </c>
      <c r="B485">
        <f>SUMIFS('Full DB'!C488:C2096,'Full DB'!A488:A2096,A485)</f>
        <v>101</v>
      </c>
      <c r="C485">
        <f>SUMIFS('Full DB'!D488:D2096,'Full DB'!A488:A2096,A485)</f>
        <v>0</v>
      </c>
      <c r="D485">
        <f>SUMIFS('Full DB'!E488:E2096,'Full DB'!A488:A2096,A485)</f>
        <v>0</v>
      </c>
      <c r="E485">
        <f>SUMIFS('Full DB'!F488:F2096,'Full DB'!A488:A2096,A485)</f>
        <v>124</v>
      </c>
      <c r="F485">
        <f>SUMIFS('Full DB'!G488:G2096,'Full DB'!A488:A2096,A485)</f>
        <v>53</v>
      </c>
      <c r="G485">
        <f>COUNTIFS('Full DB'!A488:A2096,A485)</f>
        <v>9</v>
      </c>
      <c r="H485">
        <f>SUMIFS('Full DB'!B488:B2096,'Full DB'!A488:A2096,A485)</f>
        <v>985.3</v>
      </c>
    </row>
    <row r="486" spans="1:8" x14ac:dyDescent="0.25">
      <c r="A486" t="s">
        <v>312</v>
      </c>
      <c r="B486">
        <f>SUMIFS('Full DB'!C489:C2097,'Full DB'!A489:A2097,A486)</f>
        <v>2</v>
      </c>
      <c r="C486">
        <f>SUMIFS('Full DB'!D489:D2097,'Full DB'!A489:A2097,A486)</f>
        <v>0</v>
      </c>
      <c r="D486">
        <f>SUMIFS('Full DB'!E489:E2097,'Full DB'!A489:A2097,A486)</f>
        <v>3</v>
      </c>
      <c r="E486">
        <f>SUMIFS('Full DB'!F489:F2097,'Full DB'!A489:A2097,A486)</f>
        <v>3</v>
      </c>
      <c r="F486">
        <f>SUMIFS('Full DB'!G489:G2097,'Full DB'!A489:A2097,A486)</f>
        <v>0</v>
      </c>
      <c r="G486">
        <f>COUNTIFS('Full DB'!A489:A2097,A486)</f>
        <v>1</v>
      </c>
      <c r="H486">
        <f>SUMIFS('Full DB'!B489:B2097,'Full DB'!A489:A2097,A486)</f>
        <v>7.8</v>
      </c>
    </row>
    <row r="487" spans="1:8" x14ac:dyDescent="0.25">
      <c r="A487" t="s">
        <v>175</v>
      </c>
      <c r="B487">
        <f>SUMIFS('Full DB'!C490:C2098,'Full DB'!A490:A2098,A487)</f>
        <v>11</v>
      </c>
      <c r="C487">
        <f>SUMIFS('Full DB'!D490:D2098,'Full DB'!A490:A2098,A487)</f>
        <v>15</v>
      </c>
      <c r="D487">
        <f>SUMIFS('Full DB'!E490:E2098,'Full DB'!A490:A2098,A487)</f>
        <v>88</v>
      </c>
      <c r="E487">
        <f>SUMIFS('Full DB'!F490:F2098,'Full DB'!A490:A2098,A487)</f>
        <v>0</v>
      </c>
      <c r="F487">
        <f>SUMIFS('Full DB'!G490:G2098,'Full DB'!A490:A2098,A487)</f>
        <v>0</v>
      </c>
      <c r="G487">
        <f>COUNTIFS('Full DB'!A490:A2098,A487)</f>
        <v>2</v>
      </c>
      <c r="H487">
        <f>SUMIFS('Full DB'!B490:B2098,'Full DB'!A490:A2098,A487)</f>
        <v>70.2</v>
      </c>
    </row>
    <row r="488" spans="1:8" x14ac:dyDescent="0.25">
      <c r="A488" t="s">
        <v>207</v>
      </c>
      <c r="B488">
        <f>SUMIFS('Full DB'!C491:C2099,'Full DB'!A491:A2099,A488)</f>
        <v>8</v>
      </c>
      <c r="C488">
        <f>SUMIFS('Full DB'!D491:D2099,'Full DB'!A491:A2099,A488)</f>
        <v>0</v>
      </c>
      <c r="D488">
        <f>SUMIFS('Full DB'!E491:E2099,'Full DB'!A491:A2099,A488)</f>
        <v>0</v>
      </c>
      <c r="E488">
        <f>SUMIFS('Full DB'!F491:F2099,'Full DB'!A491:A2099,A488)</f>
        <v>5</v>
      </c>
      <c r="F488">
        <f>SUMIFS('Full DB'!G491:G2099,'Full DB'!A491:A2099,A488)</f>
        <v>0</v>
      </c>
      <c r="G488">
        <f>COUNTIFS('Full DB'!A491:A2099,A488)</f>
        <v>1</v>
      </c>
      <c r="H488">
        <f>SUMIFS('Full DB'!B491:B2099,'Full DB'!A491:A2099,A488)</f>
        <v>10</v>
      </c>
    </row>
    <row r="489" spans="1:8" x14ac:dyDescent="0.25">
      <c r="A489" t="s">
        <v>38</v>
      </c>
      <c r="B489">
        <f>SUMIFS('Full DB'!C492:C2100,'Full DB'!A492:A2100,A489)</f>
        <v>18</v>
      </c>
      <c r="C489">
        <f>SUMIFS('Full DB'!D492:D2100,'Full DB'!A492:A2100,A489)</f>
        <v>21</v>
      </c>
      <c r="D489">
        <f>SUMIFS('Full DB'!E492:E2100,'Full DB'!A492:A2100,A489)</f>
        <v>120</v>
      </c>
      <c r="E489">
        <f>SUMIFS('Full DB'!F492:F2100,'Full DB'!A492:A2100,A489)</f>
        <v>0</v>
      </c>
      <c r="F489">
        <f>SUMIFS('Full DB'!G492:G2100,'Full DB'!A492:A2100,A489)</f>
        <v>0</v>
      </c>
      <c r="G489">
        <f>COUNTIFS('Full DB'!A492:A2100,A489)</f>
        <v>4</v>
      </c>
      <c r="H489">
        <f>SUMIFS('Full DB'!B492:B2100,'Full DB'!A492:A2100,A489)</f>
        <v>104.1</v>
      </c>
    </row>
    <row r="490" spans="1:8" x14ac:dyDescent="0.25">
      <c r="A490" t="s">
        <v>210</v>
      </c>
      <c r="B490">
        <f>SUMIFS('Full DB'!C493:C2101,'Full DB'!A493:A2101,A490)</f>
        <v>25</v>
      </c>
      <c r="C490">
        <f>SUMIFS('Full DB'!D493:D2101,'Full DB'!A493:A2101,A490)</f>
        <v>3</v>
      </c>
      <c r="D490">
        <f>SUMIFS('Full DB'!E493:E2101,'Full DB'!A493:A2101,A490)</f>
        <v>9</v>
      </c>
      <c r="E490">
        <f>SUMIFS('Full DB'!F493:F2101,'Full DB'!A493:A2101,A490)</f>
        <v>20</v>
      </c>
      <c r="F490">
        <f>SUMIFS('Full DB'!G493:G2101,'Full DB'!A493:A2101,A490)</f>
        <v>9</v>
      </c>
      <c r="G490">
        <f>COUNTIFS('Full DB'!A493:A2101,A490)</f>
        <v>3</v>
      </c>
      <c r="H490">
        <f>SUMIFS('Full DB'!B493:B2101,'Full DB'!A493:A2101,A490)</f>
        <v>58</v>
      </c>
    </row>
    <row r="491" spans="1:8" x14ac:dyDescent="0.25">
      <c r="A491" t="s">
        <v>411</v>
      </c>
      <c r="B491">
        <f>SUMIFS('Full DB'!C494:C2102,'Full DB'!A494:A2102,A491)</f>
        <v>5</v>
      </c>
      <c r="C491">
        <f>SUMIFS('Full DB'!D494:D2102,'Full DB'!A494:A2102,A491)</f>
        <v>0</v>
      </c>
      <c r="D491">
        <f>SUMIFS('Full DB'!E494:E2102,'Full DB'!A494:A2102,A491)</f>
        <v>0</v>
      </c>
      <c r="E491">
        <f>SUMIFS('Full DB'!F494:F2102,'Full DB'!A494:A2102,A491)</f>
        <v>17</v>
      </c>
      <c r="F491">
        <f>SUMIFS('Full DB'!G494:G2102,'Full DB'!A494:A2102,A491)</f>
        <v>1</v>
      </c>
      <c r="G491">
        <f>COUNTIFS('Full DB'!A494:A2102,A491)</f>
        <v>1</v>
      </c>
      <c r="H491">
        <f>SUMIFS('Full DB'!B494:B2102,'Full DB'!A494:A2102,A491)</f>
        <v>26.8</v>
      </c>
    </row>
    <row r="492" spans="1:8" x14ac:dyDescent="0.25">
      <c r="A492" t="s">
        <v>161</v>
      </c>
      <c r="B492">
        <f>SUMIFS('Full DB'!C495:C2103,'Full DB'!A495:A2103,A492)</f>
        <v>1</v>
      </c>
      <c r="C492">
        <f>SUMIFS('Full DB'!D495:D2103,'Full DB'!A495:A2103,A492)</f>
        <v>0</v>
      </c>
      <c r="D492">
        <f>SUMIFS('Full DB'!E495:E2103,'Full DB'!A495:A2103,A492)</f>
        <v>0</v>
      </c>
      <c r="E492">
        <f>SUMIFS('Full DB'!F495:F2103,'Full DB'!A495:A2103,A492)</f>
        <v>0</v>
      </c>
      <c r="F492">
        <f>SUMIFS('Full DB'!G495:G2103,'Full DB'!A495:A2103,A492)</f>
        <v>0</v>
      </c>
      <c r="G492">
        <f>COUNTIFS('Full DB'!A495:A2103,A492)</f>
        <v>1</v>
      </c>
      <c r="H492">
        <f>SUMIFS('Full DB'!B495:B2103,'Full DB'!A495:A2103,A492)</f>
        <v>1.2</v>
      </c>
    </row>
    <row r="493" spans="1:8" x14ac:dyDescent="0.25">
      <c r="A493" t="s">
        <v>10</v>
      </c>
      <c r="B493">
        <f>SUMIFS('Full DB'!C496:C2104,'Full DB'!A496:A2104,A493)</f>
        <v>133</v>
      </c>
      <c r="C493">
        <f>SUMIFS('Full DB'!D496:D2104,'Full DB'!A496:A2104,A493)</f>
        <v>41</v>
      </c>
      <c r="D493">
        <f>SUMIFS('Full DB'!E496:E2104,'Full DB'!A496:A2104,A493)</f>
        <v>377</v>
      </c>
      <c r="E493">
        <f>SUMIFS('Full DB'!F496:F2104,'Full DB'!A496:A2104,A493)</f>
        <v>209</v>
      </c>
      <c r="F493">
        <f>SUMIFS('Full DB'!G496:G2104,'Full DB'!A496:A2104,A493)</f>
        <v>132</v>
      </c>
      <c r="G493">
        <f>COUNTIFS('Full DB'!A496:A2104,A493)</f>
        <v>9</v>
      </c>
      <c r="H493">
        <f>SUMIFS('Full DB'!B496:B2104,'Full DB'!A496:A2104,A493)</f>
        <v>1168.2</v>
      </c>
    </row>
    <row r="494" spans="1:8" x14ac:dyDescent="0.25">
      <c r="A494" t="s">
        <v>33</v>
      </c>
      <c r="B494">
        <f>SUMIFS('Full DB'!C497:C2105,'Full DB'!A497:A2105,A494)</f>
        <v>107</v>
      </c>
      <c r="C494">
        <f>SUMIFS('Full DB'!D497:D2105,'Full DB'!A497:A2105,A494)</f>
        <v>30</v>
      </c>
      <c r="D494">
        <f>SUMIFS('Full DB'!E497:E2105,'Full DB'!A497:A2105,A494)</f>
        <v>219</v>
      </c>
      <c r="E494">
        <f>SUMIFS('Full DB'!F497:F2105,'Full DB'!A497:A2105,A494)</f>
        <v>190</v>
      </c>
      <c r="F494">
        <f>SUMIFS('Full DB'!G497:G2105,'Full DB'!A497:A2105,A494)</f>
        <v>126</v>
      </c>
      <c r="G494">
        <f>COUNTIFS('Full DB'!A497:A2105,A494)</f>
        <v>8</v>
      </c>
      <c r="H494">
        <f>SUMIFS('Full DB'!B497:B2105,'Full DB'!A497:A2105,A494)</f>
        <v>1284</v>
      </c>
    </row>
    <row r="495" spans="1:8" x14ac:dyDescent="0.25">
      <c r="A495" t="s">
        <v>389</v>
      </c>
      <c r="B495">
        <f>SUMIFS('Full DB'!C498:C2106,'Full DB'!A498:A2106,A495)</f>
        <v>56</v>
      </c>
      <c r="C495">
        <f>SUMIFS('Full DB'!D498:D2106,'Full DB'!A498:A2106,A495)</f>
        <v>70</v>
      </c>
      <c r="D495">
        <f>SUMIFS('Full DB'!E498:E2106,'Full DB'!A498:A2106,A495)</f>
        <v>405</v>
      </c>
      <c r="E495">
        <f>SUMIFS('Full DB'!F498:F2106,'Full DB'!A498:A2106,A495)</f>
        <v>0</v>
      </c>
      <c r="F495">
        <f>SUMIFS('Full DB'!G498:G2106,'Full DB'!A498:A2106,A495)</f>
        <v>0</v>
      </c>
      <c r="G495">
        <f>COUNTIFS('Full DB'!A498:A2106,A495)</f>
        <v>5</v>
      </c>
      <c r="H495">
        <f>SUMIFS('Full DB'!B498:B2106,'Full DB'!A498:A2106,A495)</f>
        <v>869.40000000000009</v>
      </c>
    </row>
    <row r="496" spans="1:8" x14ac:dyDescent="0.25">
      <c r="A496" t="s">
        <v>41</v>
      </c>
      <c r="B496">
        <f>SUMIFS('Full DB'!C499:C2107,'Full DB'!A499:A2107,A496)</f>
        <v>98</v>
      </c>
      <c r="C496">
        <f>SUMIFS('Full DB'!D499:D2107,'Full DB'!A499:A2107,A496)</f>
        <v>97</v>
      </c>
      <c r="D496">
        <f>SUMIFS('Full DB'!E499:E2107,'Full DB'!A499:A2107,A496)</f>
        <v>855</v>
      </c>
      <c r="E496">
        <f>SUMIFS('Full DB'!F499:F2107,'Full DB'!A499:A2107,A496)</f>
        <v>11</v>
      </c>
      <c r="F496">
        <f>SUMIFS('Full DB'!G499:G2107,'Full DB'!A499:A2107,A496)</f>
        <v>2</v>
      </c>
      <c r="G496">
        <f>COUNTIFS('Full DB'!A499:A2107,A496)</f>
        <v>9</v>
      </c>
      <c r="H496">
        <f>SUMIFS('Full DB'!B499:B2107,'Full DB'!A499:A2107,A496)</f>
        <v>1357.7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workbookViewId="0">
      <selection activeCell="B2" sqref="B2"/>
    </sheetView>
  </sheetViews>
  <sheetFormatPr defaultRowHeight="15" x14ac:dyDescent="0.25"/>
  <cols>
    <col min="2" max="2" width="18.85546875" customWidth="1"/>
  </cols>
  <sheetData>
    <row r="1" spans="1:10" x14ac:dyDescent="0.25">
      <c r="A1" t="s">
        <v>0</v>
      </c>
      <c r="B1" t="s">
        <v>1</v>
      </c>
      <c r="C1" t="s">
        <v>507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168</v>
      </c>
      <c r="C2">
        <v>203.2</v>
      </c>
      <c r="D2">
        <v>15</v>
      </c>
      <c r="E2">
        <v>17</v>
      </c>
      <c r="F2">
        <v>158</v>
      </c>
      <c r="G2">
        <v>47</v>
      </c>
      <c r="H2">
        <v>19</v>
      </c>
      <c r="I2">
        <v>2</v>
      </c>
      <c r="J2">
        <v>0</v>
      </c>
    </row>
    <row r="3" spans="1:10" x14ac:dyDescent="0.25">
      <c r="A3">
        <v>2</v>
      </c>
      <c r="B3" t="s">
        <v>9</v>
      </c>
      <c r="C3">
        <v>148</v>
      </c>
      <c r="D3">
        <v>14</v>
      </c>
      <c r="E3">
        <v>4</v>
      </c>
      <c r="F3">
        <v>36</v>
      </c>
      <c r="G3">
        <v>53</v>
      </c>
      <c r="H3">
        <v>31</v>
      </c>
      <c r="I3">
        <v>2</v>
      </c>
      <c r="J3">
        <v>0</v>
      </c>
    </row>
    <row r="4" spans="1:10" x14ac:dyDescent="0.25">
      <c r="A4">
        <v>3</v>
      </c>
      <c r="B4" t="s">
        <v>10</v>
      </c>
      <c r="C4">
        <v>144.80000000000001</v>
      </c>
      <c r="D4">
        <v>16</v>
      </c>
      <c r="E4">
        <v>8</v>
      </c>
      <c r="F4">
        <v>59</v>
      </c>
      <c r="G4">
        <v>43</v>
      </c>
      <c r="H4">
        <v>25</v>
      </c>
      <c r="I4">
        <v>3</v>
      </c>
      <c r="J4">
        <v>0</v>
      </c>
    </row>
    <row r="5" spans="1:10" x14ac:dyDescent="0.25">
      <c r="A5">
        <v>4</v>
      </c>
      <c r="B5" t="s">
        <v>11</v>
      </c>
      <c r="C5">
        <v>130.5</v>
      </c>
      <c r="D5">
        <v>13</v>
      </c>
      <c r="E5">
        <v>17</v>
      </c>
      <c r="F5">
        <v>100</v>
      </c>
      <c r="G5">
        <v>18</v>
      </c>
      <c r="H5">
        <v>14</v>
      </c>
      <c r="I5">
        <v>3</v>
      </c>
      <c r="J5">
        <v>0</v>
      </c>
    </row>
    <row r="6" spans="1:10" x14ac:dyDescent="0.25">
      <c r="A6">
        <v>5</v>
      </c>
      <c r="B6" t="s">
        <v>12</v>
      </c>
      <c r="C6">
        <v>128</v>
      </c>
      <c r="D6">
        <v>14</v>
      </c>
      <c r="E6">
        <v>15</v>
      </c>
      <c r="F6">
        <v>150</v>
      </c>
      <c r="G6">
        <v>9</v>
      </c>
      <c r="H6">
        <v>6</v>
      </c>
      <c r="I6">
        <v>4</v>
      </c>
      <c r="J6">
        <v>0</v>
      </c>
    </row>
    <row r="7" spans="1:10" x14ac:dyDescent="0.25">
      <c r="A7">
        <v>6</v>
      </c>
      <c r="B7" t="s">
        <v>13</v>
      </c>
      <c r="C7">
        <v>123</v>
      </c>
      <c r="D7">
        <v>11</v>
      </c>
      <c r="E7">
        <v>0</v>
      </c>
      <c r="F7">
        <v>0</v>
      </c>
      <c r="G7">
        <v>59</v>
      </c>
      <c r="H7">
        <v>26</v>
      </c>
      <c r="I7">
        <v>3</v>
      </c>
      <c r="J7">
        <v>0</v>
      </c>
    </row>
    <row r="8" spans="1:10" x14ac:dyDescent="0.25">
      <c r="A8">
        <v>7</v>
      </c>
      <c r="B8" t="s">
        <v>14</v>
      </c>
      <c r="C8">
        <v>117</v>
      </c>
      <c r="D8">
        <v>16</v>
      </c>
      <c r="E8">
        <v>17</v>
      </c>
      <c r="F8">
        <v>154</v>
      </c>
      <c r="G8">
        <v>2</v>
      </c>
      <c r="H8">
        <v>3</v>
      </c>
      <c r="I8">
        <v>2</v>
      </c>
      <c r="J8">
        <v>0</v>
      </c>
    </row>
    <row r="9" spans="1:10" x14ac:dyDescent="0.25">
      <c r="A9">
        <v>8</v>
      </c>
      <c r="B9" t="s">
        <v>15</v>
      </c>
      <c r="C9">
        <v>112.2</v>
      </c>
      <c r="D9">
        <v>14</v>
      </c>
      <c r="E9">
        <v>3</v>
      </c>
      <c r="F9">
        <v>18</v>
      </c>
      <c r="G9">
        <v>46</v>
      </c>
      <c r="H9">
        <v>21</v>
      </c>
      <c r="I9">
        <v>3</v>
      </c>
      <c r="J9">
        <v>0</v>
      </c>
    </row>
    <row r="10" spans="1:10" x14ac:dyDescent="0.25">
      <c r="A10">
        <v>9</v>
      </c>
      <c r="B10" t="s">
        <v>16</v>
      </c>
      <c r="C10">
        <v>110.5</v>
      </c>
      <c r="D10">
        <v>13</v>
      </c>
      <c r="E10">
        <v>11</v>
      </c>
      <c r="F10">
        <v>123</v>
      </c>
      <c r="G10">
        <v>12</v>
      </c>
      <c r="H10">
        <v>7</v>
      </c>
      <c r="I10">
        <v>2</v>
      </c>
      <c r="J10">
        <v>0</v>
      </c>
    </row>
    <row r="11" spans="1:10" x14ac:dyDescent="0.25">
      <c r="A11">
        <v>10</v>
      </c>
      <c r="B11" t="s">
        <v>17</v>
      </c>
      <c r="C11">
        <v>110</v>
      </c>
      <c r="D11">
        <v>15</v>
      </c>
      <c r="E11">
        <v>17</v>
      </c>
      <c r="F11">
        <v>110</v>
      </c>
      <c r="G11">
        <v>10</v>
      </c>
      <c r="H11">
        <v>3</v>
      </c>
      <c r="I11">
        <v>6</v>
      </c>
      <c r="J11">
        <v>0</v>
      </c>
    </row>
    <row r="12" spans="1:10" x14ac:dyDescent="0.25">
      <c r="A12">
        <v>11</v>
      </c>
      <c r="B12" t="s">
        <v>18</v>
      </c>
      <c r="C12">
        <v>109.5</v>
      </c>
      <c r="D12">
        <v>11</v>
      </c>
      <c r="E12">
        <v>22</v>
      </c>
      <c r="F12">
        <v>121</v>
      </c>
      <c r="G12">
        <v>3</v>
      </c>
      <c r="H12">
        <v>1</v>
      </c>
      <c r="I12">
        <v>4</v>
      </c>
      <c r="J12">
        <v>0</v>
      </c>
    </row>
    <row r="13" spans="1:10" x14ac:dyDescent="0.25">
      <c r="A13">
        <v>12</v>
      </c>
      <c r="B13" t="s">
        <v>19</v>
      </c>
      <c r="C13">
        <v>107.2</v>
      </c>
      <c r="D13">
        <v>13</v>
      </c>
      <c r="E13">
        <v>6</v>
      </c>
      <c r="F13">
        <v>46</v>
      </c>
      <c r="G13">
        <v>33</v>
      </c>
      <c r="H13">
        <v>15</v>
      </c>
      <c r="I13">
        <v>5</v>
      </c>
      <c r="J13">
        <v>0</v>
      </c>
    </row>
    <row r="14" spans="1:10" x14ac:dyDescent="0.25">
      <c r="A14">
        <v>13</v>
      </c>
      <c r="B14" t="s">
        <v>20</v>
      </c>
      <c r="C14">
        <v>106.5</v>
      </c>
      <c r="D14">
        <v>15</v>
      </c>
      <c r="E14">
        <v>19</v>
      </c>
      <c r="F14">
        <v>107</v>
      </c>
      <c r="G14">
        <v>7</v>
      </c>
      <c r="H14">
        <v>2</v>
      </c>
      <c r="I14">
        <v>6</v>
      </c>
      <c r="J14">
        <v>0</v>
      </c>
    </row>
    <row r="15" spans="1:10" x14ac:dyDescent="0.25">
      <c r="A15">
        <v>14</v>
      </c>
      <c r="B15" t="s">
        <v>21</v>
      </c>
      <c r="C15">
        <v>105.8</v>
      </c>
      <c r="D15">
        <v>14</v>
      </c>
      <c r="E15">
        <v>0</v>
      </c>
      <c r="F15">
        <v>0</v>
      </c>
      <c r="G15">
        <v>51</v>
      </c>
      <c r="H15">
        <v>19</v>
      </c>
      <c r="I15">
        <v>6</v>
      </c>
      <c r="J15">
        <v>1</v>
      </c>
    </row>
    <row r="16" spans="1:10" x14ac:dyDescent="0.25">
      <c r="A16">
        <v>15</v>
      </c>
      <c r="B16" t="s">
        <v>22</v>
      </c>
      <c r="C16">
        <v>101.8</v>
      </c>
      <c r="D16">
        <v>15</v>
      </c>
      <c r="E16">
        <v>19</v>
      </c>
      <c r="F16">
        <v>132</v>
      </c>
      <c r="G16">
        <v>0</v>
      </c>
      <c r="H16">
        <v>0</v>
      </c>
      <c r="I16">
        <v>2</v>
      </c>
      <c r="J16">
        <v>0</v>
      </c>
    </row>
    <row r="17" spans="1:10" x14ac:dyDescent="0.25">
      <c r="A17">
        <v>16</v>
      </c>
      <c r="B17" t="s">
        <v>23</v>
      </c>
      <c r="C17">
        <v>101.5</v>
      </c>
      <c r="D17">
        <v>14</v>
      </c>
      <c r="E17">
        <v>0</v>
      </c>
      <c r="F17">
        <v>0</v>
      </c>
      <c r="G17">
        <v>68</v>
      </c>
      <c r="H17">
        <v>8</v>
      </c>
      <c r="I17">
        <v>2</v>
      </c>
      <c r="J17">
        <v>0</v>
      </c>
    </row>
    <row r="18" spans="1:10" x14ac:dyDescent="0.25">
      <c r="A18">
        <v>17</v>
      </c>
      <c r="B18" t="s">
        <v>24</v>
      </c>
      <c r="C18">
        <v>101.2</v>
      </c>
      <c r="D18">
        <v>14</v>
      </c>
      <c r="E18">
        <v>12</v>
      </c>
      <c r="F18">
        <v>153</v>
      </c>
      <c r="G18">
        <v>1</v>
      </c>
      <c r="H18">
        <v>0</v>
      </c>
      <c r="I18">
        <v>2</v>
      </c>
      <c r="J18">
        <v>0</v>
      </c>
    </row>
    <row r="19" spans="1:10" x14ac:dyDescent="0.25">
      <c r="A19">
        <v>18</v>
      </c>
      <c r="B19" t="s">
        <v>25</v>
      </c>
      <c r="C19">
        <v>99.2</v>
      </c>
      <c r="D19">
        <v>13</v>
      </c>
      <c r="E19">
        <v>11</v>
      </c>
      <c r="F19">
        <v>109</v>
      </c>
      <c r="G19">
        <v>10</v>
      </c>
      <c r="H19">
        <v>6</v>
      </c>
      <c r="I19">
        <v>2</v>
      </c>
      <c r="J19">
        <v>0</v>
      </c>
    </row>
    <row r="20" spans="1:10" x14ac:dyDescent="0.25">
      <c r="A20">
        <v>19</v>
      </c>
      <c r="B20" t="s">
        <v>26</v>
      </c>
      <c r="C20">
        <v>97.8</v>
      </c>
      <c r="D20">
        <v>14</v>
      </c>
      <c r="E20">
        <v>15</v>
      </c>
      <c r="F20">
        <v>122</v>
      </c>
      <c r="G20">
        <v>2</v>
      </c>
      <c r="H20">
        <v>1</v>
      </c>
      <c r="I20">
        <v>5</v>
      </c>
      <c r="J20">
        <v>0</v>
      </c>
    </row>
    <row r="21" spans="1:10" x14ac:dyDescent="0.25">
      <c r="A21">
        <v>20</v>
      </c>
      <c r="B21" t="s">
        <v>27</v>
      </c>
      <c r="C21">
        <v>97.5</v>
      </c>
      <c r="D21">
        <v>15</v>
      </c>
      <c r="E21">
        <v>14</v>
      </c>
      <c r="F21">
        <v>141</v>
      </c>
      <c r="G21">
        <v>0</v>
      </c>
      <c r="H21">
        <v>0</v>
      </c>
      <c r="I21">
        <v>2</v>
      </c>
      <c r="J21">
        <v>0</v>
      </c>
    </row>
    <row r="22" spans="1:10" x14ac:dyDescent="0.25">
      <c r="A22">
        <v>21</v>
      </c>
      <c r="B22" t="s">
        <v>28</v>
      </c>
      <c r="C22">
        <v>96.8</v>
      </c>
      <c r="D22">
        <v>10</v>
      </c>
      <c r="E22">
        <v>15</v>
      </c>
      <c r="F22">
        <v>84</v>
      </c>
      <c r="G22">
        <v>10</v>
      </c>
      <c r="H22">
        <v>7</v>
      </c>
      <c r="I22">
        <v>3</v>
      </c>
      <c r="J22">
        <v>0</v>
      </c>
    </row>
    <row r="23" spans="1:10" x14ac:dyDescent="0.25">
      <c r="A23">
        <v>22</v>
      </c>
      <c r="B23" t="s">
        <v>29</v>
      </c>
      <c r="C23">
        <v>95.5</v>
      </c>
      <c r="D23">
        <v>13</v>
      </c>
      <c r="E23">
        <v>1</v>
      </c>
      <c r="F23">
        <v>6</v>
      </c>
      <c r="G23">
        <v>38</v>
      </c>
      <c r="H23">
        <v>19</v>
      </c>
      <c r="I23">
        <v>8</v>
      </c>
      <c r="J23">
        <v>0</v>
      </c>
    </row>
    <row r="24" spans="1:10" x14ac:dyDescent="0.25">
      <c r="A24">
        <v>23</v>
      </c>
      <c r="B24" t="s">
        <v>30</v>
      </c>
      <c r="C24">
        <v>91.5</v>
      </c>
      <c r="D24">
        <v>16</v>
      </c>
      <c r="E24">
        <v>1</v>
      </c>
      <c r="F24">
        <v>4</v>
      </c>
      <c r="G24">
        <v>35</v>
      </c>
      <c r="H24">
        <v>18</v>
      </c>
      <c r="I24">
        <v>10</v>
      </c>
      <c r="J24">
        <v>0</v>
      </c>
    </row>
    <row r="25" spans="1:10" x14ac:dyDescent="0.25">
      <c r="A25">
        <v>24</v>
      </c>
      <c r="B25" t="s">
        <v>31</v>
      </c>
      <c r="C25">
        <v>89.8</v>
      </c>
      <c r="D25">
        <v>11</v>
      </c>
      <c r="E25">
        <v>7</v>
      </c>
      <c r="F25">
        <v>52</v>
      </c>
      <c r="G25">
        <v>27</v>
      </c>
      <c r="H25">
        <v>8</v>
      </c>
      <c r="I25">
        <v>3</v>
      </c>
      <c r="J25">
        <v>0</v>
      </c>
    </row>
    <row r="26" spans="1:10" x14ac:dyDescent="0.25">
      <c r="A26">
        <v>25</v>
      </c>
      <c r="B26" t="s">
        <v>32</v>
      </c>
      <c r="C26">
        <v>87.8</v>
      </c>
      <c r="D26">
        <v>15</v>
      </c>
      <c r="E26">
        <v>11</v>
      </c>
      <c r="F26">
        <v>127</v>
      </c>
      <c r="G26">
        <v>0</v>
      </c>
      <c r="H26">
        <v>0</v>
      </c>
      <c r="I26">
        <v>4</v>
      </c>
      <c r="J26">
        <v>0</v>
      </c>
    </row>
    <row r="27" spans="1:10" x14ac:dyDescent="0.25">
      <c r="A27">
        <v>26</v>
      </c>
      <c r="B27" t="s">
        <v>33</v>
      </c>
      <c r="C27">
        <v>84.5</v>
      </c>
      <c r="D27">
        <v>15</v>
      </c>
      <c r="E27">
        <v>3</v>
      </c>
      <c r="F27">
        <v>12</v>
      </c>
      <c r="G27">
        <v>24</v>
      </c>
      <c r="H27">
        <v>19</v>
      </c>
      <c r="I27">
        <v>8</v>
      </c>
      <c r="J27">
        <v>0</v>
      </c>
    </row>
    <row r="28" spans="1:10" x14ac:dyDescent="0.25">
      <c r="A28">
        <v>27</v>
      </c>
      <c r="B28" t="s">
        <v>34</v>
      </c>
      <c r="C28">
        <v>84</v>
      </c>
      <c r="D28">
        <v>11</v>
      </c>
      <c r="E28">
        <v>0</v>
      </c>
      <c r="F28">
        <v>0</v>
      </c>
      <c r="G28">
        <v>54</v>
      </c>
      <c r="H28">
        <v>8</v>
      </c>
      <c r="I28">
        <v>2</v>
      </c>
      <c r="J28">
        <v>0</v>
      </c>
    </row>
    <row r="29" spans="1:10" x14ac:dyDescent="0.25">
      <c r="A29">
        <v>28</v>
      </c>
      <c r="B29" t="s">
        <v>35</v>
      </c>
      <c r="C29">
        <v>83.2</v>
      </c>
      <c r="D29">
        <v>14</v>
      </c>
      <c r="E29">
        <v>11</v>
      </c>
      <c r="F29">
        <v>108</v>
      </c>
      <c r="G29">
        <v>0</v>
      </c>
      <c r="H29">
        <v>0</v>
      </c>
      <c r="I29">
        <v>8</v>
      </c>
      <c r="J29">
        <v>0</v>
      </c>
    </row>
    <row r="30" spans="1:10" x14ac:dyDescent="0.25">
      <c r="A30">
        <v>29</v>
      </c>
      <c r="B30" t="s">
        <v>36</v>
      </c>
      <c r="C30">
        <v>81.5</v>
      </c>
      <c r="D30">
        <v>9</v>
      </c>
      <c r="E30">
        <v>11</v>
      </c>
      <c r="F30">
        <v>63</v>
      </c>
      <c r="G30">
        <v>17</v>
      </c>
      <c r="H30">
        <v>4</v>
      </c>
      <c r="I30">
        <v>2</v>
      </c>
      <c r="J30">
        <v>0</v>
      </c>
    </row>
    <row r="31" spans="1:10" x14ac:dyDescent="0.25">
      <c r="A31">
        <v>30</v>
      </c>
      <c r="B31" t="s">
        <v>37</v>
      </c>
      <c r="C31">
        <v>81.2</v>
      </c>
      <c r="D31">
        <v>16</v>
      </c>
      <c r="E31">
        <v>0</v>
      </c>
      <c r="F31">
        <v>0</v>
      </c>
      <c r="G31">
        <v>38</v>
      </c>
      <c r="H31">
        <v>15</v>
      </c>
      <c r="I31">
        <v>6</v>
      </c>
      <c r="J31">
        <v>0</v>
      </c>
    </row>
    <row r="32" spans="1:10" x14ac:dyDescent="0.25">
      <c r="A32">
        <v>31</v>
      </c>
      <c r="B32" t="s">
        <v>38</v>
      </c>
      <c r="C32">
        <v>81.2</v>
      </c>
      <c r="D32">
        <v>11</v>
      </c>
      <c r="E32">
        <v>16</v>
      </c>
      <c r="F32">
        <v>94</v>
      </c>
      <c r="G32">
        <v>0</v>
      </c>
      <c r="H32">
        <v>0</v>
      </c>
      <c r="I32">
        <v>5</v>
      </c>
      <c r="J32">
        <v>0</v>
      </c>
    </row>
    <row r="33" spans="1:10" x14ac:dyDescent="0.25">
      <c r="A33">
        <v>32</v>
      </c>
      <c r="B33" t="s">
        <v>39</v>
      </c>
      <c r="C33">
        <v>81.2</v>
      </c>
      <c r="D33">
        <v>15</v>
      </c>
      <c r="E33">
        <v>13</v>
      </c>
      <c r="F33">
        <v>102</v>
      </c>
      <c r="G33">
        <v>0</v>
      </c>
      <c r="H33">
        <v>0</v>
      </c>
      <c r="I33">
        <v>6</v>
      </c>
      <c r="J33">
        <v>0</v>
      </c>
    </row>
    <row r="34" spans="1:10" x14ac:dyDescent="0.25">
      <c r="A34">
        <v>33</v>
      </c>
      <c r="B34" t="s">
        <v>40</v>
      </c>
      <c r="C34">
        <v>80.5</v>
      </c>
      <c r="D34">
        <v>10</v>
      </c>
      <c r="E34">
        <v>10</v>
      </c>
      <c r="F34">
        <v>116</v>
      </c>
      <c r="G34">
        <v>0</v>
      </c>
      <c r="H34">
        <v>0</v>
      </c>
      <c r="I34">
        <v>4</v>
      </c>
      <c r="J34">
        <v>0</v>
      </c>
    </row>
    <row r="35" spans="1:10" x14ac:dyDescent="0.25">
      <c r="A35">
        <v>34</v>
      </c>
      <c r="B35" t="s">
        <v>41</v>
      </c>
      <c r="C35">
        <v>79</v>
      </c>
      <c r="D35">
        <v>11</v>
      </c>
      <c r="E35">
        <v>13</v>
      </c>
      <c r="F35">
        <v>100</v>
      </c>
      <c r="G35">
        <v>4</v>
      </c>
      <c r="H35">
        <v>0</v>
      </c>
      <c r="I35">
        <v>1</v>
      </c>
      <c r="J35">
        <v>0</v>
      </c>
    </row>
    <row r="36" spans="1:10" x14ac:dyDescent="0.25">
      <c r="A36">
        <v>35</v>
      </c>
      <c r="B36" t="s">
        <v>42</v>
      </c>
      <c r="C36">
        <v>75.2</v>
      </c>
      <c r="D36">
        <v>13</v>
      </c>
      <c r="E36">
        <v>2</v>
      </c>
      <c r="F36">
        <v>24</v>
      </c>
      <c r="G36">
        <v>19</v>
      </c>
      <c r="H36">
        <v>17</v>
      </c>
      <c r="I36">
        <v>5</v>
      </c>
      <c r="J36">
        <v>0</v>
      </c>
    </row>
    <row r="37" spans="1:10" x14ac:dyDescent="0.25">
      <c r="A37">
        <v>36</v>
      </c>
      <c r="B37" t="s">
        <v>43</v>
      </c>
      <c r="C37">
        <v>74.8</v>
      </c>
      <c r="D37">
        <v>13</v>
      </c>
      <c r="E37">
        <v>8</v>
      </c>
      <c r="F37">
        <v>114</v>
      </c>
      <c r="G37">
        <v>1</v>
      </c>
      <c r="H37">
        <v>0</v>
      </c>
      <c r="I37">
        <v>2</v>
      </c>
      <c r="J37">
        <v>0</v>
      </c>
    </row>
    <row r="38" spans="1:10" x14ac:dyDescent="0.25">
      <c r="A38">
        <v>37</v>
      </c>
      <c r="B38" t="s">
        <v>44</v>
      </c>
      <c r="C38">
        <v>74</v>
      </c>
      <c r="D38">
        <v>11</v>
      </c>
      <c r="E38">
        <v>4</v>
      </c>
      <c r="F38">
        <v>55</v>
      </c>
      <c r="G38">
        <v>23</v>
      </c>
      <c r="H38">
        <v>4</v>
      </c>
      <c r="I38">
        <v>3</v>
      </c>
      <c r="J38">
        <v>0</v>
      </c>
    </row>
    <row r="39" spans="1:10" x14ac:dyDescent="0.25">
      <c r="A39">
        <v>38</v>
      </c>
      <c r="B39" t="s">
        <v>45</v>
      </c>
      <c r="C39">
        <v>71.8</v>
      </c>
      <c r="D39">
        <v>9</v>
      </c>
      <c r="E39">
        <v>0</v>
      </c>
      <c r="F39">
        <v>0</v>
      </c>
      <c r="G39">
        <v>43</v>
      </c>
      <c r="H39">
        <v>6</v>
      </c>
      <c r="I39">
        <v>6</v>
      </c>
      <c r="J39">
        <v>0</v>
      </c>
    </row>
    <row r="40" spans="1:10" x14ac:dyDescent="0.25">
      <c r="A40">
        <v>39</v>
      </c>
      <c r="B40" t="s">
        <v>46</v>
      </c>
      <c r="C40">
        <v>71.2</v>
      </c>
      <c r="D40">
        <v>13</v>
      </c>
      <c r="E40">
        <v>8</v>
      </c>
      <c r="F40">
        <v>112</v>
      </c>
      <c r="G40">
        <v>0</v>
      </c>
      <c r="H40">
        <v>0</v>
      </c>
      <c r="I40">
        <v>1</v>
      </c>
      <c r="J40">
        <v>0</v>
      </c>
    </row>
    <row r="41" spans="1:10" x14ac:dyDescent="0.25">
      <c r="A41">
        <v>40</v>
      </c>
      <c r="B41" t="s">
        <v>47</v>
      </c>
      <c r="C41">
        <v>70.2</v>
      </c>
      <c r="D41">
        <v>10</v>
      </c>
      <c r="E41">
        <v>0</v>
      </c>
      <c r="F41">
        <v>0</v>
      </c>
      <c r="G41">
        <v>41</v>
      </c>
      <c r="H41">
        <v>8</v>
      </c>
      <c r="I41">
        <v>4</v>
      </c>
      <c r="J41">
        <v>0</v>
      </c>
    </row>
    <row r="42" spans="1:10" x14ac:dyDescent="0.25">
      <c r="A42">
        <v>41</v>
      </c>
      <c r="B42" t="s">
        <v>48</v>
      </c>
      <c r="C42">
        <v>68.5</v>
      </c>
      <c r="D42">
        <v>10</v>
      </c>
      <c r="E42">
        <v>9</v>
      </c>
      <c r="F42">
        <v>57</v>
      </c>
      <c r="G42">
        <v>7</v>
      </c>
      <c r="H42">
        <v>6</v>
      </c>
      <c r="I42">
        <v>4</v>
      </c>
      <c r="J42">
        <v>0</v>
      </c>
    </row>
    <row r="43" spans="1:10" x14ac:dyDescent="0.25">
      <c r="A43">
        <v>42</v>
      </c>
      <c r="B43" t="s">
        <v>49</v>
      </c>
      <c r="C43">
        <v>68.2</v>
      </c>
      <c r="D43">
        <v>11</v>
      </c>
      <c r="E43">
        <v>2</v>
      </c>
      <c r="F43">
        <v>22</v>
      </c>
      <c r="G43">
        <v>22</v>
      </c>
      <c r="H43">
        <v>15</v>
      </c>
      <c r="I43">
        <v>0</v>
      </c>
      <c r="J43">
        <v>0</v>
      </c>
    </row>
    <row r="44" spans="1:10" x14ac:dyDescent="0.25">
      <c r="A44">
        <v>43</v>
      </c>
      <c r="B44" t="s">
        <v>50</v>
      </c>
      <c r="C44">
        <v>67.8</v>
      </c>
      <c r="D44">
        <v>14</v>
      </c>
      <c r="E44">
        <v>0</v>
      </c>
      <c r="F44">
        <v>0</v>
      </c>
      <c r="G44">
        <v>35</v>
      </c>
      <c r="H44">
        <v>8</v>
      </c>
      <c r="I44">
        <v>8</v>
      </c>
      <c r="J44">
        <v>0</v>
      </c>
    </row>
    <row r="45" spans="1:10" x14ac:dyDescent="0.25">
      <c r="A45">
        <v>44</v>
      </c>
      <c r="B45" t="s">
        <v>51</v>
      </c>
      <c r="C45">
        <v>67.5</v>
      </c>
      <c r="D45">
        <v>13</v>
      </c>
      <c r="E45">
        <v>11</v>
      </c>
      <c r="F45">
        <v>94</v>
      </c>
      <c r="G45">
        <v>1</v>
      </c>
      <c r="H45">
        <v>0</v>
      </c>
      <c r="I45">
        <v>0</v>
      </c>
      <c r="J45">
        <v>0</v>
      </c>
    </row>
    <row r="46" spans="1:10" x14ac:dyDescent="0.25">
      <c r="A46">
        <v>45</v>
      </c>
      <c r="B46" t="s">
        <v>52</v>
      </c>
      <c r="C46">
        <v>65.5</v>
      </c>
      <c r="D46">
        <v>9</v>
      </c>
      <c r="E46">
        <v>7</v>
      </c>
      <c r="F46">
        <v>99</v>
      </c>
      <c r="G46">
        <v>2</v>
      </c>
      <c r="H46">
        <v>0</v>
      </c>
      <c r="I46">
        <v>1</v>
      </c>
      <c r="J46">
        <v>0</v>
      </c>
    </row>
    <row r="47" spans="1:10" x14ac:dyDescent="0.25">
      <c r="A47">
        <v>46</v>
      </c>
      <c r="B47" t="s">
        <v>53</v>
      </c>
      <c r="C47">
        <v>65.5</v>
      </c>
      <c r="D47">
        <v>14</v>
      </c>
      <c r="E47">
        <v>0</v>
      </c>
      <c r="F47">
        <v>0</v>
      </c>
      <c r="G47">
        <v>35</v>
      </c>
      <c r="H47">
        <v>11</v>
      </c>
      <c r="I47">
        <v>2</v>
      </c>
      <c r="J47">
        <v>0</v>
      </c>
    </row>
    <row r="48" spans="1:10" x14ac:dyDescent="0.25">
      <c r="A48">
        <v>47</v>
      </c>
      <c r="B48" t="s">
        <v>54</v>
      </c>
      <c r="C48">
        <v>65.2</v>
      </c>
      <c r="D48">
        <v>13</v>
      </c>
      <c r="E48">
        <v>0</v>
      </c>
      <c r="F48">
        <v>0</v>
      </c>
      <c r="G48">
        <v>42</v>
      </c>
      <c r="H48">
        <v>3</v>
      </c>
      <c r="I48">
        <v>6</v>
      </c>
      <c r="J48">
        <v>0</v>
      </c>
    </row>
    <row r="49" spans="1:10" x14ac:dyDescent="0.25">
      <c r="A49">
        <v>48</v>
      </c>
      <c r="B49" t="s">
        <v>55</v>
      </c>
      <c r="C49">
        <v>61</v>
      </c>
      <c r="D49">
        <v>10</v>
      </c>
      <c r="E49">
        <v>7</v>
      </c>
      <c r="F49">
        <v>85</v>
      </c>
      <c r="G49">
        <v>1</v>
      </c>
      <c r="H49">
        <v>0</v>
      </c>
      <c r="I49">
        <v>4</v>
      </c>
      <c r="J49">
        <v>0</v>
      </c>
    </row>
    <row r="50" spans="1:10" x14ac:dyDescent="0.25">
      <c r="A50">
        <v>49</v>
      </c>
      <c r="B50" t="s">
        <v>56</v>
      </c>
      <c r="C50">
        <v>60.2</v>
      </c>
      <c r="D50">
        <v>14</v>
      </c>
      <c r="E50">
        <v>0</v>
      </c>
      <c r="F50">
        <v>0</v>
      </c>
      <c r="G50">
        <v>28</v>
      </c>
      <c r="H50">
        <v>8</v>
      </c>
      <c r="I50">
        <v>9</v>
      </c>
      <c r="J50">
        <v>0</v>
      </c>
    </row>
    <row r="51" spans="1:10" x14ac:dyDescent="0.25">
      <c r="A51">
        <v>50</v>
      </c>
      <c r="B51" t="s">
        <v>57</v>
      </c>
      <c r="C51">
        <v>58.5</v>
      </c>
      <c r="D51">
        <v>13</v>
      </c>
      <c r="E51">
        <v>11</v>
      </c>
      <c r="F51">
        <v>71</v>
      </c>
      <c r="G51">
        <v>0</v>
      </c>
      <c r="H51">
        <v>0</v>
      </c>
      <c r="I51">
        <v>3</v>
      </c>
      <c r="J51">
        <v>0</v>
      </c>
    </row>
    <row r="52" spans="1:10" x14ac:dyDescent="0.25">
      <c r="A52">
        <v>51</v>
      </c>
      <c r="B52" t="s">
        <v>58</v>
      </c>
      <c r="C52">
        <v>58</v>
      </c>
      <c r="D52">
        <v>9</v>
      </c>
      <c r="E52">
        <v>8</v>
      </c>
      <c r="F52">
        <v>66</v>
      </c>
      <c r="G52">
        <v>5</v>
      </c>
      <c r="H52">
        <v>2</v>
      </c>
      <c r="I52">
        <v>1</v>
      </c>
      <c r="J52">
        <v>0</v>
      </c>
    </row>
    <row r="53" spans="1:10" x14ac:dyDescent="0.25">
      <c r="A53">
        <v>52</v>
      </c>
      <c r="B53" t="s">
        <v>59</v>
      </c>
      <c r="C53">
        <v>56.5</v>
      </c>
      <c r="D53">
        <v>6</v>
      </c>
      <c r="E53">
        <v>12</v>
      </c>
      <c r="F53">
        <v>51</v>
      </c>
      <c r="G53">
        <v>1</v>
      </c>
      <c r="H53">
        <v>5</v>
      </c>
      <c r="I53">
        <v>0</v>
      </c>
      <c r="J53">
        <v>0</v>
      </c>
    </row>
    <row r="54" spans="1:10" x14ac:dyDescent="0.25">
      <c r="A54">
        <v>53</v>
      </c>
      <c r="B54" t="s">
        <v>60</v>
      </c>
      <c r="C54">
        <v>55</v>
      </c>
      <c r="D54">
        <v>10</v>
      </c>
      <c r="E54">
        <v>10</v>
      </c>
      <c r="F54">
        <v>70</v>
      </c>
      <c r="G54">
        <v>0</v>
      </c>
      <c r="H54">
        <v>0</v>
      </c>
      <c r="I54">
        <v>2</v>
      </c>
      <c r="J54">
        <v>0</v>
      </c>
    </row>
    <row r="55" spans="1:10" x14ac:dyDescent="0.25">
      <c r="A55">
        <v>54</v>
      </c>
      <c r="B55" t="s">
        <v>61</v>
      </c>
      <c r="C55">
        <v>52</v>
      </c>
      <c r="D55">
        <v>13</v>
      </c>
      <c r="E55">
        <v>6</v>
      </c>
      <c r="F55">
        <v>18</v>
      </c>
      <c r="G55">
        <v>17</v>
      </c>
      <c r="H55">
        <v>5</v>
      </c>
      <c r="I55">
        <v>2</v>
      </c>
      <c r="J55">
        <v>0</v>
      </c>
    </row>
    <row r="56" spans="1:10" x14ac:dyDescent="0.25">
      <c r="A56">
        <v>55</v>
      </c>
      <c r="B56" t="s">
        <v>62</v>
      </c>
      <c r="C56">
        <v>51.8</v>
      </c>
      <c r="D56">
        <v>8</v>
      </c>
      <c r="E56">
        <v>3</v>
      </c>
      <c r="F56">
        <v>61</v>
      </c>
      <c r="G56">
        <v>9</v>
      </c>
      <c r="H56">
        <v>2</v>
      </c>
      <c r="I56">
        <v>1</v>
      </c>
      <c r="J56">
        <v>0</v>
      </c>
    </row>
    <row r="57" spans="1:10" x14ac:dyDescent="0.25">
      <c r="A57">
        <v>56</v>
      </c>
      <c r="B57" t="s">
        <v>63</v>
      </c>
      <c r="C57">
        <v>50.5</v>
      </c>
      <c r="D57">
        <v>9</v>
      </c>
      <c r="E57">
        <v>11</v>
      </c>
      <c r="F57">
        <v>60</v>
      </c>
      <c r="G57">
        <v>0</v>
      </c>
      <c r="H57">
        <v>0</v>
      </c>
      <c r="I57">
        <v>1</v>
      </c>
      <c r="J57">
        <v>0</v>
      </c>
    </row>
    <row r="58" spans="1:10" x14ac:dyDescent="0.25">
      <c r="A58">
        <v>57</v>
      </c>
      <c r="B58" t="s">
        <v>64</v>
      </c>
      <c r="C58">
        <v>47.5</v>
      </c>
      <c r="D58">
        <v>8</v>
      </c>
      <c r="E58">
        <v>5</v>
      </c>
      <c r="F58">
        <v>59</v>
      </c>
      <c r="G58">
        <v>2</v>
      </c>
      <c r="H58">
        <v>1</v>
      </c>
      <c r="I58">
        <v>4</v>
      </c>
      <c r="J58">
        <v>0</v>
      </c>
    </row>
    <row r="59" spans="1:10" x14ac:dyDescent="0.25">
      <c r="A59">
        <v>58</v>
      </c>
      <c r="B59" t="s">
        <v>65</v>
      </c>
      <c r="C59">
        <v>47.2</v>
      </c>
      <c r="D59">
        <v>8</v>
      </c>
      <c r="E59">
        <v>8</v>
      </c>
      <c r="F59">
        <v>64</v>
      </c>
      <c r="G59">
        <v>0</v>
      </c>
      <c r="H59">
        <v>0</v>
      </c>
      <c r="I59">
        <v>1</v>
      </c>
      <c r="J59">
        <v>0</v>
      </c>
    </row>
    <row r="60" spans="1:10" x14ac:dyDescent="0.25">
      <c r="A60">
        <v>59</v>
      </c>
      <c r="B60" t="s">
        <v>66</v>
      </c>
      <c r="C60">
        <v>46.5</v>
      </c>
      <c r="D60">
        <v>16</v>
      </c>
      <c r="E60">
        <v>0</v>
      </c>
      <c r="F60">
        <v>0</v>
      </c>
      <c r="G60">
        <v>21</v>
      </c>
      <c r="H60">
        <v>8</v>
      </c>
      <c r="I60">
        <v>5</v>
      </c>
      <c r="J60">
        <v>0</v>
      </c>
    </row>
    <row r="61" spans="1:10" x14ac:dyDescent="0.25">
      <c r="A61">
        <v>60</v>
      </c>
      <c r="B61" t="s">
        <v>67</v>
      </c>
      <c r="C61">
        <v>46.5</v>
      </c>
      <c r="D61">
        <v>6</v>
      </c>
      <c r="E61">
        <v>11</v>
      </c>
      <c r="F61">
        <v>42</v>
      </c>
      <c r="G61">
        <v>3</v>
      </c>
      <c r="H61">
        <v>0</v>
      </c>
      <c r="I61">
        <v>2</v>
      </c>
      <c r="J61">
        <v>0</v>
      </c>
    </row>
    <row r="62" spans="1:10" x14ac:dyDescent="0.25">
      <c r="A62">
        <v>61</v>
      </c>
      <c r="B62" t="s">
        <v>68</v>
      </c>
      <c r="C62">
        <v>45.5</v>
      </c>
      <c r="D62">
        <v>10</v>
      </c>
      <c r="E62">
        <v>0</v>
      </c>
      <c r="F62">
        <v>0</v>
      </c>
      <c r="G62">
        <v>24</v>
      </c>
      <c r="H62">
        <v>6</v>
      </c>
      <c r="I62">
        <v>3</v>
      </c>
      <c r="J62">
        <v>1</v>
      </c>
    </row>
    <row r="63" spans="1:10" x14ac:dyDescent="0.25">
      <c r="A63">
        <v>62</v>
      </c>
      <c r="B63" t="s">
        <v>69</v>
      </c>
      <c r="C63">
        <v>44.5</v>
      </c>
      <c r="D63">
        <v>5</v>
      </c>
      <c r="E63">
        <v>10</v>
      </c>
      <c r="F63">
        <v>49</v>
      </c>
      <c r="G63">
        <v>0</v>
      </c>
      <c r="H63">
        <v>0</v>
      </c>
      <c r="I63">
        <v>2</v>
      </c>
      <c r="J63">
        <v>0</v>
      </c>
    </row>
    <row r="64" spans="1:10" x14ac:dyDescent="0.25">
      <c r="A64">
        <v>63</v>
      </c>
      <c r="B64" t="s">
        <v>70</v>
      </c>
      <c r="C64">
        <v>43.8</v>
      </c>
      <c r="D64">
        <v>4</v>
      </c>
      <c r="E64">
        <v>0</v>
      </c>
      <c r="F64">
        <v>0</v>
      </c>
      <c r="G64">
        <v>13</v>
      </c>
      <c r="H64">
        <v>15</v>
      </c>
      <c r="I64">
        <v>1</v>
      </c>
      <c r="J64">
        <v>0</v>
      </c>
    </row>
    <row r="65" spans="1:10" x14ac:dyDescent="0.25">
      <c r="A65">
        <v>64</v>
      </c>
      <c r="B65" t="s">
        <v>71</v>
      </c>
      <c r="C65">
        <v>43.5</v>
      </c>
      <c r="D65">
        <v>8</v>
      </c>
      <c r="E65">
        <v>8</v>
      </c>
      <c r="F65">
        <v>43</v>
      </c>
      <c r="G65">
        <v>1</v>
      </c>
      <c r="H65">
        <v>1</v>
      </c>
      <c r="I65">
        <v>4</v>
      </c>
      <c r="J65">
        <v>0</v>
      </c>
    </row>
    <row r="66" spans="1:10" x14ac:dyDescent="0.25">
      <c r="A66">
        <v>65</v>
      </c>
      <c r="B66" t="s">
        <v>72</v>
      </c>
      <c r="C66">
        <v>43.5</v>
      </c>
      <c r="D66">
        <v>11</v>
      </c>
      <c r="E66">
        <v>4</v>
      </c>
      <c r="F66">
        <v>55</v>
      </c>
      <c r="G66">
        <v>1</v>
      </c>
      <c r="H66">
        <v>3</v>
      </c>
      <c r="I66">
        <v>2</v>
      </c>
      <c r="J66">
        <v>0</v>
      </c>
    </row>
    <row r="67" spans="1:10" x14ac:dyDescent="0.25">
      <c r="A67">
        <v>66</v>
      </c>
      <c r="B67" t="s">
        <v>73</v>
      </c>
      <c r="C67">
        <v>43.5</v>
      </c>
      <c r="D67">
        <v>7</v>
      </c>
      <c r="E67">
        <v>0</v>
      </c>
      <c r="F67">
        <v>0</v>
      </c>
      <c r="G67">
        <v>30</v>
      </c>
      <c r="H67">
        <v>2</v>
      </c>
      <c r="I67">
        <v>2</v>
      </c>
      <c r="J67">
        <v>0</v>
      </c>
    </row>
    <row r="68" spans="1:10" x14ac:dyDescent="0.25">
      <c r="A68">
        <v>67</v>
      </c>
      <c r="B68" t="s">
        <v>74</v>
      </c>
      <c r="C68">
        <v>43.5</v>
      </c>
      <c r="D68">
        <v>7</v>
      </c>
      <c r="E68">
        <v>0</v>
      </c>
      <c r="F68">
        <v>0</v>
      </c>
      <c r="G68">
        <v>26</v>
      </c>
      <c r="H68">
        <v>2</v>
      </c>
      <c r="I68">
        <v>6</v>
      </c>
      <c r="J68">
        <v>0</v>
      </c>
    </row>
    <row r="69" spans="1:10" x14ac:dyDescent="0.25">
      <c r="A69">
        <v>68</v>
      </c>
      <c r="B69" t="s">
        <v>75</v>
      </c>
      <c r="C69">
        <v>42.8</v>
      </c>
      <c r="D69">
        <v>4</v>
      </c>
      <c r="E69">
        <v>0</v>
      </c>
      <c r="F69">
        <v>9</v>
      </c>
      <c r="G69">
        <v>15</v>
      </c>
      <c r="H69">
        <v>9</v>
      </c>
      <c r="I69">
        <v>3</v>
      </c>
      <c r="J69">
        <v>0</v>
      </c>
    </row>
    <row r="70" spans="1:10" x14ac:dyDescent="0.25">
      <c r="A70">
        <v>69</v>
      </c>
      <c r="B70" t="s">
        <v>76</v>
      </c>
      <c r="C70">
        <v>41.8</v>
      </c>
      <c r="D70">
        <v>9</v>
      </c>
      <c r="E70">
        <v>6</v>
      </c>
      <c r="F70">
        <v>48</v>
      </c>
      <c r="G70">
        <v>2</v>
      </c>
      <c r="H70">
        <v>2</v>
      </c>
      <c r="I70">
        <v>1</v>
      </c>
      <c r="J70">
        <v>0</v>
      </c>
    </row>
    <row r="71" spans="1:10" x14ac:dyDescent="0.25">
      <c r="A71">
        <v>70</v>
      </c>
      <c r="B71" t="s">
        <v>77</v>
      </c>
      <c r="C71">
        <v>41.5</v>
      </c>
      <c r="D71">
        <v>10</v>
      </c>
      <c r="E71">
        <v>0</v>
      </c>
      <c r="F71">
        <v>0</v>
      </c>
      <c r="G71">
        <v>27</v>
      </c>
      <c r="H71">
        <v>3</v>
      </c>
      <c r="I71">
        <v>2</v>
      </c>
      <c r="J71">
        <v>0</v>
      </c>
    </row>
    <row r="72" spans="1:10" x14ac:dyDescent="0.25">
      <c r="A72">
        <v>71</v>
      </c>
      <c r="B72" t="s">
        <v>78</v>
      </c>
      <c r="C72">
        <v>41.5</v>
      </c>
      <c r="D72">
        <v>9</v>
      </c>
      <c r="E72">
        <v>0</v>
      </c>
      <c r="F72">
        <v>0</v>
      </c>
      <c r="G72">
        <v>17</v>
      </c>
      <c r="H72">
        <v>8</v>
      </c>
      <c r="I72">
        <v>5</v>
      </c>
      <c r="J72">
        <v>0</v>
      </c>
    </row>
    <row r="73" spans="1:10" x14ac:dyDescent="0.25">
      <c r="A73">
        <v>72</v>
      </c>
      <c r="B73" t="s">
        <v>79</v>
      </c>
      <c r="C73">
        <v>41.5</v>
      </c>
      <c r="D73">
        <v>6</v>
      </c>
      <c r="E73">
        <v>0</v>
      </c>
      <c r="F73">
        <v>0</v>
      </c>
      <c r="G73">
        <v>13</v>
      </c>
      <c r="H73">
        <v>8</v>
      </c>
      <c r="I73">
        <v>5</v>
      </c>
      <c r="J73">
        <v>4</v>
      </c>
    </row>
    <row r="74" spans="1:10" x14ac:dyDescent="0.25">
      <c r="A74">
        <v>73</v>
      </c>
      <c r="B74" t="s">
        <v>80</v>
      </c>
      <c r="C74">
        <v>40.5</v>
      </c>
      <c r="D74">
        <v>4</v>
      </c>
      <c r="E74">
        <v>0</v>
      </c>
      <c r="F74">
        <v>0</v>
      </c>
      <c r="G74">
        <v>24</v>
      </c>
      <c r="H74">
        <v>6</v>
      </c>
      <c r="I74">
        <v>0</v>
      </c>
      <c r="J74">
        <v>0</v>
      </c>
    </row>
    <row r="75" spans="1:10" x14ac:dyDescent="0.25">
      <c r="A75">
        <v>74</v>
      </c>
      <c r="B75" t="s">
        <v>81</v>
      </c>
      <c r="C75">
        <v>39.799999999999997</v>
      </c>
      <c r="D75">
        <v>12</v>
      </c>
      <c r="E75">
        <v>0</v>
      </c>
      <c r="F75">
        <v>0</v>
      </c>
      <c r="G75">
        <v>12</v>
      </c>
      <c r="H75">
        <v>7</v>
      </c>
      <c r="I75">
        <v>8</v>
      </c>
      <c r="J75">
        <v>2</v>
      </c>
    </row>
    <row r="76" spans="1:10" x14ac:dyDescent="0.25">
      <c r="A76">
        <v>75</v>
      </c>
      <c r="B76" t="s">
        <v>82</v>
      </c>
      <c r="C76">
        <v>39.200000000000003</v>
      </c>
      <c r="D76">
        <v>14</v>
      </c>
      <c r="E76">
        <v>1</v>
      </c>
      <c r="F76">
        <v>12</v>
      </c>
      <c r="G76">
        <v>10</v>
      </c>
      <c r="H76">
        <v>8</v>
      </c>
      <c r="I76">
        <v>4</v>
      </c>
      <c r="J76">
        <v>0</v>
      </c>
    </row>
    <row r="77" spans="1:10" x14ac:dyDescent="0.25">
      <c r="A77">
        <v>76</v>
      </c>
      <c r="B77" t="s">
        <v>83</v>
      </c>
      <c r="C77">
        <v>39</v>
      </c>
      <c r="D77">
        <v>13</v>
      </c>
      <c r="E77">
        <v>2</v>
      </c>
      <c r="F77">
        <v>7</v>
      </c>
      <c r="G77">
        <v>18</v>
      </c>
      <c r="H77">
        <v>4</v>
      </c>
      <c r="I77">
        <v>2</v>
      </c>
      <c r="J77">
        <v>0</v>
      </c>
    </row>
    <row r="78" spans="1:10" x14ac:dyDescent="0.25">
      <c r="A78">
        <v>77</v>
      </c>
      <c r="B78" t="s">
        <v>84</v>
      </c>
      <c r="C78">
        <v>38.5</v>
      </c>
      <c r="D78">
        <v>9</v>
      </c>
      <c r="E78">
        <v>4</v>
      </c>
      <c r="F78">
        <v>63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78</v>
      </c>
      <c r="B79" t="s">
        <v>85</v>
      </c>
      <c r="C79">
        <v>38</v>
      </c>
      <c r="D79">
        <v>16</v>
      </c>
      <c r="E79">
        <v>0</v>
      </c>
      <c r="F79">
        <v>0</v>
      </c>
      <c r="G79">
        <v>14</v>
      </c>
      <c r="H79">
        <v>6</v>
      </c>
      <c r="I79">
        <v>8</v>
      </c>
      <c r="J79">
        <v>0</v>
      </c>
    </row>
    <row r="80" spans="1:10" x14ac:dyDescent="0.25">
      <c r="A80">
        <v>79</v>
      </c>
      <c r="B80" t="s">
        <v>86</v>
      </c>
      <c r="C80">
        <v>37</v>
      </c>
      <c r="D80">
        <v>9</v>
      </c>
      <c r="E80">
        <v>1</v>
      </c>
      <c r="F80">
        <v>5</v>
      </c>
      <c r="G80">
        <v>21</v>
      </c>
      <c r="H80">
        <v>3</v>
      </c>
      <c r="I80">
        <v>1</v>
      </c>
      <c r="J80">
        <v>0</v>
      </c>
    </row>
    <row r="81" spans="1:10" x14ac:dyDescent="0.25">
      <c r="A81">
        <v>80</v>
      </c>
      <c r="B81" t="s">
        <v>87</v>
      </c>
      <c r="C81">
        <v>37</v>
      </c>
      <c r="D81">
        <v>4</v>
      </c>
      <c r="E81">
        <v>4</v>
      </c>
      <c r="F81">
        <v>44</v>
      </c>
      <c r="G81">
        <v>2</v>
      </c>
      <c r="H81">
        <v>1</v>
      </c>
      <c r="I81">
        <v>3</v>
      </c>
      <c r="J81">
        <v>0</v>
      </c>
    </row>
    <row r="82" spans="1:10" x14ac:dyDescent="0.25">
      <c r="A82">
        <v>81</v>
      </c>
      <c r="B82" t="s">
        <v>88</v>
      </c>
      <c r="C82">
        <v>36.799999999999997</v>
      </c>
      <c r="D82">
        <v>4</v>
      </c>
      <c r="E82">
        <v>0</v>
      </c>
      <c r="F82">
        <v>0</v>
      </c>
      <c r="G82">
        <v>12</v>
      </c>
      <c r="H82">
        <v>11</v>
      </c>
      <c r="I82">
        <v>2</v>
      </c>
      <c r="J82">
        <v>0</v>
      </c>
    </row>
    <row r="83" spans="1:10" x14ac:dyDescent="0.25">
      <c r="A83">
        <v>82</v>
      </c>
      <c r="B83" t="s">
        <v>89</v>
      </c>
      <c r="C83">
        <v>36</v>
      </c>
      <c r="D83">
        <v>14</v>
      </c>
      <c r="E83">
        <v>0</v>
      </c>
      <c r="F83">
        <v>6</v>
      </c>
      <c r="G83">
        <v>11</v>
      </c>
      <c r="H83">
        <v>6</v>
      </c>
      <c r="I83">
        <v>7</v>
      </c>
      <c r="J83">
        <v>0</v>
      </c>
    </row>
    <row r="84" spans="1:10" x14ac:dyDescent="0.25">
      <c r="A84">
        <v>83</v>
      </c>
      <c r="B84" t="s">
        <v>90</v>
      </c>
      <c r="C84">
        <v>35.799999999999997</v>
      </c>
      <c r="D84">
        <v>7</v>
      </c>
      <c r="E84">
        <v>2</v>
      </c>
      <c r="F84">
        <v>34</v>
      </c>
      <c r="G84">
        <v>4</v>
      </c>
      <c r="H84">
        <v>3</v>
      </c>
      <c r="I84">
        <v>4</v>
      </c>
      <c r="J84">
        <v>0</v>
      </c>
    </row>
    <row r="85" spans="1:10" x14ac:dyDescent="0.25">
      <c r="A85">
        <v>84</v>
      </c>
      <c r="B85" t="s">
        <v>91</v>
      </c>
      <c r="C85">
        <v>34.799999999999997</v>
      </c>
      <c r="D85">
        <v>7</v>
      </c>
      <c r="E85">
        <v>1</v>
      </c>
      <c r="F85">
        <v>3</v>
      </c>
      <c r="G85">
        <v>14</v>
      </c>
      <c r="H85">
        <v>3</v>
      </c>
      <c r="I85">
        <v>7</v>
      </c>
      <c r="J85">
        <v>0</v>
      </c>
    </row>
    <row r="86" spans="1:10" x14ac:dyDescent="0.25">
      <c r="A86">
        <v>85</v>
      </c>
      <c r="B86" t="s">
        <v>92</v>
      </c>
      <c r="C86">
        <v>34.799999999999997</v>
      </c>
      <c r="D86">
        <v>13</v>
      </c>
      <c r="E86">
        <v>0</v>
      </c>
      <c r="F86">
        <v>0</v>
      </c>
      <c r="G86">
        <v>15</v>
      </c>
      <c r="H86">
        <v>7</v>
      </c>
      <c r="I86">
        <v>3</v>
      </c>
      <c r="J86">
        <v>0</v>
      </c>
    </row>
    <row r="87" spans="1:10" x14ac:dyDescent="0.25">
      <c r="A87">
        <v>86</v>
      </c>
      <c r="B87" t="s">
        <v>93</v>
      </c>
      <c r="C87">
        <v>33.799999999999997</v>
      </c>
      <c r="D87">
        <v>4</v>
      </c>
      <c r="E87">
        <v>0</v>
      </c>
      <c r="F87">
        <v>0</v>
      </c>
      <c r="G87">
        <v>13</v>
      </c>
      <c r="H87">
        <v>10</v>
      </c>
      <c r="I87">
        <v>0</v>
      </c>
      <c r="J87">
        <v>0</v>
      </c>
    </row>
    <row r="88" spans="1:10" x14ac:dyDescent="0.25">
      <c r="A88">
        <v>87</v>
      </c>
      <c r="B88" t="s">
        <v>94</v>
      </c>
      <c r="C88">
        <v>33.5</v>
      </c>
      <c r="D88">
        <v>7</v>
      </c>
      <c r="E88">
        <v>5</v>
      </c>
      <c r="F88">
        <v>47</v>
      </c>
      <c r="G88">
        <v>0</v>
      </c>
      <c r="H88">
        <v>0</v>
      </c>
      <c r="I88">
        <v>1</v>
      </c>
      <c r="J88">
        <v>0</v>
      </c>
    </row>
    <row r="89" spans="1:10" x14ac:dyDescent="0.25">
      <c r="A89">
        <v>88</v>
      </c>
      <c r="B89" t="s">
        <v>95</v>
      </c>
      <c r="C89">
        <v>33.200000000000003</v>
      </c>
      <c r="D89">
        <v>13</v>
      </c>
      <c r="E89">
        <v>0</v>
      </c>
      <c r="F89">
        <v>0</v>
      </c>
      <c r="G89">
        <v>13</v>
      </c>
      <c r="H89">
        <v>4</v>
      </c>
      <c r="I89">
        <v>6</v>
      </c>
      <c r="J89">
        <v>2</v>
      </c>
    </row>
    <row r="90" spans="1:10" x14ac:dyDescent="0.25">
      <c r="A90">
        <v>89</v>
      </c>
      <c r="B90" t="s">
        <v>96</v>
      </c>
      <c r="C90">
        <v>33.200000000000003</v>
      </c>
      <c r="D90">
        <v>5</v>
      </c>
      <c r="E90">
        <v>0</v>
      </c>
      <c r="F90">
        <v>0</v>
      </c>
      <c r="G90">
        <v>13</v>
      </c>
      <c r="H90">
        <v>9</v>
      </c>
      <c r="I90">
        <v>1</v>
      </c>
      <c r="J90">
        <v>0</v>
      </c>
    </row>
    <row r="91" spans="1:10" x14ac:dyDescent="0.25">
      <c r="A91">
        <v>90</v>
      </c>
      <c r="B91" t="s">
        <v>97</v>
      </c>
      <c r="C91">
        <v>31</v>
      </c>
      <c r="D91">
        <v>5</v>
      </c>
      <c r="E91">
        <v>5</v>
      </c>
      <c r="F91">
        <v>41</v>
      </c>
      <c r="G91">
        <v>0</v>
      </c>
      <c r="H91">
        <v>1</v>
      </c>
      <c r="I91">
        <v>0</v>
      </c>
      <c r="J91">
        <v>0</v>
      </c>
    </row>
    <row r="92" spans="1:10" x14ac:dyDescent="0.25">
      <c r="A92">
        <v>91</v>
      </c>
      <c r="B92" t="s">
        <v>98</v>
      </c>
      <c r="C92">
        <v>30.5</v>
      </c>
      <c r="D92">
        <v>6</v>
      </c>
      <c r="E92">
        <v>0</v>
      </c>
      <c r="F92">
        <v>0</v>
      </c>
      <c r="G92">
        <v>22</v>
      </c>
      <c r="H92">
        <v>1</v>
      </c>
      <c r="I92">
        <v>1</v>
      </c>
      <c r="J92">
        <v>0</v>
      </c>
    </row>
    <row r="93" spans="1:10" x14ac:dyDescent="0.25">
      <c r="A93">
        <v>92</v>
      </c>
      <c r="B93" t="s">
        <v>99</v>
      </c>
      <c r="C93">
        <v>29.5</v>
      </c>
      <c r="D93">
        <v>5</v>
      </c>
      <c r="E93">
        <v>3</v>
      </c>
      <c r="F93">
        <v>30</v>
      </c>
      <c r="G93">
        <v>4</v>
      </c>
      <c r="H93">
        <v>1</v>
      </c>
      <c r="I93">
        <v>2</v>
      </c>
      <c r="J93">
        <v>0</v>
      </c>
    </row>
    <row r="94" spans="1:10" x14ac:dyDescent="0.25">
      <c r="A94">
        <v>93</v>
      </c>
      <c r="B94" t="s">
        <v>100</v>
      </c>
      <c r="C94">
        <v>29.5</v>
      </c>
      <c r="D94">
        <v>6</v>
      </c>
      <c r="E94">
        <v>3</v>
      </c>
      <c r="F94">
        <v>31</v>
      </c>
      <c r="G94">
        <v>3</v>
      </c>
      <c r="H94">
        <v>0</v>
      </c>
      <c r="I94">
        <v>4</v>
      </c>
      <c r="J94">
        <v>0</v>
      </c>
    </row>
    <row r="95" spans="1:10" x14ac:dyDescent="0.25">
      <c r="A95">
        <v>94</v>
      </c>
      <c r="B95" t="s">
        <v>101</v>
      </c>
      <c r="C95">
        <v>29.2</v>
      </c>
      <c r="D95">
        <v>6</v>
      </c>
      <c r="E95">
        <v>7</v>
      </c>
      <c r="F95">
        <v>29</v>
      </c>
      <c r="G95">
        <v>0</v>
      </c>
      <c r="H95">
        <v>0</v>
      </c>
      <c r="I95">
        <v>2</v>
      </c>
      <c r="J95">
        <v>0</v>
      </c>
    </row>
    <row r="96" spans="1:10" x14ac:dyDescent="0.25">
      <c r="A96">
        <v>95</v>
      </c>
      <c r="B96" t="s">
        <v>102</v>
      </c>
      <c r="C96">
        <v>28</v>
      </c>
      <c r="D96">
        <v>4</v>
      </c>
      <c r="E96">
        <v>3</v>
      </c>
      <c r="F96">
        <v>32</v>
      </c>
      <c r="G96">
        <v>1</v>
      </c>
      <c r="H96">
        <v>1</v>
      </c>
      <c r="I96">
        <v>3</v>
      </c>
      <c r="J96">
        <v>0</v>
      </c>
    </row>
    <row r="97" spans="1:10" x14ac:dyDescent="0.25">
      <c r="A97">
        <v>96</v>
      </c>
      <c r="B97" t="s">
        <v>103</v>
      </c>
      <c r="C97">
        <v>27</v>
      </c>
      <c r="D97">
        <v>7</v>
      </c>
      <c r="E97">
        <v>1</v>
      </c>
      <c r="F97">
        <v>3</v>
      </c>
      <c r="G97">
        <v>10</v>
      </c>
      <c r="H97">
        <v>5</v>
      </c>
      <c r="I97">
        <v>2</v>
      </c>
      <c r="J97">
        <v>0</v>
      </c>
    </row>
    <row r="98" spans="1:10" x14ac:dyDescent="0.25">
      <c r="A98">
        <v>97</v>
      </c>
      <c r="B98" t="s">
        <v>104</v>
      </c>
      <c r="C98">
        <v>25.2</v>
      </c>
      <c r="D98">
        <v>6</v>
      </c>
      <c r="E98">
        <v>5</v>
      </c>
      <c r="F98">
        <v>28</v>
      </c>
      <c r="G98">
        <v>1</v>
      </c>
      <c r="H98">
        <v>0</v>
      </c>
      <c r="I98">
        <v>1</v>
      </c>
      <c r="J98">
        <v>0</v>
      </c>
    </row>
    <row r="99" spans="1:10" x14ac:dyDescent="0.25">
      <c r="A99">
        <v>98</v>
      </c>
      <c r="B99" t="s">
        <v>105</v>
      </c>
      <c r="C99">
        <v>24.5</v>
      </c>
      <c r="D99">
        <v>6</v>
      </c>
      <c r="E99">
        <v>3</v>
      </c>
      <c r="F99">
        <v>19</v>
      </c>
      <c r="G99">
        <v>2</v>
      </c>
      <c r="H99">
        <v>2</v>
      </c>
      <c r="I99">
        <v>3</v>
      </c>
      <c r="J99">
        <v>0</v>
      </c>
    </row>
    <row r="100" spans="1:10" x14ac:dyDescent="0.25">
      <c r="A100">
        <v>99</v>
      </c>
      <c r="B100" t="s">
        <v>106</v>
      </c>
      <c r="C100">
        <v>24.2</v>
      </c>
      <c r="D100">
        <v>8</v>
      </c>
      <c r="E100">
        <v>0</v>
      </c>
      <c r="F100">
        <v>0</v>
      </c>
      <c r="G100">
        <v>10</v>
      </c>
      <c r="H100">
        <v>6</v>
      </c>
      <c r="I100">
        <v>1</v>
      </c>
      <c r="J100">
        <v>0</v>
      </c>
    </row>
    <row r="101" spans="1:10" x14ac:dyDescent="0.25">
      <c r="A101">
        <v>100</v>
      </c>
      <c r="B101" t="s">
        <v>107</v>
      </c>
      <c r="C101">
        <v>24</v>
      </c>
      <c r="D101">
        <v>6</v>
      </c>
      <c r="E101">
        <v>0</v>
      </c>
      <c r="F101">
        <v>0</v>
      </c>
      <c r="G101">
        <v>12</v>
      </c>
      <c r="H101">
        <v>3</v>
      </c>
      <c r="I101">
        <v>3</v>
      </c>
      <c r="J101">
        <v>0</v>
      </c>
    </row>
    <row r="102" spans="1:10" x14ac:dyDescent="0.25">
      <c r="A102">
        <v>101</v>
      </c>
      <c r="B102" t="s">
        <v>108</v>
      </c>
      <c r="C102">
        <v>23.8</v>
      </c>
      <c r="D102">
        <v>9</v>
      </c>
      <c r="E102">
        <v>0</v>
      </c>
      <c r="F102">
        <v>0</v>
      </c>
      <c r="G102">
        <v>16</v>
      </c>
      <c r="H102">
        <v>0</v>
      </c>
      <c r="I102">
        <v>3</v>
      </c>
      <c r="J102">
        <v>0</v>
      </c>
    </row>
    <row r="103" spans="1:10" x14ac:dyDescent="0.25">
      <c r="A103">
        <v>102</v>
      </c>
      <c r="B103" t="s">
        <v>109</v>
      </c>
      <c r="C103">
        <v>23.5</v>
      </c>
      <c r="D103">
        <v>7</v>
      </c>
      <c r="E103">
        <v>2</v>
      </c>
      <c r="F103">
        <v>15</v>
      </c>
      <c r="G103">
        <v>5</v>
      </c>
      <c r="H103">
        <v>0</v>
      </c>
      <c r="I103">
        <v>5</v>
      </c>
      <c r="J103">
        <v>0</v>
      </c>
    </row>
    <row r="104" spans="1:10" x14ac:dyDescent="0.25">
      <c r="A104">
        <v>103</v>
      </c>
      <c r="B104" t="s">
        <v>110</v>
      </c>
      <c r="C104">
        <v>20.8</v>
      </c>
      <c r="D104">
        <v>8</v>
      </c>
      <c r="E104">
        <v>0</v>
      </c>
      <c r="F104">
        <v>0</v>
      </c>
      <c r="G104">
        <v>8</v>
      </c>
      <c r="H104">
        <v>4</v>
      </c>
      <c r="I104">
        <v>3</v>
      </c>
      <c r="J104">
        <v>0</v>
      </c>
    </row>
    <row r="105" spans="1:10" x14ac:dyDescent="0.25">
      <c r="A105">
        <v>104</v>
      </c>
      <c r="B105" t="s">
        <v>111</v>
      </c>
      <c r="C105">
        <v>20.5</v>
      </c>
      <c r="D105">
        <v>5</v>
      </c>
      <c r="E105">
        <v>0</v>
      </c>
      <c r="F105">
        <v>0</v>
      </c>
      <c r="G105">
        <v>13</v>
      </c>
      <c r="H105">
        <v>1</v>
      </c>
      <c r="I105">
        <v>2</v>
      </c>
      <c r="J105">
        <v>0</v>
      </c>
    </row>
    <row r="106" spans="1:10" x14ac:dyDescent="0.25">
      <c r="A106">
        <v>105</v>
      </c>
      <c r="B106" t="s">
        <v>112</v>
      </c>
      <c r="C106">
        <v>20.2</v>
      </c>
      <c r="D106">
        <v>3</v>
      </c>
      <c r="E106">
        <v>5</v>
      </c>
      <c r="F106">
        <v>23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106</v>
      </c>
      <c r="B107" t="s">
        <v>113</v>
      </c>
      <c r="C107">
        <v>20</v>
      </c>
      <c r="D107">
        <v>6</v>
      </c>
      <c r="E107">
        <v>0</v>
      </c>
      <c r="F107">
        <v>0</v>
      </c>
      <c r="G107">
        <v>9</v>
      </c>
      <c r="H107">
        <v>5</v>
      </c>
      <c r="I107">
        <v>0</v>
      </c>
      <c r="J107">
        <v>0</v>
      </c>
    </row>
    <row r="108" spans="1:10" x14ac:dyDescent="0.25">
      <c r="A108">
        <v>107</v>
      </c>
      <c r="B108" t="s">
        <v>114</v>
      </c>
      <c r="C108">
        <v>19.2</v>
      </c>
      <c r="D108">
        <v>7</v>
      </c>
      <c r="E108">
        <v>0</v>
      </c>
      <c r="F108">
        <v>2</v>
      </c>
      <c r="G108">
        <v>7</v>
      </c>
      <c r="H108">
        <v>4</v>
      </c>
      <c r="I108">
        <v>2</v>
      </c>
      <c r="J108">
        <v>0</v>
      </c>
    </row>
    <row r="109" spans="1:10" x14ac:dyDescent="0.25">
      <c r="A109">
        <v>108</v>
      </c>
      <c r="B109" t="s">
        <v>115</v>
      </c>
      <c r="C109">
        <v>18.2</v>
      </c>
      <c r="D109">
        <v>3</v>
      </c>
      <c r="E109">
        <v>5</v>
      </c>
      <c r="F109">
        <v>14</v>
      </c>
      <c r="G109">
        <v>0</v>
      </c>
      <c r="H109">
        <v>0</v>
      </c>
      <c r="I109">
        <v>2</v>
      </c>
      <c r="J109">
        <v>0</v>
      </c>
    </row>
    <row r="110" spans="1:10" x14ac:dyDescent="0.25">
      <c r="A110">
        <v>109</v>
      </c>
      <c r="B110" t="s">
        <v>116</v>
      </c>
      <c r="C110">
        <v>18</v>
      </c>
      <c r="D110">
        <v>3</v>
      </c>
      <c r="E110">
        <v>2</v>
      </c>
      <c r="F110">
        <v>24</v>
      </c>
      <c r="G110">
        <v>1</v>
      </c>
      <c r="H110">
        <v>0</v>
      </c>
      <c r="I110">
        <v>1</v>
      </c>
      <c r="J110">
        <v>0</v>
      </c>
    </row>
    <row r="111" spans="1:10" x14ac:dyDescent="0.25">
      <c r="A111">
        <v>110</v>
      </c>
      <c r="B111" t="s">
        <v>117</v>
      </c>
      <c r="C111">
        <v>18</v>
      </c>
      <c r="D111">
        <v>4</v>
      </c>
      <c r="E111">
        <v>0</v>
      </c>
      <c r="F111">
        <v>0</v>
      </c>
      <c r="G111">
        <v>9</v>
      </c>
      <c r="H111">
        <v>1</v>
      </c>
      <c r="I111">
        <v>2</v>
      </c>
      <c r="J111">
        <v>2</v>
      </c>
    </row>
    <row r="112" spans="1:10" x14ac:dyDescent="0.25">
      <c r="A112">
        <v>111</v>
      </c>
      <c r="B112" t="s">
        <v>118</v>
      </c>
      <c r="C112">
        <v>17.2</v>
      </c>
      <c r="D112">
        <v>2</v>
      </c>
      <c r="E112">
        <v>0</v>
      </c>
      <c r="F112">
        <v>0</v>
      </c>
      <c r="G112">
        <v>11</v>
      </c>
      <c r="H112">
        <v>2</v>
      </c>
      <c r="I112">
        <v>0</v>
      </c>
      <c r="J112">
        <v>0</v>
      </c>
    </row>
    <row r="113" spans="1:10" x14ac:dyDescent="0.25">
      <c r="A113">
        <v>112</v>
      </c>
      <c r="B113" t="s">
        <v>119</v>
      </c>
      <c r="C113">
        <v>17</v>
      </c>
      <c r="D113">
        <v>6</v>
      </c>
      <c r="E113">
        <v>1</v>
      </c>
      <c r="F113">
        <v>13</v>
      </c>
      <c r="G113">
        <v>5</v>
      </c>
      <c r="H113">
        <v>0</v>
      </c>
      <c r="I113">
        <v>2</v>
      </c>
      <c r="J113">
        <v>0</v>
      </c>
    </row>
    <row r="114" spans="1:10" x14ac:dyDescent="0.25">
      <c r="A114">
        <v>113</v>
      </c>
      <c r="B114" t="s">
        <v>120</v>
      </c>
      <c r="C114">
        <v>16.8</v>
      </c>
      <c r="D114">
        <v>11</v>
      </c>
      <c r="E114">
        <v>0</v>
      </c>
      <c r="F114">
        <v>0</v>
      </c>
      <c r="G114">
        <v>3</v>
      </c>
      <c r="H114">
        <v>1</v>
      </c>
      <c r="I114">
        <v>9</v>
      </c>
      <c r="J114">
        <v>0</v>
      </c>
    </row>
    <row r="115" spans="1:10" x14ac:dyDescent="0.25">
      <c r="A115">
        <v>114</v>
      </c>
      <c r="B115" t="s">
        <v>121</v>
      </c>
      <c r="C115">
        <v>14.8</v>
      </c>
      <c r="D115">
        <v>8</v>
      </c>
      <c r="E115">
        <v>1</v>
      </c>
      <c r="F115">
        <v>15</v>
      </c>
      <c r="G115">
        <v>2</v>
      </c>
      <c r="H115">
        <v>1</v>
      </c>
      <c r="I115">
        <v>1</v>
      </c>
      <c r="J115">
        <v>0</v>
      </c>
    </row>
    <row r="116" spans="1:10" x14ac:dyDescent="0.25">
      <c r="A116">
        <v>115</v>
      </c>
      <c r="B116" t="s">
        <v>122</v>
      </c>
      <c r="C116">
        <v>13</v>
      </c>
      <c r="D116">
        <v>2</v>
      </c>
      <c r="E116">
        <v>1</v>
      </c>
      <c r="F116">
        <v>15</v>
      </c>
      <c r="G116">
        <v>0</v>
      </c>
      <c r="H116">
        <v>0</v>
      </c>
      <c r="I116">
        <v>3</v>
      </c>
      <c r="J116">
        <v>0</v>
      </c>
    </row>
    <row r="117" spans="1:10" x14ac:dyDescent="0.25">
      <c r="A117">
        <v>116</v>
      </c>
      <c r="B117" t="s">
        <v>123</v>
      </c>
      <c r="C117">
        <v>12.2</v>
      </c>
      <c r="D117">
        <v>3</v>
      </c>
      <c r="E117">
        <v>2</v>
      </c>
      <c r="F117">
        <v>9</v>
      </c>
      <c r="G117">
        <v>1</v>
      </c>
      <c r="H117">
        <v>1</v>
      </c>
      <c r="I117">
        <v>1</v>
      </c>
      <c r="J117">
        <v>0</v>
      </c>
    </row>
    <row r="118" spans="1:10" x14ac:dyDescent="0.25">
      <c r="A118">
        <v>117</v>
      </c>
      <c r="B118" t="s">
        <v>124</v>
      </c>
      <c r="C118">
        <v>11.8</v>
      </c>
      <c r="D118">
        <v>3</v>
      </c>
      <c r="E118">
        <v>0</v>
      </c>
      <c r="F118">
        <v>0</v>
      </c>
      <c r="G118">
        <v>5</v>
      </c>
      <c r="H118">
        <v>1</v>
      </c>
      <c r="I118">
        <v>3</v>
      </c>
      <c r="J118">
        <v>0</v>
      </c>
    </row>
    <row r="119" spans="1:10" x14ac:dyDescent="0.25">
      <c r="A119">
        <v>118</v>
      </c>
      <c r="B119" t="s">
        <v>125</v>
      </c>
      <c r="C119">
        <v>11.8</v>
      </c>
      <c r="D119">
        <v>6</v>
      </c>
      <c r="E119">
        <v>0</v>
      </c>
      <c r="F119">
        <v>0</v>
      </c>
      <c r="G119">
        <v>5</v>
      </c>
      <c r="H119">
        <v>1</v>
      </c>
      <c r="I119">
        <v>3</v>
      </c>
      <c r="J119">
        <v>0</v>
      </c>
    </row>
    <row r="120" spans="1:10" x14ac:dyDescent="0.25">
      <c r="A120">
        <v>119</v>
      </c>
      <c r="B120" t="s">
        <v>126</v>
      </c>
      <c r="C120">
        <v>11.8</v>
      </c>
      <c r="D120">
        <v>4</v>
      </c>
      <c r="E120">
        <v>0</v>
      </c>
      <c r="F120">
        <v>0</v>
      </c>
      <c r="G120">
        <v>6</v>
      </c>
      <c r="H120">
        <v>1</v>
      </c>
      <c r="I120">
        <v>2</v>
      </c>
      <c r="J120">
        <v>0</v>
      </c>
    </row>
    <row r="121" spans="1:10" x14ac:dyDescent="0.25">
      <c r="A121">
        <v>120</v>
      </c>
      <c r="B121" t="s">
        <v>127</v>
      </c>
      <c r="C121">
        <v>11.5</v>
      </c>
      <c r="D121">
        <v>2</v>
      </c>
      <c r="E121">
        <v>2</v>
      </c>
      <c r="F121">
        <v>16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121</v>
      </c>
      <c r="B122" t="s">
        <v>128</v>
      </c>
      <c r="C122">
        <v>10.8</v>
      </c>
      <c r="D122">
        <v>4</v>
      </c>
      <c r="E122">
        <v>1</v>
      </c>
      <c r="F122">
        <v>18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122</v>
      </c>
      <c r="B123" t="s">
        <v>129</v>
      </c>
      <c r="C123">
        <v>10.5</v>
      </c>
      <c r="D123">
        <v>4</v>
      </c>
      <c r="E123">
        <v>0</v>
      </c>
      <c r="F123">
        <v>0</v>
      </c>
      <c r="G123">
        <v>6</v>
      </c>
      <c r="H123">
        <v>1</v>
      </c>
      <c r="I123">
        <v>1</v>
      </c>
      <c r="J123">
        <v>0</v>
      </c>
    </row>
    <row r="124" spans="1:10" x14ac:dyDescent="0.25">
      <c r="A124">
        <v>123</v>
      </c>
      <c r="B124" t="s">
        <v>130</v>
      </c>
      <c r="C124">
        <v>10.199999999999999</v>
      </c>
      <c r="D124">
        <v>5</v>
      </c>
      <c r="E124">
        <v>0</v>
      </c>
      <c r="F124">
        <v>18</v>
      </c>
      <c r="G124">
        <v>0</v>
      </c>
      <c r="H124">
        <v>0</v>
      </c>
      <c r="I124">
        <v>1</v>
      </c>
      <c r="J124">
        <v>0</v>
      </c>
    </row>
    <row r="125" spans="1:10" x14ac:dyDescent="0.25">
      <c r="A125">
        <v>124</v>
      </c>
      <c r="B125" t="s">
        <v>131</v>
      </c>
      <c r="C125">
        <v>10</v>
      </c>
      <c r="D125">
        <v>5</v>
      </c>
      <c r="E125">
        <v>0</v>
      </c>
      <c r="F125">
        <v>0</v>
      </c>
      <c r="G125">
        <v>4</v>
      </c>
      <c r="H125">
        <v>0</v>
      </c>
      <c r="I125">
        <v>4</v>
      </c>
      <c r="J125">
        <v>0</v>
      </c>
    </row>
    <row r="126" spans="1:10" x14ac:dyDescent="0.25">
      <c r="A126">
        <v>125</v>
      </c>
      <c r="B126" t="s">
        <v>132</v>
      </c>
      <c r="C126">
        <v>9.8000000000000007</v>
      </c>
      <c r="D126">
        <v>3</v>
      </c>
      <c r="E126">
        <v>2</v>
      </c>
      <c r="F126">
        <v>10</v>
      </c>
      <c r="G126">
        <v>0</v>
      </c>
      <c r="H126">
        <v>0</v>
      </c>
      <c r="I126">
        <v>1</v>
      </c>
      <c r="J126">
        <v>0</v>
      </c>
    </row>
    <row r="127" spans="1:10" x14ac:dyDescent="0.25">
      <c r="A127">
        <v>126</v>
      </c>
      <c r="B127" t="s">
        <v>133</v>
      </c>
      <c r="C127">
        <v>9.8000000000000007</v>
      </c>
      <c r="D127">
        <v>8</v>
      </c>
      <c r="E127">
        <v>0</v>
      </c>
      <c r="F127">
        <v>0</v>
      </c>
      <c r="G127">
        <v>5</v>
      </c>
      <c r="H127">
        <v>2</v>
      </c>
      <c r="I127">
        <v>0</v>
      </c>
      <c r="J127">
        <v>0</v>
      </c>
    </row>
    <row r="128" spans="1:10" x14ac:dyDescent="0.25">
      <c r="A128">
        <v>127</v>
      </c>
      <c r="B128" t="s">
        <v>134</v>
      </c>
      <c r="C128">
        <v>9.1999999999999993</v>
      </c>
      <c r="D128">
        <v>1</v>
      </c>
      <c r="E128">
        <v>2</v>
      </c>
      <c r="F128">
        <v>8</v>
      </c>
      <c r="G128">
        <v>0</v>
      </c>
      <c r="H128">
        <v>1</v>
      </c>
      <c r="I128">
        <v>0</v>
      </c>
      <c r="J128">
        <v>0</v>
      </c>
    </row>
    <row r="129" spans="1:10" x14ac:dyDescent="0.25">
      <c r="A129">
        <v>128</v>
      </c>
      <c r="B129" t="s">
        <v>135</v>
      </c>
      <c r="C129">
        <v>8.8000000000000007</v>
      </c>
      <c r="D129">
        <v>5</v>
      </c>
      <c r="E129">
        <v>0</v>
      </c>
      <c r="F129">
        <v>0</v>
      </c>
      <c r="G129">
        <v>5</v>
      </c>
      <c r="H129">
        <v>0</v>
      </c>
      <c r="I129">
        <v>2</v>
      </c>
      <c r="J129">
        <v>0</v>
      </c>
    </row>
    <row r="130" spans="1:10" x14ac:dyDescent="0.25">
      <c r="A130">
        <v>129</v>
      </c>
      <c r="B130" t="s">
        <v>136</v>
      </c>
      <c r="C130">
        <v>8.1999999999999993</v>
      </c>
      <c r="D130">
        <v>4</v>
      </c>
      <c r="E130">
        <v>1</v>
      </c>
      <c r="F130">
        <v>3</v>
      </c>
      <c r="G130">
        <v>2</v>
      </c>
      <c r="H130">
        <v>0</v>
      </c>
      <c r="I130">
        <v>2</v>
      </c>
      <c r="J130">
        <v>0</v>
      </c>
    </row>
    <row r="131" spans="1:10" x14ac:dyDescent="0.25">
      <c r="A131">
        <v>130</v>
      </c>
      <c r="B131" t="s">
        <v>137</v>
      </c>
      <c r="C131">
        <v>7.2</v>
      </c>
      <c r="D131">
        <v>2</v>
      </c>
      <c r="E131">
        <v>1</v>
      </c>
      <c r="F131">
        <v>11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131</v>
      </c>
      <c r="B132" t="s">
        <v>138</v>
      </c>
      <c r="C132">
        <v>6.8</v>
      </c>
      <c r="D132">
        <v>4</v>
      </c>
      <c r="E132">
        <v>0</v>
      </c>
      <c r="F132">
        <v>0</v>
      </c>
      <c r="G132">
        <v>2</v>
      </c>
      <c r="H132">
        <v>1</v>
      </c>
      <c r="I132">
        <v>2</v>
      </c>
      <c r="J132">
        <v>0</v>
      </c>
    </row>
    <row r="133" spans="1:10" x14ac:dyDescent="0.25">
      <c r="A133">
        <v>132</v>
      </c>
      <c r="B133" t="s">
        <v>139</v>
      </c>
      <c r="C133">
        <v>6.8</v>
      </c>
      <c r="D133">
        <v>3</v>
      </c>
      <c r="E133">
        <v>0</v>
      </c>
      <c r="F133">
        <v>0</v>
      </c>
      <c r="G133">
        <v>3</v>
      </c>
      <c r="H133">
        <v>1</v>
      </c>
      <c r="I133">
        <v>1</v>
      </c>
      <c r="J133">
        <v>0</v>
      </c>
    </row>
    <row r="134" spans="1:10" x14ac:dyDescent="0.25">
      <c r="A134">
        <v>133</v>
      </c>
      <c r="B134" t="s">
        <v>140</v>
      </c>
      <c r="C134">
        <v>6.2</v>
      </c>
      <c r="D134">
        <v>1</v>
      </c>
      <c r="E134">
        <v>1</v>
      </c>
      <c r="F134">
        <v>9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134</v>
      </c>
      <c r="B135" t="s">
        <v>141</v>
      </c>
      <c r="C135">
        <v>6.2</v>
      </c>
      <c r="D135">
        <v>3</v>
      </c>
      <c r="E135">
        <v>0</v>
      </c>
      <c r="F135">
        <v>0</v>
      </c>
      <c r="G135">
        <v>5</v>
      </c>
      <c r="H135">
        <v>0</v>
      </c>
      <c r="I135">
        <v>0</v>
      </c>
      <c r="J135">
        <v>0</v>
      </c>
    </row>
    <row r="136" spans="1:10" x14ac:dyDescent="0.25">
      <c r="A136">
        <v>135</v>
      </c>
      <c r="B136" t="s">
        <v>142</v>
      </c>
      <c r="C136">
        <v>6</v>
      </c>
      <c r="D136">
        <v>1</v>
      </c>
      <c r="E136">
        <v>1</v>
      </c>
      <c r="F136">
        <v>6</v>
      </c>
      <c r="G136">
        <v>1</v>
      </c>
      <c r="H136">
        <v>0</v>
      </c>
      <c r="I136">
        <v>0</v>
      </c>
      <c r="J136">
        <v>0</v>
      </c>
    </row>
    <row r="137" spans="1:10" x14ac:dyDescent="0.25">
      <c r="A137">
        <v>136</v>
      </c>
      <c r="B137" t="s">
        <v>143</v>
      </c>
      <c r="C137">
        <v>5.2</v>
      </c>
      <c r="D137">
        <v>1</v>
      </c>
      <c r="E137">
        <v>1</v>
      </c>
      <c r="F137">
        <v>7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137</v>
      </c>
      <c r="B138" t="s">
        <v>144</v>
      </c>
      <c r="C138">
        <v>5</v>
      </c>
      <c r="D138">
        <v>5</v>
      </c>
      <c r="E138">
        <v>0</v>
      </c>
      <c r="F138">
        <v>0</v>
      </c>
      <c r="G138">
        <v>0</v>
      </c>
      <c r="H138">
        <v>0</v>
      </c>
      <c r="I138">
        <v>4</v>
      </c>
      <c r="J138">
        <v>0</v>
      </c>
    </row>
    <row r="139" spans="1:10" x14ac:dyDescent="0.25">
      <c r="A139">
        <v>138</v>
      </c>
      <c r="B139" t="s">
        <v>145</v>
      </c>
      <c r="C139">
        <v>5</v>
      </c>
      <c r="D139">
        <v>3</v>
      </c>
      <c r="E139">
        <v>0</v>
      </c>
      <c r="F139">
        <v>0</v>
      </c>
      <c r="G139">
        <v>3</v>
      </c>
      <c r="H139">
        <v>0</v>
      </c>
      <c r="I139">
        <v>1</v>
      </c>
      <c r="J139">
        <v>0</v>
      </c>
    </row>
    <row r="140" spans="1:10" x14ac:dyDescent="0.25">
      <c r="A140">
        <v>139</v>
      </c>
      <c r="B140" t="s">
        <v>146</v>
      </c>
      <c r="C140">
        <v>5</v>
      </c>
      <c r="D140">
        <v>3</v>
      </c>
      <c r="E140">
        <v>0</v>
      </c>
      <c r="F140">
        <v>0</v>
      </c>
      <c r="G140">
        <v>4</v>
      </c>
      <c r="H140">
        <v>0</v>
      </c>
      <c r="I140">
        <v>0</v>
      </c>
      <c r="J140">
        <v>0</v>
      </c>
    </row>
    <row r="141" spans="1:10" x14ac:dyDescent="0.25">
      <c r="A141">
        <v>140</v>
      </c>
      <c r="B141" t="s">
        <v>147</v>
      </c>
      <c r="C141">
        <v>5</v>
      </c>
      <c r="D141">
        <v>3</v>
      </c>
      <c r="E141">
        <v>0</v>
      </c>
      <c r="F141">
        <v>0</v>
      </c>
      <c r="G141">
        <v>3</v>
      </c>
      <c r="H141">
        <v>0</v>
      </c>
      <c r="I141">
        <v>1</v>
      </c>
      <c r="J141">
        <v>0</v>
      </c>
    </row>
    <row r="142" spans="1:10" x14ac:dyDescent="0.25">
      <c r="A142">
        <v>141</v>
      </c>
      <c r="B142" t="s">
        <v>148</v>
      </c>
      <c r="C142">
        <v>3.8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3</v>
      </c>
      <c r="J142">
        <v>0</v>
      </c>
    </row>
    <row r="143" spans="1:10" x14ac:dyDescent="0.25">
      <c r="A143">
        <v>142</v>
      </c>
      <c r="B143" t="s">
        <v>149</v>
      </c>
      <c r="C143">
        <v>3.8</v>
      </c>
      <c r="D143">
        <v>3</v>
      </c>
      <c r="E143">
        <v>0</v>
      </c>
      <c r="F143">
        <v>0</v>
      </c>
      <c r="G143">
        <v>2</v>
      </c>
      <c r="H143">
        <v>0</v>
      </c>
      <c r="I143">
        <v>1</v>
      </c>
      <c r="J143">
        <v>0</v>
      </c>
    </row>
    <row r="144" spans="1:10" x14ac:dyDescent="0.25">
      <c r="A144">
        <v>143</v>
      </c>
      <c r="B144" t="s">
        <v>150</v>
      </c>
      <c r="C144">
        <v>3.8</v>
      </c>
      <c r="D144">
        <v>2</v>
      </c>
      <c r="E144">
        <v>0</v>
      </c>
      <c r="F144">
        <v>0</v>
      </c>
      <c r="G144">
        <v>3</v>
      </c>
      <c r="H144">
        <v>0</v>
      </c>
      <c r="I144">
        <v>0</v>
      </c>
      <c r="J144">
        <v>0</v>
      </c>
    </row>
    <row r="145" spans="1:10" x14ac:dyDescent="0.25">
      <c r="A145">
        <v>144</v>
      </c>
      <c r="B145" t="s">
        <v>151</v>
      </c>
      <c r="C145">
        <v>3.8</v>
      </c>
      <c r="D145">
        <v>2</v>
      </c>
      <c r="E145">
        <v>0</v>
      </c>
      <c r="F145">
        <v>0</v>
      </c>
      <c r="G145">
        <v>1</v>
      </c>
      <c r="H145">
        <v>0</v>
      </c>
      <c r="I145">
        <v>2</v>
      </c>
      <c r="J145">
        <v>0</v>
      </c>
    </row>
    <row r="146" spans="1:10" x14ac:dyDescent="0.25">
      <c r="A146">
        <v>145</v>
      </c>
      <c r="B146" t="s">
        <v>152</v>
      </c>
      <c r="C146">
        <v>3.5</v>
      </c>
      <c r="D146">
        <v>4</v>
      </c>
      <c r="E146">
        <v>0</v>
      </c>
      <c r="F146">
        <v>2</v>
      </c>
      <c r="G146">
        <v>2</v>
      </c>
      <c r="H146">
        <v>0</v>
      </c>
      <c r="I146">
        <v>0</v>
      </c>
      <c r="J146">
        <v>0</v>
      </c>
    </row>
    <row r="147" spans="1:10" x14ac:dyDescent="0.25">
      <c r="A147">
        <v>146</v>
      </c>
      <c r="B147" t="s">
        <v>153</v>
      </c>
      <c r="C147">
        <v>3</v>
      </c>
      <c r="D147">
        <v>1</v>
      </c>
      <c r="E147">
        <v>0</v>
      </c>
      <c r="F147">
        <v>6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147</v>
      </c>
      <c r="B148" t="s">
        <v>154</v>
      </c>
      <c r="C148">
        <v>3</v>
      </c>
      <c r="D148">
        <v>2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</row>
    <row r="149" spans="1:10" x14ac:dyDescent="0.25">
      <c r="A149">
        <v>148</v>
      </c>
      <c r="B149" t="s">
        <v>155</v>
      </c>
      <c r="C149">
        <v>2.5</v>
      </c>
      <c r="D149">
        <v>5</v>
      </c>
      <c r="E149">
        <v>0</v>
      </c>
      <c r="F149">
        <v>0</v>
      </c>
      <c r="G149">
        <v>0</v>
      </c>
      <c r="H149">
        <v>0</v>
      </c>
      <c r="I149">
        <v>2</v>
      </c>
      <c r="J149">
        <v>0</v>
      </c>
    </row>
    <row r="150" spans="1:10" x14ac:dyDescent="0.25">
      <c r="A150">
        <v>149</v>
      </c>
      <c r="B150" t="s">
        <v>156</v>
      </c>
      <c r="C150">
        <v>2.5</v>
      </c>
      <c r="D150">
        <v>5</v>
      </c>
      <c r="E150">
        <v>0</v>
      </c>
      <c r="F150">
        <v>0</v>
      </c>
      <c r="G150">
        <v>0</v>
      </c>
      <c r="H150">
        <v>0</v>
      </c>
      <c r="I150">
        <v>2</v>
      </c>
      <c r="J150">
        <v>0</v>
      </c>
    </row>
    <row r="151" spans="1:10" x14ac:dyDescent="0.25">
      <c r="A151">
        <v>150</v>
      </c>
      <c r="B151" t="s">
        <v>157</v>
      </c>
      <c r="C151">
        <v>2.5</v>
      </c>
      <c r="D151">
        <v>2</v>
      </c>
      <c r="E151">
        <v>0</v>
      </c>
      <c r="F151">
        <v>5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151</v>
      </c>
      <c r="B152" t="s">
        <v>158</v>
      </c>
      <c r="C152">
        <v>2.5</v>
      </c>
      <c r="D152">
        <v>1</v>
      </c>
      <c r="E152">
        <v>0</v>
      </c>
      <c r="F152">
        <v>5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152</v>
      </c>
      <c r="B153" t="s">
        <v>159</v>
      </c>
      <c r="C153">
        <v>1.2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</row>
    <row r="154" spans="1:10" x14ac:dyDescent="0.25">
      <c r="A154">
        <v>153</v>
      </c>
      <c r="B154" t="s">
        <v>160</v>
      </c>
      <c r="C154">
        <v>1.2</v>
      </c>
      <c r="D154">
        <v>2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 x14ac:dyDescent="0.25">
      <c r="A155">
        <v>154</v>
      </c>
      <c r="B155" t="s">
        <v>161</v>
      </c>
      <c r="C155">
        <v>1.2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</row>
    <row r="156" spans="1:10" x14ac:dyDescent="0.25">
      <c r="A156">
        <v>155</v>
      </c>
      <c r="B156" t="s">
        <v>162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>
        <v>156</v>
      </c>
      <c r="B157" t="s">
        <v>163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>
        <v>157</v>
      </c>
      <c r="B158" t="s">
        <v>164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>
        <v>158</v>
      </c>
      <c r="B159" t="s">
        <v>165</v>
      </c>
      <c r="C159">
        <v>0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159</v>
      </c>
      <c r="B160" t="s">
        <v>166</v>
      </c>
      <c r="C160">
        <v>0</v>
      </c>
      <c r="D160">
        <v>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160</v>
      </c>
      <c r="B161" t="s">
        <v>167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zoomScaleNormal="100" workbookViewId="0">
      <selection activeCell="B149" sqref="B149"/>
    </sheetView>
  </sheetViews>
  <sheetFormatPr defaultRowHeight="15" x14ac:dyDescent="0.25"/>
  <cols>
    <col min="2" max="2" width="16.7109375" customWidth="1"/>
  </cols>
  <sheetData>
    <row r="1" spans="1:10" x14ac:dyDescent="0.25">
      <c r="A1" t="s">
        <v>0</v>
      </c>
      <c r="B1" t="s">
        <v>1</v>
      </c>
      <c r="C1" t="s">
        <v>508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169</v>
      </c>
      <c r="C2">
        <v>140.80000000000001</v>
      </c>
      <c r="D2">
        <v>16</v>
      </c>
      <c r="E2">
        <v>0</v>
      </c>
      <c r="F2">
        <v>0</v>
      </c>
      <c r="G2">
        <v>54</v>
      </c>
      <c r="H2">
        <v>29</v>
      </c>
      <c r="I2">
        <v>10</v>
      </c>
      <c r="J2">
        <v>8</v>
      </c>
    </row>
    <row r="3" spans="1:10" x14ac:dyDescent="0.25">
      <c r="A3">
        <v>2</v>
      </c>
      <c r="B3" t="s">
        <v>30</v>
      </c>
      <c r="C3">
        <v>132.5</v>
      </c>
      <c r="D3">
        <v>14</v>
      </c>
      <c r="E3">
        <v>7</v>
      </c>
      <c r="F3">
        <v>57</v>
      </c>
      <c r="G3">
        <v>37</v>
      </c>
      <c r="H3">
        <v>21</v>
      </c>
      <c r="I3">
        <v>7</v>
      </c>
      <c r="J3">
        <v>0</v>
      </c>
    </row>
    <row r="4" spans="1:10" x14ac:dyDescent="0.25">
      <c r="A4">
        <v>3</v>
      </c>
      <c r="B4" t="s">
        <v>44</v>
      </c>
      <c r="C4">
        <v>132.5</v>
      </c>
      <c r="D4">
        <v>15</v>
      </c>
      <c r="E4">
        <v>6</v>
      </c>
      <c r="F4">
        <v>111</v>
      </c>
      <c r="G4">
        <v>37</v>
      </c>
      <c r="H4">
        <v>8</v>
      </c>
      <c r="I4">
        <v>5</v>
      </c>
      <c r="J4">
        <v>0</v>
      </c>
    </row>
    <row r="5" spans="1:10" x14ac:dyDescent="0.25">
      <c r="A5">
        <v>4</v>
      </c>
      <c r="B5" t="s">
        <v>26</v>
      </c>
      <c r="C5">
        <v>129.80000000000001</v>
      </c>
      <c r="D5">
        <v>16</v>
      </c>
      <c r="E5">
        <v>23</v>
      </c>
      <c r="F5">
        <v>169</v>
      </c>
      <c r="G5">
        <v>0</v>
      </c>
      <c r="H5">
        <v>0</v>
      </c>
      <c r="I5">
        <v>4</v>
      </c>
      <c r="J5">
        <v>0</v>
      </c>
    </row>
    <row r="6" spans="1:10" x14ac:dyDescent="0.25">
      <c r="A6">
        <v>5</v>
      </c>
      <c r="B6" t="s">
        <v>12</v>
      </c>
      <c r="C6">
        <v>127</v>
      </c>
      <c r="D6">
        <v>14</v>
      </c>
      <c r="E6">
        <v>17</v>
      </c>
      <c r="F6">
        <v>121</v>
      </c>
      <c r="G6">
        <v>17</v>
      </c>
      <c r="H6">
        <v>6</v>
      </c>
      <c r="I6">
        <v>4</v>
      </c>
      <c r="J6">
        <v>0</v>
      </c>
    </row>
    <row r="7" spans="1:10" x14ac:dyDescent="0.25">
      <c r="A7">
        <v>6</v>
      </c>
      <c r="B7" t="s">
        <v>80</v>
      </c>
      <c r="C7">
        <v>119.8</v>
      </c>
      <c r="D7">
        <v>12</v>
      </c>
      <c r="E7">
        <v>0</v>
      </c>
      <c r="F7">
        <v>0</v>
      </c>
      <c r="G7">
        <v>60</v>
      </c>
      <c r="H7">
        <v>22</v>
      </c>
      <c r="I7">
        <v>5</v>
      </c>
      <c r="J7">
        <v>0</v>
      </c>
    </row>
    <row r="8" spans="1:10" x14ac:dyDescent="0.25">
      <c r="A8">
        <v>7</v>
      </c>
      <c r="B8" t="s">
        <v>55</v>
      </c>
      <c r="C8">
        <v>112</v>
      </c>
      <c r="D8">
        <v>16</v>
      </c>
      <c r="E8">
        <v>21</v>
      </c>
      <c r="F8">
        <v>138</v>
      </c>
      <c r="G8">
        <v>2</v>
      </c>
      <c r="H8">
        <v>0</v>
      </c>
      <c r="I8">
        <v>3</v>
      </c>
      <c r="J8">
        <v>0</v>
      </c>
    </row>
    <row r="9" spans="1:10" x14ac:dyDescent="0.25">
      <c r="A9">
        <v>8</v>
      </c>
      <c r="B9" t="s">
        <v>35</v>
      </c>
      <c r="C9">
        <v>109</v>
      </c>
      <c r="D9">
        <v>13</v>
      </c>
      <c r="E9">
        <v>19</v>
      </c>
      <c r="F9">
        <v>139</v>
      </c>
      <c r="G9">
        <v>0</v>
      </c>
      <c r="H9">
        <v>0</v>
      </c>
      <c r="I9">
        <v>5</v>
      </c>
      <c r="J9">
        <v>0</v>
      </c>
    </row>
    <row r="10" spans="1:10" x14ac:dyDescent="0.25">
      <c r="A10">
        <v>9</v>
      </c>
      <c r="B10" t="s">
        <v>10</v>
      </c>
      <c r="C10">
        <v>107.2</v>
      </c>
      <c r="D10">
        <v>13</v>
      </c>
      <c r="E10">
        <v>7</v>
      </c>
      <c r="F10">
        <v>83</v>
      </c>
      <c r="G10">
        <v>24</v>
      </c>
      <c r="H10">
        <v>12</v>
      </c>
      <c r="I10">
        <v>2</v>
      </c>
      <c r="J10">
        <v>0</v>
      </c>
    </row>
    <row r="11" spans="1:10" x14ac:dyDescent="0.25">
      <c r="A11">
        <v>10</v>
      </c>
      <c r="B11" t="s">
        <v>36</v>
      </c>
      <c r="C11">
        <v>105.2</v>
      </c>
      <c r="D11">
        <v>11</v>
      </c>
      <c r="E11">
        <v>11</v>
      </c>
      <c r="F11">
        <v>89</v>
      </c>
      <c r="G11">
        <v>15</v>
      </c>
      <c r="H11">
        <v>8</v>
      </c>
      <c r="I11">
        <v>7</v>
      </c>
      <c r="J11">
        <v>0</v>
      </c>
    </row>
    <row r="12" spans="1:10" x14ac:dyDescent="0.25">
      <c r="A12">
        <v>11</v>
      </c>
      <c r="B12" t="s">
        <v>170</v>
      </c>
      <c r="C12">
        <v>104</v>
      </c>
      <c r="D12">
        <v>13</v>
      </c>
      <c r="E12">
        <v>18</v>
      </c>
      <c r="F12">
        <v>140</v>
      </c>
      <c r="G12">
        <v>0</v>
      </c>
      <c r="H12">
        <v>0</v>
      </c>
      <c r="I12">
        <v>2</v>
      </c>
      <c r="J12">
        <v>0</v>
      </c>
    </row>
    <row r="13" spans="1:10" x14ac:dyDescent="0.25">
      <c r="A13">
        <v>12</v>
      </c>
      <c r="B13" t="s">
        <v>29</v>
      </c>
      <c r="C13">
        <v>103.5</v>
      </c>
      <c r="D13">
        <v>16</v>
      </c>
      <c r="E13">
        <v>11</v>
      </c>
      <c r="F13">
        <v>38</v>
      </c>
      <c r="G13">
        <v>22</v>
      </c>
      <c r="H13">
        <v>18</v>
      </c>
      <c r="I13">
        <v>5</v>
      </c>
      <c r="J13">
        <v>0</v>
      </c>
    </row>
    <row r="14" spans="1:10" x14ac:dyDescent="0.25">
      <c r="A14">
        <v>13</v>
      </c>
      <c r="B14" t="s">
        <v>32</v>
      </c>
      <c r="C14">
        <v>102.8</v>
      </c>
      <c r="D14">
        <v>13</v>
      </c>
      <c r="E14">
        <v>14</v>
      </c>
      <c r="F14">
        <v>144</v>
      </c>
      <c r="G14">
        <v>1</v>
      </c>
      <c r="H14">
        <v>0</v>
      </c>
      <c r="I14">
        <v>4</v>
      </c>
      <c r="J14">
        <v>0</v>
      </c>
    </row>
    <row r="15" spans="1:10" x14ac:dyDescent="0.25">
      <c r="A15">
        <v>14</v>
      </c>
      <c r="B15" t="s">
        <v>33</v>
      </c>
      <c r="C15">
        <v>102.5</v>
      </c>
      <c r="D15">
        <v>14</v>
      </c>
      <c r="E15">
        <v>6</v>
      </c>
      <c r="F15">
        <v>48</v>
      </c>
      <c r="G15">
        <v>25</v>
      </c>
      <c r="H15">
        <v>16</v>
      </c>
      <c r="I15">
        <v>7</v>
      </c>
      <c r="J15">
        <v>0</v>
      </c>
    </row>
    <row r="16" spans="1:10" x14ac:dyDescent="0.25">
      <c r="A16">
        <v>15</v>
      </c>
      <c r="B16" t="s">
        <v>20</v>
      </c>
      <c r="C16">
        <v>101</v>
      </c>
      <c r="D16">
        <v>13</v>
      </c>
      <c r="E16">
        <v>14</v>
      </c>
      <c r="F16">
        <v>109</v>
      </c>
      <c r="G16">
        <v>6</v>
      </c>
      <c r="H16">
        <v>4</v>
      </c>
      <c r="I16">
        <v>6</v>
      </c>
      <c r="J16">
        <v>0</v>
      </c>
    </row>
    <row r="17" spans="1:10" x14ac:dyDescent="0.25">
      <c r="A17">
        <v>16</v>
      </c>
      <c r="B17" t="s">
        <v>171</v>
      </c>
      <c r="C17">
        <v>100</v>
      </c>
      <c r="D17">
        <v>13</v>
      </c>
      <c r="E17">
        <v>15</v>
      </c>
      <c r="F17">
        <v>135</v>
      </c>
      <c r="G17">
        <v>0</v>
      </c>
      <c r="H17">
        <v>0</v>
      </c>
      <c r="I17">
        <v>5</v>
      </c>
      <c r="J17">
        <v>0</v>
      </c>
    </row>
    <row r="18" spans="1:10" x14ac:dyDescent="0.25">
      <c r="A18">
        <v>17</v>
      </c>
      <c r="B18" t="s">
        <v>91</v>
      </c>
      <c r="C18">
        <v>96.8</v>
      </c>
      <c r="D18">
        <v>14</v>
      </c>
      <c r="E18">
        <v>0</v>
      </c>
      <c r="F18">
        <v>33</v>
      </c>
      <c r="G18">
        <v>42</v>
      </c>
      <c r="H18">
        <v>13</v>
      </c>
      <c r="I18">
        <v>4</v>
      </c>
      <c r="J18">
        <v>0</v>
      </c>
    </row>
    <row r="19" spans="1:10" x14ac:dyDescent="0.25">
      <c r="A19">
        <v>18</v>
      </c>
      <c r="B19" t="s">
        <v>25</v>
      </c>
      <c r="C19">
        <v>96.2</v>
      </c>
      <c r="D19">
        <v>13</v>
      </c>
      <c r="E19">
        <v>13</v>
      </c>
      <c r="F19">
        <v>121</v>
      </c>
      <c r="G19">
        <v>1</v>
      </c>
      <c r="H19">
        <v>6</v>
      </c>
      <c r="I19">
        <v>1</v>
      </c>
      <c r="J19">
        <v>0</v>
      </c>
    </row>
    <row r="20" spans="1:10" x14ac:dyDescent="0.25">
      <c r="A20">
        <v>19</v>
      </c>
      <c r="B20" t="s">
        <v>115</v>
      </c>
      <c r="C20">
        <v>92.5</v>
      </c>
      <c r="D20">
        <v>13</v>
      </c>
      <c r="E20">
        <v>12</v>
      </c>
      <c r="F20">
        <v>103</v>
      </c>
      <c r="G20">
        <v>6</v>
      </c>
      <c r="H20">
        <v>5</v>
      </c>
      <c r="I20">
        <v>3</v>
      </c>
      <c r="J20">
        <v>0</v>
      </c>
    </row>
    <row r="21" spans="1:10" x14ac:dyDescent="0.25">
      <c r="A21">
        <v>20</v>
      </c>
      <c r="B21" t="s">
        <v>27</v>
      </c>
      <c r="C21">
        <v>92</v>
      </c>
      <c r="D21">
        <v>11</v>
      </c>
      <c r="E21">
        <v>16</v>
      </c>
      <c r="F21">
        <v>108</v>
      </c>
      <c r="G21">
        <v>5</v>
      </c>
      <c r="H21">
        <v>0</v>
      </c>
      <c r="I21">
        <v>3</v>
      </c>
      <c r="J21">
        <v>0</v>
      </c>
    </row>
    <row r="22" spans="1:10" x14ac:dyDescent="0.25">
      <c r="A22">
        <v>21</v>
      </c>
      <c r="B22" t="s">
        <v>11</v>
      </c>
      <c r="C22">
        <v>90.5</v>
      </c>
      <c r="D22">
        <v>12</v>
      </c>
      <c r="E22">
        <v>13</v>
      </c>
      <c r="F22">
        <v>99</v>
      </c>
      <c r="G22">
        <v>8</v>
      </c>
      <c r="H22">
        <v>4</v>
      </c>
      <c r="I22">
        <v>1</v>
      </c>
      <c r="J22">
        <v>0</v>
      </c>
    </row>
    <row r="23" spans="1:10" x14ac:dyDescent="0.25">
      <c r="A23">
        <v>22</v>
      </c>
      <c r="B23" t="s">
        <v>149</v>
      </c>
      <c r="C23">
        <v>90</v>
      </c>
      <c r="D23">
        <v>12</v>
      </c>
      <c r="E23">
        <v>7</v>
      </c>
      <c r="F23">
        <v>34</v>
      </c>
      <c r="G23">
        <v>34</v>
      </c>
      <c r="H23">
        <v>9</v>
      </c>
      <c r="I23">
        <v>2</v>
      </c>
      <c r="J23">
        <v>0</v>
      </c>
    </row>
    <row r="24" spans="1:10" x14ac:dyDescent="0.25">
      <c r="A24">
        <v>23</v>
      </c>
      <c r="B24" t="s">
        <v>43</v>
      </c>
      <c r="C24">
        <v>89.8</v>
      </c>
      <c r="D24">
        <v>11</v>
      </c>
      <c r="E24">
        <v>11</v>
      </c>
      <c r="F24">
        <v>130</v>
      </c>
      <c r="G24">
        <v>1</v>
      </c>
      <c r="H24">
        <v>1</v>
      </c>
      <c r="I24">
        <v>2</v>
      </c>
      <c r="J24">
        <v>0</v>
      </c>
    </row>
    <row r="25" spans="1:10" x14ac:dyDescent="0.25">
      <c r="A25">
        <v>24</v>
      </c>
      <c r="B25" t="s">
        <v>17</v>
      </c>
      <c r="C25">
        <v>87.8</v>
      </c>
      <c r="D25">
        <v>14</v>
      </c>
      <c r="E25">
        <v>12</v>
      </c>
      <c r="F25">
        <v>111</v>
      </c>
      <c r="G25">
        <v>3</v>
      </c>
      <c r="H25">
        <v>0</v>
      </c>
      <c r="I25">
        <v>6</v>
      </c>
      <c r="J25">
        <v>0</v>
      </c>
    </row>
    <row r="26" spans="1:10" x14ac:dyDescent="0.25">
      <c r="A26">
        <v>25</v>
      </c>
      <c r="B26" t="s">
        <v>125</v>
      </c>
      <c r="C26">
        <v>86</v>
      </c>
      <c r="D26">
        <v>15</v>
      </c>
      <c r="E26">
        <v>0</v>
      </c>
      <c r="F26">
        <v>0</v>
      </c>
      <c r="G26">
        <v>39</v>
      </c>
      <c r="H26">
        <v>12</v>
      </c>
      <c r="I26">
        <v>13</v>
      </c>
      <c r="J26">
        <v>0</v>
      </c>
    </row>
    <row r="27" spans="1:10" x14ac:dyDescent="0.25">
      <c r="A27">
        <v>26</v>
      </c>
      <c r="B27" t="s">
        <v>94</v>
      </c>
      <c r="C27">
        <v>86</v>
      </c>
      <c r="D27">
        <v>13</v>
      </c>
      <c r="E27">
        <v>15</v>
      </c>
      <c r="F27">
        <v>112</v>
      </c>
      <c r="G27">
        <v>0</v>
      </c>
      <c r="H27">
        <v>0</v>
      </c>
      <c r="I27">
        <v>3</v>
      </c>
      <c r="J27">
        <v>0</v>
      </c>
    </row>
    <row r="28" spans="1:10" x14ac:dyDescent="0.25">
      <c r="A28">
        <v>27</v>
      </c>
      <c r="B28" t="s">
        <v>172</v>
      </c>
      <c r="C28">
        <v>85.8</v>
      </c>
      <c r="D28">
        <v>13</v>
      </c>
      <c r="E28">
        <v>4</v>
      </c>
      <c r="F28">
        <v>44</v>
      </c>
      <c r="G28">
        <v>26</v>
      </c>
      <c r="H28">
        <v>11</v>
      </c>
      <c r="I28">
        <v>4</v>
      </c>
      <c r="J28">
        <v>0</v>
      </c>
    </row>
    <row r="29" spans="1:10" x14ac:dyDescent="0.25">
      <c r="A29">
        <v>28</v>
      </c>
      <c r="B29" t="s">
        <v>57</v>
      </c>
      <c r="C29">
        <v>85.5</v>
      </c>
      <c r="D29">
        <v>15</v>
      </c>
      <c r="E29">
        <v>18</v>
      </c>
      <c r="F29">
        <v>103</v>
      </c>
      <c r="G29">
        <v>0</v>
      </c>
      <c r="H29">
        <v>0</v>
      </c>
      <c r="I29">
        <v>2</v>
      </c>
      <c r="J29">
        <v>0</v>
      </c>
    </row>
    <row r="30" spans="1:10" x14ac:dyDescent="0.25">
      <c r="A30">
        <v>29</v>
      </c>
      <c r="B30" t="s">
        <v>75</v>
      </c>
      <c r="C30">
        <v>84</v>
      </c>
      <c r="D30">
        <v>8</v>
      </c>
      <c r="E30">
        <v>7</v>
      </c>
      <c r="F30">
        <v>65</v>
      </c>
      <c r="G30">
        <v>15</v>
      </c>
      <c r="H30">
        <v>11</v>
      </c>
      <c r="I30">
        <v>1</v>
      </c>
      <c r="J30">
        <v>0</v>
      </c>
    </row>
    <row r="31" spans="1:10" x14ac:dyDescent="0.25">
      <c r="A31">
        <v>30</v>
      </c>
      <c r="B31" t="s">
        <v>67</v>
      </c>
      <c r="C31">
        <v>82</v>
      </c>
      <c r="D31">
        <v>11</v>
      </c>
      <c r="E31">
        <v>14</v>
      </c>
      <c r="F31">
        <v>98</v>
      </c>
      <c r="G31">
        <v>2</v>
      </c>
      <c r="H31">
        <v>2</v>
      </c>
      <c r="I31">
        <v>2</v>
      </c>
      <c r="J31">
        <v>0</v>
      </c>
    </row>
    <row r="32" spans="1:10" x14ac:dyDescent="0.25">
      <c r="A32">
        <v>31</v>
      </c>
      <c r="B32" t="s">
        <v>74</v>
      </c>
      <c r="C32">
        <v>75.8</v>
      </c>
      <c r="D32">
        <v>13</v>
      </c>
      <c r="E32">
        <v>0</v>
      </c>
      <c r="F32">
        <v>4</v>
      </c>
      <c r="G32">
        <v>39</v>
      </c>
      <c r="H32">
        <v>10</v>
      </c>
      <c r="I32">
        <v>6</v>
      </c>
      <c r="J32">
        <v>0</v>
      </c>
    </row>
    <row r="33" spans="1:10" x14ac:dyDescent="0.25">
      <c r="A33">
        <v>32</v>
      </c>
      <c r="B33" t="s">
        <v>78</v>
      </c>
      <c r="C33">
        <v>74.8</v>
      </c>
      <c r="D33">
        <v>14</v>
      </c>
      <c r="E33">
        <v>0</v>
      </c>
      <c r="F33">
        <v>0</v>
      </c>
      <c r="G33">
        <v>32</v>
      </c>
      <c r="H33">
        <v>12</v>
      </c>
      <c r="I33">
        <v>11</v>
      </c>
      <c r="J33">
        <v>0</v>
      </c>
    </row>
    <row r="34" spans="1:10" x14ac:dyDescent="0.25">
      <c r="A34">
        <v>33</v>
      </c>
      <c r="B34" t="s">
        <v>89</v>
      </c>
      <c r="C34">
        <v>73.2</v>
      </c>
      <c r="D34">
        <v>13</v>
      </c>
      <c r="E34">
        <v>6</v>
      </c>
      <c r="F34">
        <v>42</v>
      </c>
      <c r="G34">
        <v>21</v>
      </c>
      <c r="H34">
        <v>6</v>
      </c>
      <c r="I34">
        <v>4</v>
      </c>
      <c r="J34">
        <v>0</v>
      </c>
    </row>
    <row r="35" spans="1:10" x14ac:dyDescent="0.25">
      <c r="A35">
        <v>34</v>
      </c>
      <c r="B35" t="s">
        <v>173</v>
      </c>
      <c r="C35">
        <v>71.2</v>
      </c>
      <c r="D35">
        <v>10</v>
      </c>
      <c r="E35">
        <v>9</v>
      </c>
      <c r="F35">
        <v>53</v>
      </c>
      <c r="G35">
        <v>8</v>
      </c>
      <c r="H35">
        <v>8</v>
      </c>
      <c r="I35">
        <v>4</v>
      </c>
      <c r="J35">
        <v>0</v>
      </c>
    </row>
    <row r="36" spans="1:10" x14ac:dyDescent="0.25">
      <c r="A36">
        <v>35</v>
      </c>
      <c r="B36" t="s">
        <v>9</v>
      </c>
      <c r="C36">
        <v>69.8</v>
      </c>
      <c r="D36">
        <v>12</v>
      </c>
      <c r="E36">
        <v>7</v>
      </c>
      <c r="F36">
        <v>28</v>
      </c>
      <c r="G36">
        <v>23</v>
      </c>
      <c r="H36">
        <v>7</v>
      </c>
      <c r="I36">
        <v>2</v>
      </c>
      <c r="J36">
        <v>0</v>
      </c>
    </row>
    <row r="37" spans="1:10" x14ac:dyDescent="0.25">
      <c r="A37">
        <v>36</v>
      </c>
      <c r="B37" t="s">
        <v>174</v>
      </c>
      <c r="C37">
        <v>63.2</v>
      </c>
      <c r="D37">
        <v>12</v>
      </c>
      <c r="E37">
        <v>5</v>
      </c>
      <c r="F37">
        <v>31</v>
      </c>
      <c r="G37">
        <v>18</v>
      </c>
      <c r="H37">
        <v>8</v>
      </c>
      <c r="I37">
        <v>2</v>
      </c>
      <c r="J37">
        <v>0</v>
      </c>
    </row>
    <row r="38" spans="1:10" x14ac:dyDescent="0.25">
      <c r="A38">
        <v>37</v>
      </c>
      <c r="B38" t="s">
        <v>70</v>
      </c>
      <c r="C38">
        <v>62.2</v>
      </c>
      <c r="D38">
        <v>13</v>
      </c>
      <c r="E38">
        <v>0</v>
      </c>
      <c r="F38">
        <v>0</v>
      </c>
      <c r="G38">
        <v>27</v>
      </c>
      <c r="H38">
        <v>12</v>
      </c>
      <c r="I38">
        <v>6</v>
      </c>
      <c r="J38">
        <v>0</v>
      </c>
    </row>
    <row r="39" spans="1:10" x14ac:dyDescent="0.25">
      <c r="A39">
        <v>38</v>
      </c>
      <c r="B39" t="s">
        <v>95</v>
      </c>
      <c r="C39">
        <v>62</v>
      </c>
      <c r="D39">
        <v>15</v>
      </c>
      <c r="E39">
        <v>0</v>
      </c>
      <c r="F39">
        <v>0</v>
      </c>
      <c r="G39">
        <v>20</v>
      </c>
      <c r="H39">
        <v>9</v>
      </c>
      <c r="I39">
        <v>12</v>
      </c>
      <c r="J39">
        <v>5</v>
      </c>
    </row>
    <row r="40" spans="1:10" x14ac:dyDescent="0.25">
      <c r="A40">
        <v>39</v>
      </c>
      <c r="B40" t="s">
        <v>175</v>
      </c>
      <c r="C40">
        <v>62</v>
      </c>
      <c r="D40">
        <v>9</v>
      </c>
      <c r="E40">
        <v>14</v>
      </c>
      <c r="F40">
        <v>75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40</v>
      </c>
      <c r="B41" t="s">
        <v>63</v>
      </c>
      <c r="C41">
        <v>61.5</v>
      </c>
      <c r="D41">
        <v>13</v>
      </c>
      <c r="E41">
        <v>13</v>
      </c>
      <c r="F41">
        <v>70</v>
      </c>
      <c r="G41">
        <v>0</v>
      </c>
      <c r="H41">
        <v>0</v>
      </c>
      <c r="I41">
        <v>3</v>
      </c>
      <c r="J41">
        <v>0</v>
      </c>
    </row>
    <row r="42" spans="1:10" x14ac:dyDescent="0.25">
      <c r="A42">
        <v>41</v>
      </c>
      <c r="B42" t="s">
        <v>176</v>
      </c>
      <c r="C42">
        <v>60.8</v>
      </c>
      <c r="D42">
        <v>9</v>
      </c>
      <c r="E42">
        <v>13</v>
      </c>
      <c r="F42">
        <v>61</v>
      </c>
      <c r="G42">
        <v>3</v>
      </c>
      <c r="H42">
        <v>0</v>
      </c>
      <c r="I42">
        <v>3</v>
      </c>
      <c r="J42">
        <v>0</v>
      </c>
    </row>
    <row r="43" spans="1:10" x14ac:dyDescent="0.25">
      <c r="A43">
        <v>42</v>
      </c>
      <c r="B43" t="s">
        <v>177</v>
      </c>
      <c r="C43">
        <v>60.2</v>
      </c>
      <c r="D43">
        <v>7</v>
      </c>
      <c r="E43">
        <v>1</v>
      </c>
      <c r="F43">
        <v>32</v>
      </c>
      <c r="G43">
        <v>15</v>
      </c>
      <c r="H43">
        <v>10</v>
      </c>
      <c r="I43">
        <v>5</v>
      </c>
      <c r="J43">
        <v>0</v>
      </c>
    </row>
    <row r="44" spans="1:10" x14ac:dyDescent="0.25">
      <c r="A44">
        <v>43</v>
      </c>
      <c r="B44" t="s">
        <v>178</v>
      </c>
      <c r="C44">
        <v>58.8</v>
      </c>
      <c r="D44">
        <v>8</v>
      </c>
      <c r="E44">
        <v>6</v>
      </c>
      <c r="F44">
        <v>84</v>
      </c>
      <c r="G44">
        <v>0</v>
      </c>
      <c r="H44">
        <v>0</v>
      </c>
      <c r="I44">
        <v>5</v>
      </c>
      <c r="J44">
        <v>0</v>
      </c>
    </row>
    <row r="45" spans="1:10" x14ac:dyDescent="0.25">
      <c r="A45">
        <v>44</v>
      </c>
      <c r="B45" t="s">
        <v>64</v>
      </c>
      <c r="C45">
        <v>58.8</v>
      </c>
      <c r="D45">
        <v>11</v>
      </c>
      <c r="E45">
        <v>9</v>
      </c>
      <c r="F45">
        <v>65</v>
      </c>
      <c r="G45">
        <v>4</v>
      </c>
      <c r="H45">
        <v>1</v>
      </c>
      <c r="I45">
        <v>3</v>
      </c>
      <c r="J45">
        <v>0</v>
      </c>
    </row>
    <row r="46" spans="1:10" x14ac:dyDescent="0.25">
      <c r="A46">
        <v>45</v>
      </c>
      <c r="B46" t="s">
        <v>83</v>
      </c>
      <c r="C46">
        <v>57.8</v>
      </c>
      <c r="D46">
        <v>16</v>
      </c>
      <c r="E46">
        <v>0</v>
      </c>
      <c r="F46">
        <v>10</v>
      </c>
      <c r="G46">
        <v>22</v>
      </c>
      <c r="H46">
        <v>8</v>
      </c>
      <c r="I46">
        <v>9</v>
      </c>
      <c r="J46">
        <v>0</v>
      </c>
    </row>
    <row r="47" spans="1:10" x14ac:dyDescent="0.25">
      <c r="A47">
        <v>46</v>
      </c>
      <c r="B47" t="s">
        <v>82</v>
      </c>
      <c r="C47">
        <v>55.2</v>
      </c>
      <c r="D47">
        <v>13</v>
      </c>
      <c r="E47">
        <v>4</v>
      </c>
      <c r="F47">
        <v>27</v>
      </c>
      <c r="G47">
        <v>14</v>
      </c>
      <c r="H47">
        <v>7</v>
      </c>
      <c r="I47">
        <v>4</v>
      </c>
      <c r="J47">
        <v>0</v>
      </c>
    </row>
    <row r="48" spans="1:10" x14ac:dyDescent="0.25">
      <c r="A48">
        <v>47</v>
      </c>
      <c r="B48" t="s">
        <v>47</v>
      </c>
      <c r="C48">
        <v>55</v>
      </c>
      <c r="D48">
        <v>14</v>
      </c>
      <c r="E48">
        <v>0</v>
      </c>
      <c r="F48">
        <v>0</v>
      </c>
      <c r="G48">
        <v>29</v>
      </c>
      <c r="H48">
        <v>5</v>
      </c>
      <c r="I48">
        <v>6</v>
      </c>
      <c r="J48">
        <v>2</v>
      </c>
    </row>
    <row r="49" spans="1:10" x14ac:dyDescent="0.25">
      <c r="A49">
        <v>48</v>
      </c>
      <c r="B49" t="s">
        <v>93</v>
      </c>
      <c r="C49">
        <v>55</v>
      </c>
      <c r="D49">
        <v>11</v>
      </c>
      <c r="E49">
        <v>0</v>
      </c>
      <c r="F49">
        <v>0</v>
      </c>
      <c r="G49">
        <v>20</v>
      </c>
      <c r="H49">
        <v>15</v>
      </c>
      <c r="I49">
        <v>3</v>
      </c>
      <c r="J49">
        <v>0</v>
      </c>
    </row>
    <row r="50" spans="1:10" x14ac:dyDescent="0.25">
      <c r="A50">
        <v>49</v>
      </c>
      <c r="B50" t="s">
        <v>37</v>
      </c>
      <c r="C50">
        <v>53.2</v>
      </c>
      <c r="D50">
        <v>14</v>
      </c>
      <c r="E50">
        <v>0</v>
      </c>
      <c r="F50">
        <v>0</v>
      </c>
      <c r="G50">
        <v>22</v>
      </c>
      <c r="H50">
        <v>9</v>
      </c>
      <c r="I50">
        <v>4</v>
      </c>
      <c r="J50">
        <v>4</v>
      </c>
    </row>
    <row r="51" spans="1:10" x14ac:dyDescent="0.25">
      <c r="A51">
        <v>50</v>
      </c>
      <c r="B51" t="s">
        <v>58</v>
      </c>
      <c r="C51">
        <v>52</v>
      </c>
      <c r="D51">
        <v>11</v>
      </c>
      <c r="E51">
        <v>6</v>
      </c>
      <c r="F51">
        <v>65</v>
      </c>
      <c r="G51">
        <v>3</v>
      </c>
      <c r="H51">
        <v>3</v>
      </c>
      <c r="I51">
        <v>0</v>
      </c>
      <c r="J51">
        <v>0</v>
      </c>
    </row>
    <row r="52" spans="1:10" x14ac:dyDescent="0.25">
      <c r="A52">
        <v>51</v>
      </c>
      <c r="B52" t="s">
        <v>87</v>
      </c>
      <c r="C52">
        <v>48.8</v>
      </c>
      <c r="D52">
        <v>5</v>
      </c>
      <c r="E52">
        <v>5</v>
      </c>
      <c r="F52">
        <v>69</v>
      </c>
      <c r="G52">
        <v>2</v>
      </c>
      <c r="H52">
        <v>1</v>
      </c>
      <c r="I52">
        <v>1</v>
      </c>
      <c r="J52">
        <v>0</v>
      </c>
    </row>
    <row r="53" spans="1:10" x14ac:dyDescent="0.25">
      <c r="A53">
        <v>52</v>
      </c>
      <c r="B53" t="s">
        <v>100</v>
      </c>
      <c r="C53">
        <v>46.8</v>
      </c>
      <c r="D53">
        <v>10</v>
      </c>
      <c r="E53">
        <v>4</v>
      </c>
      <c r="F53">
        <v>77</v>
      </c>
      <c r="G53">
        <v>0</v>
      </c>
      <c r="H53">
        <v>0</v>
      </c>
      <c r="I53">
        <v>1</v>
      </c>
      <c r="J53">
        <v>0</v>
      </c>
    </row>
    <row r="54" spans="1:10" x14ac:dyDescent="0.25">
      <c r="A54">
        <v>53</v>
      </c>
      <c r="B54" t="s">
        <v>15</v>
      </c>
      <c r="C54">
        <v>46.5</v>
      </c>
      <c r="D54">
        <v>11</v>
      </c>
      <c r="E54">
        <v>0</v>
      </c>
      <c r="F54">
        <v>1</v>
      </c>
      <c r="G54">
        <v>24</v>
      </c>
      <c r="H54">
        <v>7</v>
      </c>
      <c r="I54">
        <v>3</v>
      </c>
      <c r="J54">
        <v>0</v>
      </c>
    </row>
    <row r="55" spans="1:10" x14ac:dyDescent="0.25">
      <c r="A55">
        <v>54</v>
      </c>
      <c r="B55" t="s">
        <v>23</v>
      </c>
      <c r="C55">
        <v>46</v>
      </c>
      <c r="D55">
        <v>15</v>
      </c>
      <c r="E55">
        <v>0</v>
      </c>
      <c r="F55">
        <v>0</v>
      </c>
      <c r="G55">
        <v>32</v>
      </c>
      <c r="H55">
        <v>2</v>
      </c>
      <c r="I55">
        <v>2</v>
      </c>
      <c r="J55">
        <v>0</v>
      </c>
    </row>
    <row r="56" spans="1:10" x14ac:dyDescent="0.25">
      <c r="A56">
        <v>55</v>
      </c>
      <c r="B56" t="s">
        <v>134</v>
      </c>
      <c r="C56">
        <v>45.8</v>
      </c>
      <c r="D56">
        <v>5</v>
      </c>
      <c r="E56">
        <v>6</v>
      </c>
      <c r="F56">
        <v>58</v>
      </c>
      <c r="G56">
        <v>4</v>
      </c>
      <c r="H56">
        <v>0</v>
      </c>
      <c r="I56">
        <v>1</v>
      </c>
      <c r="J56">
        <v>0</v>
      </c>
    </row>
    <row r="57" spans="1:10" x14ac:dyDescent="0.25">
      <c r="A57">
        <v>56</v>
      </c>
      <c r="B57" t="s">
        <v>127</v>
      </c>
      <c r="C57">
        <v>45</v>
      </c>
      <c r="D57">
        <v>7</v>
      </c>
      <c r="E57">
        <v>7</v>
      </c>
      <c r="F57">
        <v>48</v>
      </c>
      <c r="G57">
        <v>3</v>
      </c>
      <c r="H57">
        <v>0</v>
      </c>
      <c r="I57">
        <v>4</v>
      </c>
      <c r="J57">
        <v>0</v>
      </c>
    </row>
    <row r="58" spans="1:10" x14ac:dyDescent="0.25">
      <c r="A58">
        <v>57</v>
      </c>
      <c r="B58" t="s">
        <v>76</v>
      </c>
      <c r="C58">
        <v>44.8</v>
      </c>
      <c r="D58">
        <v>8</v>
      </c>
      <c r="E58">
        <v>10</v>
      </c>
      <c r="F58">
        <v>42</v>
      </c>
      <c r="G58">
        <v>1</v>
      </c>
      <c r="H58">
        <v>0</v>
      </c>
      <c r="I58">
        <v>4</v>
      </c>
      <c r="J58">
        <v>0</v>
      </c>
    </row>
    <row r="59" spans="1:10" x14ac:dyDescent="0.25">
      <c r="A59">
        <v>58</v>
      </c>
      <c r="B59" t="s">
        <v>179</v>
      </c>
      <c r="C59">
        <v>43.8</v>
      </c>
      <c r="D59">
        <v>5</v>
      </c>
      <c r="E59">
        <v>9</v>
      </c>
      <c r="F59">
        <v>56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59</v>
      </c>
      <c r="B60" t="s">
        <v>92</v>
      </c>
      <c r="C60">
        <v>43.5</v>
      </c>
      <c r="D60">
        <v>10</v>
      </c>
      <c r="E60">
        <v>0</v>
      </c>
      <c r="F60">
        <v>0</v>
      </c>
      <c r="G60">
        <v>17</v>
      </c>
      <c r="H60">
        <v>7</v>
      </c>
      <c r="I60">
        <v>8</v>
      </c>
      <c r="J60">
        <v>0</v>
      </c>
    </row>
    <row r="61" spans="1:10" x14ac:dyDescent="0.25">
      <c r="A61">
        <v>60</v>
      </c>
      <c r="B61" t="s">
        <v>22</v>
      </c>
      <c r="C61">
        <v>42.8</v>
      </c>
      <c r="D61">
        <v>7</v>
      </c>
      <c r="E61">
        <v>6</v>
      </c>
      <c r="F61">
        <v>62</v>
      </c>
      <c r="G61">
        <v>1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 t="s">
        <v>53</v>
      </c>
      <c r="C62">
        <v>42.8</v>
      </c>
      <c r="D62">
        <v>13</v>
      </c>
      <c r="E62">
        <v>0</v>
      </c>
      <c r="F62">
        <v>0</v>
      </c>
      <c r="G62">
        <v>28</v>
      </c>
      <c r="H62">
        <v>3</v>
      </c>
      <c r="I62">
        <v>2</v>
      </c>
      <c r="J62">
        <v>0</v>
      </c>
    </row>
    <row r="63" spans="1:10" x14ac:dyDescent="0.25">
      <c r="A63">
        <v>62</v>
      </c>
      <c r="B63" t="s">
        <v>19</v>
      </c>
      <c r="C63">
        <v>42.5</v>
      </c>
      <c r="D63">
        <v>13</v>
      </c>
      <c r="E63">
        <v>2</v>
      </c>
      <c r="F63">
        <v>17</v>
      </c>
      <c r="G63">
        <v>13</v>
      </c>
      <c r="H63">
        <v>6</v>
      </c>
      <c r="I63">
        <v>3</v>
      </c>
      <c r="J63">
        <v>0</v>
      </c>
    </row>
    <row r="64" spans="1:10" x14ac:dyDescent="0.25">
      <c r="A64">
        <v>63</v>
      </c>
      <c r="B64" t="s">
        <v>60</v>
      </c>
      <c r="C64">
        <v>42.5</v>
      </c>
      <c r="D64">
        <v>8</v>
      </c>
      <c r="E64">
        <v>5</v>
      </c>
      <c r="F64">
        <v>65</v>
      </c>
      <c r="G64">
        <v>0</v>
      </c>
      <c r="H64">
        <v>0</v>
      </c>
      <c r="I64">
        <v>1</v>
      </c>
      <c r="J64">
        <v>0</v>
      </c>
    </row>
    <row r="65" spans="1:10" x14ac:dyDescent="0.25">
      <c r="A65">
        <v>64</v>
      </c>
      <c r="B65" t="s">
        <v>102</v>
      </c>
      <c r="C65">
        <v>42.2</v>
      </c>
      <c r="D65">
        <v>11</v>
      </c>
      <c r="E65">
        <v>5</v>
      </c>
      <c r="F65">
        <v>28</v>
      </c>
      <c r="G65">
        <v>5</v>
      </c>
      <c r="H65">
        <v>4</v>
      </c>
      <c r="I65">
        <v>5</v>
      </c>
      <c r="J65">
        <v>0</v>
      </c>
    </row>
    <row r="66" spans="1:10" x14ac:dyDescent="0.25">
      <c r="A66">
        <v>65</v>
      </c>
      <c r="B66" t="s">
        <v>49</v>
      </c>
      <c r="C66">
        <v>42</v>
      </c>
      <c r="D66">
        <v>16</v>
      </c>
      <c r="E66">
        <v>4</v>
      </c>
      <c r="F66">
        <v>27</v>
      </c>
      <c r="G66">
        <v>6</v>
      </c>
      <c r="H66">
        <v>3</v>
      </c>
      <c r="I66">
        <v>7</v>
      </c>
      <c r="J66">
        <v>0</v>
      </c>
    </row>
    <row r="67" spans="1:10" x14ac:dyDescent="0.25">
      <c r="A67">
        <v>66</v>
      </c>
      <c r="B67" t="s">
        <v>46</v>
      </c>
      <c r="C67">
        <v>41.8</v>
      </c>
      <c r="D67">
        <v>9</v>
      </c>
      <c r="E67">
        <v>4</v>
      </c>
      <c r="F67">
        <v>67</v>
      </c>
      <c r="G67">
        <v>0</v>
      </c>
      <c r="H67">
        <v>0</v>
      </c>
      <c r="I67">
        <v>1</v>
      </c>
      <c r="J67">
        <v>0</v>
      </c>
    </row>
    <row r="68" spans="1:10" x14ac:dyDescent="0.25">
      <c r="A68">
        <v>67</v>
      </c>
      <c r="B68" t="s">
        <v>180</v>
      </c>
      <c r="C68">
        <v>40.5</v>
      </c>
      <c r="D68">
        <v>8</v>
      </c>
      <c r="E68">
        <v>0</v>
      </c>
      <c r="F68">
        <v>0</v>
      </c>
      <c r="G68">
        <v>11</v>
      </c>
      <c r="H68">
        <v>11</v>
      </c>
      <c r="I68">
        <v>2</v>
      </c>
      <c r="J68">
        <v>4</v>
      </c>
    </row>
    <row r="69" spans="1:10" x14ac:dyDescent="0.25">
      <c r="A69">
        <v>68</v>
      </c>
      <c r="B69" t="s">
        <v>181</v>
      </c>
      <c r="C69">
        <v>39.5</v>
      </c>
      <c r="D69">
        <v>8</v>
      </c>
      <c r="E69">
        <v>5</v>
      </c>
      <c r="F69">
        <v>59</v>
      </c>
      <c r="G69">
        <v>0</v>
      </c>
      <c r="H69">
        <v>0</v>
      </c>
      <c r="I69">
        <v>1</v>
      </c>
      <c r="J69">
        <v>0</v>
      </c>
    </row>
    <row r="70" spans="1:10" x14ac:dyDescent="0.25">
      <c r="A70">
        <v>69</v>
      </c>
      <c r="B70" t="s">
        <v>99</v>
      </c>
      <c r="C70">
        <v>39.5</v>
      </c>
      <c r="D70">
        <v>9</v>
      </c>
      <c r="E70">
        <v>5</v>
      </c>
      <c r="F70">
        <v>49</v>
      </c>
      <c r="G70">
        <v>2</v>
      </c>
      <c r="H70">
        <v>0</v>
      </c>
      <c r="I70">
        <v>3</v>
      </c>
      <c r="J70">
        <v>0</v>
      </c>
    </row>
    <row r="71" spans="1:10" x14ac:dyDescent="0.25">
      <c r="A71">
        <v>70</v>
      </c>
      <c r="B71" t="s">
        <v>34</v>
      </c>
      <c r="C71">
        <v>39.200000000000003</v>
      </c>
      <c r="D71">
        <v>12</v>
      </c>
      <c r="E71">
        <v>0</v>
      </c>
      <c r="F71">
        <v>0</v>
      </c>
      <c r="G71">
        <v>27</v>
      </c>
      <c r="H71">
        <v>1</v>
      </c>
      <c r="I71">
        <v>3</v>
      </c>
      <c r="J71">
        <v>0</v>
      </c>
    </row>
    <row r="72" spans="1:10" x14ac:dyDescent="0.25">
      <c r="A72">
        <v>71</v>
      </c>
      <c r="B72" t="s">
        <v>182</v>
      </c>
      <c r="C72">
        <v>39</v>
      </c>
      <c r="D72">
        <v>5</v>
      </c>
      <c r="E72">
        <v>3</v>
      </c>
      <c r="F72">
        <v>40</v>
      </c>
      <c r="G72">
        <v>9</v>
      </c>
      <c r="H72">
        <v>0</v>
      </c>
      <c r="I72">
        <v>2</v>
      </c>
      <c r="J72">
        <v>0</v>
      </c>
    </row>
    <row r="73" spans="1:10" x14ac:dyDescent="0.25">
      <c r="A73">
        <v>72</v>
      </c>
      <c r="B73" t="s">
        <v>66</v>
      </c>
      <c r="C73">
        <v>38.200000000000003</v>
      </c>
      <c r="D73">
        <v>14</v>
      </c>
      <c r="E73">
        <v>0</v>
      </c>
      <c r="F73">
        <v>0</v>
      </c>
      <c r="G73">
        <v>20</v>
      </c>
      <c r="H73">
        <v>4</v>
      </c>
      <c r="I73">
        <v>5</v>
      </c>
      <c r="J73">
        <v>0</v>
      </c>
    </row>
    <row r="74" spans="1:10" x14ac:dyDescent="0.25">
      <c r="A74">
        <v>73</v>
      </c>
      <c r="B74" t="s">
        <v>56</v>
      </c>
      <c r="C74">
        <v>37.799999999999997</v>
      </c>
      <c r="D74">
        <v>15</v>
      </c>
      <c r="E74">
        <v>0</v>
      </c>
      <c r="F74">
        <v>0</v>
      </c>
      <c r="G74">
        <v>18</v>
      </c>
      <c r="H74">
        <v>3</v>
      </c>
      <c r="I74">
        <v>7</v>
      </c>
      <c r="J74">
        <v>1</v>
      </c>
    </row>
    <row r="75" spans="1:10" x14ac:dyDescent="0.25">
      <c r="A75">
        <v>74</v>
      </c>
      <c r="B75" t="s">
        <v>41</v>
      </c>
      <c r="C75">
        <v>37.5</v>
      </c>
      <c r="D75">
        <v>6</v>
      </c>
      <c r="E75">
        <v>6</v>
      </c>
      <c r="F75">
        <v>49</v>
      </c>
      <c r="G75">
        <v>0</v>
      </c>
      <c r="H75">
        <v>0</v>
      </c>
      <c r="I75">
        <v>2</v>
      </c>
      <c r="J75">
        <v>0</v>
      </c>
    </row>
    <row r="76" spans="1:10" x14ac:dyDescent="0.25">
      <c r="A76">
        <v>75</v>
      </c>
      <c r="B76" t="s">
        <v>183</v>
      </c>
      <c r="C76">
        <v>37.200000000000003</v>
      </c>
      <c r="D76">
        <v>6</v>
      </c>
      <c r="E76">
        <v>4</v>
      </c>
      <c r="F76">
        <v>26</v>
      </c>
      <c r="G76">
        <v>8</v>
      </c>
      <c r="H76">
        <v>2</v>
      </c>
      <c r="I76">
        <v>3</v>
      </c>
      <c r="J76">
        <v>0</v>
      </c>
    </row>
    <row r="77" spans="1:10" x14ac:dyDescent="0.25">
      <c r="A77">
        <v>76</v>
      </c>
      <c r="B77" t="s">
        <v>61</v>
      </c>
      <c r="C77">
        <v>37</v>
      </c>
      <c r="D77">
        <v>9</v>
      </c>
      <c r="E77">
        <v>3</v>
      </c>
      <c r="F77">
        <v>38</v>
      </c>
      <c r="G77">
        <v>5</v>
      </c>
      <c r="H77">
        <v>3</v>
      </c>
      <c r="I77">
        <v>1</v>
      </c>
      <c r="J77">
        <v>0</v>
      </c>
    </row>
    <row r="78" spans="1:10" x14ac:dyDescent="0.25">
      <c r="A78">
        <v>77</v>
      </c>
      <c r="B78" t="s">
        <v>184</v>
      </c>
      <c r="C78">
        <v>35.799999999999997</v>
      </c>
      <c r="D78">
        <v>7</v>
      </c>
      <c r="E78">
        <v>3</v>
      </c>
      <c r="F78">
        <v>46</v>
      </c>
      <c r="G78">
        <v>0</v>
      </c>
      <c r="H78">
        <v>0</v>
      </c>
      <c r="I78">
        <v>6</v>
      </c>
      <c r="J78">
        <v>0</v>
      </c>
    </row>
    <row r="79" spans="1:10" x14ac:dyDescent="0.25">
      <c r="A79">
        <v>78</v>
      </c>
      <c r="B79" t="s">
        <v>185</v>
      </c>
      <c r="C79">
        <v>35</v>
      </c>
      <c r="D79">
        <v>5</v>
      </c>
      <c r="E79">
        <v>6</v>
      </c>
      <c r="F79">
        <v>39</v>
      </c>
      <c r="G79">
        <v>0</v>
      </c>
      <c r="H79">
        <v>0</v>
      </c>
      <c r="I79">
        <v>4</v>
      </c>
      <c r="J79">
        <v>0</v>
      </c>
    </row>
    <row r="80" spans="1:10" x14ac:dyDescent="0.25">
      <c r="A80">
        <v>79</v>
      </c>
      <c r="B80" t="s">
        <v>39</v>
      </c>
      <c r="C80">
        <v>34.5</v>
      </c>
      <c r="D80">
        <v>7</v>
      </c>
      <c r="E80">
        <v>6</v>
      </c>
      <c r="F80">
        <v>43</v>
      </c>
      <c r="G80">
        <v>0</v>
      </c>
      <c r="H80">
        <v>0</v>
      </c>
      <c r="I80">
        <v>2</v>
      </c>
      <c r="J80">
        <v>0</v>
      </c>
    </row>
    <row r="81" spans="1:10" x14ac:dyDescent="0.25">
      <c r="A81">
        <v>80</v>
      </c>
      <c r="B81" t="s">
        <v>166</v>
      </c>
      <c r="C81">
        <v>33.200000000000003</v>
      </c>
      <c r="D81">
        <v>5</v>
      </c>
      <c r="E81">
        <v>0</v>
      </c>
      <c r="F81">
        <v>0</v>
      </c>
      <c r="G81">
        <v>17</v>
      </c>
      <c r="H81">
        <v>4</v>
      </c>
      <c r="I81">
        <v>4</v>
      </c>
      <c r="J81">
        <v>0</v>
      </c>
    </row>
    <row r="82" spans="1:10" x14ac:dyDescent="0.25">
      <c r="A82">
        <v>81</v>
      </c>
      <c r="B82" t="s">
        <v>14</v>
      </c>
      <c r="C82">
        <v>32.799999999999997</v>
      </c>
      <c r="D82">
        <v>7</v>
      </c>
      <c r="E82">
        <v>5</v>
      </c>
      <c r="F82">
        <v>36</v>
      </c>
      <c r="G82">
        <v>0</v>
      </c>
      <c r="H82">
        <v>2</v>
      </c>
      <c r="I82">
        <v>2</v>
      </c>
      <c r="J82">
        <v>0</v>
      </c>
    </row>
    <row r="83" spans="1:10" x14ac:dyDescent="0.25">
      <c r="A83">
        <v>82</v>
      </c>
      <c r="B83" t="s">
        <v>186</v>
      </c>
      <c r="C83">
        <v>32.5</v>
      </c>
      <c r="D83">
        <v>7</v>
      </c>
      <c r="E83">
        <v>0</v>
      </c>
      <c r="F83">
        <v>0</v>
      </c>
      <c r="G83">
        <v>16</v>
      </c>
      <c r="H83">
        <v>5</v>
      </c>
      <c r="I83">
        <v>3</v>
      </c>
      <c r="J83">
        <v>0</v>
      </c>
    </row>
    <row r="84" spans="1:10" x14ac:dyDescent="0.25">
      <c r="A84">
        <v>83</v>
      </c>
      <c r="B84" t="s">
        <v>114</v>
      </c>
      <c r="C84">
        <v>32.5</v>
      </c>
      <c r="D84">
        <v>9</v>
      </c>
      <c r="E84">
        <v>0</v>
      </c>
      <c r="F84">
        <v>16</v>
      </c>
      <c r="G84">
        <v>9</v>
      </c>
      <c r="H84">
        <v>4</v>
      </c>
      <c r="I84">
        <v>5</v>
      </c>
      <c r="J84">
        <v>0</v>
      </c>
    </row>
    <row r="85" spans="1:10" x14ac:dyDescent="0.25">
      <c r="A85">
        <v>84</v>
      </c>
      <c r="B85" t="s">
        <v>118</v>
      </c>
      <c r="C85">
        <v>31.8</v>
      </c>
      <c r="D85">
        <v>9</v>
      </c>
      <c r="E85">
        <v>0</v>
      </c>
      <c r="F85">
        <v>0</v>
      </c>
      <c r="G85">
        <v>15</v>
      </c>
      <c r="H85">
        <v>6</v>
      </c>
      <c r="I85">
        <v>2</v>
      </c>
      <c r="J85">
        <v>0</v>
      </c>
    </row>
    <row r="86" spans="1:10" x14ac:dyDescent="0.25">
      <c r="A86">
        <v>85</v>
      </c>
      <c r="B86" t="s">
        <v>54</v>
      </c>
      <c r="C86">
        <v>31</v>
      </c>
      <c r="D86">
        <v>9</v>
      </c>
      <c r="E86">
        <v>0</v>
      </c>
      <c r="F86">
        <v>0</v>
      </c>
      <c r="G86">
        <v>19</v>
      </c>
      <c r="H86">
        <v>2</v>
      </c>
      <c r="I86">
        <v>3</v>
      </c>
      <c r="J86">
        <v>0</v>
      </c>
    </row>
    <row r="87" spans="1:10" x14ac:dyDescent="0.25">
      <c r="A87">
        <v>86</v>
      </c>
      <c r="B87" t="s">
        <v>68</v>
      </c>
      <c r="C87">
        <v>29.2</v>
      </c>
      <c r="D87">
        <v>12</v>
      </c>
      <c r="E87">
        <v>0</v>
      </c>
      <c r="F87">
        <v>0</v>
      </c>
      <c r="G87">
        <v>8</v>
      </c>
      <c r="H87">
        <v>6</v>
      </c>
      <c r="I87">
        <v>7</v>
      </c>
      <c r="J87">
        <v>0</v>
      </c>
    </row>
    <row r="88" spans="1:10" x14ac:dyDescent="0.25">
      <c r="A88">
        <v>87</v>
      </c>
      <c r="B88" t="s">
        <v>187</v>
      </c>
      <c r="C88">
        <v>28.2</v>
      </c>
      <c r="D88">
        <v>3</v>
      </c>
      <c r="E88">
        <v>2</v>
      </c>
      <c r="F88">
        <v>20</v>
      </c>
      <c r="G88">
        <v>5</v>
      </c>
      <c r="H88">
        <v>2</v>
      </c>
      <c r="I88">
        <v>4</v>
      </c>
      <c r="J88">
        <v>0</v>
      </c>
    </row>
    <row r="89" spans="1:10" x14ac:dyDescent="0.25">
      <c r="A89">
        <v>88</v>
      </c>
      <c r="B89" t="s">
        <v>188</v>
      </c>
      <c r="C89">
        <v>28.2</v>
      </c>
      <c r="D89">
        <v>5</v>
      </c>
      <c r="E89">
        <v>4</v>
      </c>
      <c r="F89">
        <v>40</v>
      </c>
      <c r="G89">
        <v>0</v>
      </c>
      <c r="H89">
        <v>0</v>
      </c>
      <c r="I89">
        <v>1</v>
      </c>
      <c r="J89">
        <v>0</v>
      </c>
    </row>
    <row r="90" spans="1:10" x14ac:dyDescent="0.25">
      <c r="A90">
        <v>89</v>
      </c>
      <c r="B90" t="s">
        <v>165</v>
      </c>
      <c r="C90">
        <v>27.8</v>
      </c>
      <c r="D90">
        <v>8</v>
      </c>
      <c r="E90">
        <v>0</v>
      </c>
      <c r="F90">
        <v>0</v>
      </c>
      <c r="G90">
        <v>9</v>
      </c>
      <c r="H90">
        <v>8</v>
      </c>
      <c r="I90">
        <v>2</v>
      </c>
      <c r="J90">
        <v>0</v>
      </c>
    </row>
    <row r="91" spans="1:10" x14ac:dyDescent="0.25">
      <c r="A91">
        <v>90</v>
      </c>
      <c r="B91" t="s">
        <v>189</v>
      </c>
      <c r="C91">
        <v>26.5</v>
      </c>
      <c r="D91">
        <v>3</v>
      </c>
      <c r="E91">
        <v>3</v>
      </c>
      <c r="F91">
        <v>30</v>
      </c>
      <c r="G91">
        <v>5</v>
      </c>
      <c r="H91">
        <v>0</v>
      </c>
      <c r="I91">
        <v>0</v>
      </c>
      <c r="J91">
        <v>0</v>
      </c>
    </row>
    <row r="92" spans="1:10" x14ac:dyDescent="0.25">
      <c r="A92">
        <v>91</v>
      </c>
      <c r="B92" t="s">
        <v>190</v>
      </c>
      <c r="C92">
        <v>25.2</v>
      </c>
      <c r="D92">
        <v>7</v>
      </c>
      <c r="E92">
        <v>5</v>
      </c>
      <c r="F92">
        <v>33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92</v>
      </c>
      <c r="B93" t="s">
        <v>191</v>
      </c>
      <c r="C93">
        <v>25</v>
      </c>
      <c r="D93">
        <v>5</v>
      </c>
      <c r="E93">
        <v>0</v>
      </c>
      <c r="F93">
        <v>3</v>
      </c>
      <c r="G93">
        <v>8</v>
      </c>
      <c r="H93">
        <v>7</v>
      </c>
      <c r="I93">
        <v>1</v>
      </c>
      <c r="J93">
        <v>0</v>
      </c>
    </row>
    <row r="94" spans="1:10" x14ac:dyDescent="0.25">
      <c r="A94">
        <v>93</v>
      </c>
      <c r="B94" t="s">
        <v>160</v>
      </c>
      <c r="C94">
        <v>24.2</v>
      </c>
      <c r="D94">
        <v>8</v>
      </c>
      <c r="E94">
        <v>1</v>
      </c>
      <c r="F94">
        <v>2</v>
      </c>
      <c r="G94">
        <v>12</v>
      </c>
      <c r="H94">
        <v>3</v>
      </c>
      <c r="I94">
        <v>1</v>
      </c>
      <c r="J94">
        <v>0</v>
      </c>
    </row>
    <row r="95" spans="1:10" x14ac:dyDescent="0.25">
      <c r="A95">
        <v>94</v>
      </c>
      <c r="B95" t="s">
        <v>192</v>
      </c>
      <c r="C95">
        <v>24.2</v>
      </c>
      <c r="D95">
        <v>3</v>
      </c>
      <c r="E95">
        <v>3</v>
      </c>
      <c r="F95">
        <v>33</v>
      </c>
      <c r="G95">
        <v>0</v>
      </c>
      <c r="H95">
        <v>0</v>
      </c>
      <c r="I95">
        <v>2</v>
      </c>
      <c r="J95">
        <v>0</v>
      </c>
    </row>
    <row r="96" spans="1:10" x14ac:dyDescent="0.25">
      <c r="A96">
        <v>95</v>
      </c>
      <c r="B96" t="s">
        <v>42</v>
      </c>
      <c r="C96">
        <v>24</v>
      </c>
      <c r="D96">
        <v>4</v>
      </c>
      <c r="E96">
        <v>0</v>
      </c>
      <c r="F96">
        <v>7</v>
      </c>
      <c r="G96">
        <v>7</v>
      </c>
      <c r="H96">
        <v>6</v>
      </c>
      <c r="I96">
        <v>1</v>
      </c>
      <c r="J96">
        <v>0</v>
      </c>
    </row>
    <row r="97" spans="1:10" x14ac:dyDescent="0.25">
      <c r="A97">
        <v>96</v>
      </c>
      <c r="B97" t="s">
        <v>193</v>
      </c>
      <c r="C97">
        <v>23.5</v>
      </c>
      <c r="D97">
        <v>4</v>
      </c>
      <c r="E97">
        <v>2</v>
      </c>
      <c r="F97">
        <v>24</v>
      </c>
      <c r="G97">
        <v>2</v>
      </c>
      <c r="H97">
        <v>1</v>
      </c>
      <c r="I97">
        <v>3</v>
      </c>
      <c r="J97">
        <v>0</v>
      </c>
    </row>
    <row r="98" spans="1:10" x14ac:dyDescent="0.25">
      <c r="A98">
        <v>97</v>
      </c>
      <c r="B98" t="s">
        <v>194</v>
      </c>
      <c r="C98">
        <v>22.5</v>
      </c>
      <c r="D98">
        <v>5</v>
      </c>
      <c r="E98">
        <v>1</v>
      </c>
      <c r="F98">
        <v>4</v>
      </c>
      <c r="G98">
        <v>11</v>
      </c>
      <c r="H98">
        <v>0</v>
      </c>
      <c r="I98">
        <v>4</v>
      </c>
      <c r="J98">
        <v>0</v>
      </c>
    </row>
    <row r="99" spans="1:10" x14ac:dyDescent="0.25">
      <c r="A99">
        <v>98</v>
      </c>
      <c r="B99" t="s">
        <v>97</v>
      </c>
      <c r="C99">
        <v>22</v>
      </c>
      <c r="D99">
        <v>2</v>
      </c>
      <c r="E99">
        <v>4</v>
      </c>
      <c r="F99">
        <v>24</v>
      </c>
      <c r="G99">
        <v>1</v>
      </c>
      <c r="H99">
        <v>1</v>
      </c>
      <c r="I99">
        <v>0</v>
      </c>
      <c r="J99">
        <v>0</v>
      </c>
    </row>
    <row r="100" spans="1:10" x14ac:dyDescent="0.25">
      <c r="A100">
        <v>99</v>
      </c>
      <c r="B100" t="s">
        <v>45</v>
      </c>
      <c r="C100">
        <v>22</v>
      </c>
      <c r="D100">
        <v>8</v>
      </c>
      <c r="E100">
        <v>0</v>
      </c>
      <c r="F100">
        <v>0</v>
      </c>
      <c r="G100">
        <v>11</v>
      </c>
      <c r="H100">
        <v>4</v>
      </c>
      <c r="I100">
        <v>1</v>
      </c>
      <c r="J100">
        <v>0</v>
      </c>
    </row>
    <row r="101" spans="1:10" x14ac:dyDescent="0.25">
      <c r="A101">
        <v>100</v>
      </c>
      <c r="B101" t="s">
        <v>195</v>
      </c>
      <c r="C101">
        <v>21.5</v>
      </c>
      <c r="D101">
        <v>7</v>
      </c>
      <c r="E101">
        <v>0</v>
      </c>
      <c r="F101">
        <v>0</v>
      </c>
      <c r="G101">
        <v>12</v>
      </c>
      <c r="H101">
        <v>3</v>
      </c>
      <c r="I101">
        <v>1</v>
      </c>
      <c r="J101">
        <v>0</v>
      </c>
    </row>
    <row r="102" spans="1:10" x14ac:dyDescent="0.25">
      <c r="A102">
        <v>101</v>
      </c>
      <c r="B102" t="s">
        <v>62</v>
      </c>
      <c r="C102">
        <v>21</v>
      </c>
      <c r="D102">
        <v>2</v>
      </c>
      <c r="E102">
        <v>5</v>
      </c>
      <c r="F102">
        <v>21</v>
      </c>
      <c r="G102">
        <v>0</v>
      </c>
      <c r="H102">
        <v>1</v>
      </c>
      <c r="I102">
        <v>0</v>
      </c>
      <c r="J102">
        <v>0</v>
      </c>
    </row>
    <row r="103" spans="1:10" x14ac:dyDescent="0.25">
      <c r="A103">
        <v>102</v>
      </c>
      <c r="B103" t="s">
        <v>140</v>
      </c>
      <c r="C103">
        <v>20.8</v>
      </c>
      <c r="D103">
        <v>4</v>
      </c>
      <c r="E103">
        <v>3</v>
      </c>
      <c r="F103">
        <v>26</v>
      </c>
      <c r="G103">
        <v>0</v>
      </c>
      <c r="H103">
        <v>0</v>
      </c>
      <c r="I103">
        <v>2</v>
      </c>
      <c r="J103">
        <v>0</v>
      </c>
    </row>
    <row r="104" spans="1:10" x14ac:dyDescent="0.25">
      <c r="A104">
        <v>103</v>
      </c>
      <c r="B104" t="s">
        <v>28</v>
      </c>
      <c r="C104">
        <v>20.5</v>
      </c>
      <c r="D104">
        <v>3</v>
      </c>
      <c r="E104">
        <v>4</v>
      </c>
      <c r="F104">
        <v>27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104</v>
      </c>
      <c r="B105" t="s">
        <v>196</v>
      </c>
      <c r="C105">
        <v>20</v>
      </c>
      <c r="D105">
        <v>5</v>
      </c>
      <c r="E105">
        <v>2</v>
      </c>
      <c r="F105">
        <v>28</v>
      </c>
      <c r="G105">
        <v>0</v>
      </c>
      <c r="H105">
        <v>0</v>
      </c>
      <c r="I105">
        <v>2</v>
      </c>
      <c r="J105">
        <v>0</v>
      </c>
    </row>
    <row r="106" spans="1:10" x14ac:dyDescent="0.25">
      <c r="A106">
        <v>105</v>
      </c>
      <c r="B106" t="s">
        <v>136</v>
      </c>
      <c r="C106">
        <v>19.5</v>
      </c>
      <c r="D106">
        <v>8</v>
      </c>
      <c r="E106">
        <v>3</v>
      </c>
      <c r="F106">
        <v>21</v>
      </c>
      <c r="G106">
        <v>0</v>
      </c>
      <c r="H106">
        <v>0</v>
      </c>
      <c r="I106">
        <v>3</v>
      </c>
      <c r="J106">
        <v>0</v>
      </c>
    </row>
    <row r="107" spans="1:10" x14ac:dyDescent="0.25">
      <c r="A107">
        <v>106</v>
      </c>
      <c r="B107" t="s">
        <v>90</v>
      </c>
      <c r="C107">
        <v>19.5</v>
      </c>
      <c r="D107">
        <v>6</v>
      </c>
      <c r="E107">
        <v>4</v>
      </c>
      <c r="F107">
        <v>19</v>
      </c>
      <c r="G107">
        <v>1</v>
      </c>
      <c r="H107">
        <v>1</v>
      </c>
      <c r="I107">
        <v>0</v>
      </c>
      <c r="J107">
        <v>0</v>
      </c>
    </row>
    <row r="108" spans="1:10" x14ac:dyDescent="0.25">
      <c r="A108">
        <v>107</v>
      </c>
      <c r="B108" t="s">
        <v>40</v>
      </c>
      <c r="C108">
        <v>19.5</v>
      </c>
      <c r="D108">
        <v>3</v>
      </c>
      <c r="E108">
        <v>2</v>
      </c>
      <c r="F108">
        <v>27</v>
      </c>
      <c r="G108">
        <v>0</v>
      </c>
      <c r="H108">
        <v>0</v>
      </c>
      <c r="I108">
        <v>2</v>
      </c>
      <c r="J108">
        <v>0</v>
      </c>
    </row>
    <row r="109" spans="1:10" x14ac:dyDescent="0.25">
      <c r="A109">
        <v>108</v>
      </c>
      <c r="B109" t="s">
        <v>131</v>
      </c>
      <c r="C109">
        <v>18.5</v>
      </c>
      <c r="D109">
        <v>9</v>
      </c>
      <c r="E109">
        <v>0</v>
      </c>
      <c r="F109">
        <v>0</v>
      </c>
      <c r="G109">
        <v>4</v>
      </c>
      <c r="H109">
        <v>2</v>
      </c>
      <c r="I109">
        <v>6</v>
      </c>
      <c r="J109">
        <v>2</v>
      </c>
    </row>
    <row r="110" spans="1:10" x14ac:dyDescent="0.25">
      <c r="A110">
        <v>109</v>
      </c>
      <c r="B110" t="s">
        <v>197</v>
      </c>
      <c r="C110">
        <v>17.2</v>
      </c>
      <c r="D110">
        <v>9</v>
      </c>
      <c r="E110">
        <v>0</v>
      </c>
      <c r="F110">
        <v>4</v>
      </c>
      <c r="G110">
        <v>5</v>
      </c>
      <c r="H110">
        <v>3</v>
      </c>
      <c r="I110">
        <v>3</v>
      </c>
      <c r="J110">
        <v>0</v>
      </c>
    </row>
    <row r="111" spans="1:10" x14ac:dyDescent="0.25">
      <c r="A111">
        <v>110</v>
      </c>
      <c r="B111" t="s">
        <v>198</v>
      </c>
      <c r="C111">
        <v>16</v>
      </c>
      <c r="D111">
        <v>2</v>
      </c>
      <c r="E111">
        <v>3</v>
      </c>
      <c r="F111">
        <v>19</v>
      </c>
      <c r="G111">
        <v>0</v>
      </c>
      <c r="H111">
        <v>0</v>
      </c>
      <c r="I111">
        <v>1</v>
      </c>
      <c r="J111">
        <v>0</v>
      </c>
    </row>
    <row r="112" spans="1:10" x14ac:dyDescent="0.25">
      <c r="A112">
        <v>111</v>
      </c>
      <c r="B112" t="s">
        <v>199</v>
      </c>
      <c r="C112">
        <v>16</v>
      </c>
      <c r="D112">
        <v>2</v>
      </c>
      <c r="E112">
        <v>4</v>
      </c>
      <c r="F112">
        <v>18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112</v>
      </c>
      <c r="B113" t="s">
        <v>103</v>
      </c>
      <c r="C113">
        <v>13.8</v>
      </c>
      <c r="D113">
        <v>9</v>
      </c>
      <c r="E113">
        <v>0</v>
      </c>
      <c r="F113">
        <v>0</v>
      </c>
      <c r="G113">
        <v>7</v>
      </c>
      <c r="H113">
        <v>0</v>
      </c>
      <c r="I113">
        <v>4</v>
      </c>
      <c r="J113">
        <v>0</v>
      </c>
    </row>
    <row r="114" spans="1:10" x14ac:dyDescent="0.25">
      <c r="A114">
        <v>113</v>
      </c>
      <c r="B114" t="s">
        <v>200</v>
      </c>
      <c r="C114">
        <v>13.2</v>
      </c>
      <c r="D114">
        <v>1</v>
      </c>
      <c r="E114">
        <v>3</v>
      </c>
      <c r="F114">
        <v>16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114</v>
      </c>
      <c r="B115" t="s">
        <v>81</v>
      </c>
      <c r="C115">
        <v>13.2</v>
      </c>
      <c r="D115">
        <v>8</v>
      </c>
      <c r="E115">
        <v>0</v>
      </c>
      <c r="F115">
        <v>0</v>
      </c>
      <c r="G115">
        <v>3</v>
      </c>
      <c r="H115">
        <v>4</v>
      </c>
      <c r="I115">
        <v>2</v>
      </c>
      <c r="J115">
        <v>0</v>
      </c>
    </row>
    <row r="116" spans="1:10" x14ac:dyDescent="0.25">
      <c r="A116">
        <v>115</v>
      </c>
      <c r="B116" t="s">
        <v>159</v>
      </c>
      <c r="C116">
        <v>13</v>
      </c>
      <c r="D116">
        <v>10</v>
      </c>
      <c r="E116">
        <v>0</v>
      </c>
      <c r="F116">
        <v>0</v>
      </c>
      <c r="G116">
        <v>7</v>
      </c>
      <c r="H116">
        <v>1</v>
      </c>
      <c r="I116">
        <v>2</v>
      </c>
      <c r="J116">
        <v>0</v>
      </c>
    </row>
    <row r="117" spans="1:10" x14ac:dyDescent="0.25">
      <c r="A117">
        <v>116</v>
      </c>
      <c r="B117" t="s">
        <v>201</v>
      </c>
      <c r="C117">
        <v>12.8</v>
      </c>
      <c r="D117">
        <v>2</v>
      </c>
      <c r="E117">
        <v>2</v>
      </c>
      <c r="F117">
        <v>11</v>
      </c>
      <c r="G117">
        <v>1</v>
      </c>
      <c r="H117">
        <v>0</v>
      </c>
      <c r="I117">
        <v>2</v>
      </c>
      <c r="J117">
        <v>0</v>
      </c>
    </row>
    <row r="118" spans="1:10" x14ac:dyDescent="0.25">
      <c r="A118">
        <v>117</v>
      </c>
      <c r="B118" t="s">
        <v>202</v>
      </c>
      <c r="C118">
        <v>12.5</v>
      </c>
      <c r="D118">
        <v>2</v>
      </c>
      <c r="E118">
        <v>0</v>
      </c>
      <c r="F118">
        <v>20</v>
      </c>
      <c r="G118">
        <v>1</v>
      </c>
      <c r="H118">
        <v>0</v>
      </c>
      <c r="I118">
        <v>1</v>
      </c>
      <c r="J118">
        <v>0</v>
      </c>
    </row>
    <row r="119" spans="1:10" x14ac:dyDescent="0.25">
      <c r="A119">
        <v>118</v>
      </c>
      <c r="B119" t="s">
        <v>203</v>
      </c>
      <c r="C119">
        <v>12.5</v>
      </c>
      <c r="D119">
        <v>5</v>
      </c>
      <c r="E119">
        <v>2</v>
      </c>
      <c r="F119">
        <v>18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119</v>
      </c>
      <c r="B120" t="s">
        <v>204</v>
      </c>
      <c r="C120">
        <v>11.5</v>
      </c>
      <c r="D120">
        <v>3</v>
      </c>
      <c r="E120">
        <v>2</v>
      </c>
      <c r="F120">
        <v>16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120</v>
      </c>
      <c r="B121" t="s">
        <v>104</v>
      </c>
      <c r="C121">
        <v>11.5</v>
      </c>
      <c r="D121">
        <v>4</v>
      </c>
      <c r="E121">
        <v>1</v>
      </c>
      <c r="F121">
        <v>11</v>
      </c>
      <c r="G121">
        <v>0</v>
      </c>
      <c r="H121">
        <v>1</v>
      </c>
      <c r="I121">
        <v>2</v>
      </c>
      <c r="J121">
        <v>0</v>
      </c>
    </row>
    <row r="122" spans="1:10" x14ac:dyDescent="0.25">
      <c r="A122">
        <v>121</v>
      </c>
      <c r="B122" t="s">
        <v>205</v>
      </c>
      <c r="C122">
        <v>11</v>
      </c>
      <c r="D122">
        <v>4</v>
      </c>
      <c r="E122">
        <v>0</v>
      </c>
      <c r="F122">
        <v>0</v>
      </c>
      <c r="G122">
        <v>4</v>
      </c>
      <c r="H122">
        <v>2</v>
      </c>
      <c r="I122">
        <v>2</v>
      </c>
      <c r="J122">
        <v>0</v>
      </c>
    </row>
    <row r="123" spans="1:10" x14ac:dyDescent="0.25">
      <c r="A123">
        <v>122</v>
      </c>
      <c r="B123" t="s">
        <v>130</v>
      </c>
      <c r="C123">
        <v>10.8</v>
      </c>
      <c r="D123">
        <v>3</v>
      </c>
      <c r="E123">
        <v>2</v>
      </c>
      <c r="F123">
        <v>12</v>
      </c>
      <c r="G123">
        <v>0</v>
      </c>
      <c r="H123">
        <v>0</v>
      </c>
      <c r="I123">
        <v>1</v>
      </c>
      <c r="J123">
        <v>0</v>
      </c>
    </row>
    <row r="124" spans="1:10" x14ac:dyDescent="0.25">
      <c r="A124">
        <v>123</v>
      </c>
      <c r="B124" t="s">
        <v>206</v>
      </c>
      <c r="C124">
        <v>10.5</v>
      </c>
      <c r="D124">
        <v>2</v>
      </c>
      <c r="E124">
        <v>1</v>
      </c>
      <c r="F124">
        <v>14</v>
      </c>
      <c r="G124">
        <v>0</v>
      </c>
      <c r="H124">
        <v>1</v>
      </c>
      <c r="I124">
        <v>0</v>
      </c>
      <c r="J124">
        <v>0</v>
      </c>
    </row>
    <row r="125" spans="1:10" x14ac:dyDescent="0.25">
      <c r="A125">
        <v>124</v>
      </c>
      <c r="B125" t="s">
        <v>207</v>
      </c>
      <c r="C125">
        <v>10</v>
      </c>
      <c r="D125">
        <v>8</v>
      </c>
      <c r="E125">
        <v>0</v>
      </c>
      <c r="F125">
        <v>0</v>
      </c>
      <c r="G125">
        <v>5</v>
      </c>
      <c r="H125">
        <v>0</v>
      </c>
      <c r="I125">
        <v>3</v>
      </c>
      <c r="J125">
        <v>0</v>
      </c>
    </row>
    <row r="126" spans="1:10" x14ac:dyDescent="0.25">
      <c r="A126">
        <v>125</v>
      </c>
      <c r="B126" t="s">
        <v>208</v>
      </c>
      <c r="C126">
        <v>10</v>
      </c>
      <c r="D126">
        <v>3</v>
      </c>
      <c r="E126">
        <v>2</v>
      </c>
      <c r="F126">
        <v>13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126</v>
      </c>
      <c r="B127" t="s">
        <v>120</v>
      </c>
      <c r="C127">
        <v>10</v>
      </c>
      <c r="D127">
        <v>5</v>
      </c>
      <c r="E127">
        <v>0</v>
      </c>
      <c r="F127">
        <v>0</v>
      </c>
      <c r="G127">
        <v>1</v>
      </c>
      <c r="H127">
        <v>0</v>
      </c>
      <c r="I127">
        <v>6</v>
      </c>
      <c r="J127">
        <v>1</v>
      </c>
    </row>
    <row r="128" spans="1:10" x14ac:dyDescent="0.25">
      <c r="A128">
        <v>127</v>
      </c>
      <c r="B128" t="s">
        <v>71</v>
      </c>
      <c r="C128">
        <v>9.8000000000000007</v>
      </c>
      <c r="D128">
        <v>4</v>
      </c>
      <c r="E128">
        <v>2</v>
      </c>
      <c r="F128">
        <v>9</v>
      </c>
      <c r="G128">
        <v>0</v>
      </c>
      <c r="H128">
        <v>1</v>
      </c>
      <c r="I128">
        <v>0</v>
      </c>
      <c r="J128">
        <v>0</v>
      </c>
    </row>
    <row r="129" spans="1:10" x14ac:dyDescent="0.25">
      <c r="A129">
        <v>128</v>
      </c>
      <c r="B129" t="s">
        <v>51</v>
      </c>
      <c r="C129">
        <v>9.8000000000000007</v>
      </c>
      <c r="D129">
        <v>5</v>
      </c>
      <c r="E129">
        <v>1</v>
      </c>
      <c r="F129">
        <v>16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129</v>
      </c>
      <c r="B130" t="s">
        <v>209</v>
      </c>
      <c r="C130">
        <v>8.8000000000000007</v>
      </c>
      <c r="D130">
        <v>3</v>
      </c>
      <c r="E130">
        <v>0</v>
      </c>
      <c r="F130">
        <v>0</v>
      </c>
      <c r="G130">
        <v>7</v>
      </c>
      <c r="H130">
        <v>0</v>
      </c>
      <c r="I130">
        <v>0</v>
      </c>
      <c r="J130">
        <v>0</v>
      </c>
    </row>
    <row r="131" spans="1:10" x14ac:dyDescent="0.25">
      <c r="A131">
        <v>130</v>
      </c>
      <c r="B131" t="s">
        <v>117</v>
      </c>
      <c r="C131">
        <v>8.8000000000000007</v>
      </c>
      <c r="D131">
        <v>2</v>
      </c>
      <c r="E131">
        <v>0</v>
      </c>
      <c r="F131">
        <v>0</v>
      </c>
      <c r="G131">
        <v>6</v>
      </c>
      <c r="H131">
        <v>0</v>
      </c>
      <c r="I131">
        <v>1</v>
      </c>
      <c r="J131">
        <v>0</v>
      </c>
    </row>
    <row r="132" spans="1:10" x14ac:dyDescent="0.25">
      <c r="A132">
        <v>131</v>
      </c>
      <c r="B132" t="s">
        <v>210</v>
      </c>
      <c r="C132">
        <v>7.5</v>
      </c>
      <c r="D132">
        <v>1</v>
      </c>
      <c r="E132">
        <v>2</v>
      </c>
      <c r="F132">
        <v>3</v>
      </c>
      <c r="G132">
        <v>1</v>
      </c>
      <c r="H132">
        <v>0</v>
      </c>
      <c r="I132">
        <v>1</v>
      </c>
      <c r="J132">
        <v>0</v>
      </c>
    </row>
    <row r="133" spans="1:10" x14ac:dyDescent="0.25">
      <c r="A133">
        <v>132</v>
      </c>
      <c r="B133" t="s">
        <v>211</v>
      </c>
      <c r="C133">
        <v>7</v>
      </c>
      <c r="D133">
        <v>1</v>
      </c>
      <c r="E133">
        <v>1</v>
      </c>
      <c r="F133">
        <v>8</v>
      </c>
      <c r="G133">
        <v>1</v>
      </c>
      <c r="H133">
        <v>0</v>
      </c>
      <c r="I133">
        <v>0</v>
      </c>
      <c r="J133">
        <v>0</v>
      </c>
    </row>
    <row r="134" spans="1:10" x14ac:dyDescent="0.25">
      <c r="A134">
        <v>133</v>
      </c>
      <c r="B134" t="s">
        <v>96</v>
      </c>
      <c r="C134">
        <v>6.8</v>
      </c>
      <c r="D134">
        <v>4</v>
      </c>
      <c r="E134">
        <v>0</v>
      </c>
      <c r="F134">
        <v>0</v>
      </c>
      <c r="G134">
        <v>3</v>
      </c>
      <c r="H134">
        <v>1</v>
      </c>
      <c r="I134">
        <v>1</v>
      </c>
      <c r="J134">
        <v>0</v>
      </c>
    </row>
    <row r="135" spans="1:10" x14ac:dyDescent="0.25">
      <c r="A135">
        <v>134</v>
      </c>
      <c r="B135" t="s">
        <v>212</v>
      </c>
      <c r="C135">
        <v>6.2</v>
      </c>
      <c r="D135">
        <v>6</v>
      </c>
      <c r="E135">
        <v>0</v>
      </c>
      <c r="F135">
        <v>0</v>
      </c>
      <c r="G135">
        <v>5</v>
      </c>
      <c r="H135">
        <v>0</v>
      </c>
      <c r="I135">
        <v>0</v>
      </c>
      <c r="J135">
        <v>0</v>
      </c>
    </row>
    <row r="136" spans="1:10" x14ac:dyDescent="0.25">
      <c r="A136">
        <v>135</v>
      </c>
      <c r="B136" t="s">
        <v>50</v>
      </c>
      <c r="C136">
        <v>6.2</v>
      </c>
      <c r="D136">
        <v>5</v>
      </c>
      <c r="E136">
        <v>0</v>
      </c>
      <c r="F136">
        <v>0</v>
      </c>
      <c r="G136">
        <v>3</v>
      </c>
      <c r="H136">
        <v>0</v>
      </c>
      <c r="I136">
        <v>2</v>
      </c>
      <c r="J136">
        <v>0</v>
      </c>
    </row>
    <row r="137" spans="1:10" x14ac:dyDescent="0.25">
      <c r="A137">
        <v>136</v>
      </c>
      <c r="B137" t="s">
        <v>111</v>
      </c>
      <c r="C137">
        <v>6.2</v>
      </c>
      <c r="D137">
        <v>4</v>
      </c>
      <c r="E137">
        <v>0</v>
      </c>
      <c r="F137">
        <v>0</v>
      </c>
      <c r="G137">
        <v>1</v>
      </c>
      <c r="H137">
        <v>0</v>
      </c>
      <c r="I137">
        <v>4</v>
      </c>
      <c r="J137">
        <v>0</v>
      </c>
    </row>
    <row r="138" spans="1:10" x14ac:dyDescent="0.25">
      <c r="A138">
        <v>137</v>
      </c>
      <c r="B138" t="s">
        <v>213</v>
      </c>
      <c r="C138">
        <v>6</v>
      </c>
      <c r="D138">
        <v>3</v>
      </c>
      <c r="E138">
        <v>0</v>
      </c>
      <c r="F138">
        <v>0</v>
      </c>
      <c r="G138">
        <v>1</v>
      </c>
      <c r="H138">
        <v>2</v>
      </c>
      <c r="I138">
        <v>1</v>
      </c>
      <c r="J138">
        <v>0</v>
      </c>
    </row>
    <row r="139" spans="1:10" x14ac:dyDescent="0.25">
      <c r="A139">
        <v>138</v>
      </c>
      <c r="B139" t="s">
        <v>214</v>
      </c>
      <c r="C139">
        <v>4.8</v>
      </c>
      <c r="D139">
        <v>1</v>
      </c>
      <c r="E139">
        <v>0</v>
      </c>
      <c r="F139">
        <v>2</v>
      </c>
      <c r="G139">
        <v>2</v>
      </c>
      <c r="H139">
        <v>0</v>
      </c>
      <c r="I139">
        <v>1</v>
      </c>
      <c r="J139">
        <v>0</v>
      </c>
    </row>
    <row r="140" spans="1:10" x14ac:dyDescent="0.25">
      <c r="A140">
        <v>139</v>
      </c>
      <c r="B140" t="s">
        <v>98</v>
      </c>
      <c r="C140">
        <v>4.2</v>
      </c>
      <c r="D140">
        <v>5</v>
      </c>
      <c r="E140">
        <v>0</v>
      </c>
      <c r="F140">
        <v>0</v>
      </c>
      <c r="G140">
        <v>1</v>
      </c>
      <c r="H140">
        <v>1</v>
      </c>
      <c r="I140">
        <v>1</v>
      </c>
      <c r="J140">
        <v>0</v>
      </c>
    </row>
    <row r="141" spans="1:10" x14ac:dyDescent="0.25">
      <c r="A141">
        <v>140</v>
      </c>
      <c r="B141" t="s">
        <v>215</v>
      </c>
      <c r="C141">
        <v>4</v>
      </c>
      <c r="D141">
        <v>2</v>
      </c>
      <c r="E141">
        <v>0</v>
      </c>
      <c r="F141">
        <v>8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141</v>
      </c>
      <c r="B142" t="s">
        <v>216</v>
      </c>
      <c r="C142">
        <v>3.8</v>
      </c>
      <c r="D142">
        <v>2</v>
      </c>
      <c r="E142">
        <v>0</v>
      </c>
      <c r="F142">
        <v>0</v>
      </c>
      <c r="G142">
        <v>1</v>
      </c>
      <c r="H142">
        <v>0</v>
      </c>
      <c r="I142">
        <v>2</v>
      </c>
      <c r="J142">
        <v>0</v>
      </c>
    </row>
    <row r="143" spans="1:10" x14ac:dyDescent="0.25">
      <c r="A143">
        <v>142</v>
      </c>
      <c r="B143" t="s">
        <v>107</v>
      </c>
      <c r="C143">
        <v>3.8</v>
      </c>
      <c r="D143">
        <v>2</v>
      </c>
      <c r="E143">
        <v>0</v>
      </c>
      <c r="F143">
        <v>0</v>
      </c>
      <c r="G143">
        <v>2</v>
      </c>
      <c r="H143">
        <v>0</v>
      </c>
      <c r="I143">
        <v>1</v>
      </c>
      <c r="J143">
        <v>0</v>
      </c>
    </row>
    <row r="144" spans="1:10" x14ac:dyDescent="0.25">
      <c r="A144">
        <v>143</v>
      </c>
      <c r="B144" t="s">
        <v>217</v>
      </c>
      <c r="C144">
        <v>3.5</v>
      </c>
      <c r="D144">
        <v>1</v>
      </c>
      <c r="E144">
        <v>0</v>
      </c>
      <c r="F144">
        <v>7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144</v>
      </c>
      <c r="B145" t="s">
        <v>38</v>
      </c>
      <c r="C145">
        <v>3.2</v>
      </c>
      <c r="D145">
        <v>1</v>
      </c>
      <c r="E145">
        <v>1</v>
      </c>
      <c r="F145">
        <v>3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145</v>
      </c>
      <c r="B146" t="s">
        <v>218</v>
      </c>
      <c r="C146">
        <v>3</v>
      </c>
      <c r="D146">
        <v>1</v>
      </c>
      <c r="E146">
        <v>0</v>
      </c>
      <c r="F146">
        <v>6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146</v>
      </c>
      <c r="B147" t="s">
        <v>219</v>
      </c>
      <c r="C147">
        <v>2.5</v>
      </c>
      <c r="D147">
        <v>1</v>
      </c>
      <c r="E147">
        <v>0</v>
      </c>
      <c r="F147">
        <v>5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147</v>
      </c>
      <c r="B148" t="s">
        <v>220</v>
      </c>
      <c r="C148">
        <v>2.5</v>
      </c>
      <c r="D148">
        <v>2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</row>
    <row r="149" spans="1:10" x14ac:dyDescent="0.25">
      <c r="A149">
        <v>148</v>
      </c>
      <c r="B149" t="s">
        <v>135</v>
      </c>
      <c r="C149">
        <v>2.5</v>
      </c>
      <c r="D149">
        <v>2</v>
      </c>
      <c r="E149">
        <v>0</v>
      </c>
      <c r="F149">
        <v>0</v>
      </c>
      <c r="G149">
        <v>2</v>
      </c>
      <c r="H149">
        <v>0</v>
      </c>
      <c r="I149">
        <v>0</v>
      </c>
      <c r="J149">
        <v>0</v>
      </c>
    </row>
    <row r="150" spans="1:10" x14ac:dyDescent="0.25">
      <c r="A150">
        <v>149</v>
      </c>
      <c r="B150" t="s">
        <v>221</v>
      </c>
      <c r="C150">
        <v>2.5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2</v>
      </c>
      <c r="J150">
        <v>0</v>
      </c>
    </row>
    <row r="151" spans="1:10" x14ac:dyDescent="0.25">
      <c r="A151">
        <v>150</v>
      </c>
      <c r="B151" t="s">
        <v>108</v>
      </c>
      <c r="C151">
        <v>1.2</v>
      </c>
      <c r="D151">
        <v>2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</row>
    <row r="152" spans="1:10" x14ac:dyDescent="0.25">
      <c r="A152">
        <v>151</v>
      </c>
      <c r="B152" t="s">
        <v>126</v>
      </c>
      <c r="C152">
        <v>1.2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</row>
    <row r="153" spans="1:10" x14ac:dyDescent="0.25">
      <c r="A153">
        <v>152</v>
      </c>
      <c r="B153" t="s">
        <v>123</v>
      </c>
      <c r="C153">
        <v>1.2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 x14ac:dyDescent="0.25">
      <c r="A154">
        <v>153</v>
      </c>
      <c r="B154" t="s">
        <v>222</v>
      </c>
      <c r="C154">
        <v>1.2</v>
      </c>
      <c r="D154">
        <v>2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 x14ac:dyDescent="0.25">
      <c r="A155">
        <v>154</v>
      </c>
      <c r="B155" t="s">
        <v>223</v>
      </c>
      <c r="C155">
        <v>1</v>
      </c>
      <c r="D155">
        <v>1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>
        <v>155</v>
      </c>
      <c r="B156" t="s">
        <v>224</v>
      </c>
      <c r="C156">
        <v>0.5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>
        <v>156</v>
      </c>
      <c r="B157" t="s">
        <v>154</v>
      </c>
      <c r="C157">
        <v>0</v>
      </c>
      <c r="D157">
        <v>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>
        <v>157</v>
      </c>
      <c r="B158" t="s">
        <v>156</v>
      </c>
      <c r="C158">
        <v>0</v>
      </c>
      <c r="D158">
        <v>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>
        <v>158</v>
      </c>
      <c r="B159" t="s">
        <v>139</v>
      </c>
      <c r="C159">
        <v>0</v>
      </c>
      <c r="D159">
        <v>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workbookViewId="0">
      <selection activeCell="B1" sqref="B1"/>
    </sheetView>
  </sheetViews>
  <sheetFormatPr defaultRowHeight="15" x14ac:dyDescent="0.25"/>
  <cols>
    <col min="2" max="2" width="13.140625" customWidth="1"/>
  </cols>
  <sheetData>
    <row r="1" spans="1:10" x14ac:dyDescent="0.25">
      <c r="A1" t="s">
        <v>0</v>
      </c>
      <c r="B1" t="s">
        <v>1</v>
      </c>
      <c r="C1" t="s">
        <v>509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225</v>
      </c>
      <c r="C2">
        <v>190</v>
      </c>
      <c r="D2">
        <v>16</v>
      </c>
      <c r="E2">
        <v>13</v>
      </c>
      <c r="F2">
        <v>118</v>
      </c>
      <c r="G2">
        <v>67</v>
      </c>
      <c r="H2">
        <v>9</v>
      </c>
      <c r="I2">
        <v>7</v>
      </c>
      <c r="J2">
        <v>0</v>
      </c>
    </row>
    <row r="3" spans="1:10" x14ac:dyDescent="0.25">
      <c r="A3">
        <v>2</v>
      </c>
      <c r="B3" t="s">
        <v>75</v>
      </c>
      <c r="C3">
        <v>164.2</v>
      </c>
      <c r="D3">
        <v>16</v>
      </c>
      <c r="E3">
        <v>12</v>
      </c>
      <c r="F3">
        <v>106</v>
      </c>
      <c r="G3">
        <v>35</v>
      </c>
      <c r="H3">
        <v>18</v>
      </c>
      <c r="I3">
        <v>12</v>
      </c>
      <c r="J3">
        <v>0</v>
      </c>
    </row>
    <row r="4" spans="1:10" x14ac:dyDescent="0.25">
      <c r="A4">
        <v>3</v>
      </c>
      <c r="B4" t="s">
        <v>30</v>
      </c>
      <c r="C4">
        <v>137.80000000000001</v>
      </c>
      <c r="D4">
        <v>16</v>
      </c>
      <c r="E4">
        <v>6</v>
      </c>
      <c r="F4">
        <v>40</v>
      </c>
      <c r="G4">
        <v>45</v>
      </c>
      <c r="H4">
        <v>22</v>
      </c>
      <c r="I4">
        <v>10</v>
      </c>
      <c r="J4">
        <v>0</v>
      </c>
    </row>
    <row r="5" spans="1:10" x14ac:dyDescent="0.25">
      <c r="A5">
        <v>4</v>
      </c>
      <c r="B5" t="s">
        <v>12</v>
      </c>
      <c r="C5">
        <v>124</v>
      </c>
      <c r="D5">
        <v>14</v>
      </c>
      <c r="E5">
        <v>15</v>
      </c>
      <c r="F5">
        <v>98</v>
      </c>
      <c r="G5">
        <v>21</v>
      </c>
      <c r="H5">
        <v>10</v>
      </c>
      <c r="I5">
        <v>4</v>
      </c>
      <c r="J5">
        <v>0</v>
      </c>
    </row>
    <row r="6" spans="1:10" x14ac:dyDescent="0.25">
      <c r="A6">
        <v>5</v>
      </c>
      <c r="B6" t="s">
        <v>226</v>
      </c>
      <c r="C6">
        <v>121.2</v>
      </c>
      <c r="D6">
        <v>14</v>
      </c>
      <c r="E6">
        <v>15</v>
      </c>
      <c r="F6">
        <v>58</v>
      </c>
      <c r="G6">
        <v>23</v>
      </c>
      <c r="H6">
        <v>17</v>
      </c>
      <c r="I6">
        <v>6</v>
      </c>
      <c r="J6">
        <v>0</v>
      </c>
    </row>
    <row r="7" spans="1:10" x14ac:dyDescent="0.25">
      <c r="A7">
        <v>6</v>
      </c>
      <c r="B7" t="s">
        <v>10</v>
      </c>
      <c r="C7">
        <v>119.5</v>
      </c>
      <c r="D7">
        <v>14</v>
      </c>
      <c r="E7">
        <v>5</v>
      </c>
      <c r="F7">
        <v>60</v>
      </c>
      <c r="G7">
        <v>22</v>
      </c>
      <c r="H7">
        <v>24</v>
      </c>
      <c r="I7">
        <v>9</v>
      </c>
      <c r="J7">
        <v>0</v>
      </c>
    </row>
    <row r="8" spans="1:10" x14ac:dyDescent="0.25">
      <c r="A8">
        <v>7</v>
      </c>
      <c r="B8" t="s">
        <v>74</v>
      </c>
      <c r="C8">
        <v>116.5</v>
      </c>
      <c r="D8">
        <v>15</v>
      </c>
      <c r="E8">
        <v>0</v>
      </c>
      <c r="F8">
        <v>0</v>
      </c>
      <c r="G8">
        <v>86</v>
      </c>
      <c r="H8">
        <v>3</v>
      </c>
      <c r="I8">
        <v>3</v>
      </c>
      <c r="J8">
        <v>0</v>
      </c>
    </row>
    <row r="9" spans="1:10" x14ac:dyDescent="0.25">
      <c r="A9">
        <v>8</v>
      </c>
      <c r="B9" t="s">
        <v>115</v>
      </c>
      <c r="C9">
        <v>112</v>
      </c>
      <c r="D9">
        <v>15</v>
      </c>
      <c r="E9">
        <v>17</v>
      </c>
      <c r="F9">
        <v>102</v>
      </c>
      <c r="G9">
        <v>12</v>
      </c>
      <c r="H9">
        <v>5</v>
      </c>
      <c r="I9">
        <v>6</v>
      </c>
      <c r="J9">
        <v>0</v>
      </c>
    </row>
    <row r="10" spans="1:10" x14ac:dyDescent="0.25">
      <c r="A10">
        <v>9</v>
      </c>
      <c r="B10" t="s">
        <v>40</v>
      </c>
      <c r="C10">
        <v>112</v>
      </c>
      <c r="D10">
        <v>15</v>
      </c>
      <c r="E10">
        <v>15</v>
      </c>
      <c r="F10">
        <v>164</v>
      </c>
      <c r="G10">
        <v>2</v>
      </c>
      <c r="H10">
        <v>0</v>
      </c>
      <c r="I10">
        <v>1</v>
      </c>
      <c r="J10">
        <v>0</v>
      </c>
    </row>
    <row r="11" spans="1:10" x14ac:dyDescent="0.25">
      <c r="A11">
        <v>10</v>
      </c>
      <c r="B11" t="s">
        <v>55</v>
      </c>
      <c r="C11">
        <v>109</v>
      </c>
      <c r="D11">
        <v>16</v>
      </c>
      <c r="E11">
        <v>17</v>
      </c>
      <c r="F11">
        <v>151</v>
      </c>
      <c r="G11">
        <v>0</v>
      </c>
      <c r="H11">
        <v>0</v>
      </c>
      <c r="I11">
        <v>3</v>
      </c>
      <c r="J11">
        <v>0</v>
      </c>
    </row>
    <row r="12" spans="1:10" x14ac:dyDescent="0.25">
      <c r="A12">
        <v>11</v>
      </c>
      <c r="B12" t="s">
        <v>19</v>
      </c>
      <c r="C12">
        <v>108.5</v>
      </c>
      <c r="D12">
        <v>14</v>
      </c>
      <c r="E12">
        <v>0</v>
      </c>
      <c r="F12">
        <v>2</v>
      </c>
      <c r="G12">
        <v>58</v>
      </c>
      <c r="H12">
        <v>15</v>
      </c>
      <c r="I12">
        <v>7</v>
      </c>
      <c r="J12">
        <v>0</v>
      </c>
    </row>
    <row r="13" spans="1:10" x14ac:dyDescent="0.25">
      <c r="A13">
        <v>12</v>
      </c>
      <c r="B13" t="s">
        <v>57</v>
      </c>
      <c r="C13">
        <v>108.2</v>
      </c>
      <c r="D13">
        <v>16</v>
      </c>
      <c r="E13">
        <v>21</v>
      </c>
      <c r="F13">
        <v>133</v>
      </c>
      <c r="G13">
        <v>0</v>
      </c>
      <c r="H13">
        <v>0</v>
      </c>
      <c r="I13">
        <v>4</v>
      </c>
      <c r="J13">
        <v>0</v>
      </c>
    </row>
    <row r="14" spans="1:10" x14ac:dyDescent="0.25">
      <c r="A14">
        <v>13</v>
      </c>
      <c r="B14" t="s">
        <v>11</v>
      </c>
      <c r="C14">
        <v>106.8</v>
      </c>
      <c r="D14">
        <v>14</v>
      </c>
      <c r="E14">
        <v>11</v>
      </c>
      <c r="F14">
        <v>97</v>
      </c>
      <c r="G14">
        <v>10</v>
      </c>
      <c r="H14">
        <v>13</v>
      </c>
      <c r="I14">
        <v>3</v>
      </c>
      <c r="J14">
        <v>0</v>
      </c>
    </row>
    <row r="15" spans="1:10" x14ac:dyDescent="0.25">
      <c r="A15">
        <v>14</v>
      </c>
      <c r="B15" t="s">
        <v>205</v>
      </c>
      <c r="C15">
        <v>104.2</v>
      </c>
      <c r="D15">
        <v>15</v>
      </c>
      <c r="E15">
        <v>0</v>
      </c>
      <c r="F15">
        <v>0</v>
      </c>
      <c r="G15">
        <v>36</v>
      </c>
      <c r="H15">
        <v>26</v>
      </c>
      <c r="I15">
        <v>11</v>
      </c>
      <c r="J15">
        <v>0</v>
      </c>
    </row>
    <row r="16" spans="1:10" x14ac:dyDescent="0.25">
      <c r="A16">
        <v>15</v>
      </c>
      <c r="B16" t="s">
        <v>67</v>
      </c>
      <c r="C16">
        <v>101.5</v>
      </c>
      <c r="D16">
        <v>14</v>
      </c>
      <c r="E16">
        <v>17</v>
      </c>
      <c r="F16">
        <v>131</v>
      </c>
      <c r="G16">
        <v>1</v>
      </c>
      <c r="H16">
        <v>0</v>
      </c>
      <c r="I16">
        <v>4</v>
      </c>
      <c r="J16">
        <v>0</v>
      </c>
    </row>
    <row r="17" spans="1:10" x14ac:dyDescent="0.25">
      <c r="A17">
        <v>16</v>
      </c>
      <c r="B17" t="s">
        <v>29</v>
      </c>
      <c r="C17">
        <v>100.2</v>
      </c>
      <c r="D17">
        <v>16</v>
      </c>
      <c r="E17">
        <v>2</v>
      </c>
      <c r="F17">
        <v>32</v>
      </c>
      <c r="G17">
        <v>36</v>
      </c>
      <c r="H17">
        <v>14</v>
      </c>
      <c r="I17">
        <v>9</v>
      </c>
      <c r="J17">
        <v>0</v>
      </c>
    </row>
    <row r="18" spans="1:10" x14ac:dyDescent="0.25">
      <c r="A18">
        <v>17</v>
      </c>
      <c r="B18" t="s">
        <v>15</v>
      </c>
      <c r="C18">
        <v>100</v>
      </c>
      <c r="D18">
        <v>14</v>
      </c>
      <c r="E18">
        <v>3</v>
      </c>
      <c r="F18">
        <v>18</v>
      </c>
      <c r="G18">
        <v>47</v>
      </c>
      <c r="H18">
        <v>14</v>
      </c>
      <c r="I18">
        <v>2</v>
      </c>
      <c r="J18">
        <v>0</v>
      </c>
    </row>
    <row r="19" spans="1:10" x14ac:dyDescent="0.25">
      <c r="A19">
        <v>18</v>
      </c>
      <c r="B19" t="s">
        <v>92</v>
      </c>
      <c r="C19">
        <v>94.2</v>
      </c>
      <c r="D19">
        <v>13</v>
      </c>
      <c r="E19">
        <v>0</v>
      </c>
      <c r="F19">
        <v>0</v>
      </c>
      <c r="G19">
        <v>55</v>
      </c>
      <c r="H19">
        <v>11</v>
      </c>
      <c r="I19">
        <v>5</v>
      </c>
      <c r="J19">
        <v>0</v>
      </c>
    </row>
    <row r="20" spans="1:10" x14ac:dyDescent="0.25">
      <c r="A20">
        <v>19</v>
      </c>
      <c r="B20" t="s">
        <v>41</v>
      </c>
      <c r="C20">
        <v>91.5</v>
      </c>
      <c r="D20">
        <v>14</v>
      </c>
      <c r="E20">
        <v>15</v>
      </c>
      <c r="F20">
        <v>107</v>
      </c>
      <c r="G20">
        <v>3</v>
      </c>
      <c r="H20">
        <v>1</v>
      </c>
      <c r="I20">
        <v>5</v>
      </c>
      <c r="J20">
        <v>0</v>
      </c>
    </row>
    <row r="21" spans="1:10" x14ac:dyDescent="0.25">
      <c r="A21">
        <v>20</v>
      </c>
      <c r="B21" t="s">
        <v>32</v>
      </c>
      <c r="C21">
        <v>90.5</v>
      </c>
      <c r="D21">
        <v>12</v>
      </c>
      <c r="E21">
        <v>15</v>
      </c>
      <c r="F21">
        <v>121</v>
      </c>
      <c r="G21">
        <v>0</v>
      </c>
      <c r="H21">
        <v>0</v>
      </c>
      <c r="I21">
        <v>3</v>
      </c>
      <c r="J21">
        <v>0</v>
      </c>
    </row>
    <row r="22" spans="1:10" x14ac:dyDescent="0.25">
      <c r="A22">
        <v>21</v>
      </c>
      <c r="B22" t="s">
        <v>177</v>
      </c>
      <c r="C22">
        <v>89.5</v>
      </c>
      <c r="D22">
        <v>9</v>
      </c>
      <c r="E22">
        <v>4</v>
      </c>
      <c r="F22">
        <v>29</v>
      </c>
      <c r="G22">
        <v>30</v>
      </c>
      <c r="H22">
        <v>16</v>
      </c>
      <c r="I22">
        <v>2</v>
      </c>
      <c r="J22">
        <v>0</v>
      </c>
    </row>
    <row r="23" spans="1:10" x14ac:dyDescent="0.25">
      <c r="A23">
        <v>22</v>
      </c>
      <c r="B23" t="s">
        <v>201</v>
      </c>
      <c r="C23">
        <v>88.5</v>
      </c>
      <c r="D23">
        <v>12</v>
      </c>
      <c r="E23">
        <v>13</v>
      </c>
      <c r="F23">
        <v>124</v>
      </c>
      <c r="G23">
        <v>2</v>
      </c>
      <c r="H23">
        <v>0</v>
      </c>
      <c r="I23">
        <v>1</v>
      </c>
      <c r="J23">
        <v>0</v>
      </c>
    </row>
    <row r="24" spans="1:10" x14ac:dyDescent="0.25">
      <c r="A24">
        <v>23</v>
      </c>
      <c r="B24" t="s">
        <v>170</v>
      </c>
      <c r="C24">
        <v>86.8</v>
      </c>
      <c r="D24">
        <v>13</v>
      </c>
      <c r="E24">
        <v>15</v>
      </c>
      <c r="F24">
        <v>116</v>
      </c>
      <c r="G24">
        <v>0</v>
      </c>
      <c r="H24">
        <v>0</v>
      </c>
      <c r="I24">
        <v>2</v>
      </c>
      <c r="J24">
        <v>0</v>
      </c>
    </row>
    <row r="25" spans="1:10" x14ac:dyDescent="0.25">
      <c r="A25">
        <v>24</v>
      </c>
      <c r="B25" t="s">
        <v>180</v>
      </c>
      <c r="C25">
        <v>86.2</v>
      </c>
      <c r="D25">
        <v>14</v>
      </c>
      <c r="E25">
        <v>0</v>
      </c>
      <c r="F25">
        <v>0</v>
      </c>
      <c r="G25">
        <v>42</v>
      </c>
      <c r="H25">
        <v>15</v>
      </c>
      <c r="I25">
        <v>4</v>
      </c>
      <c r="J25">
        <v>2</v>
      </c>
    </row>
    <row r="26" spans="1:10" x14ac:dyDescent="0.25">
      <c r="A26">
        <v>25</v>
      </c>
      <c r="B26" t="s">
        <v>56</v>
      </c>
      <c r="C26">
        <v>86</v>
      </c>
      <c r="D26">
        <v>16</v>
      </c>
      <c r="E26">
        <v>0</v>
      </c>
      <c r="F26">
        <v>0</v>
      </c>
      <c r="G26">
        <v>21</v>
      </c>
      <c r="H26">
        <v>27</v>
      </c>
      <c r="I26">
        <v>7</v>
      </c>
      <c r="J26">
        <v>3</v>
      </c>
    </row>
    <row r="27" spans="1:10" x14ac:dyDescent="0.25">
      <c r="A27">
        <v>26</v>
      </c>
      <c r="B27" t="s">
        <v>64</v>
      </c>
      <c r="C27">
        <v>84.8</v>
      </c>
      <c r="D27">
        <v>14</v>
      </c>
      <c r="E27">
        <v>16</v>
      </c>
      <c r="F27">
        <v>101</v>
      </c>
      <c r="G27">
        <v>1</v>
      </c>
      <c r="H27">
        <v>0</v>
      </c>
      <c r="I27">
        <v>4</v>
      </c>
      <c r="J27">
        <v>0</v>
      </c>
    </row>
    <row r="28" spans="1:10" x14ac:dyDescent="0.25">
      <c r="A28">
        <v>27</v>
      </c>
      <c r="B28" t="s">
        <v>33</v>
      </c>
      <c r="C28">
        <v>83.2</v>
      </c>
      <c r="D28">
        <v>14</v>
      </c>
      <c r="E28">
        <v>5</v>
      </c>
      <c r="F28">
        <v>45</v>
      </c>
      <c r="G28">
        <v>20</v>
      </c>
      <c r="H28">
        <v>14</v>
      </c>
      <c r="I28">
        <v>2</v>
      </c>
      <c r="J28">
        <v>0</v>
      </c>
    </row>
    <row r="29" spans="1:10" x14ac:dyDescent="0.25">
      <c r="A29">
        <v>28</v>
      </c>
      <c r="B29" t="s">
        <v>214</v>
      </c>
      <c r="C29">
        <v>83.2</v>
      </c>
      <c r="D29">
        <v>14</v>
      </c>
      <c r="E29">
        <v>8</v>
      </c>
      <c r="F29">
        <v>58</v>
      </c>
      <c r="G29">
        <v>18</v>
      </c>
      <c r="H29">
        <v>8</v>
      </c>
      <c r="I29">
        <v>3</v>
      </c>
      <c r="J29">
        <v>0</v>
      </c>
    </row>
    <row r="30" spans="1:10" x14ac:dyDescent="0.25">
      <c r="A30">
        <v>29</v>
      </c>
      <c r="B30" t="s">
        <v>21</v>
      </c>
      <c r="C30">
        <v>83</v>
      </c>
      <c r="D30">
        <v>16</v>
      </c>
      <c r="E30">
        <v>0</v>
      </c>
      <c r="F30">
        <v>0</v>
      </c>
      <c r="G30">
        <v>31</v>
      </c>
      <c r="H30">
        <v>16</v>
      </c>
      <c r="I30">
        <v>9</v>
      </c>
      <c r="J30">
        <v>4</v>
      </c>
    </row>
    <row r="31" spans="1:10" x14ac:dyDescent="0.25">
      <c r="A31">
        <v>30</v>
      </c>
      <c r="B31" t="s">
        <v>227</v>
      </c>
      <c r="C31">
        <v>83</v>
      </c>
      <c r="D31">
        <v>6</v>
      </c>
      <c r="E31">
        <v>6</v>
      </c>
      <c r="F31">
        <v>61</v>
      </c>
      <c r="G31">
        <v>18</v>
      </c>
      <c r="H31">
        <v>9</v>
      </c>
      <c r="I31">
        <v>3</v>
      </c>
      <c r="J31">
        <v>0</v>
      </c>
    </row>
    <row r="32" spans="1:10" x14ac:dyDescent="0.25">
      <c r="A32">
        <v>31</v>
      </c>
      <c r="B32" t="s">
        <v>80</v>
      </c>
      <c r="C32">
        <v>81.8</v>
      </c>
      <c r="D32">
        <v>16</v>
      </c>
      <c r="E32">
        <v>0</v>
      </c>
      <c r="F32">
        <v>0</v>
      </c>
      <c r="G32">
        <v>37</v>
      </c>
      <c r="H32">
        <v>16</v>
      </c>
      <c r="I32">
        <v>6</v>
      </c>
      <c r="J32">
        <v>0</v>
      </c>
    </row>
    <row r="33" spans="1:10" x14ac:dyDescent="0.25">
      <c r="A33">
        <v>32</v>
      </c>
      <c r="B33" t="s">
        <v>47</v>
      </c>
      <c r="C33">
        <v>81.2</v>
      </c>
      <c r="D33">
        <v>13</v>
      </c>
      <c r="E33">
        <v>0</v>
      </c>
      <c r="F33">
        <v>0</v>
      </c>
      <c r="G33">
        <v>47</v>
      </c>
      <c r="H33">
        <v>5</v>
      </c>
      <c r="I33">
        <v>6</v>
      </c>
      <c r="J33">
        <v>5</v>
      </c>
    </row>
    <row r="34" spans="1:10" x14ac:dyDescent="0.25">
      <c r="A34">
        <v>33</v>
      </c>
      <c r="B34" t="s">
        <v>17</v>
      </c>
      <c r="C34">
        <v>80.5</v>
      </c>
      <c r="D34">
        <v>14</v>
      </c>
      <c r="E34">
        <v>12</v>
      </c>
      <c r="F34">
        <v>94</v>
      </c>
      <c r="G34">
        <v>7</v>
      </c>
      <c r="H34">
        <v>0</v>
      </c>
      <c r="I34">
        <v>3</v>
      </c>
      <c r="J34">
        <v>0</v>
      </c>
    </row>
    <row r="35" spans="1:10" x14ac:dyDescent="0.25">
      <c r="A35">
        <v>34</v>
      </c>
      <c r="B35" t="s">
        <v>178</v>
      </c>
      <c r="C35">
        <v>77.2</v>
      </c>
      <c r="D35">
        <v>8</v>
      </c>
      <c r="E35">
        <v>14</v>
      </c>
      <c r="F35">
        <v>81</v>
      </c>
      <c r="G35">
        <v>2</v>
      </c>
      <c r="H35">
        <v>2</v>
      </c>
      <c r="I35">
        <v>5</v>
      </c>
      <c r="J35">
        <v>0</v>
      </c>
    </row>
    <row r="36" spans="1:10" x14ac:dyDescent="0.25">
      <c r="A36">
        <v>35</v>
      </c>
      <c r="B36" t="s">
        <v>228</v>
      </c>
      <c r="C36">
        <v>74</v>
      </c>
      <c r="D36">
        <v>14</v>
      </c>
      <c r="E36">
        <v>0</v>
      </c>
      <c r="F36">
        <v>0</v>
      </c>
      <c r="G36">
        <v>34</v>
      </c>
      <c r="H36">
        <v>13</v>
      </c>
      <c r="I36">
        <v>6</v>
      </c>
      <c r="J36">
        <v>1</v>
      </c>
    </row>
    <row r="37" spans="1:10" x14ac:dyDescent="0.25">
      <c r="A37">
        <v>36</v>
      </c>
      <c r="B37" t="s">
        <v>229</v>
      </c>
      <c r="C37">
        <v>73.5</v>
      </c>
      <c r="D37">
        <v>8</v>
      </c>
      <c r="E37">
        <v>12</v>
      </c>
      <c r="F37">
        <v>94</v>
      </c>
      <c r="G37">
        <v>1</v>
      </c>
      <c r="H37">
        <v>1</v>
      </c>
      <c r="I37">
        <v>2</v>
      </c>
      <c r="J37">
        <v>0</v>
      </c>
    </row>
    <row r="38" spans="1:10" x14ac:dyDescent="0.25">
      <c r="A38">
        <v>37</v>
      </c>
      <c r="B38" t="s">
        <v>26</v>
      </c>
      <c r="C38">
        <v>73</v>
      </c>
      <c r="D38">
        <v>12</v>
      </c>
      <c r="E38">
        <v>13</v>
      </c>
      <c r="F38">
        <v>98</v>
      </c>
      <c r="G38">
        <v>0</v>
      </c>
      <c r="H38">
        <v>0</v>
      </c>
      <c r="I38">
        <v>1</v>
      </c>
      <c r="J38">
        <v>0</v>
      </c>
    </row>
    <row r="39" spans="1:10" x14ac:dyDescent="0.25">
      <c r="A39">
        <v>38</v>
      </c>
      <c r="B39" t="s">
        <v>25</v>
      </c>
      <c r="C39">
        <v>72</v>
      </c>
      <c r="D39">
        <v>12</v>
      </c>
      <c r="E39">
        <v>10</v>
      </c>
      <c r="F39">
        <v>109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39</v>
      </c>
      <c r="B40" t="s">
        <v>230</v>
      </c>
      <c r="C40">
        <v>71.8</v>
      </c>
      <c r="D40">
        <v>11</v>
      </c>
      <c r="E40">
        <v>0</v>
      </c>
      <c r="F40">
        <v>0</v>
      </c>
      <c r="G40">
        <v>45</v>
      </c>
      <c r="H40">
        <v>6</v>
      </c>
      <c r="I40">
        <v>4</v>
      </c>
      <c r="J40">
        <v>0</v>
      </c>
    </row>
    <row r="41" spans="1:10" x14ac:dyDescent="0.25">
      <c r="A41">
        <v>40</v>
      </c>
      <c r="B41" t="s">
        <v>139</v>
      </c>
      <c r="C41">
        <v>71.5</v>
      </c>
      <c r="D41">
        <v>16</v>
      </c>
      <c r="E41">
        <v>0</v>
      </c>
      <c r="F41">
        <v>0</v>
      </c>
      <c r="G41">
        <v>29</v>
      </c>
      <c r="H41">
        <v>18</v>
      </c>
      <c r="I41">
        <v>3</v>
      </c>
      <c r="J41">
        <v>0</v>
      </c>
    </row>
    <row r="42" spans="1:10" x14ac:dyDescent="0.25">
      <c r="A42">
        <v>41</v>
      </c>
      <c r="B42" t="s">
        <v>186</v>
      </c>
      <c r="C42">
        <v>68.2</v>
      </c>
      <c r="D42">
        <v>11</v>
      </c>
      <c r="E42">
        <v>0</v>
      </c>
      <c r="F42">
        <v>0</v>
      </c>
      <c r="G42">
        <v>27</v>
      </c>
      <c r="H42">
        <v>14</v>
      </c>
      <c r="I42">
        <v>8</v>
      </c>
      <c r="J42">
        <v>0</v>
      </c>
    </row>
    <row r="43" spans="1:10" x14ac:dyDescent="0.25">
      <c r="A43">
        <v>42</v>
      </c>
      <c r="B43" t="s">
        <v>20</v>
      </c>
      <c r="C43">
        <v>68.2</v>
      </c>
      <c r="D43">
        <v>14</v>
      </c>
      <c r="E43">
        <v>11</v>
      </c>
      <c r="F43">
        <v>93</v>
      </c>
      <c r="G43">
        <v>0</v>
      </c>
      <c r="H43">
        <v>0</v>
      </c>
      <c r="I43">
        <v>2</v>
      </c>
      <c r="J43">
        <v>0</v>
      </c>
    </row>
    <row r="44" spans="1:10" x14ac:dyDescent="0.25">
      <c r="A44">
        <v>43</v>
      </c>
      <c r="B44" t="s">
        <v>176</v>
      </c>
      <c r="C44">
        <v>65</v>
      </c>
      <c r="D44">
        <v>11</v>
      </c>
      <c r="E44">
        <v>13</v>
      </c>
      <c r="F44">
        <v>82</v>
      </c>
      <c r="G44">
        <v>0</v>
      </c>
      <c r="H44">
        <v>0</v>
      </c>
      <c r="I44">
        <v>1</v>
      </c>
      <c r="J44">
        <v>0</v>
      </c>
    </row>
    <row r="45" spans="1:10" x14ac:dyDescent="0.25">
      <c r="A45">
        <v>44</v>
      </c>
      <c r="B45" t="s">
        <v>100</v>
      </c>
      <c r="C45">
        <v>63</v>
      </c>
      <c r="D45">
        <v>10</v>
      </c>
      <c r="E45">
        <v>9</v>
      </c>
      <c r="F45">
        <v>77</v>
      </c>
      <c r="G45">
        <v>2</v>
      </c>
      <c r="H45">
        <v>0</v>
      </c>
      <c r="I45">
        <v>5</v>
      </c>
      <c r="J45">
        <v>0</v>
      </c>
    </row>
    <row r="46" spans="1:10" x14ac:dyDescent="0.25">
      <c r="A46">
        <v>45</v>
      </c>
      <c r="B46" t="s">
        <v>66</v>
      </c>
      <c r="C46">
        <v>61.2</v>
      </c>
      <c r="D46">
        <v>16</v>
      </c>
      <c r="E46">
        <v>0</v>
      </c>
      <c r="F46">
        <v>0</v>
      </c>
      <c r="G46">
        <v>41</v>
      </c>
      <c r="H46">
        <v>5</v>
      </c>
      <c r="I46">
        <v>1</v>
      </c>
      <c r="J46">
        <v>0</v>
      </c>
    </row>
    <row r="47" spans="1:10" x14ac:dyDescent="0.25">
      <c r="A47">
        <v>46</v>
      </c>
      <c r="B47" t="s">
        <v>191</v>
      </c>
      <c r="C47">
        <v>60.8</v>
      </c>
      <c r="D47">
        <v>10</v>
      </c>
      <c r="E47">
        <v>5</v>
      </c>
      <c r="F47">
        <v>21</v>
      </c>
      <c r="G47">
        <v>25</v>
      </c>
      <c r="H47">
        <v>3</v>
      </c>
      <c r="I47">
        <v>4</v>
      </c>
      <c r="J47">
        <v>0</v>
      </c>
    </row>
    <row r="48" spans="1:10" x14ac:dyDescent="0.25">
      <c r="A48">
        <v>47</v>
      </c>
      <c r="B48" t="s">
        <v>83</v>
      </c>
      <c r="C48">
        <v>60.8</v>
      </c>
      <c r="D48">
        <v>16</v>
      </c>
      <c r="E48">
        <v>0</v>
      </c>
      <c r="F48">
        <v>7</v>
      </c>
      <c r="G48">
        <v>26</v>
      </c>
      <c r="H48">
        <v>12</v>
      </c>
      <c r="I48">
        <v>3</v>
      </c>
      <c r="J48">
        <v>0</v>
      </c>
    </row>
    <row r="49" spans="1:10" x14ac:dyDescent="0.25">
      <c r="A49">
        <v>48</v>
      </c>
      <c r="B49" t="s">
        <v>183</v>
      </c>
      <c r="C49">
        <v>60.8</v>
      </c>
      <c r="D49">
        <v>7</v>
      </c>
      <c r="E49">
        <v>3</v>
      </c>
      <c r="F49">
        <v>18</v>
      </c>
      <c r="G49">
        <v>23</v>
      </c>
      <c r="H49">
        <v>8</v>
      </c>
      <c r="I49">
        <v>3</v>
      </c>
      <c r="J49">
        <v>0</v>
      </c>
    </row>
    <row r="50" spans="1:10" x14ac:dyDescent="0.25">
      <c r="A50">
        <v>49</v>
      </c>
      <c r="B50" t="s">
        <v>39</v>
      </c>
      <c r="C50">
        <v>60.5</v>
      </c>
      <c r="D50">
        <v>11</v>
      </c>
      <c r="E50">
        <v>11</v>
      </c>
      <c r="F50">
        <v>69</v>
      </c>
      <c r="G50">
        <v>3</v>
      </c>
      <c r="H50">
        <v>1</v>
      </c>
      <c r="I50">
        <v>1</v>
      </c>
      <c r="J50">
        <v>0</v>
      </c>
    </row>
    <row r="51" spans="1:10" x14ac:dyDescent="0.25">
      <c r="A51">
        <v>50</v>
      </c>
      <c r="B51" t="s">
        <v>37</v>
      </c>
      <c r="C51">
        <v>60.2</v>
      </c>
      <c r="D51">
        <v>13</v>
      </c>
      <c r="E51">
        <v>0</v>
      </c>
      <c r="F51">
        <v>0</v>
      </c>
      <c r="G51">
        <v>26</v>
      </c>
      <c r="H51">
        <v>8</v>
      </c>
      <c r="I51">
        <v>5</v>
      </c>
      <c r="J51">
        <v>6</v>
      </c>
    </row>
    <row r="52" spans="1:10" x14ac:dyDescent="0.25">
      <c r="A52">
        <v>51</v>
      </c>
      <c r="B52" t="s">
        <v>231</v>
      </c>
      <c r="C52">
        <v>59.8</v>
      </c>
      <c r="D52">
        <v>8</v>
      </c>
      <c r="E52">
        <v>5</v>
      </c>
      <c r="F52">
        <v>24</v>
      </c>
      <c r="G52">
        <v>9</v>
      </c>
      <c r="H52">
        <v>13</v>
      </c>
      <c r="I52">
        <v>4</v>
      </c>
      <c r="J52">
        <v>0</v>
      </c>
    </row>
    <row r="53" spans="1:10" x14ac:dyDescent="0.25">
      <c r="A53">
        <v>52</v>
      </c>
      <c r="B53" t="s">
        <v>171</v>
      </c>
      <c r="C53">
        <v>59.2</v>
      </c>
      <c r="D53">
        <v>9</v>
      </c>
      <c r="E53">
        <v>7</v>
      </c>
      <c r="F53">
        <v>89</v>
      </c>
      <c r="G53">
        <v>0</v>
      </c>
      <c r="H53">
        <v>0</v>
      </c>
      <c r="I53">
        <v>2</v>
      </c>
      <c r="J53">
        <v>0</v>
      </c>
    </row>
    <row r="54" spans="1:10" x14ac:dyDescent="0.25">
      <c r="A54">
        <v>53</v>
      </c>
      <c r="B54" t="s">
        <v>232</v>
      </c>
      <c r="C54">
        <v>59.2</v>
      </c>
      <c r="D54">
        <v>8</v>
      </c>
      <c r="E54">
        <v>10</v>
      </c>
      <c r="F54">
        <v>70</v>
      </c>
      <c r="G54">
        <v>0</v>
      </c>
      <c r="H54">
        <v>1</v>
      </c>
      <c r="I54">
        <v>4</v>
      </c>
      <c r="J54">
        <v>0</v>
      </c>
    </row>
    <row r="55" spans="1:10" x14ac:dyDescent="0.25">
      <c r="A55">
        <v>54</v>
      </c>
      <c r="B55" t="s">
        <v>95</v>
      </c>
      <c r="C55">
        <v>58</v>
      </c>
      <c r="D55">
        <v>14</v>
      </c>
      <c r="E55">
        <v>0</v>
      </c>
      <c r="F55">
        <v>0</v>
      </c>
      <c r="G55">
        <v>26</v>
      </c>
      <c r="H55">
        <v>6</v>
      </c>
      <c r="I55">
        <v>6</v>
      </c>
      <c r="J55">
        <v>6</v>
      </c>
    </row>
    <row r="56" spans="1:10" x14ac:dyDescent="0.25">
      <c r="A56">
        <v>55</v>
      </c>
      <c r="B56" t="s">
        <v>78</v>
      </c>
      <c r="C56">
        <v>55.8</v>
      </c>
      <c r="D56">
        <v>10</v>
      </c>
      <c r="E56">
        <v>0</v>
      </c>
      <c r="F56">
        <v>0</v>
      </c>
      <c r="G56">
        <v>26</v>
      </c>
      <c r="H56">
        <v>9</v>
      </c>
      <c r="I56">
        <v>6</v>
      </c>
      <c r="J56">
        <v>0</v>
      </c>
    </row>
    <row r="57" spans="1:10" x14ac:dyDescent="0.25">
      <c r="A57">
        <v>56</v>
      </c>
      <c r="B57" t="s">
        <v>166</v>
      </c>
      <c r="C57">
        <v>54.8</v>
      </c>
      <c r="D57">
        <v>13</v>
      </c>
      <c r="E57">
        <v>0</v>
      </c>
      <c r="F57">
        <v>0</v>
      </c>
      <c r="G57">
        <v>27</v>
      </c>
      <c r="H57">
        <v>7</v>
      </c>
      <c r="I57">
        <v>7</v>
      </c>
      <c r="J57">
        <v>0</v>
      </c>
    </row>
    <row r="58" spans="1:10" x14ac:dyDescent="0.25">
      <c r="A58">
        <v>57</v>
      </c>
      <c r="B58" t="s">
        <v>174</v>
      </c>
      <c r="C58">
        <v>54.5</v>
      </c>
      <c r="D58">
        <v>14</v>
      </c>
      <c r="E58">
        <v>0</v>
      </c>
      <c r="F58">
        <v>2</v>
      </c>
      <c r="G58">
        <v>23</v>
      </c>
      <c r="H58">
        <v>12</v>
      </c>
      <c r="I58">
        <v>3</v>
      </c>
      <c r="J58">
        <v>0</v>
      </c>
    </row>
    <row r="59" spans="1:10" x14ac:dyDescent="0.25">
      <c r="A59">
        <v>58</v>
      </c>
      <c r="B59" t="s">
        <v>233</v>
      </c>
      <c r="C59">
        <v>54.5</v>
      </c>
      <c r="D59">
        <v>8</v>
      </c>
      <c r="E59">
        <v>9</v>
      </c>
      <c r="F59">
        <v>75</v>
      </c>
      <c r="G59">
        <v>0</v>
      </c>
      <c r="H59">
        <v>0</v>
      </c>
      <c r="I59">
        <v>1</v>
      </c>
      <c r="J59">
        <v>0</v>
      </c>
    </row>
    <row r="60" spans="1:10" x14ac:dyDescent="0.25">
      <c r="A60">
        <v>59</v>
      </c>
      <c r="B60" t="s">
        <v>234</v>
      </c>
      <c r="C60">
        <v>52.8</v>
      </c>
      <c r="D60">
        <v>10</v>
      </c>
      <c r="E60">
        <v>4</v>
      </c>
      <c r="F60">
        <v>69</v>
      </c>
      <c r="G60">
        <v>7</v>
      </c>
      <c r="H60">
        <v>0</v>
      </c>
      <c r="I60">
        <v>2</v>
      </c>
      <c r="J60">
        <v>0</v>
      </c>
    </row>
    <row r="61" spans="1:10" x14ac:dyDescent="0.25">
      <c r="A61">
        <v>60</v>
      </c>
      <c r="B61" t="s">
        <v>53</v>
      </c>
      <c r="C61">
        <v>52.8</v>
      </c>
      <c r="D61">
        <v>16</v>
      </c>
      <c r="E61">
        <v>0</v>
      </c>
      <c r="F61">
        <v>0</v>
      </c>
      <c r="G61">
        <v>34</v>
      </c>
      <c r="H61">
        <v>3</v>
      </c>
      <c r="I61">
        <v>4</v>
      </c>
      <c r="J61">
        <v>0</v>
      </c>
    </row>
    <row r="62" spans="1:10" x14ac:dyDescent="0.25">
      <c r="A62">
        <v>61</v>
      </c>
      <c r="B62" t="s">
        <v>94</v>
      </c>
      <c r="C62">
        <v>52</v>
      </c>
      <c r="D62">
        <v>8</v>
      </c>
      <c r="E62">
        <v>9</v>
      </c>
      <c r="F62">
        <v>70</v>
      </c>
      <c r="G62">
        <v>0</v>
      </c>
      <c r="H62">
        <v>0</v>
      </c>
      <c r="I62">
        <v>1</v>
      </c>
      <c r="J62">
        <v>0</v>
      </c>
    </row>
    <row r="63" spans="1:10" x14ac:dyDescent="0.25">
      <c r="A63">
        <v>62</v>
      </c>
      <c r="B63" t="s">
        <v>235</v>
      </c>
      <c r="C63">
        <v>50.5</v>
      </c>
      <c r="D63">
        <v>10</v>
      </c>
      <c r="E63">
        <v>0</v>
      </c>
      <c r="F63">
        <v>0</v>
      </c>
      <c r="G63">
        <v>27</v>
      </c>
      <c r="H63">
        <v>6</v>
      </c>
      <c r="I63">
        <v>5</v>
      </c>
      <c r="J63">
        <v>0</v>
      </c>
    </row>
    <row r="64" spans="1:10" x14ac:dyDescent="0.25">
      <c r="A64">
        <v>63</v>
      </c>
      <c r="B64" t="s">
        <v>97</v>
      </c>
      <c r="C64">
        <v>50.2</v>
      </c>
      <c r="D64">
        <v>6</v>
      </c>
      <c r="E64">
        <v>9</v>
      </c>
      <c r="F64">
        <v>63</v>
      </c>
      <c r="G64">
        <v>1</v>
      </c>
      <c r="H64">
        <v>1</v>
      </c>
      <c r="I64">
        <v>0</v>
      </c>
      <c r="J64">
        <v>0</v>
      </c>
    </row>
    <row r="65" spans="1:10" x14ac:dyDescent="0.25">
      <c r="A65">
        <v>64</v>
      </c>
      <c r="B65" t="s">
        <v>28</v>
      </c>
      <c r="C65">
        <v>48.2</v>
      </c>
      <c r="D65">
        <v>7</v>
      </c>
      <c r="E65">
        <v>8</v>
      </c>
      <c r="F65">
        <v>54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65</v>
      </c>
      <c r="B66" t="s">
        <v>46</v>
      </c>
      <c r="C66">
        <v>47.8</v>
      </c>
      <c r="D66">
        <v>7</v>
      </c>
      <c r="E66">
        <v>9</v>
      </c>
      <c r="F66">
        <v>64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66</v>
      </c>
      <c r="B67" t="s">
        <v>23</v>
      </c>
      <c r="C67">
        <v>47.2</v>
      </c>
      <c r="D67">
        <v>11</v>
      </c>
      <c r="E67">
        <v>0</v>
      </c>
      <c r="F67">
        <v>0</v>
      </c>
      <c r="G67">
        <v>32</v>
      </c>
      <c r="H67">
        <v>2</v>
      </c>
      <c r="I67">
        <v>3</v>
      </c>
      <c r="J67">
        <v>0</v>
      </c>
    </row>
    <row r="68" spans="1:10" x14ac:dyDescent="0.25">
      <c r="A68">
        <v>67</v>
      </c>
      <c r="B68" t="s">
        <v>36</v>
      </c>
      <c r="C68">
        <v>46.8</v>
      </c>
      <c r="D68">
        <v>10</v>
      </c>
      <c r="E68">
        <v>4</v>
      </c>
      <c r="F68">
        <v>48</v>
      </c>
      <c r="G68">
        <v>3</v>
      </c>
      <c r="H68">
        <v>4</v>
      </c>
      <c r="I68">
        <v>4</v>
      </c>
      <c r="J68">
        <v>0</v>
      </c>
    </row>
    <row r="69" spans="1:10" x14ac:dyDescent="0.25">
      <c r="A69">
        <v>68</v>
      </c>
      <c r="B69" t="s">
        <v>108</v>
      </c>
      <c r="C69">
        <v>45.2</v>
      </c>
      <c r="D69">
        <v>13</v>
      </c>
      <c r="E69">
        <v>1</v>
      </c>
      <c r="F69">
        <v>2</v>
      </c>
      <c r="G69">
        <v>23</v>
      </c>
      <c r="H69">
        <v>5</v>
      </c>
      <c r="I69">
        <v>4</v>
      </c>
      <c r="J69">
        <v>0</v>
      </c>
    </row>
    <row r="70" spans="1:10" x14ac:dyDescent="0.25">
      <c r="A70">
        <v>69</v>
      </c>
      <c r="B70" t="s">
        <v>184</v>
      </c>
      <c r="C70">
        <v>43.5</v>
      </c>
      <c r="D70">
        <v>8</v>
      </c>
      <c r="E70">
        <v>8</v>
      </c>
      <c r="F70">
        <v>59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70</v>
      </c>
      <c r="B71" t="s">
        <v>63</v>
      </c>
      <c r="C71">
        <v>42.8</v>
      </c>
      <c r="D71">
        <v>7</v>
      </c>
      <c r="E71">
        <v>7</v>
      </c>
      <c r="F71">
        <v>50</v>
      </c>
      <c r="G71">
        <v>1</v>
      </c>
      <c r="H71">
        <v>1</v>
      </c>
      <c r="I71">
        <v>2</v>
      </c>
      <c r="J71">
        <v>0</v>
      </c>
    </row>
    <row r="72" spans="1:10" x14ac:dyDescent="0.25">
      <c r="A72">
        <v>71</v>
      </c>
      <c r="B72" t="s">
        <v>43</v>
      </c>
      <c r="C72">
        <v>40.5</v>
      </c>
      <c r="D72">
        <v>7</v>
      </c>
      <c r="E72">
        <v>7</v>
      </c>
      <c r="F72">
        <v>54</v>
      </c>
      <c r="G72">
        <v>0</v>
      </c>
      <c r="H72">
        <v>0</v>
      </c>
      <c r="I72">
        <v>1</v>
      </c>
      <c r="J72">
        <v>0</v>
      </c>
    </row>
    <row r="73" spans="1:10" x14ac:dyDescent="0.25">
      <c r="A73">
        <v>72</v>
      </c>
      <c r="B73" t="s">
        <v>50</v>
      </c>
      <c r="C73">
        <v>40.200000000000003</v>
      </c>
      <c r="D73">
        <v>10</v>
      </c>
      <c r="E73">
        <v>0</v>
      </c>
      <c r="F73">
        <v>0</v>
      </c>
      <c r="G73">
        <v>23</v>
      </c>
      <c r="H73">
        <v>3</v>
      </c>
      <c r="I73">
        <v>5</v>
      </c>
      <c r="J73">
        <v>0</v>
      </c>
    </row>
    <row r="74" spans="1:10" x14ac:dyDescent="0.25">
      <c r="A74">
        <v>73</v>
      </c>
      <c r="B74" t="s">
        <v>236</v>
      </c>
      <c r="C74">
        <v>39.200000000000003</v>
      </c>
      <c r="D74">
        <v>7</v>
      </c>
      <c r="E74">
        <v>6</v>
      </c>
      <c r="F74">
        <v>55</v>
      </c>
      <c r="G74">
        <v>0</v>
      </c>
      <c r="H74">
        <v>0</v>
      </c>
      <c r="I74">
        <v>1</v>
      </c>
      <c r="J74">
        <v>0</v>
      </c>
    </row>
    <row r="75" spans="1:10" x14ac:dyDescent="0.25">
      <c r="A75">
        <v>74</v>
      </c>
      <c r="B75" t="s">
        <v>237</v>
      </c>
      <c r="C75">
        <v>38.799999999999997</v>
      </c>
      <c r="D75">
        <v>8</v>
      </c>
      <c r="E75">
        <v>6</v>
      </c>
      <c r="F75">
        <v>54</v>
      </c>
      <c r="G75">
        <v>0</v>
      </c>
      <c r="H75">
        <v>0</v>
      </c>
      <c r="I75">
        <v>1</v>
      </c>
      <c r="J75">
        <v>0</v>
      </c>
    </row>
    <row r="76" spans="1:10" x14ac:dyDescent="0.25">
      <c r="A76">
        <v>75</v>
      </c>
      <c r="B76" t="s">
        <v>69</v>
      </c>
      <c r="C76">
        <v>38.5</v>
      </c>
      <c r="D76">
        <v>5</v>
      </c>
      <c r="E76">
        <v>7</v>
      </c>
      <c r="F76">
        <v>50</v>
      </c>
      <c r="G76">
        <v>0</v>
      </c>
      <c r="H76">
        <v>0</v>
      </c>
      <c r="I76">
        <v>1</v>
      </c>
      <c r="J76">
        <v>0</v>
      </c>
    </row>
    <row r="77" spans="1:10" x14ac:dyDescent="0.25">
      <c r="A77">
        <v>76</v>
      </c>
      <c r="B77" t="s">
        <v>238</v>
      </c>
      <c r="C77">
        <v>38</v>
      </c>
      <c r="D77">
        <v>13</v>
      </c>
      <c r="E77">
        <v>0</v>
      </c>
      <c r="F77">
        <v>12</v>
      </c>
      <c r="G77">
        <v>16</v>
      </c>
      <c r="H77">
        <v>4</v>
      </c>
      <c r="I77">
        <v>4</v>
      </c>
      <c r="J77">
        <v>0</v>
      </c>
    </row>
    <row r="78" spans="1:10" x14ac:dyDescent="0.25">
      <c r="A78">
        <v>77</v>
      </c>
      <c r="B78" t="s">
        <v>172</v>
      </c>
      <c r="C78">
        <v>37</v>
      </c>
      <c r="D78">
        <v>7</v>
      </c>
      <c r="E78">
        <v>1</v>
      </c>
      <c r="F78">
        <v>13</v>
      </c>
      <c r="G78">
        <v>13</v>
      </c>
      <c r="H78">
        <v>5</v>
      </c>
      <c r="I78">
        <v>3</v>
      </c>
      <c r="J78">
        <v>0</v>
      </c>
    </row>
    <row r="79" spans="1:10" x14ac:dyDescent="0.25">
      <c r="A79">
        <v>78</v>
      </c>
      <c r="B79" t="s">
        <v>99</v>
      </c>
      <c r="C79">
        <v>36.200000000000003</v>
      </c>
      <c r="D79">
        <v>7</v>
      </c>
      <c r="E79">
        <v>3</v>
      </c>
      <c r="F79">
        <v>62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79</v>
      </c>
      <c r="B80" t="s">
        <v>35</v>
      </c>
      <c r="C80">
        <v>35.799999999999997</v>
      </c>
      <c r="D80">
        <v>4</v>
      </c>
      <c r="E80">
        <v>6</v>
      </c>
      <c r="F80">
        <v>37</v>
      </c>
      <c r="G80">
        <v>2</v>
      </c>
      <c r="H80">
        <v>1</v>
      </c>
      <c r="I80">
        <v>2</v>
      </c>
      <c r="J80">
        <v>0</v>
      </c>
    </row>
    <row r="81" spans="1:10" x14ac:dyDescent="0.25">
      <c r="A81">
        <v>80</v>
      </c>
      <c r="B81" t="s">
        <v>239</v>
      </c>
      <c r="C81">
        <v>34.200000000000003</v>
      </c>
      <c r="D81">
        <v>11</v>
      </c>
      <c r="E81">
        <v>0</v>
      </c>
      <c r="F81">
        <v>0</v>
      </c>
      <c r="G81">
        <v>18</v>
      </c>
      <c r="H81">
        <v>6</v>
      </c>
      <c r="I81">
        <v>1</v>
      </c>
      <c r="J81">
        <v>0</v>
      </c>
    </row>
    <row r="82" spans="1:10" x14ac:dyDescent="0.25">
      <c r="A82">
        <v>81</v>
      </c>
      <c r="B82" t="s">
        <v>240</v>
      </c>
      <c r="C82">
        <v>34.200000000000003</v>
      </c>
      <c r="D82">
        <v>6</v>
      </c>
      <c r="E82">
        <v>5</v>
      </c>
      <c r="F82">
        <v>40</v>
      </c>
      <c r="G82">
        <v>3</v>
      </c>
      <c r="H82">
        <v>1</v>
      </c>
      <c r="I82">
        <v>0</v>
      </c>
      <c r="J82">
        <v>0</v>
      </c>
    </row>
    <row r="83" spans="1:10" x14ac:dyDescent="0.25">
      <c r="A83">
        <v>82</v>
      </c>
      <c r="B83" t="s">
        <v>241</v>
      </c>
      <c r="C83">
        <v>33.799999999999997</v>
      </c>
      <c r="D83">
        <v>7</v>
      </c>
      <c r="E83">
        <v>6</v>
      </c>
      <c r="F83">
        <v>44</v>
      </c>
      <c r="G83">
        <v>0</v>
      </c>
      <c r="H83">
        <v>0</v>
      </c>
      <c r="I83">
        <v>1</v>
      </c>
      <c r="J83">
        <v>0</v>
      </c>
    </row>
    <row r="84" spans="1:10" x14ac:dyDescent="0.25">
      <c r="A84">
        <v>83</v>
      </c>
      <c r="B84" t="s">
        <v>22</v>
      </c>
      <c r="C84">
        <v>33.5</v>
      </c>
      <c r="D84">
        <v>6</v>
      </c>
      <c r="E84">
        <v>3</v>
      </c>
      <c r="F84">
        <v>44</v>
      </c>
      <c r="G84">
        <v>5</v>
      </c>
      <c r="H84">
        <v>0</v>
      </c>
      <c r="I84">
        <v>0</v>
      </c>
      <c r="J84">
        <v>0</v>
      </c>
    </row>
    <row r="85" spans="1:10" x14ac:dyDescent="0.25">
      <c r="A85">
        <v>84</v>
      </c>
      <c r="B85" t="s">
        <v>242</v>
      </c>
      <c r="C85">
        <v>33.5</v>
      </c>
      <c r="D85">
        <v>10</v>
      </c>
      <c r="E85">
        <v>0</v>
      </c>
      <c r="F85">
        <v>1</v>
      </c>
      <c r="G85">
        <v>19</v>
      </c>
      <c r="H85">
        <v>1</v>
      </c>
      <c r="I85">
        <v>6</v>
      </c>
      <c r="J85">
        <v>0</v>
      </c>
    </row>
    <row r="86" spans="1:10" x14ac:dyDescent="0.25">
      <c r="A86">
        <v>85</v>
      </c>
      <c r="B86" t="s">
        <v>58</v>
      </c>
      <c r="C86">
        <v>33.200000000000003</v>
      </c>
      <c r="D86">
        <v>7</v>
      </c>
      <c r="E86">
        <v>4</v>
      </c>
      <c r="F86">
        <v>40</v>
      </c>
      <c r="G86">
        <v>4</v>
      </c>
      <c r="H86">
        <v>0</v>
      </c>
      <c r="I86">
        <v>1</v>
      </c>
      <c r="J86">
        <v>0</v>
      </c>
    </row>
    <row r="87" spans="1:10" x14ac:dyDescent="0.25">
      <c r="A87">
        <v>86</v>
      </c>
      <c r="B87" t="s">
        <v>243</v>
      </c>
      <c r="C87">
        <v>32.799999999999997</v>
      </c>
      <c r="D87">
        <v>9</v>
      </c>
      <c r="E87">
        <v>0</v>
      </c>
      <c r="F87">
        <v>15</v>
      </c>
      <c r="G87">
        <v>15</v>
      </c>
      <c r="H87">
        <v>3</v>
      </c>
      <c r="I87">
        <v>1</v>
      </c>
      <c r="J87">
        <v>0</v>
      </c>
    </row>
    <row r="88" spans="1:10" x14ac:dyDescent="0.25">
      <c r="A88">
        <v>87</v>
      </c>
      <c r="B88" t="s">
        <v>198</v>
      </c>
      <c r="C88">
        <v>30.2</v>
      </c>
      <c r="D88">
        <v>4</v>
      </c>
      <c r="E88">
        <v>5</v>
      </c>
      <c r="F88">
        <v>38</v>
      </c>
      <c r="G88">
        <v>0</v>
      </c>
      <c r="H88">
        <v>0</v>
      </c>
      <c r="I88">
        <v>2</v>
      </c>
      <c r="J88">
        <v>0</v>
      </c>
    </row>
    <row r="89" spans="1:10" x14ac:dyDescent="0.25">
      <c r="A89">
        <v>88</v>
      </c>
      <c r="B89" t="s">
        <v>13</v>
      </c>
      <c r="C89">
        <v>29.2</v>
      </c>
      <c r="D89">
        <v>4</v>
      </c>
      <c r="E89">
        <v>0</v>
      </c>
      <c r="F89">
        <v>0</v>
      </c>
      <c r="G89">
        <v>14</v>
      </c>
      <c r="H89">
        <v>6</v>
      </c>
      <c r="I89">
        <v>1</v>
      </c>
      <c r="J89">
        <v>0</v>
      </c>
    </row>
    <row r="90" spans="1:10" x14ac:dyDescent="0.25">
      <c r="A90">
        <v>89</v>
      </c>
      <c r="B90" t="s">
        <v>244</v>
      </c>
      <c r="C90">
        <v>28</v>
      </c>
      <c r="D90">
        <v>12</v>
      </c>
      <c r="E90">
        <v>2</v>
      </c>
      <c r="F90">
        <v>14</v>
      </c>
      <c r="G90">
        <v>11</v>
      </c>
      <c r="H90">
        <v>0</v>
      </c>
      <c r="I90">
        <v>3</v>
      </c>
      <c r="J90">
        <v>0</v>
      </c>
    </row>
    <row r="91" spans="1:10" x14ac:dyDescent="0.25">
      <c r="A91">
        <v>90</v>
      </c>
      <c r="B91" t="s">
        <v>245</v>
      </c>
      <c r="C91">
        <v>28</v>
      </c>
      <c r="D91">
        <v>5</v>
      </c>
      <c r="E91">
        <v>5</v>
      </c>
      <c r="F91">
        <v>31</v>
      </c>
      <c r="G91">
        <v>2</v>
      </c>
      <c r="H91">
        <v>0</v>
      </c>
      <c r="I91">
        <v>1</v>
      </c>
      <c r="J91">
        <v>0</v>
      </c>
    </row>
    <row r="92" spans="1:10" x14ac:dyDescent="0.25">
      <c r="A92">
        <v>91</v>
      </c>
      <c r="B92" t="s">
        <v>91</v>
      </c>
      <c r="C92">
        <v>26.8</v>
      </c>
      <c r="D92">
        <v>6</v>
      </c>
      <c r="E92">
        <v>3</v>
      </c>
      <c r="F92">
        <v>18</v>
      </c>
      <c r="G92">
        <v>6</v>
      </c>
      <c r="H92">
        <v>0</v>
      </c>
      <c r="I92">
        <v>4</v>
      </c>
      <c r="J92">
        <v>0</v>
      </c>
    </row>
    <row r="93" spans="1:10" x14ac:dyDescent="0.25">
      <c r="A93">
        <v>92</v>
      </c>
      <c r="B93" t="s">
        <v>149</v>
      </c>
      <c r="C93">
        <v>26.8</v>
      </c>
      <c r="D93">
        <v>4</v>
      </c>
      <c r="E93">
        <v>2</v>
      </c>
      <c r="F93">
        <v>8</v>
      </c>
      <c r="G93">
        <v>11</v>
      </c>
      <c r="H93">
        <v>1</v>
      </c>
      <c r="I93">
        <v>3</v>
      </c>
      <c r="J93">
        <v>0</v>
      </c>
    </row>
    <row r="94" spans="1:10" x14ac:dyDescent="0.25">
      <c r="A94">
        <v>93</v>
      </c>
      <c r="B94" t="s">
        <v>246</v>
      </c>
      <c r="C94">
        <v>26.8</v>
      </c>
      <c r="D94">
        <v>3</v>
      </c>
      <c r="E94">
        <v>5</v>
      </c>
      <c r="F94">
        <v>20</v>
      </c>
      <c r="G94">
        <v>3</v>
      </c>
      <c r="H94">
        <v>1</v>
      </c>
      <c r="I94">
        <v>2</v>
      </c>
      <c r="J94">
        <v>0</v>
      </c>
    </row>
    <row r="95" spans="1:10" x14ac:dyDescent="0.25">
      <c r="A95">
        <v>94</v>
      </c>
      <c r="B95" t="s">
        <v>223</v>
      </c>
      <c r="C95">
        <v>26.5</v>
      </c>
      <c r="D95">
        <v>4</v>
      </c>
      <c r="E95">
        <v>5</v>
      </c>
      <c r="F95">
        <v>21</v>
      </c>
      <c r="G95">
        <v>3</v>
      </c>
      <c r="H95">
        <v>2</v>
      </c>
      <c r="I95">
        <v>0</v>
      </c>
      <c r="J95">
        <v>0</v>
      </c>
    </row>
    <row r="96" spans="1:10" x14ac:dyDescent="0.25">
      <c r="A96">
        <v>95</v>
      </c>
      <c r="B96" t="s">
        <v>42</v>
      </c>
      <c r="C96">
        <v>26.5</v>
      </c>
      <c r="D96">
        <v>6</v>
      </c>
      <c r="E96">
        <v>0</v>
      </c>
      <c r="F96">
        <v>13</v>
      </c>
      <c r="G96">
        <v>5</v>
      </c>
      <c r="H96">
        <v>5</v>
      </c>
      <c r="I96">
        <v>4</v>
      </c>
      <c r="J96">
        <v>0</v>
      </c>
    </row>
    <row r="97" spans="1:10" x14ac:dyDescent="0.25">
      <c r="A97">
        <v>96</v>
      </c>
      <c r="B97" t="s">
        <v>215</v>
      </c>
      <c r="C97">
        <v>26</v>
      </c>
      <c r="D97">
        <v>6</v>
      </c>
      <c r="E97">
        <v>6</v>
      </c>
      <c r="F97">
        <v>31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97</v>
      </c>
      <c r="B98" t="s">
        <v>247</v>
      </c>
      <c r="C98">
        <v>25.2</v>
      </c>
      <c r="D98">
        <v>10</v>
      </c>
      <c r="E98">
        <v>0</v>
      </c>
      <c r="F98">
        <v>0</v>
      </c>
      <c r="G98">
        <v>14</v>
      </c>
      <c r="H98">
        <v>3</v>
      </c>
      <c r="I98">
        <v>2</v>
      </c>
      <c r="J98">
        <v>0</v>
      </c>
    </row>
    <row r="99" spans="1:10" x14ac:dyDescent="0.25">
      <c r="A99">
        <v>98</v>
      </c>
      <c r="B99" t="s">
        <v>61</v>
      </c>
      <c r="C99">
        <v>24.5</v>
      </c>
      <c r="D99">
        <v>4</v>
      </c>
      <c r="E99">
        <v>3</v>
      </c>
      <c r="F99">
        <v>19</v>
      </c>
      <c r="G99">
        <v>3</v>
      </c>
      <c r="H99">
        <v>2</v>
      </c>
      <c r="I99">
        <v>2</v>
      </c>
      <c r="J99">
        <v>0</v>
      </c>
    </row>
    <row r="100" spans="1:10" x14ac:dyDescent="0.25">
      <c r="A100">
        <v>99</v>
      </c>
      <c r="B100" t="s">
        <v>248</v>
      </c>
      <c r="C100">
        <v>24</v>
      </c>
      <c r="D100">
        <v>5</v>
      </c>
      <c r="E100">
        <v>4</v>
      </c>
      <c r="F100">
        <v>34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100</v>
      </c>
      <c r="B101" t="s">
        <v>159</v>
      </c>
      <c r="C101">
        <v>23.8</v>
      </c>
      <c r="D101">
        <v>9</v>
      </c>
      <c r="E101">
        <v>0</v>
      </c>
      <c r="F101">
        <v>0</v>
      </c>
      <c r="G101">
        <v>14</v>
      </c>
      <c r="H101">
        <v>0</v>
      </c>
      <c r="I101">
        <v>5</v>
      </c>
      <c r="J101">
        <v>0</v>
      </c>
    </row>
    <row r="102" spans="1:10" x14ac:dyDescent="0.25">
      <c r="A102">
        <v>101</v>
      </c>
      <c r="B102" t="s">
        <v>70</v>
      </c>
      <c r="C102">
        <v>23.5</v>
      </c>
      <c r="D102">
        <v>5</v>
      </c>
      <c r="E102">
        <v>0</v>
      </c>
      <c r="F102">
        <v>0</v>
      </c>
      <c r="G102">
        <v>14</v>
      </c>
      <c r="H102">
        <v>2</v>
      </c>
      <c r="I102">
        <v>2</v>
      </c>
      <c r="J102">
        <v>0</v>
      </c>
    </row>
    <row r="103" spans="1:10" x14ac:dyDescent="0.25">
      <c r="A103">
        <v>102</v>
      </c>
      <c r="B103" t="s">
        <v>76</v>
      </c>
      <c r="C103">
        <v>22.8</v>
      </c>
      <c r="D103">
        <v>5</v>
      </c>
      <c r="E103">
        <v>3</v>
      </c>
      <c r="F103">
        <v>23</v>
      </c>
      <c r="G103">
        <v>1</v>
      </c>
      <c r="H103">
        <v>2</v>
      </c>
      <c r="I103">
        <v>1</v>
      </c>
      <c r="J103">
        <v>0</v>
      </c>
    </row>
    <row r="104" spans="1:10" x14ac:dyDescent="0.25">
      <c r="A104">
        <v>103</v>
      </c>
      <c r="B104" t="s">
        <v>27</v>
      </c>
      <c r="C104">
        <v>22</v>
      </c>
      <c r="D104">
        <v>4</v>
      </c>
      <c r="E104">
        <v>3</v>
      </c>
      <c r="F104">
        <v>31</v>
      </c>
      <c r="G104">
        <v>0</v>
      </c>
      <c r="H104">
        <v>0</v>
      </c>
      <c r="I104">
        <v>1</v>
      </c>
      <c r="J104">
        <v>0</v>
      </c>
    </row>
    <row r="105" spans="1:10" x14ac:dyDescent="0.25">
      <c r="A105">
        <v>104</v>
      </c>
      <c r="B105" t="s">
        <v>200</v>
      </c>
      <c r="C105">
        <v>21.8</v>
      </c>
      <c r="D105">
        <v>3</v>
      </c>
      <c r="E105">
        <v>5</v>
      </c>
      <c r="F105">
        <v>26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105</v>
      </c>
      <c r="B106" t="s">
        <v>181</v>
      </c>
      <c r="C106">
        <v>21.2</v>
      </c>
      <c r="D106">
        <v>6</v>
      </c>
      <c r="E106">
        <v>1</v>
      </c>
      <c r="F106">
        <v>34</v>
      </c>
      <c r="G106">
        <v>0</v>
      </c>
      <c r="H106">
        <v>0</v>
      </c>
      <c r="I106">
        <v>2</v>
      </c>
      <c r="J106">
        <v>0</v>
      </c>
    </row>
    <row r="107" spans="1:10" x14ac:dyDescent="0.25">
      <c r="A107">
        <v>106</v>
      </c>
      <c r="B107" t="s">
        <v>81</v>
      </c>
      <c r="C107">
        <v>20.5</v>
      </c>
      <c r="D107">
        <v>13</v>
      </c>
      <c r="E107">
        <v>0</v>
      </c>
      <c r="F107">
        <v>0</v>
      </c>
      <c r="G107">
        <v>9</v>
      </c>
      <c r="H107">
        <v>1</v>
      </c>
      <c r="I107">
        <v>3</v>
      </c>
      <c r="J107">
        <v>3</v>
      </c>
    </row>
    <row r="108" spans="1:10" x14ac:dyDescent="0.25">
      <c r="A108">
        <v>107</v>
      </c>
      <c r="B108" t="s">
        <v>9</v>
      </c>
      <c r="C108">
        <v>19.8</v>
      </c>
      <c r="D108">
        <v>4</v>
      </c>
      <c r="E108">
        <v>2</v>
      </c>
      <c r="F108">
        <v>19</v>
      </c>
      <c r="G108">
        <v>4</v>
      </c>
      <c r="H108">
        <v>1</v>
      </c>
      <c r="I108">
        <v>0</v>
      </c>
      <c r="J108">
        <v>0</v>
      </c>
    </row>
    <row r="109" spans="1:10" x14ac:dyDescent="0.25">
      <c r="A109">
        <v>108</v>
      </c>
      <c r="B109" t="s">
        <v>127</v>
      </c>
      <c r="C109">
        <v>19</v>
      </c>
      <c r="D109">
        <v>3</v>
      </c>
      <c r="E109">
        <v>2</v>
      </c>
      <c r="F109">
        <v>21</v>
      </c>
      <c r="G109">
        <v>4</v>
      </c>
      <c r="H109">
        <v>0</v>
      </c>
      <c r="I109">
        <v>0</v>
      </c>
      <c r="J109">
        <v>0</v>
      </c>
    </row>
    <row r="110" spans="1:10" x14ac:dyDescent="0.25">
      <c r="A110">
        <v>109</v>
      </c>
      <c r="B110" t="s">
        <v>249</v>
      </c>
      <c r="C110">
        <v>18.5</v>
      </c>
      <c r="D110">
        <v>3</v>
      </c>
      <c r="E110">
        <v>2</v>
      </c>
      <c r="F110">
        <v>24</v>
      </c>
      <c r="G110">
        <v>1</v>
      </c>
      <c r="H110">
        <v>1</v>
      </c>
      <c r="I110">
        <v>0</v>
      </c>
      <c r="J110">
        <v>0</v>
      </c>
    </row>
    <row r="111" spans="1:10" x14ac:dyDescent="0.25">
      <c r="A111">
        <v>110</v>
      </c>
      <c r="B111" t="s">
        <v>250</v>
      </c>
      <c r="C111">
        <v>18.2</v>
      </c>
      <c r="D111">
        <v>3</v>
      </c>
      <c r="E111">
        <v>4</v>
      </c>
      <c r="F111">
        <v>20</v>
      </c>
      <c r="G111">
        <v>0</v>
      </c>
      <c r="H111">
        <v>0</v>
      </c>
      <c r="I111">
        <v>1</v>
      </c>
      <c r="J111">
        <v>0</v>
      </c>
    </row>
    <row r="112" spans="1:10" x14ac:dyDescent="0.25">
      <c r="A112">
        <v>111</v>
      </c>
      <c r="B112" t="s">
        <v>251</v>
      </c>
      <c r="C112">
        <v>18</v>
      </c>
      <c r="D112">
        <v>3</v>
      </c>
      <c r="E112">
        <v>3</v>
      </c>
      <c r="F112">
        <v>23</v>
      </c>
      <c r="G112">
        <v>0</v>
      </c>
      <c r="H112">
        <v>0</v>
      </c>
      <c r="I112">
        <v>1</v>
      </c>
      <c r="J112">
        <v>0</v>
      </c>
    </row>
    <row r="113" spans="1:10" x14ac:dyDescent="0.25">
      <c r="A113">
        <v>112</v>
      </c>
      <c r="B113" t="s">
        <v>93</v>
      </c>
      <c r="C113">
        <v>18</v>
      </c>
      <c r="D113">
        <v>7</v>
      </c>
      <c r="E113">
        <v>0</v>
      </c>
      <c r="F113">
        <v>0</v>
      </c>
      <c r="G113">
        <v>2</v>
      </c>
      <c r="H113">
        <v>6</v>
      </c>
      <c r="I113">
        <v>4</v>
      </c>
      <c r="J113">
        <v>0</v>
      </c>
    </row>
    <row r="114" spans="1:10" x14ac:dyDescent="0.25">
      <c r="A114">
        <v>113</v>
      </c>
      <c r="B114" t="s">
        <v>252</v>
      </c>
      <c r="C114">
        <v>17.5</v>
      </c>
      <c r="D114">
        <v>5</v>
      </c>
      <c r="E114">
        <v>0</v>
      </c>
      <c r="F114">
        <v>0</v>
      </c>
      <c r="G114">
        <v>7</v>
      </c>
      <c r="H114">
        <v>5</v>
      </c>
      <c r="I114">
        <v>0</v>
      </c>
      <c r="J114">
        <v>0</v>
      </c>
    </row>
    <row r="115" spans="1:10" x14ac:dyDescent="0.25">
      <c r="A115">
        <v>114</v>
      </c>
      <c r="B115" t="s">
        <v>253</v>
      </c>
      <c r="C115">
        <v>17</v>
      </c>
      <c r="D115">
        <v>5</v>
      </c>
      <c r="E115">
        <v>3</v>
      </c>
      <c r="F115">
        <v>15</v>
      </c>
      <c r="G115">
        <v>1</v>
      </c>
      <c r="H115">
        <v>1</v>
      </c>
      <c r="I115">
        <v>1</v>
      </c>
      <c r="J115">
        <v>0</v>
      </c>
    </row>
    <row r="116" spans="1:10" x14ac:dyDescent="0.25">
      <c r="A116">
        <v>115</v>
      </c>
      <c r="B116" t="s">
        <v>254</v>
      </c>
      <c r="C116">
        <v>16.8</v>
      </c>
      <c r="D116">
        <v>5</v>
      </c>
      <c r="E116">
        <v>0</v>
      </c>
      <c r="F116">
        <v>0</v>
      </c>
      <c r="G116">
        <v>6</v>
      </c>
      <c r="H116">
        <v>1</v>
      </c>
      <c r="I116">
        <v>6</v>
      </c>
      <c r="J116">
        <v>0</v>
      </c>
    </row>
    <row r="117" spans="1:10" x14ac:dyDescent="0.25">
      <c r="A117">
        <v>116</v>
      </c>
      <c r="B117" t="s">
        <v>125</v>
      </c>
      <c r="C117">
        <v>16.2</v>
      </c>
      <c r="D117">
        <v>7</v>
      </c>
      <c r="E117">
        <v>0</v>
      </c>
      <c r="F117">
        <v>0</v>
      </c>
      <c r="G117">
        <v>7</v>
      </c>
      <c r="H117">
        <v>0</v>
      </c>
      <c r="I117">
        <v>6</v>
      </c>
      <c r="J117">
        <v>0</v>
      </c>
    </row>
    <row r="118" spans="1:10" x14ac:dyDescent="0.25">
      <c r="A118">
        <v>117</v>
      </c>
      <c r="B118" t="s">
        <v>255</v>
      </c>
      <c r="C118">
        <v>16.2</v>
      </c>
      <c r="D118">
        <v>9</v>
      </c>
      <c r="E118">
        <v>0</v>
      </c>
      <c r="F118">
        <v>0</v>
      </c>
      <c r="G118">
        <v>4</v>
      </c>
      <c r="H118">
        <v>5</v>
      </c>
      <c r="I118">
        <v>2</v>
      </c>
      <c r="J118">
        <v>0</v>
      </c>
    </row>
    <row r="119" spans="1:10" x14ac:dyDescent="0.25">
      <c r="A119">
        <v>118</v>
      </c>
      <c r="B119" t="s">
        <v>256</v>
      </c>
      <c r="C119">
        <v>16</v>
      </c>
      <c r="D119">
        <v>5</v>
      </c>
      <c r="E119">
        <v>3</v>
      </c>
      <c r="F119">
        <v>14</v>
      </c>
      <c r="G119">
        <v>1</v>
      </c>
      <c r="H119">
        <v>0</v>
      </c>
      <c r="I119">
        <v>2</v>
      </c>
      <c r="J119">
        <v>0</v>
      </c>
    </row>
    <row r="120" spans="1:10" x14ac:dyDescent="0.25">
      <c r="A120">
        <v>119</v>
      </c>
      <c r="B120" t="s">
        <v>257</v>
      </c>
      <c r="C120">
        <v>15.2</v>
      </c>
      <c r="D120">
        <v>7</v>
      </c>
      <c r="E120">
        <v>0</v>
      </c>
      <c r="F120">
        <v>0</v>
      </c>
      <c r="G120">
        <v>5</v>
      </c>
      <c r="H120">
        <v>3</v>
      </c>
      <c r="I120">
        <v>1</v>
      </c>
      <c r="J120">
        <v>2</v>
      </c>
    </row>
    <row r="121" spans="1:10" x14ac:dyDescent="0.25">
      <c r="A121">
        <v>120</v>
      </c>
      <c r="B121" t="s">
        <v>134</v>
      </c>
      <c r="C121">
        <v>15</v>
      </c>
      <c r="D121">
        <v>2</v>
      </c>
      <c r="E121">
        <v>4</v>
      </c>
      <c r="F121">
        <v>16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121</v>
      </c>
      <c r="B122" t="s">
        <v>110</v>
      </c>
      <c r="C122">
        <v>15</v>
      </c>
      <c r="D122">
        <v>7</v>
      </c>
      <c r="E122">
        <v>0</v>
      </c>
      <c r="F122">
        <v>2</v>
      </c>
      <c r="G122">
        <v>3</v>
      </c>
      <c r="H122">
        <v>3</v>
      </c>
      <c r="I122">
        <v>4</v>
      </c>
      <c r="J122">
        <v>0</v>
      </c>
    </row>
    <row r="123" spans="1:10" x14ac:dyDescent="0.25">
      <c r="A123">
        <v>122</v>
      </c>
      <c r="B123" t="s">
        <v>185</v>
      </c>
      <c r="C123">
        <v>14.2</v>
      </c>
      <c r="D123">
        <v>3</v>
      </c>
      <c r="E123">
        <v>3</v>
      </c>
      <c r="F123">
        <v>18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123</v>
      </c>
      <c r="B124" t="s">
        <v>130</v>
      </c>
      <c r="C124">
        <v>14</v>
      </c>
      <c r="D124">
        <v>2</v>
      </c>
      <c r="E124">
        <v>2</v>
      </c>
      <c r="F124">
        <v>21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124</v>
      </c>
      <c r="B125" t="s">
        <v>87</v>
      </c>
      <c r="C125">
        <v>13.8</v>
      </c>
      <c r="D125">
        <v>4</v>
      </c>
      <c r="E125">
        <v>0</v>
      </c>
      <c r="F125">
        <v>20</v>
      </c>
      <c r="G125">
        <v>1</v>
      </c>
      <c r="H125">
        <v>0</v>
      </c>
      <c r="I125">
        <v>2</v>
      </c>
      <c r="J125">
        <v>0</v>
      </c>
    </row>
    <row r="126" spans="1:10" x14ac:dyDescent="0.25">
      <c r="A126">
        <v>125</v>
      </c>
      <c r="B126" t="s">
        <v>54</v>
      </c>
      <c r="C126">
        <v>13.5</v>
      </c>
      <c r="D126">
        <v>4</v>
      </c>
      <c r="E126">
        <v>0</v>
      </c>
      <c r="F126">
        <v>0</v>
      </c>
      <c r="G126">
        <v>6</v>
      </c>
      <c r="H126">
        <v>2</v>
      </c>
      <c r="I126">
        <v>0</v>
      </c>
      <c r="J126">
        <v>2</v>
      </c>
    </row>
    <row r="127" spans="1:10" x14ac:dyDescent="0.25">
      <c r="A127">
        <v>126</v>
      </c>
      <c r="B127" t="s">
        <v>98</v>
      </c>
      <c r="C127">
        <v>13</v>
      </c>
      <c r="D127">
        <v>6</v>
      </c>
      <c r="E127">
        <v>0</v>
      </c>
      <c r="F127">
        <v>0</v>
      </c>
      <c r="G127">
        <v>7</v>
      </c>
      <c r="H127">
        <v>1</v>
      </c>
      <c r="I127">
        <v>2</v>
      </c>
      <c r="J127">
        <v>0</v>
      </c>
    </row>
    <row r="128" spans="1:10" x14ac:dyDescent="0.25">
      <c r="A128">
        <v>127</v>
      </c>
      <c r="B128" t="s">
        <v>258</v>
      </c>
      <c r="C128">
        <v>12.5</v>
      </c>
      <c r="D128">
        <v>2</v>
      </c>
      <c r="E128">
        <v>0</v>
      </c>
      <c r="F128">
        <v>20</v>
      </c>
      <c r="G128">
        <v>1</v>
      </c>
      <c r="H128">
        <v>0</v>
      </c>
      <c r="I128">
        <v>1</v>
      </c>
      <c r="J128">
        <v>0</v>
      </c>
    </row>
    <row r="129" spans="1:10" x14ac:dyDescent="0.25">
      <c r="A129">
        <v>128</v>
      </c>
      <c r="B129" t="s">
        <v>259</v>
      </c>
      <c r="C129">
        <v>12.2</v>
      </c>
      <c r="D129">
        <v>5</v>
      </c>
      <c r="E129">
        <v>0</v>
      </c>
      <c r="F129">
        <v>0</v>
      </c>
      <c r="G129">
        <v>7</v>
      </c>
      <c r="H129">
        <v>2</v>
      </c>
      <c r="I129">
        <v>0</v>
      </c>
      <c r="J129">
        <v>0</v>
      </c>
    </row>
    <row r="130" spans="1:10" x14ac:dyDescent="0.25">
      <c r="A130">
        <v>129</v>
      </c>
      <c r="B130" t="s">
        <v>71</v>
      </c>
      <c r="C130">
        <v>11.8</v>
      </c>
      <c r="D130">
        <v>3</v>
      </c>
      <c r="E130">
        <v>2</v>
      </c>
      <c r="F130">
        <v>14</v>
      </c>
      <c r="G130">
        <v>0</v>
      </c>
      <c r="H130">
        <v>0</v>
      </c>
      <c r="I130">
        <v>1</v>
      </c>
      <c r="J130">
        <v>0</v>
      </c>
    </row>
    <row r="131" spans="1:10" x14ac:dyDescent="0.25">
      <c r="A131">
        <v>130</v>
      </c>
      <c r="B131" t="s">
        <v>14</v>
      </c>
      <c r="C131">
        <v>11.5</v>
      </c>
      <c r="D131">
        <v>3</v>
      </c>
      <c r="E131">
        <v>1</v>
      </c>
      <c r="F131">
        <v>17</v>
      </c>
      <c r="G131">
        <v>0</v>
      </c>
      <c r="H131">
        <v>0</v>
      </c>
      <c r="I131">
        <v>1</v>
      </c>
      <c r="J131">
        <v>0</v>
      </c>
    </row>
    <row r="132" spans="1:10" x14ac:dyDescent="0.25">
      <c r="A132">
        <v>131</v>
      </c>
      <c r="B132" t="s">
        <v>197</v>
      </c>
      <c r="C132">
        <v>11.5</v>
      </c>
      <c r="D132">
        <v>6</v>
      </c>
      <c r="E132">
        <v>0</v>
      </c>
      <c r="F132">
        <v>0</v>
      </c>
      <c r="G132">
        <v>3</v>
      </c>
      <c r="H132">
        <v>3</v>
      </c>
      <c r="I132">
        <v>2</v>
      </c>
      <c r="J132">
        <v>0</v>
      </c>
    </row>
    <row r="133" spans="1:10" x14ac:dyDescent="0.25">
      <c r="A133">
        <v>132</v>
      </c>
      <c r="B133" t="s">
        <v>34</v>
      </c>
      <c r="C133">
        <v>11.2</v>
      </c>
      <c r="D133">
        <v>2</v>
      </c>
      <c r="E133">
        <v>0</v>
      </c>
      <c r="F133">
        <v>0</v>
      </c>
      <c r="G133">
        <v>7</v>
      </c>
      <c r="H133">
        <v>0</v>
      </c>
      <c r="I133">
        <v>2</v>
      </c>
      <c r="J133">
        <v>0</v>
      </c>
    </row>
    <row r="134" spans="1:10" x14ac:dyDescent="0.25">
      <c r="A134">
        <v>133</v>
      </c>
      <c r="B134" t="s">
        <v>196</v>
      </c>
      <c r="C134">
        <v>11</v>
      </c>
      <c r="D134">
        <v>3</v>
      </c>
      <c r="E134">
        <v>1</v>
      </c>
      <c r="F134">
        <v>16</v>
      </c>
      <c r="G134">
        <v>1</v>
      </c>
      <c r="H134">
        <v>0</v>
      </c>
      <c r="I134">
        <v>0</v>
      </c>
      <c r="J134">
        <v>0</v>
      </c>
    </row>
    <row r="135" spans="1:10" x14ac:dyDescent="0.25">
      <c r="A135">
        <v>134</v>
      </c>
      <c r="B135" t="s">
        <v>153</v>
      </c>
      <c r="C135">
        <v>10.8</v>
      </c>
      <c r="D135">
        <v>3</v>
      </c>
      <c r="E135">
        <v>1</v>
      </c>
      <c r="F135">
        <v>18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v>135</v>
      </c>
      <c r="B136" t="s">
        <v>193</v>
      </c>
      <c r="C136">
        <v>10.5</v>
      </c>
      <c r="D136">
        <v>1</v>
      </c>
      <c r="E136">
        <v>1</v>
      </c>
      <c r="F136">
        <v>10</v>
      </c>
      <c r="G136">
        <v>2</v>
      </c>
      <c r="H136">
        <v>0</v>
      </c>
      <c r="I136">
        <v>1</v>
      </c>
      <c r="J136">
        <v>0</v>
      </c>
    </row>
    <row r="137" spans="1:10" x14ac:dyDescent="0.25">
      <c r="A137">
        <v>136</v>
      </c>
      <c r="B137" t="s">
        <v>202</v>
      </c>
      <c r="C137">
        <v>10</v>
      </c>
      <c r="D137">
        <v>2</v>
      </c>
      <c r="E137">
        <v>0</v>
      </c>
      <c r="F137">
        <v>15</v>
      </c>
      <c r="G137">
        <v>1</v>
      </c>
      <c r="H137">
        <v>0</v>
      </c>
      <c r="I137">
        <v>1</v>
      </c>
      <c r="J137">
        <v>0</v>
      </c>
    </row>
    <row r="138" spans="1:10" x14ac:dyDescent="0.25">
      <c r="A138">
        <v>137</v>
      </c>
      <c r="B138" t="s">
        <v>82</v>
      </c>
      <c r="C138">
        <v>9.8000000000000007</v>
      </c>
      <c r="D138">
        <v>3</v>
      </c>
      <c r="E138">
        <v>0</v>
      </c>
      <c r="F138">
        <v>0</v>
      </c>
      <c r="G138">
        <v>4</v>
      </c>
      <c r="H138">
        <v>2</v>
      </c>
      <c r="I138">
        <v>1</v>
      </c>
      <c r="J138">
        <v>0</v>
      </c>
    </row>
    <row r="139" spans="1:10" x14ac:dyDescent="0.25">
      <c r="A139">
        <v>138</v>
      </c>
      <c r="B139" t="s">
        <v>140</v>
      </c>
      <c r="C139">
        <v>9.5</v>
      </c>
      <c r="D139">
        <v>2</v>
      </c>
      <c r="E139">
        <v>2</v>
      </c>
      <c r="F139">
        <v>12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139</v>
      </c>
      <c r="B140" t="s">
        <v>203</v>
      </c>
      <c r="C140">
        <v>9.1999999999999993</v>
      </c>
      <c r="D140">
        <v>2</v>
      </c>
      <c r="E140">
        <v>1</v>
      </c>
      <c r="F140">
        <v>15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140</v>
      </c>
      <c r="B141" t="s">
        <v>260</v>
      </c>
      <c r="C141">
        <v>9.1999999999999993</v>
      </c>
      <c r="D141">
        <v>6</v>
      </c>
      <c r="E141">
        <v>0</v>
      </c>
      <c r="F141">
        <v>0</v>
      </c>
      <c r="G141">
        <v>2</v>
      </c>
      <c r="H141">
        <v>1</v>
      </c>
      <c r="I141">
        <v>4</v>
      </c>
      <c r="J141">
        <v>0</v>
      </c>
    </row>
    <row r="142" spans="1:10" x14ac:dyDescent="0.25">
      <c r="A142">
        <v>141</v>
      </c>
      <c r="B142" t="s">
        <v>261</v>
      </c>
      <c r="C142">
        <v>8.8000000000000007</v>
      </c>
      <c r="D142">
        <v>5</v>
      </c>
      <c r="E142">
        <v>0</v>
      </c>
      <c r="F142">
        <v>0</v>
      </c>
      <c r="G142">
        <v>3</v>
      </c>
      <c r="H142">
        <v>0</v>
      </c>
      <c r="I142">
        <v>4</v>
      </c>
      <c r="J142">
        <v>0</v>
      </c>
    </row>
    <row r="143" spans="1:10" x14ac:dyDescent="0.25">
      <c r="A143">
        <v>142</v>
      </c>
      <c r="B143" t="s">
        <v>262</v>
      </c>
      <c r="C143">
        <v>8.8000000000000007</v>
      </c>
      <c r="D143">
        <v>2</v>
      </c>
      <c r="E143">
        <v>3</v>
      </c>
      <c r="F143">
        <v>7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143</v>
      </c>
      <c r="B144" t="s">
        <v>173</v>
      </c>
      <c r="C144">
        <v>8.8000000000000007</v>
      </c>
      <c r="D144">
        <v>1</v>
      </c>
      <c r="E144">
        <v>2</v>
      </c>
      <c r="F144">
        <v>8</v>
      </c>
      <c r="G144">
        <v>0</v>
      </c>
      <c r="H144">
        <v>0</v>
      </c>
      <c r="I144">
        <v>1</v>
      </c>
      <c r="J144">
        <v>0</v>
      </c>
    </row>
    <row r="145" spans="1:10" x14ac:dyDescent="0.25">
      <c r="A145">
        <v>144</v>
      </c>
      <c r="B145" t="s">
        <v>263</v>
      </c>
      <c r="C145">
        <v>8.8000000000000007</v>
      </c>
      <c r="D145">
        <v>1</v>
      </c>
      <c r="E145">
        <v>1</v>
      </c>
      <c r="F145">
        <v>14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145</v>
      </c>
      <c r="B146" t="s">
        <v>175</v>
      </c>
      <c r="C146">
        <v>8.1999999999999993</v>
      </c>
      <c r="D146">
        <v>2</v>
      </c>
      <c r="E146">
        <v>1</v>
      </c>
      <c r="F146">
        <v>13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146</v>
      </c>
      <c r="B147" t="s">
        <v>264</v>
      </c>
      <c r="C147">
        <v>8</v>
      </c>
      <c r="D147">
        <v>3</v>
      </c>
      <c r="E147">
        <v>0</v>
      </c>
      <c r="F147">
        <v>0</v>
      </c>
      <c r="G147">
        <v>5</v>
      </c>
      <c r="H147">
        <v>1</v>
      </c>
      <c r="I147">
        <v>0</v>
      </c>
      <c r="J147">
        <v>0</v>
      </c>
    </row>
    <row r="148" spans="1:10" x14ac:dyDescent="0.25">
      <c r="A148">
        <v>147</v>
      </c>
      <c r="B148" t="s">
        <v>68</v>
      </c>
      <c r="C148">
        <v>8</v>
      </c>
      <c r="D148">
        <v>5</v>
      </c>
      <c r="E148">
        <v>0</v>
      </c>
      <c r="F148">
        <v>0</v>
      </c>
      <c r="G148">
        <v>0</v>
      </c>
      <c r="H148">
        <v>1</v>
      </c>
      <c r="I148">
        <v>3</v>
      </c>
      <c r="J148">
        <v>2</v>
      </c>
    </row>
    <row r="149" spans="1:10" x14ac:dyDescent="0.25">
      <c r="A149">
        <v>148</v>
      </c>
      <c r="B149" t="s">
        <v>265</v>
      </c>
      <c r="C149">
        <v>7.5</v>
      </c>
      <c r="D149">
        <v>2</v>
      </c>
      <c r="E149">
        <v>2</v>
      </c>
      <c r="F149">
        <v>8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149</v>
      </c>
      <c r="B150" t="s">
        <v>49</v>
      </c>
      <c r="C150">
        <v>7.2</v>
      </c>
      <c r="D150">
        <v>6</v>
      </c>
      <c r="E150">
        <v>0</v>
      </c>
      <c r="F150">
        <v>1</v>
      </c>
      <c r="G150">
        <v>3</v>
      </c>
      <c r="H150">
        <v>1</v>
      </c>
      <c r="I150">
        <v>1</v>
      </c>
      <c r="J150">
        <v>0</v>
      </c>
    </row>
    <row r="151" spans="1:10" x14ac:dyDescent="0.25">
      <c r="A151">
        <v>150</v>
      </c>
      <c r="B151" t="s">
        <v>60</v>
      </c>
      <c r="C151">
        <v>6.8</v>
      </c>
      <c r="D151">
        <v>1</v>
      </c>
      <c r="E151">
        <v>1</v>
      </c>
      <c r="F151">
        <v>10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151</v>
      </c>
      <c r="B152" t="s">
        <v>114</v>
      </c>
      <c r="C152">
        <v>6</v>
      </c>
      <c r="D152">
        <v>6</v>
      </c>
      <c r="E152">
        <v>0</v>
      </c>
      <c r="F152">
        <v>1</v>
      </c>
      <c r="G152">
        <v>1</v>
      </c>
      <c r="H152">
        <v>1</v>
      </c>
      <c r="I152">
        <v>2</v>
      </c>
      <c r="J152">
        <v>0</v>
      </c>
    </row>
    <row r="153" spans="1:10" x14ac:dyDescent="0.25">
      <c r="A153">
        <v>152</v>
      </c>
      <c r="B153" t="s">
        <v>85</v>
      </c>
      <c r="C153">
        <v>5</v>
      </c>
      <c r="D153">
        <v>4</v>
      </c>
      <c r="E153">
        <v>0</v>
      </c>
      <c r="F153">
        <v>0</v>
      </c>
      <c r="G153">
        <v>2</v>
      </c>
      <c r="H153">
        <v>0</v>
      </c>
      <c r="I153">
        <v>2</v>
      </c>
      <c r="J153">
        <v>0</v>
      </c>
    </row>
    <row r="154" spans="1:10" x14ac:dyDescent="0.25">
      <c r="A154">
        <v>153</v>
      </c>
      <c r="B154" t="s">
        <v>266</v>
      </c>
      <c r="C154">
        <v>4.8</v>
      </c>
      <c r="D154">
        <v>1</v>
      </c>
      <c r="E154">
        <v>0</v>
      </c>
      <c r="F154">
        <v>2</v>
      </c>
      <c r="G154">
        <v>3</v>
      </c>
      <c r="H154">
        <v>0</v>
      </c>
      <c r="I154">
        <v>0</v>
      </c>
      <c r="J154">
        <v>0</v>
      </c>
    </row>
    <row r="155" spans="1:10" x14ac:dyDescent="0.25">
      <c r="A155">
        <v>154</v>
      </c>
      <c r="B155" t="s">
        <v>38</v>
      </c>
      <c r="C155">
        <v>4.2</v>
      </c>
      <c r="D155">
        <v>1</v>
      </c>
      <c r="E155">
        <v>1</v>
      </c>
      <c r="F155">
        <v>5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>
        <v>155</v>
      </c>
      <c r="B156" t="s">
        <v>217</v>
      </c>
      <c r="C156">
        <v>4</v>
      </c>
      <c r="D156">
        <v>1</v>
      </c>
      <c r="E156">
        <v>1</v>
      </c>
      <c r="F156">
        <v>2</v>
      </c>
      <c r="G156">
        <v>1</v>
      </c>
      <c r="H156">
        <v>0</v>
      </c>
      <c r="I156">
        <v>0</v>
      </c>
      <c r="J156">
        <v>0</v>
      </c>
    </row>
    <row r="157" spans="1:10" x14ac:dyDescent="0.25">
      <c r="A157">
        <v>156</v>
      </c>
      <c r="B157" t="s">
        <v>267</v>
      </c>
      <c r="C157">
        <v>3.8</v>
      </c>
      <c r="D157">
        <v>3</v>
      </c>
      <c r="E157">
        <v>0</v>
      </c>
      <c r="F157">
        <v>0</v>
      </c>
      <c r="G157">
        <v>1</v>
      </c>
      <c r="H157">
        <v>0</v>
      </c>
      <c r="I157">
        <v>2</v>
      </c>
      <c r="J157">
        <v>0</v>
      </c>
    </row>
    <row r="158" spans="1:10" x14ac:dyDescent="0.25">
      <c r="A158">
        <v>157</v>
      </c>
      <c r="B158" t="s">
        <v>268</v>
      </c>
      <c r="C158">
        <v>3.8</v>
      </c>
      <c r="D158">
        <v>1</v>
      </c>
      <c r="E158">
        <v>0</v>
      </c>
      <c r="F158">
        <v>0</v>
      </c>
      <c r="G158">
        <v>3</v>
      </c>
      <c r="H158">
        <v>0</v>
      </c>
      <c r="I158">
        <v>0</v>
      </c>
      <c r="J158">
        <v>0</v>
      </c>
    </row>
    <row r="159" spans="1:10" x14ac:dyDescent="0.25">
      <c r="A159">
        <v>158</v>
      </c>
      <c r="B159" t="s">
        <v>269</v>
      </c>
      <c r="C159">
        <v>3.2</v>
      </c>
      <c r="D159">
        <v>1</v>
      </c>
      <c r="E159">
        <v>0</v>
      </c>
      <c r="F159">
        <v>3</v>
      </c>
      <c r="G159">
        <v>0</v>
      </c>
      <c r="H159">
        <v>1</v>
      </c>
      <c r="I159">
        <v>0</v>
      </c>
      <c r="J159">
        <v>0</v>
      </c>
    </row>
    <row r="160" spans="1:10" x14ac:dyDescent="0.25">
      <c r="A160">
        <v>159</v>
      </c>
      <c r="B160" t="s">
        <v>270</v>
      </c>
      <c r="C160">
        <v>2.8</v>
      </c>
      <c r="D160">
        <v>1</v>
      </c>
      <c r="E160">
        <v>1</v>
      </c>
      <c r="F160">
        <v>2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160</v>
      </c>
      <c r="B161" t="s">
        <v>209</v>
      </c>
      <c r="C161">
        <v>2.5</v>
      </c>
      <c r="D161">
        <v>1</v>
      </c>
      <c r="E161">
        <v>0</v>
      </c>
      <c r="F161">
        <v>0</v>
      </c>
      <c r="G161">
        <v>2</v>
      </c>
      <c r="H161">
        <v>0</v>
      </c>
      <c r="I161">
        <v>0</v>
      </c>
      <c r="J161">
        <v>0</v>
      </c>
    </row>
    <row r="162" spans="1:10" x14ac:dyDescent="0.25">
      <c r="A162">
        <v>161</v>
      </c>
      <c r="B162" t="s">
        <v>88</v>
      </c>
      <c r="C162">
        <v>2.5</v>
      </c>
      <c r="D162">
        <v>3</v>
      </c>
      <c r="E162">
        <v>0</v>
      </c>
      <c r="F162">
        <v>0</v>
      </c>
      <c r="G162">
        <v>2</v>
      </c>
      <c r="H162">
        <v>0</v>
      </c>
      <c r="I162">
        <v>0</v>
      </c>
      <c r="J162">
        <v>0</v>
      </c>
    </row>
    <row r="163" spans="1:10" x14ac:dyDescent="0.25">
      <c r="A163">
        <v>162</v>
      </c>
      <c r="B163" t="s">
        <v>117</v>
      </c>
      <c r="C163">
        <v>2.5</v>
      </c>
      <c r="D163">
        <v>1</v>
      </c>
      <c r="E163">
        <v>0</v>
      </c>
      <c r="F163">
        <v>0</v>
      </c>
      <c r="G163">
        <v>2</v>
      </c>
      <c r="H163">
        <v>0</v>
      </c>
      <c r="I163">
        <v>0</v>
      </c>
      <c r="J163">
        <v>0</v>
      </c>
    </row>
    <row r="164" spans="1:10" x14ac:dyDescent="0.25">
      <c r="A164">
        <v>163</v>
      </c>
      <c r="B164" t="s">
        <v>90</v>
      </c>
      <c r="C164">
        <v>1.5</v>
      </c>
      <c r="D164">
        <v>1</v>
      </c>
      <c r="E164">
        <v>0</v>
      </c>
      <c r="F164">
        <v>3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>
        <v>164</v>
      </c>
      <c r="B165" t="s">
        <v>212</v>
      </c>
      <c r="C165">
        <v>1.2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</row>
    <row r="166" spans="1:10" x14ac:dyDescent="0.25">
      <c r="A166">
        <v>165</v>
      </c>
      <c r="B166" t="s">
        <v>271</v>
      </c>
      <c r="C166">
        <v>1.2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</row>
    <row r="167" spans="1:10" x14ac:dyDescent="0.25">
      <c r="A167">
        <v>166</v>
      </c>
      <c r="B167" t="s">
        <v>45</v>
      </c>
      <c r="C167">
        <v>1.2</v>
      </c>
      <c r="D167">
        <v>2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 x14ac:dyDescent="0.25">
      <c r="A168">
        <v>167</v>
      </c>
      <c r="B168" t="s">
        <v>272</v>
      </c>
      <c r="C168">
        <v>1.2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 x14ac:dyDescent="0.25">
      <c r="A169">
        <v>168</v>
      </c>
      <c r="B169" t="s">
        <v>273</v>
      </c>
      <c r="C169">
        <v>1</v>
      </c>
      <c r="D169">
        <v>2</v>
      </c>
      <c r="E169">
        <v>0</v>
      </c>
      <c r="F169">
        <v>2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>
        <v>169</v>
      </c>
      <c r="B170" t="s">
        <v>274</v>
      </c>
      <c r="C170">
        <v>0.5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>
        <v>170</v>
      </c>
      <c r="B171" t="s">
        <v>275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>
        <v>171</v>
      </c>
      <c r="B172" t="s">
        <v>276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>
        <v>172</v>
      </c>
      <c r="B173" t="s">
        <v>277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workbookViewId="0">
      <selection activeCell="C1" sqref="C1"/>
    </sheetView>
  </sheetViews>
  <sheetFormatPr defaultRowHeight="15" x14ac:dyDescent="0.25"/>
  <cols>
    <col min="2" max="2" width="20.28515625" customWidth="1"/>
  </cols>
  <sheetData>
    <row r="1" spans="1:10" x14ac:dyDescent="0.25">
      <c r="A1" t="s">
        <v>0</v>
      </c>
      <c r="B1" t="s">
        <v>1</v>
      </c>
      <c r="C1" t="s">
        <v>510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278</v>
      </c>
      <c r="C2">
        <v>603.20000000000005</v>
      </c>
      <c r="D2">
        <v>13</v>
      </c>
      <c r="E2">
        <v>0</v>
      </c>
      <c r="F2">
        <v>0</v>
      </c>
      <c r="G2">
        <v>34</v>
      </c>
      <c r="H2">
        <v>11</v>
      </c>
      <c r="I2">
        <v>4</v>
      </c>
      <c r="J2">
        <v>0</v>
      </c>
    </row>
    <row r="3" spans="1:10" x14ac:dyDescent="0.25">
      <c r="A3">
        <v>2</v>
      </c>
      <c r="B3" t="s">
        <v>279</v>
      </c>
      <c r="C3">
        <v>506.8</v>
      </c>
      <c r="D3">
        <v>4</v>
      </c>
      <c r="E3">
        <v>3</v>
      </c>
      <c r="F3">
        <v>28</v>
      </c>
      <c r="G3">
        <v>0</v>
      </c>
      <c r="H3">
        <v>0</v>
      </c>
      <c r="I3">
        <v>2</v>
      </c>
      <c r="J3">
        <v>0</v>
      </c>
    </row>
    <row r="4" spans="1:10" x14ac:dyDescent="0.25">
      <c r="A4">
        <v>3</v>
      </c>
      <c r="B4" t="s">
        <v>30</v>
      </c>
      <c r="C4">
        <v>499.2</v>
      </c>
      <c r="D4">
        <v>16</v>
      </c>
      <c r="E4">
        <v>4</v>
      </c>
      <c r="F4">
        <v>62</v>
      </c>
      <c r="G4">
        <v>36</v>
      </c>
      <c r="H4">
        <v>17</v>
      </c>
      <c r="I4">
        <v>4</v>
      </c>
      <c r="J4">
        <v>0</v>
      </c>
    </row>
    <row r="5" spans="1:10" x14ac:dyDescent="0.25">
      <c r="A5">
        <v>4</v>
      </c>
      <c r="B5" t="s">
        <v>250</v>
      </c>
      <c r="C5">
        <v>491.5</v>
      </c>
      <c r="D5">
        <v>7</v>
      </c>
      <c r="E5">
        <v>6</v>
      </c>
      <c r="F5">
        <v>40</v>
      </c>
      <c r="G5">
        <v>0</v>
      </c>
      <c r="H5">
        <v>0</v>
      </c>
      <c r="I5">
        <v>2</v>
      </c>
      <c r="J5">
        <v>0</v>
      </c>
    </row>
    <row r="6" spans="1:10" x14ac:dyDescent="0.25">
      <c r="A6">
        <v>5</v>
      </c>
      <c r="B6" t="s">
        <v>56</v>
      </c>
      <c r="C6">
        <v>469.5</v>
      </c>
      <c r="D6">
        <v>14</v>
      </c>
      <c r="E6">
        <v>0</v>
      </c>
      <c r="F6">
        <v>0</v>
      </c>
      <c r="G6">
        <v>27</v>
      </c>
      <c r="H6">
        <v>10</v>
      </c>
      <c r="I6">
        <v>12</v>
      </c>
      <c r="J6">
        <v>3</v>
      </c>
    </row>
    <row r="7" spans="1:10" x14ac:dyDescent="0.25">
      <c r="A7">
        <v>6</v>
      </c>
      <c r="B7" t="s">
        <v>50</v>
      </c>
      <c r="C7">
        <v>453.8</v>
      </c>
      <c r="D7">
        <v>14</v>
      </c>
      <c r="E7">
        <v>1</v>
      </c>
      <c r="F7">
        <v>5</v>
      </c>
      <c r="G7">
        <v>47</v>
      </c>
      <c r="H7">
        <v>7</v>
      </c>
      <c r="I7">
        <v>6</v>
      </c>
      <c r="J7">
        <v>0</v>
      </c>
    </row>
    <row r="8" spans="1:10" x14ac:dyDescent="0.25">
      <c r="A8">
        <v>7</v>
      </c>
      <c r="B8" t="s">
        <v>226</v>
      </c>
      <c r="C8">
        <v>427.5</v>
      </c>
      <c r="D8">
        <v>16</v>
      </c>
      <c r="E8">
        <v>10</v>
      </c>
      <c r="F8">
        <v>73</v>
      </c>
      <c r="G8">
        <v>12</v>
      </c>
      <c r="H8">
        <v>6</v>
      </c>
      <c r="I8">
        <v>10</v>
      </c>
      <c r="J8">
        <v>0</v>
      </c>
    </row>
    <row r="9" spans="1:10" x14ac:dyDescent="0.25">
      <c r="A9">
        <v>8</v>
      </c>
      <c r="B9" t="s">
        <v>23</v>
      </c>
      <c r="C9">
        <v>426.5</v>
      </c>
      <c r="D9">
        <v>15</v>
      </c>
      <c r="E9">
        <v>0</v>
      </c>
      <c r="F9">
        <v>0</v>
      </c>
      <c r="G9">
        <v>44</v>
      </c>
      <c r="H9">
        <v>3</v>
      </c>
      <c r="I9">
        <v>1</v>
      </c>
      <c r="J9">
        <v>0</v>
      </c>
    </row>
    <row r="10" spans="1:10" x14ac:dyDescent="0.25">
      <c r="A10">
        <v>9</v>
      </c>
      <c r="B10" t="s">
        <v>37</v>
      </c>
      <c r="C10">
        <v>380</v>
      </c>
      <c r="D10">
        <v>16</v>
      </c>
      <c r="E10">
        <v>0</v>
      </c>
      <c r="F10">
        <v>0</v>
      </c>
      <c r="G10">
        <v>25</v>
      </c>
      <c r="H10">
        <v>23</v>
      </c>
      <c r="I10">
        <v>5</v>
      </c>
      <c r="J10">
        <v>5</v>
      </c>
    </row>
    <row r="11" spans="1:10" x14ac:dyDescent="0.25">
      <c r="A11">
        <v>10</v>
      </c>
      <c r="B11" t="s">
        <v>280</v>
      </c>
      <c r="C11">
        <v>378</v>
      </c>
      <c r="D11">
        <v>14</v>
      </c>
      <c r="E11">
        <v>11</v>
      </c>
      <c r="F11">
        <v>109</v>
      </c>
      <c r="G11">
        <v>9</v>
      </c>
      <c r="H11">
        <v>7</v>
      </c>
      <c r="I11">
        <v>7</v>
      </c>
      <c r="J11">
        <v>0</v>
      </c>
    </row>
    <row r="12" spans="1:10" x14ac:dyDescent="0.25">
      <c r="A12">
        <v>11</v>
      </c>
      <c r="B12" t="s">
        <v>83</v>
      </c>
      <c r="C12">
        <v>373</v>
      </c>
      <c r="D12">
        <v>16</v>
      </c>
      <c r="E12">
        <v>2</v>
      </c>
      <c r="F12">
        <v>23</v>
      </c>
      <c r="G12">
        <v>55</v>
      </c>
      <c r="H12">
        <v>16</v>
      </c>
      <c r="I12">
        <v>7</v>
      </c>
      <c r="J12">
        <v>0</v>
      </c>
    </row>
    <row r="13" spans="1:10" x14ac:dyDescent="0.25">
      <c r="A13">
        <v>12</v>
      </c>
      <c r="B13" t="s">
        <v>70</v>
      </c>
      <c r="C13">
        <v>366.8</v>
      </c>
      <c r="D13">
        <v>13</v>
      </c>
      <c r="E13">
        <v>0</v>
      </c>
      <c r="F13">
        <v>0</v>
      </c>
      <c r="G13">
        <v>35</v>
      </c>
      <c r="H13">
        <v>16</v>
      </c>
      <c r="I13">
        <v>2</v>
      </c>
      <c r="J13">
        <v>0</v>
      </c>
    </row>
    <row r="14" spans="1:10" x14ac:dyDescent="0.25">
      <c r="A14">
        <v>13</v>
      </c>
      <c r="B14" t="s">
        <v>166</v>
      </c>
      <c r="C14">
        <v>366.8</v>
      </c>
      <c r="D14">
        <v>10</v>
      </c>
      <c r="E14">
        <v>0</v>
      </c>
      <c r="F14">
        <v>0</v>
      </c>
      <c r="G14">
        <v>28</v>
      </c>
      <c r="H14">
        <v>6</v>
      </c>
      <c r="I14">
        <v>5</v>
      </c>
      <c r="J14">
        <v>0</v>
      </c>
    </row>
    <row r="15" spans="1:10" x14ac:dyDescent="0.25">
      <c r="A15">
        <v>14</v>
      </c>
      <c r="B15" t="s">
        <v>95</v>
      </c>
      <c r="C15">
        <v>362.5</v>
      </c>
      <c r="D15">
        <v>14</v>
      </c>
      <c r="E15">
        <v>0</v>
      </c>
      <c r="F15">
        <v>0</v>
      </c>
      <c r="G15">
        <v>32</v>
      </c>
      <c r="H15">
        <v>7</v>
      </c>
      <c r="I15">
        <v>7</v>
      </c>
      <c r="J15">
        <v>0</v>
      </c>
    </row>
    <row r="16" spans="1:10" x14ac:dyDescent="0.25">
      <c r="A16">
        <v>15</v>
      </c>
      <c r="B16" t="s">
        <v>54</v>
      </c>
      <c r="C16">
        <v>362.5</v>
      </c>
      <c r="D16">
        <v>14</v>
      </c>
      <c r="E16">
        <v>0</v>
      </c>
      <c r="F16">
        <v>0</v>
      </c>
      <c r="G16">
        <v>25</v>
      </c>
      <c r="H16">
        <v>2</v>
      </c>
      <c r="I16">
        <v>8</v>
      </c>
      <c r="J16">
        <v>1</v>
      </c>
    </row>
    <row r="17" spans="1:10" x14ac:dyDescent="0.25">
      <c r="A17">
        <v>16</v>
      </c>
      <c r="B17" t="s">
        <v>89</v>
      </c>
      <c r="C17">
        <v>360.2</v>
      </c>
      <c r="D17">
        <v>14</v>
      </c>
      <c r="E17">
        <v>8</v>
      </c>
      <c r="F17">
        <v>90</v>
      </c>
      <c r="G17">
        <v>20</v>
      </c>
      <c r="H17">
        <v>14</v>
      </c>
      <c r="I17">
        <v>1</v>
      </c>
      <c r="J17">
        <v>0</v>
      </c>
    </row>
    <row r="18" spans="1:10" x14ac:dyDescent="0.25">
      <c r="A18">
        <v>17</v>
      </c>
      <c r="B18" t="s">
        <v>177</v>
      </c>
      <c r="C18">
        <v>358.8</v>
      </c>
      <c r="D18">
        <v>12</v>
      </c>
      <c r="E18">
        <v>8</v>
      </c>
      <c r="F18">
        <v>80</v>
      </c>
      <c r="G18">
        <v>57</v>
      </c>
      <c r="H18">
        <v>44</v>
      </c>
      <c r="I18">
        <v>2</v>
      </c>
      <c r="J18">
        <v>0</v>
      </c>
    </row>
    <row r="19" spans="1:10" x14ac:dyDescent="0.25">
      <c r="A19">
        <v>18</v>
      </c>
      <c r="B19" t="s">
        <v>41</v>
      </c>
      <c r="C19">
        <v>341.5</v>
      </c>
      <c r="D19">
        <v>15</v>
      </c>
      <c r="E19">
        <v>14</v>
      </c>
      <c r="F19">
        <v>141</v>
      </c>
      <c r="G19">
        <v>2</v>
      </c>
      <c r="H19">
        <v>0</v>
      </c>
      <c r="I19">
        <v>4</v>
      </c>
      <c r="J19">
        <v>0</v>
      </c>
    </row>
    <row r="20" spans="1:10" x14ac:dyDescent="0.25">
      <c r="A20">
        <v>19</v>
      </c>
      <c r="B20" t="s">
        <v>236</v>
      </c>
      <c r="C20">
        <v>340.8</v>
      </c>
      <c r="D20">
        <v>7</v>
      </c>
      <c r="E20">
        <v>2</v>
      </c>
      <c r="F20">
        <v>36</v>
      </c>
      <c r="G20">
        <v>0</v>
      </c>
      <c r="H20">
        <v>0</v>
      </c>
      <c r="I20">
        <v>3</v>
      </c>
      <c r="J20">
        <v>0</v>
      </c>
    </row>
    <row r="21" spans="1:10" x14ac:dyDescent="0.25">
      <c r="A21">
        <v>20</v>
      </c>
      <c r="B21" t="s">
        <v>29</v>
      </c>
      <c r="C21">
        <v>330.5</v>
      </c>
      <c r="D21">
        <v>16</v>
      </c>
      <c r="E21">
        <v>0</v>
      </c>
      <c r="F21">
        <v>4</v>
      </c>
      <c r="G21">
        <v>32</v>
      </c>
      <c r="H21">
        <v>13</v>
      </c>
      <c r="I21">
        <v>7</v>
      </c>
      <c r="J21">
        <v>0</v>
      </c>
    </row>
    <row r="22" spans="1:10" x14ac:dyDescent="0.25">
      <c r="A22">
        <v>21</v>
      </c>
      <c r="B22" t="s">
        <v>108</v>
      </c>
      <c r="C22">
        <v>328.5</v>
      </c>
      <c r="D22">
        <v>15</v>
      </c>
      <c r="E22">
        <v>0</v>
      </c>
      <c r="F22">
        <v>4</v>
      </c>
      <c r="G22">
        <v>26</v>
      </c>
      <c r="H22">
        <v>14</v>
      </c>
      <c r="I22">
        <v>6</v>
      </c>
      <c r="J22">
        <v>0</v>
      </c>
    </row>
    <row r="23" spans="1:10" x14ac:dyDescent="0.25">
      <c r="A23">
        <v>22</v>
      </c>
      <c r="B23" t="s">
        <v>67</v>
      </c>
      <c r="C23">
        <v>325.2</v>
      </c>
      <c r="D23">
        <v>14</v>
      </c>
      <c r="E23">
        <v>19</v>
      </c>
      <c r="F23">
        <v>130</v>
      </c>
      <c r="G23">
        <v>9</v>
      </c>
      <c r="H23">
        <v>1</v>
      </c>
      <c r="I23">
        <v>2</v>
      </c>
      <c r="J23">
        <v>0</v>
      </c>
    </row>
    <row r="24" spans="1:10" x14ac:dyDescent="0.25">
      <c r="A24">
        <v>23</v>
      </c>
      <c r="B24" t="s">
        <v>33</v>
      </c>
      <c r="C24">
        <v>322</v>
      </c>
      <c r="D24">
        <v>14</v>
      </c>
      <c r="E24">
        <v>9</v>
      </c>
      <c r="F24">
        <v>61</v>
      </c>
      <c r="G24">
        <v>24</v>
      </c>
      <c r="H24">
        <v>18</v>
      </c>
      <c r="I24">
        <v>5</v>
      </c>
      <c r="J24">
        <v>0</v>
      </c>
    </row>
    <row r="25" spans="1:10" x14ac:dyDescent="0.25">
      <c r="A25">
        <v>24</v>
      </c>
      <c r="B25" t="s">
        <v>115</v>
      </c>
      <c r="C25">
        <v>320.2</v>
      </c>
      <c r="D25">
        <v>15</v>
      </c>
      <c r="E25">
        <v>14</v>
      </c>
      <c r="F25">
        <v>127</v>
      </c>
      <c r="G25">
        <v>9</v>
      </c>
      <c r="H25">
        <v>6</v>
      </c>
      <c r="I25">
        <v>2</v>
      </c>
      <c r="J25">
        <v>0</v>
      </c>
    </row>
    <row r="26" spans="1:10" x14ac:dyDescent="0.25">
      <c r="A26">
        <v>25</v>
      </c>
      <c r="B26" t="s">
        <v>170</v>
      </c>
      <c r="C26">
        <v>316.8</v>
      </c>
      <c r="D26">
        <v>16</v>
      </c>
      <c r="E26">
        <v>28</v>
      </c>
      <c r="F26">
        <v>183</v>
      </c>
      <c r="G26">
        <v>0</v>
      </c>
      <c r="H26">
        <v>1</v>
      </c>
      <c r="I26">
        <v>4</v>
      </c>
      <c r="J26">
        <v>0</v>
      </c>
    </row>
    <row r="27" spans="1:10" x14ac:dyDescent="0.25">
      <c r="A27">
        <v>26</v>
      </c>
      <c r="B27" t="s">
        <v>13</v>
      </c>
      <c r="C27">
        <v>312</v>
      </c>
      <c r="D27">
        <v>14</v>
      </c>
      <c r="E27">
        <v>0</v>
      </c>
      <c r="F27">
        <v>0</v>
      </c>
      <c r="G27">
        <v>52</v>
      </c>
      <c r="H27">
        <v>20</v>
      </c>
      <c r="I27">
        <v>6</v>
      </c>
      <c r="J27">
        <v>0</v>
      </c>
    </row>
    <row r="28" spans="1:10" x14ac:dyDescent="0.25">
      <c r="A28">
        <v>27</v>
      </c>
      <c r="B28" t="s">
        <v>160</v>
      </c>
      <c r="C28">
        <v>295.2</v>
      </c>
      <c r="D28">
        <v>10</v>
      </c>
      <c r="E28">
        <v>0</v>
      </c>
      <c r="F28">
        <v>0</v>
      </c>
      <c r="G28">
        <v>12</v>
      </c>
      <c r="H28">
        <v>2</v>
      </c>
      <c r="I28">
        <v>1</v>
      </c>
      <c r="J28">
        <v>0</v>
      </c>
    </row>
    <row r="29" spans="1:10" x14ac:dyDescent="0.25">
      <c r="A29">
        <v>28</v>
      </c>
      <c r="B29" t="s">
        <v>269</v>
      </c>
      <c r="C29">
        <v>292.5</v>
      </c>
      <c r="D29">
        <v>6</v>
      </c>
      <c r="E29">
        <v>0</v>
      </c>
      <c r="F29">
        <v>5</v>
      </c>
      <c r="G29">
        <v>3</v>
      </c>
      <c r="H29">
        <v>3</v>
      </c>
      <c r="I29">
        <v>4</v>
      </c>
      <c r="J29">
        <v>0</v>
      </c>
    </row>
    <row r="30" spans="1:10" x14ac:dyDescent="0.25">
      <c r="A30">
        <v>29</v>
      </c>
      <c r="B30" t="s">
        <v>259</v>
      </c>
      <c r="C30">
        <v>267.2</v>
      </c>
      <c r="D30">
        <v>6</v>
      </c>
      <c r="E30">
        <v>0</v>
      </c>
      <c r="F30">
        <v>0</v>
      </c>
      <c r="G30">
        <v>1</v>
      </c>
      <c r="H30">
        <v>0</v>
      </c>
      <c r="I30">
        <v>2</v>
      </c>
      <c r="J30">
        <v>0</v>
      </c>
    </row>
    <row r="31" spans="1:10" x14ac:dyDescent="0.25">
      <c r="A31">
        <v>30</v>
      </c>
      <c r="B31" t="s">
        <v>10</v>
      </c>
      <c r="C31">
        <v>252.2</v>
      </c>
      <c r="D31">
        <v>15</v>
      </c>
      <c r="E31">
        <v>13</v>
      </c>
      <c r="F31">
        <v>93</v>
      </c>
      <c r="G31">
        <v>24</v>
      </c>
      <c r="H31">
        <v>13</v>
      </c>
      <c r="I31">
        <v>5</v>
      </c>
      <c r="J31">
        <v>0</v>
      </c>
    </row>
    <row r="32" spans="1:10" x14ac:dyDescent="0.25">
      <c r="A32">
        <v>31</v>
      </c>
      <c r="B32" t="s">
        <v>125</v>
      </c>
      <c r="C32">
        <v>248.5</v>
      </c>
      <c r="D32">
        <v>16</v>
      </c>
      <c r="E32">
        <v>0</v>
      </c>
      <c r="F32">
        <v>0</v>
      </c>
      <c r="G32">
        <v>21</v>
      </c>
      <c r="H32">
        <v>14</v>
      </c>
      <c r="I32">
        <v>7</v>
      </c>
      <c r="J32">
        <v>2</v>
      </c>
    </row>
    <row r="33" spans="1:10" x14ac:dyDescent="0.25">
      <c r="A33">
        <v>32</v>
      </c>
      <c r="B33" t="s">
        <v>227</v>
      </c>
      <c r="C33">
        <v>231</v>
      </c>
      <c r="D33">
        <v>11</v>
      </c>
      <c r="E33">
        <v>6</v>
      </c>
      <c r="F33">
        <v>78</v>
      </c>
      <c r="G33">
        <v>31</v>
      </c>
      <c r="H33">
        <v>17</v>
      </c>
      <c r="I33">
        <v>4</v>
      </c>
      <c r="J33">
        <v>0</v>
      </c>
    </row>
    <row r="34" spans="1:10" x14ac:dyDescent="0.25">
      <c r="A34">
        <v>33</v>
      </c>
      <c r="B34" t="s">
        <v>81</v>
      </c>
      <c r="C34">
        <v>229.5</v>
      </c>
      <c r="D34">
        <v>7</v>
      </c>
      <c r="E34">
        <v>0</v>
      </c>
      <c r="F34">
        <v>0</v>
      </c>
      <c r="G34">
        <v>2</v>
      </c>
      <c r="H34">
        <v>4</v>
      </c>
      <c r="I34">
        <v>2</v>
      </c>
      <c r="J34">
        <v>0</v>
      </c>
    </row>
    <row r="35" spans="1:10" x14ac:dyDescent="0.25">
      <c r="A35">
        <v>34</v>
      </c>
      <c r="B35" t="s">
        <v>281</v>
      </c>
      <c r="C35">
        <v>212</v>
      </c>
      <c r="D35">
        <v>13</v>
      </c>
      <c r="E35">
        <v>21</v>
      </c>
      <c r="F35">
        <v>115</v>
      </c>
      <c r="G35">
        <v>2</v>
      </c>
      <c r="H35">
        <v>0</v>
      </c>
      <c r="I35">
        <v>3</v>
      </c>
      <c r="J35">
        <v>0</v>
      </c>
    </row>
    <row r="36" spans="1:10" x14ac:dyDescent="0.25">
      <c r="A36">
        <v>35</v>
      </c>
      <c r="B36" t="s">
        <v>25</v>
      </c>
      <c r="C36">
        <v>187.8</v>
      </c>
      <c r="D36">
        <v>13</v>
      </c>
      <c r="E36">
        <v>10</v>
      </c>
      <c r="F36">
        <v>137</v>
      </c>
      <c r="G36">
        <v>2</v>
      </c>
      <c r="H36">
        <v>1</v>
      </c>
      <c r="I36">
        <v>2</v>
      </c>
      <c r="J36">
        <v>0</v>
      </c>
    </row>
    <row r="37" spans="1:10" x14ac:dyDescent="0.25">
      <c r="A37">
        <v>36</v>
      </c>
      <c r="B37" t="s">
        <v>282</v>
      </c>
      <c r="C37">
        <v>161</v>
      </c>
      <c r="D37">
        <v>6</v>
      </c>
      <c r="E37">
        <v>0</v>
      </c>
      <c r="F37">
        <v>0</v>
      </c>
      <c r="G37">
        <v>4</v>
      </c>
      <c r="H37">
        <v>1</v>
      </c>
      <c r="I37">
        <v>1</v>
      </c>
      <c r="J37">
        <v>0</v>
      </c>
    </row>
    <row r="38" spans="1:10" x14ac:dyDescent="0.25">
      <c r="A38">
        <v>37</v>
      </c>
      <c r="B38" t="s">
        <v>283</v>
      </c>
      <c r="C38">
        <v>155</v>
      </c>
      <c r="D38">
        <v>5</v>
      </c>
      <c r="E38">
        <v>4</v>
      </c>
      <c r="F38">
        <v>37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 t="s">
        <v>17</v>
      </c>
      <c r="C39">
        <v>150.19999999999999</v>
      </c>
      <c r="D39">
        <v>12</v>
      </c>
      <c r="E39">
        <v>16</v>
      </c>
      <c r="F39">
        <v>93</v>
      </c>
      <c r="G39">
        <v>2</v>
      </c>
      <c r="H39">
        <v>2</v>
      </c>
      <c r="I39">
        <v>3</v>
      </c>
      <c r="J39">
        <v>0</v>
      </c>
    </row>
    <row r="40" spans="1:10" x14ac:dyDescent="0.25">
      <c r="A40">
        <v>39</v>
      </c>
      <c r="B40" t="s">
        <v>222</v>
      </c>
      <c r="C40">
        <v>141.19999999999999</v>
      </c>
      <c r="D40">
        <v>14</v>
      </c>
      <c r="E40">
        <v>7</v>
      </c>
      <c r="F40">
        <v>43</v>
      </c>
      <c r="G40">
        <v>56</v>
      </c>
      <c r="H40">
        <v>20</v>
      </c>
      <c r="I40">
        <v>2</v>
      </c>
      <c r="J40">
        <v>0</v>
      </c>
    </row>
    <row r="41" spans="1:10" x14ac:dyDescent="0.25">
      <c r="A41">
        <v>40</v>
      </c>
      <c r="B41" t="s">
        <v>27</v>
      </c>
      <c r="C41">
        <v>137.80000000000001</v>
      </c>
      <c r="D41">
        <v>15</v>
      </c>
      <c r="E41">
        <v>22</v>
      </c>
      <c r="F41">
        <v>145</v>
      </c>
      <c r="G41">
        <v>0</v>
      </c>
      <c r="H41">
        <v>0</v>
      </c>
      <c r="I41">
        <v>3</v>
      </c>
      <c r="J41">
        <v>0</v>
      </c>
    </row>
    <row r="42" spans="1:10" x14ac:dyDescent="0.25">
      <c r="A42">
        <v>41</v>
      </c>
      <c r="B42" t="s">
        <v>284</v>
      </c>
      <c r="C42">
        <v>136</v>
      </c>
      <c r="D42">
        <v>4</v>
      </c>
      <c r="E42">
        <v>2</v>
      </c>
      <c r="F42">
        <v>31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 t="s">
        <v>285</v>
      </c>
      <c r="C43">
        <v>135.19999999999999</v>
      </c>
      <c r="D43">
        <v>1</v>
      </c>
      <c r="E43">
        <v>1</v>
      </c>
      <c r="F43">
        <v>7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43</v>
      </c>
      <c r="B44" t="s">
        <v>228</v>
      </c>
      <c r="C44">
        <v>134.19999999999999</v>
      </c>
      <c r="D44">
        <v>16</v>
      </c>
      <c r="E44">
        <v>0</v>
      </c>
      <c r="F44">
        <v>3</v>
      </c>
      <c r="G44">
        <v>44</v>
      </c>
      <c r="H44">
        <v>9</v>
      </c>
      <c r="I44">
        <v>7</v>
      </c>
      <c r="J44">
        <v>1</v>
      </c>
    </row>
    <row r="45" spans="1:10" x14ac:dyDescent="0.25">
      <c r="A45">
        <v>44</v>
      </c>
      <c r="B45" t="s">
        <v>180</v>
      </c>
      <c r="C45">
        <v>130.5</v>
      </c>
      <c r="D45">
        <v>14</v>
      </c>
      <c r="E45">
        <v>0</v>
      </c>
      <c r="F45">
        <v>0</v>
      </c>
      <c r="G45">
        <v>11</v>
      </c>
      <c r="H45">
        <v>11</v>
      </c>
      <c r="I45">
        <v>8</v>
      </c>
      <c r="J45">
        <v>0</v>
      </c>
    </row>
    <row r="46" spans="1:10" x14ac:dyDescent="0.25">
      <c r="A46">
        <v>45</v>
      </c>
      <c r="B46" t="s">
        <v>153</v>
      </c>
      <c r="C46">
        <v>126.5</v>
      </c>
      <c r="D46">
        <v>15</v>
      </c>
      <c r="E46">
        <v>16</v>
      </c>
      <c r="F46">
        <v>131</v>
      </c>
      <c r="G46">
        <v>1</v>
      </c>
      <c r="H46">
        <v>0</v>
      </c>
      <c r="I46">
        <v>3</v>
      </c>
      <c r="J46">
        <v>0</v>
      </c>
    </row>
    <row r="47" spans="1:10" x14ac:dyDescent="0.25">
      <c r="A47">
        <v>46</v>
      </c>
      <c r="B47" t="s">
        <v>256</v>
      </c>
      <c r="C47">
        <v>124.5</v>
      </c>
      <c r="D47">
        <v>4</v>
      </c>
      <c r="E47">
        <v>4</v>
      </c>
      <c r="F47">
        <v>27</v>
      </c>
      <c r="G47">
        <v>1</v>
      </c>
      <c r="H47">
        <v>0</v>
      </c>
      <c r="I47">
        <v>1</v>
      </c>
      <c r="J47">
        <v>0</v>
      </c>
    </row>
    <row r="48" spans="1:10" x14ac:dyDescent="0.25">
      <c r="A48">
        <v>47</v>
      </c>
      <c r="B48" t="s">
        <v>201</v>
      </c>
      <c r="C48">
        <v>118.5</v>
      </c>
      <c r="D48">
        <v>16</v>
      </c>
      <c r="E48">
        <v>20</v>
      </c>
      <c r="F48">
        <v>157</v>
      </c>
      <c r="G48">
        <v>0</v>
      </c>
      <c r="H48">
        <v>0</v>
      </c>
      <c r="I48">
        <v>4</v>
      </c>
      <c r="J48">
        <v>0</v>
      </c>
    </row>
    <row r="49" spans="1:10" x14ac:dyDescent="0.25">
      <c r="A49">
        <v>48</v>
      </c>
      <c r="B49" t="s">
        <v>44</v>
      </c>
      <c r="C49">
        <v>118.5</v>
      </c>
      <c r="D49">
        <v>15</v>
      </c>
      <c r="E49">
        <v>7</v>
      </c>
      <c r="F49">
        <v>54</v>
      </c>
      <c r="G49">
        <v>46</v>
      </c>
      <c r="H49">
        <v>6</v>
      </c>
      <c r="I49">
        <v>9</v>
      </c>
      <c r="J49">
        <v>0</v>
      </c>
    </row>
    <row r="50" spans="1:10" x14ac:dyDescent="0.25">
      <c r="A50">
        <v>49</v>
      </c>
      <c r="B50" t="s">
        <v>12</v>
      </c>
      <c r="C50">
        <v>111.8</v>
      </c>
      <c r="D50">
        <v>14</v>
      </c>
      <c r="E50">
        <v>11</v>
      </c>
      <c r="F50">
        <v>124</v>
      </c>
      <c r="G50">
        <v>12</v>
      </c>
      <c r="H50">
        <v>6</v>
      </c>
      <c r="I50">
        <v>4</v>
      </c>
      <c r="J50">
        <v>0</v>
      </c>
    </row>
    <row r="51" spans="1:10" x14ac:dyDescent="0.25">
      <c r="A51">
        <v>50</v>
      </c>
      <c r="B51" t="s">
        <v>271</v>
      </c>
      <c r="C51">
        <v>111.2</v>
      </c>
      <c r="D51">
        <v>6</v>
      </c>
      <c r="E51">
        <v>0</v>
      </c>
      <c r="F51">
        <v>1</v>
      </c>
      <c r="G51">
        <v>2</v>
      </c>
      <c r="H51">
        <v>1</v>
      </c>
      <c r="I51">
        <v>2</v>
      </c>
      <c r="J51">
        <v>0</v>
      </c>
    </row>
    <row r="52" spans="1:10" x14ac:dyDescent="0.25">
      <c r="A52">
        <v>51</v>
      </c>
      <c r="B52" t="s">
        <v>64</v>
      </c>
      <c r="C52">
        <v>107.2</v>
      </c>
      <c r="D52">
        <v>13</v>
      </c>
      <c r="E52">
        <v>12</v>
      </c>
      <c r="F52">
        <v>103</v>
      </c>
      <c r="G52">
        <v>4</v>
      </c>
      <c r="H52">
        <v>1</v>
      </c>
      <c r="I52">
        <v>4</v>
      </c>
      <c r="J52">
        <v>0</v>
      </c>
    </row>
    <row r="53" spans="1:10" x14ac:dyDescent="0.25">
      <c r="A53">
        <v>52</v>
      </c>
      <c r="B53" t="s">
        <v>15</v>
      </c>
      <c r="C53">
        <v>106.5</v>
      </c>
      <c r="D53">
        <v>11</v>
      </c>
      <c r="E53">
        <v>0</v>
      </c>
      <c r="F53">
        <v>0</v>
      </c>
      <c r="G53">
        <v>51</v>
      </c>
      <c r="H53">
        <v>18</v>
      </c>
      <c r="I53">
        <v>9</v>
      </c>
      <c r="J53">
        <v>0</v>
      </c>
    </row>
    <row r="54" spans="1:10" x14ac:dyDescent="0.25">
      <c r="A54">
        <v>53</v>
      </c>
      <c r="B54" t="s">
        <v>11</v>
      </c>
      <c r="C54">
        <v>106.2</v>
      </c>
      <c r="D54">
        <v>15</v>
      </c>
      <c r="E54">
        <v>15</v>
      </c>
      <c r="F54">
        <v>102</v>
      </c>
      <c r="G54">
        <v>8</v>
      </c>
      <c r="H54">
        <v>8</v>
      </c>
      <c r="I54">
        <v>4</v>
      </c>
      <c r="J54">
        <v>0</v>
      </c>
    </row>
    <row r="55" spans="1:10" x14ac:dyDescent="0.25">
      <c r="A55">
        <v>54</v>
      </c>
      <c r="B55" t="s">
        <v>240</v>
      </c>
      <c r="C55">
        <v>105.5</v>
      </c>
      <c r="D55">
        <v>14</v>
      </c>
      <c r="E55">
        <v>16</v>
      </c>
      <c r="F55">
        <v>128</v>
      </c>
      <c r="G55">
        <v>1</v>
      </c>
      <c r="H55">
        <v>2</v>
      </c>
      <c r="I55">
        <v>7</v>
      </c>
      <c r="J55">
        <v>0</v>
      </c>
    </row>
    <row r="56" spans="1:10" x14ac:dyDescent="0.25">
      <c r="A56">
        <v>55</v>
      </c>
      <c r="B56" t="s">
        <v>43</v>
      </c>
      <c r="C56">
        <v>102</v>
      </c>
      <c r="D56">
        <v>12</v>
      </c>
      <c r="E56">
        <v>11</v>
      </c>
      <c r="F56">
        <v>121</v>
      </c>
      <c r="G56">
        <v>0</v>
      </c>
      <c r="H56">
        <v>0</v>
      </c>
      <c r="I56">
        <v>3</v>
      </c>
      <c r="J56">
        <v>0</v>
      </c>
    </row>
    <row r="57" spans="1:10" x14ac:dyDescent="0.25">
      <c r="A57">
        <v>56</v>
      </c>
      <c r="B57" t="s">
        <v>76</v>
      </c>
      <c r="C57">
        <v>99.2</v>
      </c>
      <c r="D57">
        <v>14</v>
      </c>
      <c r="E57">
        <v>8</v>
      </c>
      <c r="F57">
        <v>56</v>
      </c>
      <c r="G57">
        <v>3</v>
      </c>
      <c r="H57">
        <v>0</v>
      </c>
      <c r="I57">
        <v>4</v>
      </c>
      <c r="J57">
        <v>0</v>
      </c>
    </row>
    <row r="58" spans="1:10" x14ac:dyDescent="0.25">
      <c r="A58">
        <v>57</v>
      </c>
      <c r="B58" t="s">
        <v>21</v>
      </c>
      <c r="C58">
        <v>97.8</v>
      </c>
      <c r="D58">
        <v>14</v>
      </c>
      <c r="E58">
        <v>0</v>
      </c>
      <c r="F58">
        <v>0</v>
      </c>
      <c r="G58">
        <v>41</v>
      </c>
      <c r="H58">
        <v>18</v>
      </c>
      <c r="I58">
        <v>9</v>
      </c>
      <c r="J58">
        <v>3</v>
      </c>
    </row>
    <row r="59" spans="1:10" x14ac:dyDescent="0.25">
      <c r="A59">
        <v>58</v>
      </c>
      <c r="B59" t="s">
        <v>74</v>
      </c>
      <c r="C59">
        <v>97.5</v>
      </c>
      <c r="D59">
        <v>16</v>
      </c>
      <c r="E59">
        <v>0</v>
      </c>
      <c r="F59">
        <v>0</v>
      </c>
      <c r="G59">
        <v>67</v>
      </c>
      <c r="H59">
        <v>5</v>
      </c>
      <c r="I59">
        <v>4</v>
      </c>
      <c r="J59">
        <v>0</v>
      </c>
    </row>
    <row r="60" spans="1:10" x14ac:dyDescent="0.25">
      <c r="A60">
        <v>59</v>
      </c>
      <c r="B60" t="s">
        <v>178</v>
      </c>
      <c r="C60">
        <v>97.2</v>
      </c>
      <c r="D60">
        <v>13</v>
      </c>
      <c r="E60">
        <v>16</v>
      </c>
      <c r="F60">
        <v>111</v>
      </c>
      <c r="G60">
        <v>3</v>
      </c>
      <c r="H60">
        <v>0</v>
      </c>
      <c r="I60">
        <v>8</v>
      </c>
      <c r="J60">
        <v>0</v>
      </c>
    </row>
    <row r="61" spans="1:10" x14ac:dyDescent="0.25">
      <c r="A61">
        <v>60</v>
      </c>
      <c r="B61" t="s">
        <v>40</v>
      </c>
      <c r="C61">
        <v>96.5</v>
      </c>
      <c r="D61">
        <v>12</v>
      </c>
      <c r="E61">
        <v>14</v>
      </c>
      <c r="F61">
        <v>134</v>
      </c>
      <c r="G61">
        <v>3</v>
      </c>
      <c r="H61">
        <v>0</v>
      </c>
      <c r="I61">
        <v>1</v>
      </c>
      <c r="J61">
        <v>0</v>
      </c>
    </row>
    <row r="62" spans="1:10" x14ac:dyDescent="0.25">
      <c r="A62">
        <v>61</v>
      </c>
      <c r="B62" t="s">
        <v>26</v>
      </c>
      <c r="C62">
        <v>94</v>
      </c>
      <c r="D62">
        <v>14</v>
      </c>
      <c r="E62">
        <v>13</v>
      </c>
      <c r="F62">
        <v>135</v>
      </c>
      <c r="G62">
        <v>0</v>
      </c>
      <c r="H62">
        <v>0</v>
      </c>
      <c r="I62">
        <v>3</v>
      </c>
      <c r="J62">
        <v>0</v>
      </c>
    </row>
    <row r="63" spans="1:10" x14ac:dyDescent="0.25">
      <c r="A63">
        <v>62</v>
      </c>
      <c r="B63" t="s">
        <v>286</v>
      </c>
      <c r="C63">
        <v>94</v>
      </c>
      <c r="D63">
        <v>5</v>
      </c>
      <c r="E63">
        <v>4</v>
      </c>
      <c r="F63">
        <v>43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63</v>
      </c>
      <c r="B64" t="s">
        <v>182</v>
      </c>
      <c r="C64">
        <v>92</v>
      </c>
      <c r="D64">
        <v>13</v>
      </c>
      <c r="E64">
        <v>4</v>
      </c>
      <c r="F64">
        <v>29</v>
      </c>
      <c r="G64">
        <v>37</v>
      </c>
      <c r="H64">
        <v>11</v>
      </c>
      <c r="I64">
        <v>4</v>
      </c>
      <c r="J64">
        <v>0</v>
      </c>
    </row>
    <row r="65" spans="1:10" x14ac:dyDescent="0.25">
      <c r="A65">
        <v>64</v>
      </c>
      <c r="B65" t="s">
        <v>229</v>
      </c>
      <c r="C65">
        <v>91.8</v>
      </c>
      <c r="D65">
        <v>13</v>
      </c>
      <c r="E65">
        <v>17</v>
      </c>
      <c r="F65">
        <v>114</v>
      </c>
      <c r="G65">
        <v>0</v>
      </c>
      <c r="H65">
        <v>0</v>
      </c>
      <c r="I65">
        <v>4</v>
      </c>
      <c r="J65">
        <v>0</v>
      </c>
    </row>
    <row r="66" spans="1:10" x14ac:dyDescent="0.25">
      <c r="A66">
        <v>65</v>
      </c>
      <c r="B66" t="s">
        <v>202</v>
      </c>
      <c r="C66">
        <v>88.8</v>
      </c>
      <c r="D66">
        <v>11</v>
      </c>
      <c r="E66">
        <v>13</v>
      </c>
      <c r="F66">
        <v>115</v>
      </c>
      <c r="G66">
        <v>3</v>
      </c>
      <c r="H66">
        <v>2</v>
      </c>
      <c r="I66">
        <v>1</v>
      </c>
      <c r="J66">
        <v>0</v>
      </c>
    </row>
    <row r="67" spans="1:10" x14ac:dyDescent="0.25">
      <c r="A67">
        <v>66</v>
      </c>
      <c r="B67" t="s">
        <v>189</v>
      </c>
      <c r="C67">
        <v>88.8</v>
      </c>
      <c r="D67">
        <v>10</v>
      </c>
      <c r="E67">
        <v>7</v>
      </c>
      <c r="F67">
        <v>81</v>
      </c>
      <c r="G67">
        <v>20</v>
      </c>
      <c r="H67">
        <v>2</v>
      </c>
      <c r="I67">
        <v>6</v>
      </c>
      <c r="J67">
        <v>0</v>
      </c>
    </row>
    <row r="68" spans="1:10" x14ac:dyDescent="0.25">
      <c r="A68">
        <v>67</v>
      </c>
      <c r="B68" t="s">
        <v>127</v>
      </c>
      <c r="C68">
        <v>88.5</v>
      </c>
      <c r="D68">
        <v>13</v>
      </c>
      <c r="E68">
        <v>12</v>
      </c>
      <c r="F68">
        <v>119</v>
      </c>
      <c r="G68">
        <v>1</v>
      </c>
      <c r="H68">
        <v>1</v>
      </c>
      <c r="I68">
        <v>4</v>
      </c>
      <c r="J68">
        <v>0</v>
      </c>
    </row>
    <row r="69" spans="1:10" x14ac:dyDescent="0.25">
      <c r="A69">
        <v>68</v>
      </c>
      <c r="B69" t="s">
        <v>47</v>
      </c>
      <c r="C69">
        <v>87.5</v>
      </c>
      <c r="D69">
        <v>13</v>
      </c>
      <c r="E69">
        <v>0</v>
      </c>
      <c r="F69">
        <v>0</v>
      </c>
      <c r="G69">
        <v>44</v>
      </c>
      <c r="H69">
        <v>5</v>
      </c>
      <c r="I69">
        <v>17</v>
      </c>
      <c r="J69">
        <v>2</v>
      </c>
    </row>
    <row r="70" spans="1:10" x14ac:dyDescent="0.25">
      <c r="A70">
        <v>69</v>
      </c>
      <c r="B70" t="s">
        <v>60</v>
      </c>
      <c r="C70">
        <v>86.5</v>
      </c>
      <c r="D70">
        <v>6</v>
      </c>
      <c r="E70">
        <v>5</v>
      </c>
      <c r="F70">
        <v>42</v>
      </c>
      <c r="G70">
        <v>0</v>
      </c>
      <c r="H70">
        <v>0</v>
      </c>
      <c r="I70">
        <v>1</v>
      </c>
      <c r="J70">
        <v>0</v>
      </c>
    </row>
    <row r="71" spans="1:10" x14ac:dyDescent="0.25">
      <c r="A71">
        <v>70</v>
      </c>
      <c r="B71" t="s">
        <v>88</v>
      </c>
      <c r="C71">
        <v>85.5</v>
      </c>
      <c r="D71">
        <v>14</v>
      </c>
      <c r="E71">
        <v>0</v>
      </c>
      <c r="F71">
        <v>0</v>
      </c>
      <c r="G71">
        <v>53</v>
      </c>
      <c r="H71">
        <v>6</v>
      </c>
      <c r="I71">
        <v>7</v>
      </c>
      <c r="J71">
        <v>0</v>
      </c>
    </row>
    <row r="72" spans="1:10" x14ac:dyDescent="0.25">
      <c r="A72">
        <v>71</v>
      </c>
      <c r="B72" t="s">
        <v>20</v>
      </c>
      <c r="C72">
        <v>85</v>
      </c>
      <c r="D72">
        <v>13</v>
      </c>
      <c r="E72">
        <v>13</v>
      </c>
      <c r="F72">
        <v>117</v>
      </c>
      <c r="G72">
        <v>1</v>
      </c>
      <c r="H72">
        <v>0</v>
      </c>
      <c r="I72">
        <v>2</v>
      </c>
      <c r="J72">
        <v>0</v>
      </c>
    </row>
    <row r="73" spans="1:10" x14ac:dyDescent="0.25">
      <c r="A73">
        <v>72</v>
      </c>
      <c r="B73" t="s">
        <v>260</v>
      </c>
      <c r="C73">
        <v>84.8</v>
      </c>
      <c r="D73">
        <v>12</v>
      </c>
      <c r="E73">
        <v>0</v>
      </c>
      <c r="F73">
        <v>0</v>
      </c>
      <c r="G73">
        <v>17</v>
      </c>
      <c r="H73">
        <v>3</v>
      </c>
      <c r="I73">
        <v>3</v>
      </c>
      <c r="J73">
        <v>0</v>
      </c>
    </row>
    <row r="74" spans="1:10" x14ac:dyDescent="0.25">
      <c r="A74">
        <v>73</v>
      </c>
      <c r="B74" t="s">
        <v>205</v>
      </c>
      <c r="C74">
        <v>83.8</v>
      </c>
      <c r="D74">
        <v>16</v>
      </c>
      <c r="E74">
        <v>0</v>
      </c>
      <c r="F74">
        <v>0</v>
      </c>
      <c r="G74">
        <v>34</v>
      </c>
      <c r="H74">
        <v>20</v>
      </c>
      <c r="I74">
        <v>5</v>
      </c>
      <c r="J74">
        <v>0</v>
      </c>
    </row>
    <row r="75" spans="1:10" x14ac:dyDescent="0.25">
      <c r="A75">
        <v>74</v>
      </c>
      <c r="B75" t="s">
        <v>149</v>
      </c>
      <c r="C75">
        <v>75.8</v>
      </c>
      <c r="D75">
        <v>14</v>
      </c>
      <c r="E75">
        <v>7</v>
      </c>
      <c r="F75">
        <v>28</v>
      </c>
      <c r="G75">
        <v>26</v>
      </c>
      <c r="H75">
        <v>9</v>
      </c>
      <c r="I75">
        <v>1</v>
      </c>
      <c r="J75">
        <v>0</v>
      </c>
    </row>
    <row r="76" spans="1:10" x14ac:dyDescent="0.25">
      <c r="A76">
        <v>75</v>
      </c>
      <c r="B76" t="s">
        <v>31</v>
      </c>
      <c r="C76">
        <v>75.2</v>
      </c>
      <c r="D76">
        <v>10</v>
      </c>
      <c r="E76">
        <v>7</v>
      </c>
      <c r="F76">
        <v>53</v>
      </c>
      <c r="G76">
        <v>22</v>
      </c>
      <c r="H76">
        <v>3</v>
      </c>
      <c r="I76">
        <v>3</v>
      </c>
      <c r="J76">
        <v>0</v>
      </c>
    </row>
    <row r="77" spans="1:10" x14ac:dyDescent="0.25">
      <c r="A77">
        <v>76</v>
      </c>
      <c r="B77" t="s">
        <v>287</v>
      </c>
      <c r="C77">
        <v>69.8</v>
      </c>
      <c r="D77">
        <v>11</v>
      </c>
      <c r="E77">
        <v>11</v>
      </c>
      <c r="F77">
        <v>96</v>
      </c>
      <c r="G77">
        <v>0</v>
      </c>
      <c r="H77">
        <v>0</v>
      </c>
      <c r="I77">
        <v>2</v>
      </c>
      <c r="J77">
        <v>0</v>
      </c>
    </row>
    <row r="78" spans="1:10" x14ac:dyDescent="0.25">
      <c r="A78">
        <v>77</v>
      </c>
      <c r="B78" t="s">
        <v>139</v>
      </c>
      <c r="C78">
        <v>69.8</v>
      </c>
      <c r="D78">
        <v>16</v>
      </c>
      <c r="E78">
        <v>0</v>
      </c>
      <c r="F78">
        <v>0</v>
      </c>
      <c r="G78">
        <v>13</v>
      </c>
      <c r="H78">
        <v>5</v>
      </c>
      <c r="I78">
        <v>5</v>
      </c>
      <c r="J78">
        <v>0</v>
      </c>
    </row>
    <row r="79" spans="1:10" x14ac:dyDescent="0.25">
      <c r="A79">
        <v>78</v>
      </c>
      <c r="B79" t="s">
        <v>176</v>
      </c>
      <c r="C79">
        <v>68.2</v>
      </c>
      <c r="D79">
        <v>15</v>
      </c>
      <c r="E79">
        <v>10</v>
      </c>
      <c r="F79">
        <v>80</v>
      </c>
      <c r="G79">
        <v>0</v>
      </c>
      <c r="H79">
        <v>0</v>
      </c>
      <c r="I79">
        <v>9</v>
      </c>
      <c r="J79">
        <v>0</v>
      </c>
    </row>
    <row r="80" spans="1:10" x14ac:dyDescent="0.25">
      <c r="A80">
        <v>79</v>
      </c>
      <c r="B80" t="s">
        <v>49</v>
      </c>
      <c r="C80">
        <v>66.8</v>
      </c>
      <c r="D80">
        <v>14</v>
      </c>
      <c r="E80">
        <v>0</v>
      </c>
      <c r="F80">
        <v>3</v>
      </c>
      <c r="G80">
        <v>30</v>
      </c>
      <c r="H80">
        <v>13</v>
      </c>
      <c r="I80">
        <v>4</v>
      </c>
      <c r="J80">
        <v>0</v>
      </c>
    </row>
    <row r="81" spans="1:10" x14ac:dyDescent="0.25">
      <c r="A81">
        <v>80</v>
      </c>
      <c r="B81" t="s">
        <v>87</v>
      </c>
      <c r="C81">
        <v>65.2</v>
      </c>
      <c r="D81">
        <v>12</v>
      </c>
      <c r="E81">
        <v>5</v>
      </c>
      <c r="F81">
        <v>108</v>
      </c>
      <c r="G81">
        <v>0</v>
      </c>
      <c r="H81">
        <v>0</v>
      </c>
      <c r="I81">
        <v>2</v>
      </c>
      <c r="J81">
        <v>0</v>
      </c>
    </row>
    <row r="82" spans="1:10" x14ac:dyDescent="0.25">
      <c r="A82">
        <v>81</v>
      </c>
      <c r="B82" t="s">
        <v>66</v>
      </c>
      <c r="C82">
        <v>64.5</v>
      </c>
      <c r="D82">
        <v>16</v>
      </c>
      <c r="E82">
        <v>0</v>
      </c>
      <c r="F82">
        <v>0</v>
      </c>
      <c r="G82">
        <v>38</v>
      </c>
      <c r="H82">
        <v>9</v>
      </c>
      <c r="I82">
        <v>1</v>
      </c>
      <c r="J82">
        <v>0</v>
      </c>
    </row>
    <row r="83" spans="1:10" x14ac:dyDescent="0.25">
      <c r="A83">
        <v>82</v>
      </c>
      <c r="B83" t="s">
        <v>63</v>
      </c>
      <c r="C83">
        <v>64.5</v>
      </c>
      <c r="D83">
        <v>14</v>
      </c>
      <c r="E83">
        <v>10</v>
      </c>
      <c r="F83">
        <v>89</v>
      </c>
      <c r="G83">
        <v>0</v>
      </c>
      <c r="H83">
        <v>0</v>
      </c>
      <c r="I83">
        <v>2</v>
      </c>
      <c r="J83">
        <v>0</v>
      </c>
    </row>
    <row r="84" spans="1:10" x14ac:dyDescent="0.25">
      <c r="A84">
        <v>83</v>
      </c>
      <c r="B84" t="s">
        <v>57</v>
      </c>
      <c r="C84">
        <v>63</v>
      </c>
      <c r="D84">
        <v>10</v>
      </c>
      <c r="E84">
        <v>10</v>
      </c>
      <c r="F84">
        <v>86</v>
      </c>
      <c r="G84">
        <v>0</v>
      </c>
      <c r="H84">
        <v>0</v>
      </c>
      <c r="I84">
        <v>2</v>
      </c>
      <c r="J84">
        <v>0</v>
      </c>
    </row>
    <row r="85" spans="1:10" x14ac:dyDescent="0.25">
      <c r="A85">
        <v>84</v>
      </c>
      <c r="B85" t="s">
        <v>53</v>
      </c>
      <c r="C85">
        <v>62.2</v>
      </c>
      <c r="D85">
        <v>12</v>
      </c>
      <c r="E85">
        <v>0</v>
      </c>
      <c r="F85">
        <v>0</v>
      </c>
      <c r="G85">
        <v>45</v>
      </c>
      <c r="H85">
        <v>2</v>
      </c>
      <c r="I85">
        <v>2</v>
      </c>
      <c r="J85">
        <v>0</v>
      </c>
    </row>
    <row r="86" spans="1:10" x14ac:dyDescent="0.25">
      <c r="A86">
        <v>85</v>
      </c>
      <c r="B86" t="s">
        <v>22</v>
      </c>
      <c r="C86">
        <v>60.5</v>
      </c>
      <c r="D86">
        <v>9</v>
      </c>
      <c r="E86">
        <v>7</v>
      </c>
      <c r="F86">
        <v>94</v>
      </c>
      <c r="G86">
        <v>0</v>
      </c>
      <c r="H86">
        <v>0</v>
      </c>
      <c r="I86">
        <v>1</v>
      </c>
      <c r="J86">
        <v>0</v>
      </c>
    </row>
    <row r="87" spans="1:10" x14ac:dyDescent="0.25">
      <c r="A87">
        <v>86</v>
      </c>
      <c r="B87" t="s">
        <v>92</v>
      </c>
      <c r="C87">
        <v>60</v>
      </c>
      <c r="D87">
        <v>13</v>
      </c>
      <c r="E87">
        <v>0</v>
      </c>
      <c r="F87">
        <v>0</v>
      </c>
      <c r="G87">
        <v>35</v>
      </c>
      <c r="H87">
        <v>5</v>
      </c>
      <c r="I87">
        <v>6</v>
      </c>
      <c r="J87">
        <v>0</v>
      </c>
    </row>
    <row r="88" spans="1:10" x14ac:dyDescent="0.25">
      <c r="A88">
        <v>87</v>
      </c>
      <c r="B88" t="s">
        <v>288</v>
      </c>
      <c r="C88">
        <v>58.8</v>
      </c>
      <c r="D88">
        <v>8</v>
      </c>
      <c r="E88">
        <v>9</v>
      </c>
      <c r="F88">
        <v>75</v>
      </c>
      <c r="G88">
        <v>2</v>
      </c>
      <c r="H88">
        <v>1</v>
      </c>
      <c r="I88">
        <v>1</v>
      </c>
      <c r="J88">
        <v>0</v>
      </c>
    </row>
    <row r="89" spans="1:10" x14ac:dyDescent="0.25">
      <c r="A89">
        <v>88</v>
      </c>
      <c r="B89" t="s">
        <v>91</v>
      </c>
      <c r="C89">
        <v>57.5</v>
      </c>
      <c r="D89">
        <v>10</v>
      </c>
      <c r="E89">
        <v>1</v>
      </c>
      <c r="F89">
        <v>16</v>
      </c>
      <c r="G89">
        <v>33</v>
      </c>
      <c r="H89">
        <v>3</v>
      </c>
      <c r="I89">
        <v>1</v>
      </c>
      <c r="J89">
        <v>0</v>
      </c>
    </row>
    <row r="90" spans="1:10" x14ac:dyDescent="0.25">
      <c r="A90">
        <v>89</v>
      </c>
      <c r="B90" t="s">
        <v>172</v>
      </c>
      <c r="C90">
        <v>56.8</v>
      </c>
      <c r="D90">
        <v>10</v>
      </c>
      <c r="E90">
        <v>4</v>
      </c>
      <c r="F90">
        <v>44</v>
      </c>
      <c r="G90">
        <v>9</v>
      </c>
      <c r="H90">
        <v>8</v>
      </c>
      <c r="I90">
        <v>2</v>
      </c>
      <c r="J90">
        <v>0</v>
      </c>
    </row>
    <row r="91" spans="1:10" x14ac:dyDescent="0.25">
      <c r="A91">
        <v>90</v>
      </c>
      <c r="B91" t="s">
        <v>217</v>
      </c>
      <c r="C91">
        <v>56.5</v>
      </c>
      <c r="D91">
        <v>12</v>
      </c>
      <c r="E91">
        <v>5</v>
      </c>
      <c r="F91">
        <v>67</v>
      </c>
      <c r="G91">
        <v>3</v>
      </c>
      <c r="H91">
        <v>1</v>
      </c>
      <c r="I91">
        <v>7</v>
      </c>
      <c r="J91">
        <v>0</v>
      </c>
    </row>
    <row r="92" spans="1:10" x14ac:dyDescent="0.25">
      <c r="A92">
        <v>91</v>
      </c>
      <c r="B92" t="s">
        <v>289</v>
      </c>
      <c r="C92">
        <v>53.8</v>
      </c>
      <c r="D92">
        <v>8</v>
      </c>
      <c r="E92">
        <v>0</v>
      </c>
      <c r="F92">
        <v>0</v>
      </c>
      <c r="G92">
        <v>16</v>
      </c>
      <c r="H92">
        <v>4</v>
      </c>
      <c r="I92">
        <v>3</v>
      </c>
      <c r="J92">
        <v>0</v>
      </c>
    </row>
    <row r="93" spans="1:10" x14ac:dyDescent="0.25">
      <c r="A93">
        <v>92</v>
      </c>
      <c r="B93" t="s">
        <v>179</v>
      </c>
      <c r="C93">
        <v>53.2</v>
      </c>
      <c r="D93">
        <v>9</v>
      </c>
      <c r="E93">
        <v>9</v>
      </c>
      <c r="F93">
        <v>75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93</v>
      </c>
      <c r="B94" t="s">
        <v>290</v>
      </c>
      <c r="C94">
        <v>52.8</v>
      </c>
      <c r="D94">
        <v>7</v>
      </c>
      <c r="E94">
        <v>11</v>
      </c>
      <c r="F94">
        <v>59</v>
      </c>
      <c r="G94">
        <v>4</v>
      </c>
      <c r="H94">
        <v>0</v>
      </c>
      <c r="I94">
        <v>0</v>
      </c>
      <c r="J94">
        <v>0</v>
      </c>
    </row>
    <row r="95" spans="1:10" x14ac:dyDescent="0.25">
      <c r="A95">
        <v>94</v>
      </c>
      <c r="B95" t="s">
        <v>291</v>
      </c>
      <c r="C95">
        <v>52.2</v>
      </c>
      <c r="D95">
        <v>13</v>
      </c>
      <c r="E95">
        <v>2</v>
      </c>
      <c r="F95">
        <v>30</v>
      </c>
      <c r="G95">
        <v>10</v>
      </c>
      <c r="H95">
        <v>10</v>
      </c>
      <c r="I95">
        <v>3</v>
      </c>
      <c r="J95">
        <v>0</v>
      </c>
    </row>
    <row r="96" spans="1:10" x14ac:dyDescent="0.25">
      <c r="A96">
        <v>95</v>
      </c>
      <c r="B96" t="s">
        <v>39</v>
      </c>
      <c r="C96">
        <v>50.5</v>
      </c>
      <c r="D96">
        <v>12</v>
      </c>
      <c r="E96">
        <v>10</v>
      </c>
      <c r="F96">
        <v>66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96</v>
      </c>
      <c r="B97" t="s">
        <v>165</v>
      </c>
      <c r="C97">
        <v>48.8</v>
      </c>
      <c r="D97">
        <v>11</v>
      </c>
      <c r="E97">
        <v>0</v>
      </c>
      <c r="F97">
        <v>0</v>
      </c>
      <c r="G97">
        <v>25</v>
      </c>
      <c r="H97">
        <v>10</v>
      </c>
      <c r="I97">
        <v>0</v>
      </c>
      <c r="J97">
        <v>0</v>
      </c>
    </row>
    <row r="98" spans="1:10" x14ac:dyDescent="0.25">
      <c r="A98">
        <v>97</v>
      </c>
      <c r="B98" t="s">
        <v>292</v>
      </c>
      <c r="C98">
        <v>44.5</v>
      </c>
      <c r="D98">
        <v>10</v>
      </c>
      <c r="E98">
        <v>9</v>
      </c>
      <c r="F98">
        <v>55</v>
      </c>
      <c r="G98">
        <v>0</v>
      </c>
      <c r="H98">
        <v>0</v>
      </c>
      <c r="I98">
        <v>1</v>
      </c>
      <c r="J98">
        <v>0</v>
      </c>
    </row>
    <row r="99" spans="1:10" x14ac:dyDescent="0.25">
      <c r="A99">
        <v>98</v>
      </c>
      <c r="B99" t="s">
        <v>46</v>
      </c>
      <c r="C99">
        <v>44.2</v>
      </c>
      <c r="D99">
        <v>6</v>
      </c>
      <c r="E99">
        <v>5</v>
      </c>
      <c r="F99">
        <v>41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99</v>
      </c>
      <c r="B100" t="s">
        <v>293</v>
      </c>
      <c r="C100">
        <v>43</v>
      </c>
      <c r="D100">
        <v>8</v>
      </c>
      <c r="E100">
        <v>6</v>
      </c>
      <c r="F100">
        <v>60</v>
      </c>
      <c r="G100">
        <v>0</v>
      </c>
      <c r="H100">
        <v>0</v>
      </c>
      <c r="I100">
        <v>2</v>
      </c>
      <c r="J100">
        <v>0</v>
      </c>
    </row>
    <row r="101" spans="1:10" x14ac:dyDescent="0.25">
      <c r="A101">
        <v>100</v>
      </c>
      <c r="B101" t="s">
        <v>237</v>
      </c>
      <c r="C101">
        <v>41</v>
      </c>
      <c r="D101">
        <v>6</v>
      </c>
      <c r="E101">
        <v>8</v>
      </c>
      <c r="F101">
        <v>49</v>
      </c>
      <c r="G101">
        <v>0</v>
      </c>
      <c r="H101">
        <v>0</v>
      </c>
      <c r="I101">
        <v>2</v>
      </c>
      <c r="J101">
        <v>0</v>
      </c>
    </row>
    <row r="102" spans="1:10" x14ac:dyDescent="0.25">
      <c r="A102">
        <v>101</v>
      </c>
      <c r="B102" t="s">
        <v>58</v>
      </c>
      <c r="C102">
        <v>38.200000000000003</v>
      </c>
      <c r="D102">
        <v>7</v>
      </c>
      <c r="E102">
        <v>8</v>
      </c>
      <c r="F102">
        <v>46</v>
      </c>
      <c r="G102">
        <v>1</v>
      </c>
      <c r="H102">
        <v>0</v>
      </c>
      <c r="I102">
        <v>0</v>
      </c>
      <c r="J102">
        <v>0</v>
      </c>
    </row>
    <row r="103" spans="1:10" x14ac:dyDescent="0.25">
      <c r="A103">
        <v>102</v>
      </c>
      <c r="B103" t="s">
        <v>36</v>
      </c>
      <c r="C103">
        <v>37.200000000000003</v>
      </c>
      <c r="D103">
        <v>6</v>
      </c>
      <c r="E103">
        <v>6</v>
      </c>
      <c r="F103">
        <v>40</v>
      </c>
      <c r="G103">
        <v>1</v>
      </c>
      <c r="H103">
        <v>1</v>
      </c>
      <c r="I103">
        <v>3</v>
      </c>
      <c r="J103">
        <v>0</v>
      </c>
    </row>
    <row r="104" spans="1:10" x14ac:dyDescent="0.25">
      <c r="A104">
        <v>103</v>
      </c>
      <c r="B104" t="s">
        <v>234</v>
      </c>
      <c r="C104">
        <v>36.799999999999997</v>
      </c>
      <c r="D104">
        <v>6</v>
      </c>
      <c r="E104">
        <v>5</v>
      </c>
      <c r="F104">
        <v>30</v>
      </c>
      <c r="G104">
        <v>7</v>
      </c>
      <c r="H104">
        <v>1</v>
      </c>
      <c r="I104">
        <v>2</v>
      </c>
      <c r="J104">
        <v>0</v>
      </c>
    </row>
    <row r="105" spans="1:10" x14ac:dyDescent="0.25">
      <c r="A105">
        <v>104</v>
      </c>
      <c r="B105" t="s">
        <v>232</v>
      </c>
      <c r="C105">
        <v>36.5</v>
      </c>
      <c r="D105">
        <v>4</v>
      </c>
      <c r="E105">
        <v>6</v>
      </c>
      <c r="F105">
        <v>42</v>
      </c>
      <c r="G105">
        <v>1</v>
      </c>
      <c r="H105">
        <v>0</v>
      </c>
      <c r="I105">
        <v>3</v>
      </c>
      <c r="J105">
        <v>0</v>
      </c>
    </row>
    <row r="106" spans="1:10" x14ac:dyDescent="0.25">
      <c r="A106">
        <v>105</v>
      </c>
      <c r="B106" t="s">
        <v>147</v>
      </c>
      <c r="C106">
        <v>35</v>
      </c>
      <c r="D106">
        <v>14</v>
      </c>
      <c r="E106">
        <v>0</v>
      </c>
      <c r="F106">
        <v>1</v>
      </c>
      <c r="G106">
        <v>21</v>
      </c>
      <c r="H106">
        <v>4</v>
      </c>
      <c r="I106">
        <v>1</v>
      </c>
      <c r="J106">
        <v>0</v>
      </c>
    </row>
    <row r="107" spans="1:10" x14ac:dyDescent="0.25">
      <c r="A107">
        <v>106</v>
      </c>
      <c r="B107" t="s">
        <v>103</v>
      </c>
      <c r="C107">
        <v>35</v>
      </c>
      <c r="D107">
        <v>12</v>
      </c>
      <c r="E107">
        <v>0</v>
      </c>
      <c r="F107">
        <v>1</v>
      </c>
      <c r="G107">
        <v>17</v>
      </c>
      <c r="H107">
        <v>4</v>
      </c>
      <c r="I107">
        <v>5</v>
      </c>
      <c r="J107">
        <v>0</v>
      </c>
    </row>
    <row r="108" spans="1:10" x14ac:dyDescent="0.25">
      <c r="A108">
        <v>107</v>
      </c>
      <c r="B108" t="s">
        <v>294</v>
      </c>
      <c r="C108">
        <v>34.799999999999997</v>
      </c>
      <c r="D108">
        <v>6</v>
      </c>
      <c r="E108">
        <v>0</v>
      </c>
      <c r="F108">
        <v>0</v>
      </c>
      <c r="G108">
        <v>21</v>
      </c>
      <c r="H108">
        <v>2</v>
      </c>
      <c r="I108">
        <v>4</v>
      </c>
      <c r="J108">
        <v>0</v>
      </c>
    </row>
    <row r="109" spans="1:10" x14ac:dyDescent="0.25">
      <c r="A109">
        <v>108</v>
      </c>
      <c r="B109" t="s">
        <v>251</v>
      </c>
      <c r="C109">
        <v>34.5</v>
      </c>
      <c r="D109">
        <v>5</v>
      </c>
      <c r="E109">
        <v>3</v>
      </c>
      <c r="F109">
        <v>56</v>
      </c>
      <c r="G109">
        <v>0</v>
      </c>
      <c r="H109">
        <v>0</v>
      </c>
      <c r="I109">
        <v>1</v>
      </c>
      <c r="J109">
        <v>0</v>
      </c>
    </row>
    <row r="110" spans="1:10" x14ac:dyDescent="0.25">
      <c r="A110">
        <v>109</v>
      </c>
      <c r="B110" t="s">
        <v>295</v>
      </c>
      <c r="C110">
        <v>33.200000000000003</v>
      </c>
      <c r="D110">
        <v>11</v>
      </c>
      <c r="E110">
        <v>5</v>
      </c>
      <c r="F110">
        <v>33</v>
      </c>
      <c r="G110">
        <v>4</v>
      </c>
      <c r="H110">
        <v>1</v>
      </c>
      <c r="I110">
        <v>1</v>
      </c>
      <c r="J110">
        <v>0</v>
      </c>
    </row>
    <row r="111" spans="1:10" x14ac:dyDescent="0.25">
      <c r="A111">
        <v>110</v>
      </c>
      <c r="B111" t="s">
        <v>249</v>
      </c>
      <c r="C111">
        <v>32.5</v>
      </c>
      <c r="D111">
        <v>5</v>
      </c>
      <c r="E111">
        <v>7</v>
      </c>
      <c r="F111">
        <v>25</v>
      </c>
      <c r="G111">
        <v>2</v>
      </c>
      <c r="H111">
        <v>3</v>
      </c>
      <c r="I111">
        <v>0</v>
      </c>
      <c r="J111">
        <v>0</v>
      </c>
    </row>
    <row r="112" spans="1:10" x14ac:dyDescent="0.25">
      <c r="A112">
        <v>111</v>
      </c>
      <c r="B112" t="s">
        <v>93</v>
      </c>
      <c r="C112">
        <v>31</v>
      </c>
      <c r="D112">
        <v>12</v>
      </c>
      <c r="E112">
        <v>0</v>
      </c>
      <c r="F112">
        <v>0</v>
      </c>
      <c r="G112">
        <v>11</v>
      </c>
      <c r="H112">
        <v>7</v>
      </c>
      <c r="I112">
        <v>4</v>
      </c>
      <c r="J112">
        <v>0</v>
      </c>
    </row>
    <row r="113" spans="1:10" x14ac:dyDescent="0.25">
      <c r="A113">
        <v>112</v>
      </c>
      <c r="B113" t="s">
        <v>296</v>
      </c>
      <c r="C113">
        <v>30.8</v>
      </c>
      <c r="D113">
        <v>8</v>
      </c>
      <c r="E113">
        <v>3</v>
      </c>
      <c r="F113">
        <v>14</v>
      </c>
      <c r="G113">
        <v>10</v>
      </c>
      <c r="H113">
        <v>2</v>
      </c>
      <c r="I113">
        <v>2</v>
      </c>
      <c r="J113">
        <v>0</v>
      </c>
    </row>
    <row r="114" spans="1:10" x14ac:dyDescent="0.25">
      <c r="A114">
        <v>113</v>
      </c>
      <c r="B114" t="s">
        <v>173</v>
      </c>
      <c r="C114">
        <v>30.5</v>
      </c>
      <c r="D114">
        <v>4</v>
      </c>
      <c r="E114">
        <v>5</v>
      </c>
      <c r="F114">
        <v>36</v>
      </c>
      <c r="G114">
        <v>1</v>
      </c>
      <c r="H114">
        <v>0</v>
      </c>
      <c r="I114">
        <v>2</v>
      </c>
      <c r="J114">
        <v>0</v>
      </c>
    </row>
    <row r="115" spans="1:10" x14ac:dyDescent="0.25">
      <c r="A115">
        <v>114</v>
      </c>
      <c r="B115" t="s">
        <v>270</v>
      </c>
      <c r="C115">
        <v>29.8</v>
      </c>
      <c r="D115">
        <v>7</v>
      </c>
      <c r="E115">
        <v>4</v>
      </c>
      <c r="F115">
        <v>43</v>
      </c>
      <c r="G115">
        <v>0</v>
      </c>
      <c r="H115">
        <v>0</v>
      </c>
      <c r="I115">
        <v>1</v>
      </c>
      <c r="J115">
        <v>0</v>
      </c>
    </row>
    <row r="116" spans="1:10" x14ac:dyDescent="0.25">
      <c r="A116">
        <v>115</v>
      </c>
      <c r="B116" t="s">
        <v>75</v>
      </c>
      <c r="C116">
        <v>29.5</v>
      </c>
      <c r="D116">
        <v>11</v>
      </c>
      <c r="E116">
        <v>1</v>
      </c>
      <c r="F116">
        <v>10</v>
      </c>
      <c r="G116">
        <v>9</v>
      </c>
      <c r="H116">
        <v>3</v>
      </c>
      <c r="I116">
        <v>5</v>
      </c>
      <c r="J116">
        <v>0</v>
      </c>
    </row>
    <row r="117" spans="1:10" x14ac:dyDescent="0.25">
      <c r="A117">
        <v>116</v>
      </c>
      <c r="B117" t="s">
        <v>159</v>
      </c>
      <c r="C117">
        <v>28.2</v>
      </c>
      <c r="D117">
        <v>10</v>
      </c>
      <c r="E117">
        <v>0</v>
      </c>
      <c r="F117">
        <v>15</v>
      </c>
      <c r="G117">
        <v>8</v>
      </c>
      <c r="H117">
        <v>4</v>
      </c>
      <c r="I117">
        <v>3</v>
      </c>
      <c r="J117">
        <v>0</v>
      </c>
    </row>
    <row r="118" spans="1:10" x14ac:dyDescent="0.25">
      <c r="A118">
        <v>117</v>
      </c>
      <c r="B118" t="s">
        <v>32</v>
      </c>
      <c r="C118">
        <v>27.8</v>
      </c>
      <c r="D118">
        <v>5</v>
      </c>
      <c r="E118">
        <v>2</v>
      </c>
      <c r="F118">
        <v>46</v>
      </c>
      <c r="G118">
        <v>0</v>
      </c>
      <c r="H118">
        <v>0</v>
      </c>
      <c r="I118">
        <v>1</v>
      </c>
      <c r="J118">
        <v>0</v>
      </c>
    </row>
    <row r="119" spans="1:10" x14ac:dyDescent="0.25">
      <c r="A119">
        <v>118</v>
      </c>
      <c r="B119" t="s">
        <v>297</v>
      </c>
      <c r="C119">
        <v>27.5</v>
      </c>
      <c r="D119">
        <v>5</v>
      </c>
      <c r="E119">
        <v>4</v>
      </c>
      <c r="F119">
        <v>41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119</v>
      </c>
      <c r="B120" t="s">
        <v>298</v>
      </c>
      <c r="C120">
        <v>27</v>
      </c>
      <c r="D120">
        <v>5</v>
      </c>
      <c r="E120">
        <v>5</v>
      </c>
      <c r="F120">
        <v>29</v>
      </c>
      <c r="G120">
        <v>2</v>
      </c>
      <c r="H120">
        <v>0</v>
      </c>
      <c r="I120">
        <v>1</v>
      </c>
      <c r="J120">
        <v>0</v>
      </c>
    </row>
    <row r="121" spans="1:10" x14ac:dyDescent="0.25">
      <c r="A121">
        <v>120</v>
      </c>
      <c r="B121" t="s">
        <v>82</v>
      </c>
      <c r="C121">
        <v>24.8</v>
      </c>
      <c r="D121">
        <v>10</v>
      </c>
      <c r="E121">
        <v>2</v>
      </c>
      <c r="F121">
        <v>15</v>
      </c>
      <c r="G121">
        <v>9</v>
      </c>
      <c r="H121">
        <v>0</v>
      </c>
      <c r="I121">
        <v>2</v>
      </c>
      <c r="J121">
        <v>0</v>
      </c>
    </row>
    <row r="122" spans="1:10" x14ac:dyDescent="0.25">
      <c r="A122">
        <v>121</v>
      </c>
      <c r="B122" t="s">
        <v>299</v>
      </c>
      <c r="C122">
        <v>24.5</v>
      </c>
      <c r="D122">
        <v>6</v>
      </c>
      <c r="E122">
        <v>0</v>
      </c>
      <c r="F122">
        <v>0</v>
      </c>
      <c r="G122">
        <v>10</v>
      </c>
      <c r="H122">
        <v>4</v>
      </c>
      <c r="I122">
        <v>2</v>
      </c>
      <c r="J122">
        <v>2</v>
      </c>
    </row>
    <row r="123" spans="1:10" x14ac:dyDescent="0.25">
      <c r="A123">
        <v>122</v>
      </c>
      <c r="B123" t="s">
        <v>100</v>
      </c>
      <c r="C123">
        <v>24.2</v>
      </c>
      <c r="D123">
        <v>6</v>
      </c>
      <c r="E123">
        <v>1</v>
      </c>
      <c r="F123">
        <v>40</v>
      </c>
      <c r="G123">
        <v>1</v>
      </c>
      <c r="H123">
        <v>0</v>
      </c>
      <c r="I123">
        <v>1</v>
      </c>
      <c r="J123">
        <v>0</v>
      </c>
    </row>
    <row r="124" spans="1:10" x14ac:dyDescent="0.25">
      <c r="A124">
        <v>123</v>
      </c>
      <c r="B124" t="s">
        <v>200</v>
      </c>
      <c r="C124">
        <v>24</v>
      </c>
      <c r="D124">
        <v>3</v>
      </c>
      <c r="E124">
        <v>5</v>
      </c>
      <c r="F124">
        <v>27</v>
      </c>
      <c r="G124">
        <v>0</v>
      </c>
      <c r="H124">
        <v>1</v>
      </c>
      <c r="I124">
        <v>0</v>
      </c>
      <c r="J124">
        <v>0</v>
      </c>
    </row>
    <row r="125" spans="1:10" x14ac:dyDescent="0.25">
      <c r="A125">
        <v>124</v>
      </c>
      <c r="B125" t="s">
        <v>210</v>
      </c>
      <c r="C125">
        <v>23.5</v>
      </c>
      <c r="D125">
        <v>11</v>
      </c>
      <c r="E125">
        <v>1</v>
      </c>
      <c r="F125">
        <v>5</v>
      </c>
      <c r="G125">
        <v>6</v>
      </c>
      <c r="H125">
        <v>6</v>
      </c>
      <c r="I125">
        <v>1</v>
      </c>
      <c r="J125">
        <v>0</v>
      </c>
    </row>
    <row r="126" spans="1:10" x14ac:dyDescent="0.25">
      <c r="A126">
        <v>125</v>
      </c>
      <c r="B126" t="s">
        <v>162</v>
      </c>
      <c r="C126">
        <v>22.8</v>
      </c>
      <c r="D126">
        <v>9</v>
      </c>
      <c r="E126">
        <v>0</v>
      </c>
      <c r="F126">
        <v>0</v>
      </c>
      <c r="G126">
        <v>6</v>
      </c>
      <c r="H126">
        <v>3</v>
      </c>
      <c r="I126">
        <v>8</v>
      </c>
      <c r="J126">
        <v>0</v>
      </c>
    </row>
    <row r="127" spans="1:10" x14ac:dyDescent="0.25">
      <c r="A127">
        <v>126</v>
      </c>
      <c r="B127" t="s">
        <v>300</v>
      </c>
      <c r="C127">
        <v>22.8</v>
      </c>
      <c r="D127">
        <v>3</v>
      </c>
      <c r="E127">
        <v>3</v>
      </c>
      <c r="F127">
        <v>29</v>
      </c>
      <c r="G127">
        <v>1</v>
      </c>
      <c r="H127">
        <v>1</v>
      </c>
      <c r="I127">
        <v>0</v>
      </c>
      <c r="J127">
        <v>0</v>
      </c>
    </row>
    <row r="128" spans="1:10" x14ac:dyDescent="0.25">
      <c r="A128">
        <v>127</v>
      </c>
      <c r="B128" t="s">
        <v>301</v>
      </c>
      <c r="C128">
        <v>22.5</v>
      </c>
      <c r="D128">
        <v>6</v>
      </c>
      <c r="E128">
        <v>0</v>
      </c>
      <c r="F128">
        <v>0</v>
      </c>
      <c r="G128">
        <v>9</v>
      </c>
      <c r="H128">
        <v>5</v>
      </c>
      <c r="I128">
        <v>2</v>
      </c>
      <c r="J128">
        <v>0</v>
      </c>
    </row>
    <row r="129" spans="1:10" x14ac:dyDescent="0.25">
      <c r="A129">
        <v>128</v>
      </c>
      <c r="B129" t="s">
        <v>174</v>
      </c>
      <c r="C129">
        <v>21</v>
      </c>
      <c r="D129">
        <v>8</v>
      </c>
      <c r="E129">
        <v>0</v>
      </c>
      <c r="F129">
        <v>7</v>
      </c>
      <c r="G129">
        <v>5</v>
      </c>
      <c r="H129">
        <v>5</v>
      </c>
      <c r="I129">
        <v>2</v>
      </c>
      <c r="J129">
        <v>0</v>
      </c>
    </row>
    <row r="130" spans="1:10" x14ac:dyDescent="0.25">
      <c r="A130">
        <v>129</v>
      </c>
      <c r="B130" t="s">
        <v>276</v>
      </c>
      <c r="C130">
        <v>20.5</v>
      </c>
      <c r="D130">
        <v>4</v>
      </c>
      <c r="E130">
        <v>2</v>
      </c>
      <c r="F130">
        <v>24</v>
      </c>
      <c r="G130">
        <v>4</v>
      </c>
      <c r="H130">
        <v>0</v>
      </c>
      <c r="I130">
        <v>0</v>
      </c>
      <c r="J130">
        <v>0</v>
      </c>
    </row>
    <row r="131" spans="1:10" x14ac:dyDescent="0.25">
      <c r="A131">
        <v>130</v>
      </c>
      <c r="B131" t="s">
        <v>42</v>
      </c>
      <c r="C131">
        <v>20.2</v>
      </c>
      <c r="D131">
        <v>8</v>
      </c>
      <c r="E131">
        <v>1</v>
      </c>
      <c r="F131">
        <v>4</v>
      </c>
      <c r="G131">
        <v>3</v>
      </c>
      <c r="H131">
        <v>3</v>
      </c>
      <c r="I131">
        <v>6</v>
      </c>
      <c r="J131">
        <v>0</v>
      </c>
    </row>
    <row r="132" spans="1:10" x14ac:dyDescent="0.25">
      <c r="A132">
        <v>131</v>
      </c>
      <c r="B132" t="s">
        <v>197</v>
      </c>
      <c r="C132">
        <v>18.2</v>
      </c>
      <c r="D132">
        <v>7</v>
      </c>
      <c r="E132">
        <v>0</v>
      </c>
      <c r="F132">
        <v>8</v>
      </c>
      <c r="G132">
        <v>5</v>
      </c>
      <c r="H132">
        <v>1</v>
      </c>
      <c r="I132">
        <v>5</v>
      </c>
      <c r="J132">
        <v>0</v>
      </c>
    </row>
    <row r="133" spans="1:10" x14ac:dyDescent="0.25">
      <c r="A133">
        <v>132</v>
      </c>
      <c r="B133" t="s">
        <v>302</v>
      </c>
      <c r="C133">
        <v>15.8</v>
      </c>
      <c r="D133">
        <v>6</v>
      </c>
      <c r="E133">
        <v>0</v>
      </c>
      <c r="F133">
        <v>7</v>
      </c>
      <c r="G133">
        <v>5</v>
      </c>
      <c r="H133">
        <v>2</v>
      </c>
      <c r="I133">
        <v>2</v>
      </c>
      <c r="J133">
        <v>0</v>
      </c>
    </row>
    <row r="134" spans="1:10" x14ac:dyDescent="0.25">
      <c r="A134">
        <v>133</v>
      </c>
      <c r="B134" t="s">
        <v>303</v>
      </c>
      <c r="C134">
        <v>15.2</v>
      </c>
      <c r="D134">
        <v>2</v>
      </c>
      <c r="E134">
        <v>3</v>
      </c>
      <c r="F134">
        <v>15</v>
      </c>
      <c r="G134">
        <v>0</v>
      </c>
      <c r="H134">
        <v>0</v>
      </c>
      <c r="I134">
        <v>2</v>
      </c>
      <c r="J134">
        <v>0</v>
      </c>
    </row>
    <row r="135" spans="1:10" x14ac:dyDescent="0.25">
      <c r="A135">
        <v>134</v>
      </c>
      <c r="B135" t="s">
        <v>188</v>
      </c>
      <c r="C135">
        <v>15</v>
      </c>
      <c r="D135">
        <v>2</v>
      </c>
      <c r="E135">
        <v>3</v>
      </c>
      <c r="F135">
        <v>17</v>
      </c>
      <c r="G135">
        <v>0</v>
      </c>
      <c r="H135">
        <v>0</v>
      </c>
      <c r="I135">
        <v>1</v>
      </c>
      <c r="J135">
        <v>0</v>
      </c>
    </row>
    <row r="136" spans="1:10" x14ac:dyDescent="0.25">
      <c r="A136">
        <v>135</v>
      </c>
      <c r="B136" t="s">
        <v>304</v>
      </c>
      <c r="C136">
        <v>14.8</v>
      </c>
      <c r="D136">
        <v>5</v>
      </c>
      <c r="E136">
        <v>0</v>
      </c>
      <c r="F136">
        <v>0</v>
      </c>
      <c r="G136">
        <v>9</v>
      </c>
      <c r="H136">
        <v>2</v>
      </c>
      <c r="I136">
        <v>0</v>
      </c>
      <c r="J136">
        <v>0</v>
      </c>
    </row>
    <row r="137" spans="1:10" x14ac:dyDescent="0.25">
      <c r="A137">
        <v>136</v>
      </c>
      <c r="B137" t="s">
        <v>96</v>
      </c>
      <c r="C137">
        <v>14.8</v>
      </c>
      <c r="D137">
        <v>5</v>
      </c>
      <c r="E137">
        <v>0</v>
      </c>
      <c r="F137">
        <v>0</v>
      </c>
      <c r="G137">
        <v>4</v>
      </c>
      <c r="H137">
        <v>2</v>
      </c>
      <c r="I137">
        <v>5</v>
      </c>
      <c r="J137">
        <v>0</v>
      </c>
    </row>
    <row r="138" spans="1:10" x14ac:dyDescent="0.25">
      <c r="A138">
        <v>137</v>
      </c>
      <c r="B138" t="s">
        <v>99</v>
      </c>
      <c r="C138">
        <v>14.5</v>
      </c>
      <c r="D138">
        <v>5</v>
      </c>
      <c r="E138">
        <v>2</v>
      </c>
      <c r="F138">
        <v>22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138</v>
      </c>
      <c r="B139" t="s">
        <v>184</v>
      </c>
      <c r="C139">
        <v>13.8</v>
      </c>
      <c r="D139">
        <v>2</v>
      </c>
      <c r="E139">
        <v>3</v>
      </c>
      <c r="F139">
        <v>17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139</v>
      </c>
      <c r="B140" t="s">
        <v>235</v>
      </c>
      <c r="C140">
        <v>13.8</v>
      </c>
      <c r="D140">
        <v>5</v>
      </c>
      <c r="E140">
        <v>0</v>
      </c>
      <c r="F140">
        <v>0</v>
      </c>
      <c r="G140">
        <v>8</v>
      </c>
      <c r="H140">
        <v>0</v>
      </c>
      <c r="I140">
        <v>1</v>
      </c>
      <c r="J140">
        <v>2</v>
      </c>
    </row>
    <row r="141" spans="1:10" x14ac:dyDescent="0.25">
      <c r="A141">
        <v>140</v>
      </c>
      <c r="B141" t="s">
        <v>85</v>
      </c>
      <c r="C141">
        <v>13.8</v>
      </c>
      <c r="D141">
        <v>8</v>
      </c>
      <c r="E141">
        <v>0</v>
      </c>
      <c r="F141">
        <v>0</v>
      </c>
      <c r="G141">
        <v>5</v>
      </c>
      <c r="H141">
        <v>0</v>
      </c>
      <c r="I141">
        <v>6</v>
      </c>
      <c r="J141">
        <v>0</v>
      </c>
    </row>
    <row r="142" spans="1:10" x14ac:dyDescent="0.25">
      <c r="A142">
        <v>141</v>
      </c>
      <c r="B142" t="s">
        <v>110</v>
      </c>
      <c r="C142">
        <v>13.5</v>
      </c>
      <c r="D142">
        <v>6</v>
      </c>
      <c r="E142">
        <v>0</v>
      </c>
      <c r="F142">
        <v>0</v>
      </c>
      <c r="G142">
        <v>6</v>
      </c>
      <c r="H142">
        <v>2</v>
      </c>
      <c r="I142">
        <v>2</v>
      </c>
      <c r="J142">
        <v>0</v>
      </c>
    </row>
    <row r="143" spans="1:10" x14ac:dyDescent="0.25">
      <c r="A143">
        <v>142</v>
      </c>
      <c r="B143" t="s">
        <v>117</v>
      </c>
      <c r="C143">
        <v>12.5</v>
      </c>
      <c r="D143">
        <v>5</v>
      </c>
      <c r="E143">
        <v>0</v>
      </c>
      <c r="F143">
        <v>0</v>
      </c>
      <c r="G143">
        <v>5</v>
      </c>
      <c r="H143">
        <v>0</v>
      </c>
      <c r="I143">
        <v>4</v>
      </c>
      <c r="J143">
        <v>1</v>
      </c>
    </row>
    <row r="144" spans="1:10" x14ac:dyDescent="0.25">
      <c r="A144">
        <v>143</v>
      </c>
      <c r="B144" t="s">
        <v>277</v>
      </c>
      <c r="C144">
        <v>12.5</v>
      </c>
      <c r="D144">
        <v>4</v>
      </c>
      <c r="E144">
        <v>0</v>
      </c>
      <c r="F144">
        <v>0</v>
      </c>
      <c r="G144">
        <v>9</v>
      </c>
      <c r="H144">
        <v>0</v>
      </c>
      <c r="I144">
        <v>1</v>
      </c>
      <c r="J144">
        <v>0</v>
      </c>
    </row>
    <row r="145" spans="1:10" x14ac:dyDescent="0.25">
      <c r="A145">
        <v>144</v>
      </c>
      <c r="B145" t="s">
        <v>305</v>
      </c>
      <c r="C145">
        <v>11.2</v>
      </c>
      <c r="D145">
        <v>4</v>
      </c>
      <c r="E145">
        <v>0</v>
      </c>
      <c r="F145">
        <v>0</v>
      </c>
      <c r="G145">
        <v>9</v>
      </c>
      <c r="H145">
        <v>0</v>
      </c>
      <c r="I145">
        <v>0</v>
      </c>
      <c r="J145">
        <v>0</v>
      </c>
    </row>
    <row r="146" spans="1:10" x14ac:dyDescent="0.25">
      <c r="A146">
        <v>145</v>
      </c>
      <c r="B146" t="s">
        <v>306</v>
      </c>
      <c r="C146">
        <v>10.5</v>
      </c>
      <c r="D146">
        <v>6</v>
      </c>
      <c r="E146">
        <v>0</v>
      </c>
      <c r="F146">
        <v>0</v>
      </c>
      <c r="G146">
        <v>6</v>
      </c>
      <c r="H146">
        <v>1</v>
      </c>
      <c r="I146">
        <v>1</v>
      </c>
      <c r="J146">
        <v>0</v>
      </c>
    </row>
    <row r="147" spans="1:10" x14ac:dyDescent="0.25">
      <c r="A147">
        <v>146</v>
      </c>
      <c r="B147" t="s">
        <v>307</v>
      </c>
      <c r="C147">
        <v>10.5</v>
      </c>
      <c r="D147">
        <v>2</v>
      </c>
      <c r="E147">
        <v>3</v>
      </c>
      <c r="F147">
        <v>8</v>
      </c>
      <c r="G147">
        <v>0</v>
      </c>
      <c r="H147">
        <v>0</v>
      </c>
      <c r="I147">
        <v>1</v>
      </c>
      <c r="J147">
        <v>0</v>
      </c>
    </row>
    <row r="148" spans="1:10" x14ac:dyDescent="0.25">
      <c r="A148">
        <v>147</v>
      </c>
      <c r="B148" t="s">
        <v>14</v>
      </c>
      <c r="C148">
        <v>10</v>
      </c>
      <c r="D148">
        <v>3</v>
      </c>
      <c r="E148">
        <v>4</v>
      </c>
      <c r="F148">
        <v>17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148</v>
      </c>
      <c r="B149" t="s">
        <v>171</v>
      </c>
      <c r="C149">
        <v>10.199999999999999</v>
      </c>
      <c r="D149">
        <v>2</v>
      </c>
      <c r="E149">
        <v>2</v>
      </c>
      <c r="F149">
        <v>11</v>
      </c>
      <c r="G149">
        <v>0</v>
      </c>
      <c r="H149">
        <v>0</v>
      </c>
      <c r="I149">
        <v>1</v>
      </c>
      <c r="J149">
        <v>0</v>
      </c>
    </row>
    <row r="150" spans="1:10" x14ac:dyDescent="0.25">
      <c r="A150">
        <v>149</v>
      </c>
      <c r="B150" t="s">
        <v>308</v>
      </c>
      <c r="C150">
        <v>10</v>
      </c>
      <c r="D150">
        <v>7</v>
      </c>
      <c r="E150">
        <v>0</v>
      </c>
      <c r="F150">
        <v>0</v>
      </c>
      <c r="G150">
        <v>1</v>
      </c>
      <c r="H150">
        <v>0</v>
      </c>
      <c r="I150">
        <v>3</v>
      </c>
      <c r="J150">
        <v>4</v>
      </c>
    </row>
    <row r="151" spans="1:10" x14ac:dyDescent="0.25">
      <c r="A151">
        <v>150</v>
      </c>
      <c r="B151" t="s">
        <v>239</v>
      </c>
      <c r="C151">
        <v>9.8000000000000007</v>
      </c>
      <c r="D151">
        <v>6</v>
      </c>
      <c r="E151">
        <v>0</v>
      </c>
      <c r="F151">
        <v>0</v>
      </c>
      <c r="G151">
        <v>5</v>
      </c>
      <c r="H151">
        <v>2</v>
      </c>
      <c r="I151">
        <v>0</v>
      </c>
      <c r="J151">
        <v>0</v>
      </c>
    </row>
    <row r="152" spans="1:10" x14ac:dyDescent="0.25">
      <c r="A152">
        <v>151</v>
      </c>
      <c r="B152" t="s">
        <v>309</v>
      </c>
      <c r="C152">
        <v>9.8000000000000007</v>
      </c>
      <c r="D152">
        <v>2</v>
      </c>
      <c r="E152">
        <v>0</v>
      </c>
      <c r="F152">
        <v>17</v>
      </c>
      <c r="G152">
        <v>0</v>
      </c>
      <c r="H152">
        <v>0</v>
      </c>
      <c r="I152">
        <v>1</v>
      </c>
      <c r="J152">
        <v>0</v>
      </c>
    </row>
    <row r="153" spans="1:10" x14ac:dyDescent="0.25">
      <c r="A153">
        <v>152</v>
      </c>
      <c r="B153" t="s">
        <v>310</v>
      </c>
      <c r="C153">
        <v>8.8000000000000007</v>
      </c>
      <c r="D153">
        <v>5</v>
      </c>
      <c r="E153">
        <v>0</v>
      </c>
      <c r="F153">
        <v>0</v>
      </c>
      <c r="G153">
        <v>6</v>
      </c>
      <c r="H153">
        <v>0</v>
      </c>
      <c r="I153">
        <v>1</v>
      </c>
      <c r="J153">
        <v>0</v>
      </c>
    </row>
    <row r="154" spans="1:10" x14ac:dyDescent="0.25">
      <c r="A154">
        <v>153</v>
      </c>
      <c r="B154" t="s">
        <v>34</v>
      </c>
      <c r="C154">
        <v>8.8000000000000007</v>
      </c>
      <c r="D154">
        <v>4</v>
      </c>
      <c r="E154">
        <v>0</v>
      </c>
      <c r="F154">
        <v>0</v>
      </c>
      <c r="G154">
        <v>6</v>
      </c>
      <c r="H154">
        <v>0</v>
      </c>
      <c r="I154">
        <v>1</v>
      </c>
      <c r="J154">
        <v>0</v>
      </c>
    </row>
    <row r="155" spans="1:10" x14ac:dyDescent="0.25">
      <c r="A155">
        <v>154</v>
      </c>
      <c r="B155" t="s">
        <v>244</v>
      </c>
      <c r="C155">
        <v>8.5</v>
      </c>
      <c r="D155">
        <v>9</v>
      </c>
      <c r="E155">
        <v>0</v>
      </c>
      <c r="F155">
        <v>7</v>
      </c>
      <c r="G155">
        <v>1</v>
      </c>
      <c r="H155">
        <v>0</v>
      </c>
      <c r="I155">
        <v>3</v>
      </c>
      <c r="J155">
        <v>0</v>
      </c>
    </row>
    <row r="156" spans="1:10" x14ac:dyDescent="0.25">
      <c r="A156">
        <v>155</v>
      </c>
      <c r="B156" t="s">
        <v>19</v>
      </c>
      <c r="C156">
        <v>8.5</v>
      </c>
      <c r="D156">
        <v>4</v>
      </c>
      <c r="E156">
        <v>0</v>
      </c>
      <c r="F156">
        <v>0</v>
      </c>
      <c r="G156">
        <v>3</v>
      </c>
      <c r="H156">
        <v>2</v>
      </c>
      <c r="I156">
        <v>1</v>
      </c>
      <c r="J156">
        <v>0</v>
      </c>
    </row>
    <row r="157" spans="1:10" x14ac:dyDescent="0.25">
      <c r="A157">
        <v>156</v>
      </c>
      <c r="B157" t="s">
        <v>238</v>
      </c>
      <c r="C157">
        <v>8</v>
      </c>
      <c r="D157">
        <v>3</v>
      </c>
      <c r="E157">
        <v>0</v>
      </c>
      <c r="F157">
        <v>1</v>
      </c>
      <c r="G157">
        <v>2</v>
      </c>
      <c r="H157">
        <v>0</v>
      </c>
      <c r="I157">
        <v>4</v>
      </c>
      <c r="J157">
        <v>0</v>
      </c>
    </row>
    <row r="158" spans="1:10" x14ac:dyDescent="0.25">
      <c r="A158">
        <v>157</v>
      </c>
      <c r="B158" t="s">
        <v>311</v>
      </c>
      <c r="C158">
        <v>8</v>
      </c>
      <c r="D158">
        <v>2</v>
      </c>
      <c r="E158">
        <v>0</v>
      </c>
      <c r="F158">
        <v>10</v>
      </c>
      <c r="G158">
        <v>0</v>
      </c>
      <c r="H158">
        <v>1</v>
      </c>
      <c r="I158">
        <v>1</v>
      </c>
      <c r="J158">
        <v>0</v>
      </c>
    </row>
    <row r="159" spans="1:10" x14ac:dyDescent="0.25">
      <c r="A159">
        <v>158</v>
      </c>
      <c r="B159" t="s">
        <v>312</v>
      </c>
      <c r="C159">
        <v>7.8</v>
      </c>
      <c r="D159">
        <v>2</v>
      </c>
      <c r="E159">
        <v>0</v>
      </c>
      <c r="F159">
        <v>3</v>
      </c>
      <c r="G159">
        <v>3</v>
      </c>
      <c r="H159">
        <v>0</v>
      </c>
      <c r="I159">
        <v>2</v>
      </c>
      <c r="J159">
        <v>0</v>
      </c>
    </row>
    <row r="160" spans="1:10" x14ac:dyDescent="0.25">
      <c r="A160">
        <v>159</v>
      </c>
      <c r="B160" t="s">
        <v>98</v>
      </c>
      <c r="C160">
        <v>7.2</v>
      </c>
      <c r="D160">
        <v>3</v>
      </c>
      <c r="E160">
        <v>0</v>
      </c>
      <c r="F160">
        <v>0</v>
      </c>
      <c r="G160">
        <v>3</v>
      </c>
      <c r="H160">
        <v>2</v>
      </c>
      <c r="I160">
        <v>0</v>
      </c>
      <c r="J160">
        <v>0</v>
      </c>
    </row>
    <row r="161" spans="1:10" x14ac:dyDescent="0.25">
      <c r="A161">
        <v>160</v>
      </c>
      <c r="B161" t="s">
        <v>252</v>
      </c>
      <c r="C161">
        <v>7.2</v>
      </c>
      <c r="D161">
        <v>3</v>
      </c>
      <c r="E161">
        <v>0</v>
      </c>
      <c r="F161">
        <v>0</v>
      </c>
      <c r="G161">
        <v>1</v>
      </c>
      <c r="H161">
        <v>2</v>
      </c>
      <c r="I161">
        <v>2</v>
      </c>
      <c r="J161">
        <v>0</v>
      </c>
    </row>
    <row r="162" spans="1:10" x14ac:dyDescent="0.25">
      <c r="A162">
        <v>161</v>
      </c>
      <c r="B162" t="s">
        <v>313</v>
      </c>
      <c r="C162">
        <v>7.5</v>
      </c>
      <c r="D162">
        <v>2</v>
      </c>
      <c r="E162">
        <v>0</v>
      </c>
      <c r="F162">
        <v>0</v>
      </c>
      <c r="G162">
        <v>3</v>
      </c>
      <c r="H162">
        <v>0</v>
      </c>
      <c r="I162">
        <v>1</v>
      </c>
      <c r="J162">
        <v>0</v>
      </c>
    </row>
    <row r="163" spans="1:10" x14ac:dyDescent="0.25">
      <c r="A163">
        <v>162</v>
      </c>
      <c r="B163" t="s">
        <v>263</v>
      </c>
      <c r="C163">
        <v>6.8</v>
      </c>
      <c r="D163">
        <v>3</v>
      </c>
      <c r="E163">
        <v>1</v>
      </c>
      <c r="F163">
        <v>10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163</v>
      </c>
      <c r="B164" t="s">
        <v>247</v>
      </c>
      <c r="C164">
        <v>6.2</v>
      </c>
      <c r="D164">
        <v>7</v>
      </c>
      <c r="E164">
        <v>0</v>
      </c>
      <c r="F164">
        <v>0</v>
      </c>
      <c r="G164">
        <v>4</v>
      </c>
      <c r="H164">
        <v>0</v>
      </c>
      <c r="I164">
        <v>1</v>
      </c>
      <c r="J164">
        <v>0</v>
      </c>
    </row>
    <row r="165" spans="1:10" x14ac:dyDescent="0.25">
      <c r="A165">
        <v>164</v>
      </c>
      <c r="B165" t="s">
        <v>314</v>
      </c>
      <c r="C165">
        <v>5.2</v>
      </c>
      <c r="D165">
        <v>1</v>
      </c>
      <c r="E165">
        <v>1</v>
      </c>
      <c r="F165">
        <v>7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>
        <v>165</v>
      </c>
      <c r="B166" t="s">
        <v>248</v>
      </c>
      <c r="C166">
        <v>5.2</v>
      </c>
      <c r="D166">
        <v>2</v>
      </c>
      <c r="E166">
        <v>0</v>
      </c>
      <c r="F166">
        <v>8</v>
      </c>
      <c r="G166">
        <v>0</v>
      </c>
      <c r="H166">
        <v>0</v>
      </c>
      <c r="I166">
        <v>1</v>
      </c>
      <c r="J166">
        <v>0</v>
      </c>
    </row>
    <row r="167" spans="1:10" x14ac:dyDescent="0.25">
      <c r="A167">
        <v>166</v>
      </c>
      <c r="B167" t="s">
        <v>130</v>
      </c>
      <c r="C167">
        <v>5.2</v>
      </c>
      <c r="D167">
        <v>1</v>
      </c>
      <c r="E167">
        <v>0</v>
      </c>
      <c r="F167">
        <v>3</v>
      </c>
      <c r="G167">
        <v>0</v>
      </c>
      <c r="H167">
        <v>0</v>
      </c>
      <c r="I167">
        <v>3</v>
      </c>
      <c r="J167">
        <v>0</v>
      </c>
    </row>
    <row r="168" spans="1:10" x14ac:dyDescent="0.25">
      <c r="A168">
        <v>167</v>
      </c>
      <c r="B168" t="s">
        <v>315</v>
      </c>
      <c r="C168">
        <v>4.5</v>
      </c>
      <c r="D168">
        <v>1</v>
      </c>
      <c r="E168">
        <v>0</v>
      </c>
      <c r="F168">
        <v>9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>
        <v>168</v>
      </c>
      <c r="B169" t="s">
        <v>316</v>
      </c>
      <c r="C169">
        <v>4.2</v>
      </c>
      <c r="D169">
        <v>1</v>
      </c>
      <c r="E169">
        <v>0</v>
      </c>
      <c r="F169">
        <v>0</v>
      </c>
      <c r="G169">
        <v>2</v>
      </c>
      <c r="H169">
        <v>1</v>
      </c>
      <c r="I169">
        <v>0</v>
      </c>
      <c r="J169">
        <v>0</v>
      </c>
    </row>
    <row r="170" spans="1:10" x14ac:dyDescent="0.25">
      <c r="A170">
        <v>169</v>
      </c>
      <c r="B170" t="s">
        <v>317</v>
      </c>
      <c r="C170">
        <v>3.8</v>
      </c>
      <c r="D170">
        <v>1</v>
      </c>
      <c r="E170">
        <v>1</v>
      </c>
      <c r="F170">
        <v>4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>
        <v>170</v>
      </c>
      <c r="B171" t="s">
        <v>242</v>
      </c>
      <c r="C171">
        <v>3.8</v>
      </c>
      <c r="D171">
        <v>2</v>
      </c>
      <c r="E171">
        <v>0</v>
      </c>
      <c r="F171">
        <v>0</v>
      </c>
      <c r="G171">
        <v>3</v>
      </c>
      <c r="H171">
        <v>0</v>
      </c>
      <c r="I171">
        <v>0</v>
      </c>
      <c r="J171">
        <v>0</v>
      </c>
    </row>
    <row r="172" spans="1:10" x14ac:dyDescent="0.25">
      <c r="A172">
        <v>171</v>
      </c>
      <c r="B172" t="s">
        <v>275</v>
      </c>
      <c r="C172">
        <v>3.8</v>
      </c>
      <c r="D172">
        <v>3</v>
      </c>
      <c r="E172">
        <v>0</v>
      </c>
      <c r="F172">
        <v>0</v>
      </c>
      <c r="G172">
        <v>1</v>
      </c>
      <c r="H172">
        <v>0</v>
      </c>
      <c r="I172">
        <v>2</v>
      </c>
      <c r="J172">
        <v>0</v>
      </c>
    </row>
    <row r="173" spans="1:10" x14ac:dyDescent="0.25">
      <c r="A173">
        <v>172</v>
      </c>
      <c r="B173" t="s">
        <v>90</v>
      </c>
      <c r="C173">
        <v>3.8</v>
      </c>
      <c r="D173">
        <v>1</v>
      </c>
      <c r="E173">
        <v>0</v>
      </c>
      <c r="F173">
        <v>4</v>
      </c>
      <c r="G173">
        <v>0</v>
      </c>
      <c r="H173">
        <v>1</v>
      </c>
      <c r="I173">
        <v>0</v>
      </c>
      <c r="J173">
        <v>0</v>
      </c>
    </row>
    <row r="174" spans="1:10" x14ac:dyDescent="0.25">
      <c r="A174">
        <v>173</v>
      </c>
      <c r="B174" t="s">
        <v>318</v>
      </c>
      <c r="C174">
        <v>3.5</v>
      </c>
      <c r="D174">
        <v>2</v>
      </c>
      <c r="E174">
        <v>0</v>
      </c>
      <c r="F174">
        <v>2</v>
      </c>
      <c r="G174">
        <v>2</v>
      </c>
      <c r="H174">
        <v>0</v>
      </c>
      <c r="I174">
        <v>0</v>
      </c>
      <c r="J174">
        <v>0</v>
      </c>
    </row>
    <row r="175" spans="1:10" x14ac:dyDescent="0.25">
      <c r="A175">
        <v>174</v>
      </c>
      <c r="B175" t="s">
        <v>62</v>
      </c>
      <c r="C175">
        <v>3</v>
      </c>
      <c r="D175">
        <v>2</v>
      </c>
      <c r="E175">
        <v>0</v>
      </c>
      <c r="F175">
        <v>1</v>
      </c>
      <c r="G175">
        <v>1</v>
      </c>
      <c r="H175">
        <v>0</v>
      </c>
      <c r="I175">
        <v>1</v>
      </c>
      <c r="J175">
        <v>0</v>
      </c>
    </row>
    <row r="176" spans="1:10" x14ac:dyDescent="0.25">
      <c r="A176">
        <v>175</v>
      </c>
      <c r="B176" t="s">
        <v>102</v>
      </c>
      <c r="C176">
        <v>2.8</v>
      </c>
      <c r="D176">
        <v>2</v>
      </c>
      <c r="E176">
        <v>1</v>
      </c>
      <c r="F176">
        <v>2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>
        <v>176</v>
      </c>
      <c r="B177" t="s">
        <v>71</v>
      </c>
      <c r="C177">
        <v>2.5</v>
      </c>
      <c r="D177">
        <v>1</v>
      </c>
      <c r="E177">
        <v>0</v>
      </c>
      <c r="F177">
        <v>5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>
        <v>177</v>
      </c>
      <c r="B178" t="s">
        <v>319</v>
      </c>
      <c r="C178">
        <v>2.5</v>
      </c>
      <c r="D178">
        <v>3</v>
      </c>
      <c r="E178">
        <v>0</v>
      </c>
      <c r="F178">
        <v>0</v>
      </c>
      <c r="G178">
        <v>2</v>
      </c>
      <c r="H178">
        <v>0</v>
      </c>
      <c r="I178">
        <v>0</v>
      </c>
      <c r="J178">
        <v>0</v>
      </c>
    </row>
    <row r="179" spans="1:10" x14ac:dyDescent="0.25">
      <c r="A179">
        <v>178</v>
      </c>
      <c r="B179" t="s">
        <v>223</v>
      </c>
      <c r="C179">
        <v>2.5</v>
      </c>
      <c r="D179">
        <v>1</v>
      </c>
      <c r="E179">
        <v>0</v>
      </c>
      <c r="F179">
        <v>5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179</v>
      </c>
      <c r="B180" t="s">
        <v>61</v>
      </c>
      <c r="C180">
        <v>2.5</v>
      </c>
      <c r="D180">
        <v>1</v>
      </c>
      <c r="E180">
        <v>0</v>
      </c>
      <c r="F180">
        <v>0</v>
      </c>
      <c r="G180">
        <v>2</v>
      </c>
      <c r="H180">
        <v>0</v>
      </c>
      <c r="I180">
        <v>0</v>
      </c>
      <c r="J180">
        <v>0</v>
      </c>
    </row>
    <row r="181" spans="1:10" x14ac:dyDescent="0.25">
      <c r="A181">
        <v>180</v>
      </c>
      <c r="B181" t="s">
        <v>320</v>
      </c>
      <c r="C181">
        <v>2.5</v>
      </c>
      <c r="D181">
        <v>2</v>
      </c>
      <c r="E181">
        <v>0</v>
      </c>
      <c r="F181">
        <v>0</v>
      </c>
      <c r="G181">
        <v>0</v>
      </c>
      <c r="H181">
        <v>0</v>
      </c>
      <c r="I181">
        <v>2</v>
      </c>
      <c r="J181">
        <v>0</v>
      </c>
    </row>
    <row r="182" spans="1:10" x14ac:dyDescent="0.25">
      <c r="A182">
        <v>181</v>
      </c>
      <c r="B182" t="s">
        <v>185</v>
      </c>
      <c r="C182">
        <v>2.5</v>
      </c>
      <c r="D182">
        <v>1</v>
      </c>
      <c r="E182">
        <v>0</v>
      </c>
      <c r="F182">
        <v>5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182</v>
      </c>
      <c r="B183" t="s">
        <v>131</v>
      </c>
      <c r="C183">
        <v>2.5</v>
      </c>
      <c r="D183">
        <v>2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1</v>
      </c>
    </row>
    <row r="184" spans="1:10" x14ac:dyDescent="0.25">
      <c r="A184">
        <v>183</v>
      </c>
      <c r="B184" t="s">
        <v>262</v>
      </c>
      <c r="C184">
        <v>1.5</v>
      </c>
      <c r="D184">
        <v>1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184</v>
      </c>
      <c r="B185" t="s">
        <v>196</v>
      </c>
      <c r="C185">
        <v>1.5</v>
      </c>
      <c r="D185">
        <v>1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185</v>
      </c>
      <c r="B186" t="s">
        <v>321</v>
      </c>
      <c r="C186">
        <v>1.5</v>
      </c>
      <c r="D186">
        <v>1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>
        <v>186</v>
      </c>
      <c r="B187" t="s">
        <v>322</v>
      </c>
      <c r="C187">
        <v>1.2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</row>
    <row r="188" spans="1:10" x14ac:dyDescent="0.25">
      <c r="A188">
        <v>187</v>
      </c>
      <c r="B188" t="s">
        <v>230</v>
      </c>
      <c r="C188">
        <v>1.2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</row>
    <row r="189" spans="1:10" x14ac:dyDescent="0.25">
      <c r="A189">
        <v>188</v>
      </c>
      <c r="B189" t="s">
        <v>323</v>
      </c>
      <c r="C189">
        <v>1.2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 x14ac:dyDescent="0.25">
      <c r="A190">
        <v>189</v>
      </c>
      <c r="B190" t="s">
        <v>123</v>
      </c>
      <c r="C190">
        <v>1.2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 x14ac:dyDescent="0.25">
      <c r="A191">
        <v>190</v>
      </c>
      <c r="B191" t="s">
        <v>68</v>
      </c>
      <c r="C191">
        <v>1.2</v>
      </c>
      <c r="D191">
        <v>4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</row>
    <row r="192" spans="1:10" x14ac:dyDescent="0.25">
      <c r="A192">
        <v>191</v>
      </c>
      <c r="B192" t="s">
        <v>45</v>
      </c>
      <c r="C192">
        <v>1.2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</row>
    <row r="193" spans="1:10" x14ac:dyDescent="0.25">
      <c r="A193">
        <v>192</v>
      </c>
      <c r="B193" t="s">
        <v>324</v>
      </c>
      <c r="C193">
        <v>1</v>
      </c>
      <c r="D193">
        <v>1</v>
      </c>
      <c r="E193">
        <v>0</v>
      </c>
      <c r="F193">
        <v>2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193</v>
      </c>
      <c r="B194" t="s">
        <v>325</v>
      </c>
      <c r="C194">
        <v>0</v>
      </c>
      <c r="D194">
        <v>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194</v>
      </c>
      <c r="B195" t="s">
        <v>266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195</v>
      </c>
      <c r="B196" t="s">
        <v>326</v>
      </c>
      <c r="C196">
        <v>0</v>
      </c>
      <c r="D196">
        <v>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196</v>
      </c>
      <c r="B197" t="s">
        <v>327</v>
      </c>
      <c r="C197">
        <v>0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>
      <selection activeCell="B1" sqref="B1"/>
    </sheetView>
  </sheetViews>
  <sheetFormatPr defaultRowHeight="15" x14ac:dyDescent="0.25"/>
  <cols>
    <col min="2" max="2" width="20.140625" customWidth="1"/>
  </cols>
  <sheetData>
    <row r="1" spans="1:10" x14ac:dyDescent="0.25">
      <c r="A1" t="s">
        <v>0</v>
      </c>
      <c r="B1" t="s">
        <v>1</v>
      </c>
      <c r="C1" t="s">
        <v>511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328</v>
      </c>
      <c r="C2">
        <v>165.8</v>
      </c>
      <c r="D2">
        <v>15</v>
      </c>
      <c r="E2">
        <v>0</v>
      </c>
      <c r="F2">
        <v>5</v>
      </c>
      <c r="G2">
        <v>46</v>
      </c>
      <c r="H2">
        <v>59</v>
      </c>
      <c r="I2">
        <v>2</v>
      </c>
      <c r="J2">
        <v>0</v>
      </c>
    </row>
    <row r="3" spans="1:10" x14ac:dyDescent="0.25">
      <c r="A3">
        <v>2</v>
      </c>
      <c r="B3" t="s">
        <v>36</v>
      </c>
      <c r="C3">
        <v>152.5</v>
      </c>
      <c r="D3">
        <v>19</v>
      </c>
      <c r="E3">
        <v>15</v>
      </c>
      <c r="F3">
        <v>110</v>
      </c>
      <c r="G3">
        <v>20</v>
      </c>
      <c r="H3">
        <v>20</v>
      </c>
      <c r="I3">
        <v>9</v>
      </c>
      <c r="J3">
        <v>0</v>
      </c>
    </row>
    <row r="4" spans="1:10" x14ac:dyDescent="0.25">
      <c r="A4">
        <v>3</v>
      </c>
      <c r="B4" t="s">
        <v>44</v>
      </c>
      <c r="C4">
        <v>144.80000000000001</v>
      </c>
      <c r="D4">
        <v>17</v>
      </c>
      <c r="E4">
        <v>15</v>
      </c>
      <c r="F4">
        <v>112</v>
      </c>
      <c r="G4">
        <v>34</v>
      </c>
      <c r="H4">
        <v>10</v>
      </c>
      <c r="I4">
        <v>2</v>
      </c>
      <c r="J4">
        <v>0</v>
      </c>
    </row>
    <row r="5" spans="1:10" x14ac:dyDescent="0.25">
      <c r="A5">
        <v>4</v>
      </c>
      <c r="B5" t="s">
        <v>170</v>
      </c>
      <c r="C5">
        <v>128.80000000000001</v>
      </c>
      <c r="D5">
        <v>14</v>
      </c>
      <c r="E5">
        <v>22</v>
      </c>
      <c r="F5">
        <v>145</v>
      </c>
      <c r="G5">
        <v>4</v>
      </c>
      <c r="H5">
        <v>3</v>
      </c>
      <c r="I5">
        <v>6</v>
      </c>
      <c r="J5">
        <v>0</v>
      </c>
    </row>
    <row r="6" spans="1:10" x14ac:dyDescent="0.25">
      <c r="A6">
        <v>5</v>
      </c>
      <c r="B6" t="s">
        <v>329</v>
      </c>
      <c r="C6">
        <v>127.8</v>
      </c>
      <c r="D6">
        <v>15</v>
      </c>
      <c r="E6">
        <v>24</v>
      </c>
      <c r="F6">
        <v>164</v>
      </c>
      <c r="G6">
        <v>2</v>
      </c>
      <c r="H6">
        <v>0</v>
      </c>
      <c r="I6">
        <v>1</v>
      </c>
      <c r="J6">
        <v>0</v>
      </c>
    </row>
    <row r="7" spans="1:10" x14ac:dyDescent="0.25">
      <c r="A7">
        <v>6</v>
      </c>
      <c r="B7" t="s">
        <v>12</v>
      </c>
      <c r="C7">
        <v>124.5</v>
      </c>
      <c r="D7">
        <v>17</v>
      </c>
      <c r="E7">
        <v>8</v>
      </c>
      <c r="F7">
        <v>145</v>
      </c>
      <c r="G7">
        <v>14</v>
      </c>
      <c r="H7">
        <v>6</v>
      </c>
      <c r="I7">
        <v>8</v>
      </c>
      <c r="J7">
        <v>0</v>
      </c>
    </row>
    <row r="8" spans="1:10" x14ac:dyDescent="0.25">
      <c r="A8">
        <v>7</v>
      </c>
      <c r="B8" t="s">
        <v>160</v>
      </c>
      <c r="C8">
        <v>122.5</v>
      </c>
      <c r="D8">
        <v>16</v>
      </c>
      <c r="E8">
        <v>0</v>
      </c>
      <c r="F8">
        <v>0</v>
      </c>
      <c r="G8">
        <v>73</v>
      </c>
      <c r="H8">
        <v>10</v>
      </c>
      <c r="I8">
        <v>11</v>
      </c>
      <c r="J8">
        <v>0</v>
      </c>
    </row>
    <row r="9" spans="1:10" x14ac:dyDescent="0.25">
      <c r="A9">
        <v>8</v>
      </c>
      <c r="B9" t="s">
        <v>202</v>
      </c>
      <c r="C9">
        <v>122</v>
      </c>
      <c r="D9">
        <v>16</v>
      </c>
      <c r="E9">
        <v>25</v>
      </c>
      <c r="F9">
        <v>154</v>
      </c>
      <c r="G9">
        <v>0</v>
      </c>
      <c r="H9">
        <v>0</v>
      </c>
      <c r="I9">
        <v>1</v>
      </c>
      <c r="J9">
        <v>0</v>
      </c>
    </row>
    <row r="10" spans="1:10" x14ac:dyDescent="0.25">
      <c r="A10">
        <v>9</v>
      </c>
      <c r="B10" t="s">
        <v>50</v>
      </c>
      <c r="C10">
        <v>121.5</v>
      </c>
      <c r="D10">
        <v>15</v>
      </c>
      <c r="E10">
        <v>3</v>
      </c>
      <c r="F10">
        <v>12</v>
      </c>
      <c r="G10">
        <v>58</v>
      </c>
      <c r="H10">
        <v>18</v>
      </c>
      <c r="I10">
        <v>5</v>
      </c>
      <c r="J10">
        <v>0</v>
      </c>
    </row>
    <row r="11" spans="1:10" x14ac:dyDescent="0.25">
      <c r="A11">
        <v>10</v>
      </c>
      <c r="B11" t="s">
        <v>226</v>
      </c>
      <c r="C11">
        <v>121.2</v>
      </c>
      <c r="D11">
        <v>14</v>
      </c>
      <c r="E11">
        <v>16</v>
      </c>
      <c r="F11">
        <v>85</v>
      </c>
      <c r="G11">
        <v>15</v>
      </c>
      <c r="H11">
        <v>14</v>
      </c>
      <c r="I11">
        <v>6</v>
      </c>
      <c r="J11">
        <v>0</v>
      </c>
    </row>
    <row r="12" spans="1:10" x14ac:dyDescent="0.25">
      <c r="A12">
        <v>11</v>
      </c>
      <c r="B12" t="s">
        <v>15</v>
      </c>
      <c r="C12">
        <v>116.8</v>
      </c>
      <c r="D12">
        <v>16</v>
      </c>
      <c r="E12">
        <v>0</v>
      </c>
      <c r="F12">
        <v>7</v>
      </c>
      <c r="G12">
        <v>57</v>
      </c>
      <c r="H12">
        <v>19</v>
      </c>
      <c r="I12">
        <v>7</v>
      </c>
      <c r="J12">
        <v>0</v>
      </c>
    </row>
    <row r="13" spans="1:10" x14ac:dyDescent="0.25">
      <c r="A13">
        <v>12</v>
      </c>
      <c r="B13" t="s">
        <v>330</v>
      </c>
      <c r="C13">
        <v>114.8</v>
      </c>
      <c r="D13">
        <v>11</v>
      </c>
      <c r="E13">
        <v>14</v>
      </c>
      <c r="F13">
        <v>95</v>
      </c>
      <c r="G13">
        <v>16</v>
      </c>
      <c r="H13">
        <v>8</v>
      </c>
      <c r="I13">
        <v>7</v>
      </c>
      <c r="J13">
        <v>0</v>
      </c>
    </row>
    <row r="14" spans="1:10" x14ac:dyDescent="0.25">
      <c r="A14">
        <v>13</v>
      </c>
      <c r="B14" t="s">
        <v>23</v>
      </c>
      <c r="C14">
        <v>114.8</v>
      </c>
      <c r="D14">
        <v>17</v>
      </c>
      <c r="E14">
        <v>0</v>
      </c>
      <c r="F14">
        <v>0</v>
      </c>
      <c r="G14">
        <v>64</v>
      </c>
      <c r="H14">
        <v>17</v>
      </c>
      <c r="I14">
        <v>4</v>
      </c>
      <c r="J14">
        <v>0</v>
      </c>
    </row>
    <row r="15" spans="1:10" x14ac:dyDescent="0.25">
      <c r="A15">
        <v>14</v>
      </c>
      <c r="B15" t="s">
        <v>17</v>
      </c>
      <c r="C15">
        <v>112</v>
      </c>
      <c r="D15">
        <v>16</v>
      </c>
      <c r="E15">
        <v>16</v>
      </c>
      <c r="F15">
        <v>124</v>
      </c>
      <c r="G15">
        <v>9</v>
      </c>
      <c r="H15">
        <v>4</v>
      </c>
      <c r="I15">
        <v>3</v>
      </c>
      <c r="J15">
        <v>0</v>
      </c>
    </row>
    <row r="16" spans="1:10" x14ac:dyDescent="0.25">
      <c r="A16">
        <v>15</v>
      </c>
      <c r="B16" t="s">
        <v>41</v>
      </c>
      <c r="C16">
        <v>110.2</v>
      </c>
      <c r="D16">
        <v>16</v>
      </c>
      <c r="E16">
        <v>17</v>
      </c>
      <c r="F16">
        <v>146</v>
      </c>
      <c r="G16">
        <v>1</v>
      </c>
      <c r="H16">
        <v>0</v>
      </c>
      <c r="I16">
        <v>5</v>
      </c>
      <c r="J16">
        <v>0</v>
      </c>
    </row>
    <row r="17" spans="1:10" x14ac:dyDescent="0.25">
      <c r="A17">
        <v>16</v>
      </c>
      <c r="B17" t="s">
        <v>236</v>
      </c>
      <c r="C17">
        <v>109.5</v>
      </c>
      <c r="D17">
        <v>17</v>
      </c>
      <c r="E17">
        <v>19</v>
      </c>
      <c r="F17">
        <v>145</v>
      </c>
      <c r="G17">
        <v>0</v>
      </c>
      <c r="H17">
        <v>0</v>
      </c>
      <c r="I17">
        <v>3</v>
      </c>
      <c r="J17">
        <v>0</v>
      </c>
    </row>
    <row r="18" spans="1:10" x14ac:dyDescent="0.25">
      <c r="A18">
        <v>17</v>
      </c>
      <c r="B18" t="s">
        <v>64</v>
      </c>
      <c r="C18">
        <v>109.5</v>
      </c>
      <c r="D18">
        <v>15</v>
      </c>
      <c r="E18">
        <v>19</v>
      </c>
      <c r="F18">
        <v>123</v>
      </c>
      <c r="G18">
        <v>3</v>
      </c>
      <c r="H18">
        <v>2</v>
      </c>
      <c r="I18">
        <v>6</v>
      </c>
      <c r="J18">
        <v>0</v>
      </c>
    </row>
    <row r="19" spans="1:10" x14ac:dyDescent="0.25">
      <c r="A19">
        <v>18</v>
      </c>
      <c r="B19" t="s">
        <v>40</v>
      </c>
      <c r="C19">
        <v>107.2</v>
      </c>
      <c r="D19">
        <v>12</v>
      </c>
      <c r="E19">
        <v>18</v>
      </c>
      <c r="F19">
        <v>138</v>
      </c>
      <c r="G19">
        <v>0</v>
      </c>
      <c r="H19">
        <v>1</v>
      </c>
      <c r="I19">
        <v>4</v>
      </c>
      <c r="J19">
        <v>0</v>
      </c>
    </row>
    <row r="20" spans="1:10" x14ac:dyDescent="0.25">
      <c r="A20">
        <v>19</v>
      </c>
      <c r="B20" t="s">
        <v>30</v>
      </c>
      <c r="C20">
        <v>106</v>
      </c>
      <c r="D20">
        <v>19</v>
      </c>
      <c r="E20">
        <v>2</v>
      </c>
      <c r="F20">
        <v>21</v>
      </c>
      <c r="G20">
        <v>36</v>
      </c>
      <c r="H20">
        <v>19</v>
      </c>
      <c r="I20">
        <v>11</v>
      </c>
      <c r="J20">
        <v>0</v>
      </c>
    </row>
    <row r="21" spans="1:10" x14ac:dyDescent="0.25">
      <c r="A21">
        <v>20</v>
      </c>
      <c r="B21" t="s">
        <v>25</v>
      </c>
      <c r="C21">
        <v>105.2</v>
      </c>
      <c r="D21">
        <v>16</v>
      </c>
      <c r="E21">
        <v>9</v>
      </c>
      <c r="F21">
        <v>168</v>
      </c>
      <c r="G21">
        <v>2</v>
      </c>
      <c r="H21">
        <v>1</v>
      </c>
      <c r="I21">
        <v>1</v>
      </c>
      <c r="J21">
        <v>0</v>
      </c>
    </row>
    <row r="22" spans="1:10" x14ac:dyDescent="0.25">
      <c r="A22">
        <v>21</v>
      </c>
      <c r="B22" t="s">
        <v>201</v>
      </c>
      <c r="C22">
        <v>103.8</v>
      </c>
      <c r="D22">
        <v>19</v>
      </c>
      <c r="E22">
        <v>14</v>
      </c>
      <c r="F22">
        <v>141</v>
      </c>
      <c r="G22">
        <v>2</v>
      </c>
      <c r="H22">
        <v>0</v>
      </c>
      <c r="I22">
        <v>5</v>
      </c>
      <c r="J22">
        <v>0</v>
      </c>
    </row>
    <row r="23" spans="1:10" x14ac:dyDescent="0.25">
      <c r="A23">
        <v>22</v>
      </c>
      <c r="B23" t="s">
        <v>11</v>
      </c>
      <c r="C23">
        <v>101</v>
      </c>
      <c r="D23">
        <v>16</v>
      </c>
      <c r="E23">
        <v>13</v>
      </c>
      <c r="F23">
        <v>118</v>
      </c>
      <c r="G23">
        <v>5</v>
      </c>
      <c r="H23">
        <v>6</v>
      </c>
      <c r="I23">
        <v>2</v>
      </c>
      <c r="J23">
        <v>0</v>
      </c>
    </row>
    <row r="24" spans="1:10" x14ac:dyDescent="0.25">
      <c r="A24">
        <v>23</v>
      </c>
      <c r="B24" t="s">
        <v>227</v>
      </c>
      <c r="C24">
        <v>101</v>
      </c>
      <c r="D24">
        <v>7</v>
      </c>
      <c r="E24">
        <v>6</v>
      </c>
      <c r="F24">
        <v>62</v>
      </c>
      <c r="G24">
        <v>26</v>
      </c>
      <c r="H24">
        <v>14</v>
      </c>
      <c r="I24">
        <v>2</v>
      </c>
      <c r="J24">
        <v>0</v>
      </c>
    </row>
    <row r="25" spans="1:10" x14ac:dyDescent="0.25">
      <c r="A25">
        <v>24</v>
      </c>
      <c r="B25" t="s">
        <v>115</v>
      </c>
      <c r="C25">
        <v>99.2</v>
      </c>
      <c r="D25">
        <v>17</v>
      </c>
      <c r="E25">
        <v>6</v>
      </c>
      <c r="F25">
        <v>117</v>
      </c>
      <c r="G25">
        <v>14</v>
      </c>
      <c r="H25">
        <v>3</v>
      </c>
      <c r="I25">
        <v>6</v>
      </c>
      <c r="J25">
        <v>0</v>
      </c>
    </row>
    <row r="26" spans="1:10" x14ac:dyDescent="0.25">
      <c r="A26">
        <v>25</v>
      </c>
      <c r="B26" t="s">
        <v>29</v>
      </c>
      <c r="C26">
        <v>97</v>
      </c>
      <c r="D26">
        <v>17</v>
      </c>
      <c r="E26">
        <v>0</v>
      </c>
      <c r="F26">
        <v>1</v>
      </c>
      <c r="G26">
        <v>39</v>
      </c>
      <c r="H26">
        <v>18</v>
      </c>
      <c r="I26">
        <v>13</v>
      </c>
      <c r="J26">
        <v>0</v>
      </c>
    </row>
    <row r="27" spans="1:10" x14ac:dyDescent="0.25">
      <c r="A27">
        <v>26</v>
      </c>
      <c r="B27" t="s">
        <v>27</v>
      </c>
      <c r="C27">
        <v>94</v>
      </c>
      <c r="D27">
        <v>12</v>
      </c>
      <c r="E27">
        <v>15</v>
      </c>
      <c r="F27">
        <v>123</v>
      </c>
      <c r="G27">
        <v>0</v>
      </c>
      <c r="H27">
        <v>0</v>
      </c>
      <c r="I27">
        <v>5</v>
      </c>
      <c r="J27">
        <v>0</v>
      </c>
    </row>
    <row r="28" spans="1:10" x14ac:dyDescent="0.25">
      <c r="A28">
        <v>27</v>
      </c>
      <c r="B28" t="s">
        <v>53</v>
      </c>
      <c r="C28">
        <v>92</v>
      </c>
      <c r="D28">
        <v>16</v>
      </c>
      <c r="E28">
        <v>0</v>
      </c>
      <c r="F28">
        <v>0</v>
      </c>
      <c r="G28">
        <v>63</v>
      </c>
      <c r="H28">
        <v>4</v>
      </c>
      <c r="I28">
        <v>5</v>
      </c>
      <c r="J28">
        <v>0</v>
      </c>
    </row>
    <row r="29" spans="1:10" x14ac:dyDescent="0.25">
      <c r="A29">
        <v>28</v>
      </c>
      <c r="B29" t="s">
        <v>110</v>
      </c>
      <c r="C29">
        <v>90.5</v>
      </c>
      <c r="D29">
        <v>13</v>
      </c>
      <c r="E29">
        <v>0</v>
      </c>
      <c r="F29">
        <v>1</v>
      </c>
      <c r="G29">
        <v>41</v>
      </c>
      <c r="H29">
        <v>20</v>
      </c>
      <c r="I29">
        <v>3</v>
      </c>
      <c r="J29">
        <v>0</v>
      </c>
    </row>
    <row r="30" spans="1:10" x14ac:dyDescent="0.25">
      <c r="A30">
        <v>29</v>
      </c>
      <c r="B30" t="s">
        <v>282</v>
      </c>
      <c r="C30">
        <v>90</v>
      </c>
      <c r="D30">
        <v>16</v>
      </c>
      <c r="E30">
        <v>1</v>
      </c>
      <c r="F30">
        <v>7</v>
      </c>
      <c r="G30">
        <v>53</v>
      </c>
      <c r="H30">
        <v>7</v>
      </c>
      <c r="I30">
        <v>5</v>
      </c>
      <c r="J30">
        <v>0</v>
      </c>
    </row>
    <row r="31" spans="1:10" x14ac:dyDescent="0.25">
      <c r="A31">
        <v>30</v>
      </c>
      <c r="B31" t="s">
        <v>331</v>
      </c>
      <c r="C31">
        <v>89.5</v>
      </c>
      <c r="D31">
        <v>12</v>
      </c>
      <c r="E31">
        <v>17</v>
      </c>
      <c r="F31">
        <v>112</v>
      </c>
      <c r="G31">
        <v>0</v>
      </c>
      <c r="H31">
        <v>0</v>
      </c>
      <c r="I31">
        <v>3</v>
      </c>
      <c r="J31">
        <v>0</v>
      </c>
    </row>
    <row r="32" spans="1:10" x14ac:dyDescent="0.25">
      <c r="A32">
        <v>31</v>
      </c>
      <c r="B32" t="s">
        <v>89</v>
      </c>
      <c r="C32">
        <v>88</v>
      </c>
      <c r="D32">
        <v>19</v>
      </c>
      <c r="E32">
        <v>12</v>
      </c>
      <c r="F32">
        <v>65</v>
      </c>
      <c r="G32">
        <v>13</v>
      </c>
      <c r="H32">
        <v>9</v>
      </c>
      <c r="I32">
        <v>2</v>
      </c>
      <c r="J32">
        <v>0</v>
      </c>
    </row>
    <row r="33" spans="1:10" x14ac:dyDescent="0.25">
      <c r="A33">
        <v>32</v>
      </c>
      <c r="B33" t="s">
        <v>42</v>
      </c>
      <c r="C33">
        <v>82</v>
      </c>
      <c r="D33">
        <v>16</v>
      </c>
      <c r="E33">
        <v>3</v>
      </c>
      <c r="F33">
        <v>14</v>
      </c>
      <c r="G33">
        <v>28</v>
      </c>
      <c r="H33">
        <v>17</v>
      </c>
      <c r="I33">
        <v>4</v>
      </c>
      <c r="J33">
        <v>0</v>
      </c>
    </row>
    <row r="34" spans="1:10" x14ac:dyDescent="0.25">
      <c r="A34">
        <v>33</v>
      </c>
      <c r="B34" t="s">
        <v>76</v>
      </c>
      <c r="C34">
        <v>76.2</v>
      </c>
      <c r="D34">
        <v>17</v>
      </c>
      <c r="E34">
        <v>13</v>
      </c>
      <c r="F34">
        <v>82</v>
      </c>
      <c r="G34">
        <v>4</v>
      </c>
      <c r="H34">
        <v>0</v>
      </c>
      <c r="I34">
        <v>6</v>
      </c>
      <c r="J34">
        <v>0</v>
      </c>
    </row>
    <row r="35" spans="1:10" x14ac:dyDescent="0.25">
      <c r="A35">
        <v>34</v>
      </c>
      <c r="B35" t="s">
        <v>56</v>
      </c>
      <c r="C35">
        <v>76.2</v>
      </c>
      <c r="D35">
        <v>16</v>
      </c>
      <c r="E35">
        <v>0</v>
      </c>
      <c r="F35">
        <v>0</v>
      </c>
      <c r="G35">
        <v>38</v>
      </c>
      <c r="H35">
        <v>10</v>
      </c>
      <c r="I35">
        <v>6</v>
      </c>
      <c r="J35">
        <v>3</v>
      </c>
    </row>
    <row r="36" spans="1:10" x14ac:dyDescent="0.25">
      <c r="A36">
        <v>35</v>
      </c>
      <c r="B36" t="s">
        <v>332</v>
      </c>
      <c r="C36">
        <v>76</v>
      </c>
      <c r="D36">
        <v>9</v>
      </c>
      <c r="E36">
        <v>14</v>
      </c>
      <c r="F36">
        <v>103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36</v>
      </c>
      <c r="B37" t="s">
        <v>205</v>
      </c>
      <c r="C37">
        <v>73.8</v>
      </c>
      <c r="D37">
        <v>14</v>
      </c>
      <c r="E37">
        <v>0</v>
      </c>
      <c r="F37">
        <v>0</v>
      </c>
      <c r="G37">
        <v>39</v>
      </c>
      <c r="H37">
        <v>10</v>
      </c>
      <c r="I37">
        <v>6</v>
      </c>
      <c r="J37">
        <v>0</v>
      </c>
    </row>
    <row r="38" spans="1:10" x14ac:dyDescent="0.25">
      <c r="A38">
        <v>37</v>
      </c>
      <c r="B38" t="s">
        <v>26</v>
      </c>
      <c r="C38">
        <v>72.8</v>
      </c>
      <c r="D38">
        <v>11</v>
      </c>
      <c r="E38">
        <v>10</v>
      </c>
      <c r="F38">
        <v>103</v>
      </c>
      <c r="G38">
        <v>0</v>
      </c>
      <c r="H38">
        <v>0</v>
      </c>
      <c r="I38">
        <v>3</v>
      </c>
      <c r="J38">
        <v>0</v>
      </c>
    </row>
    <row r="39" spans="1:10" x14ac:dyDescent="0.25">
      <c r="A39">
        <v>38</v>
      </c>
      <c r="B39" t="s">
        <v>39</v>
      </c>
      <c r="C39">
        <v>72.8</v>
      </c>
      <c r="D39">
        <v>14</v>
      </c>
      <c r="E39">
        <v>13</v>
      </c>
      <c r="F39">
        <v>90</v>
      </c>
      <c r="G39">
        <v>0</v>
      </c>
      <c r="H39">
        <v>0</v>
      </c>
      <c r="I39">
        <v>4</v>
      </c>
      <c r="J39">
        <v>0</v>
      </c>
    </row>
    <row r="40" spans="1:10" x14ac:dyDescent="0.25">
      <c r="A40">
        <v>39</v>
      </c>
      <c r="B40" t="s">
        <v>87</v>
      </c>
      <c r="C40">
        <v>72.5</v>
      </c>
      <c r="D40">
        <v>10</v>
      </c>
      <c r="E40">
        <v>7</v>
      </c>
      <c r="F40">
        <v>99</v>
      </c>
      <c r="G40">
        <v>2</v>
      </c>
      <c r="H40">
        <v>4</v>
      </c>
      <c r="I40">
        <v>1</v>
      </c>
      <c r="J40">
        <v>0</v>
      </c>
    </row>
    <row r="41" spans="1:10" x14ac:dyDescent="0.25">
      <c r="A41">
        <v>40</v>
      </c>
      <c r="B41" t="s">
        <v>70</v>
      </c>
      <c r="C41">
        <v>71.5</v>
      </c>
      <c r="D41">
        <v>12</v>
      </c>
      <c r="E41">
        <v>0</v>
      </c>
      <c r="F41">
        <v>0</v>
      </c>
      <c r="G41">
        <v>37</v>
      </c>
      <c r="H41">
        <v>3</v>
      </c>
      <c r="I41">
        <v>9</v>
      </c>
      <c r="J41">
        <v>7</v>
      </c>
    </row>
    <row r="42" spans="1:10" x14ac:dyDescent="0.25">
      <c r="A42">
        <v>41</v>
      </c>
      <c r="B42" t="s">
        <v>183</v>
      </c>
      <c r="C42">
        <v>71.2</v>
      </c>
      <c r="D42">
        <v>8</v>
      </c>
      <c r="E42">
        <v>0</v>
      </c>
      <c r="F42">
        <v>10</v>
      </c>
      <c r="G42">
        <v>22</v>
      </c>
      <c r="H42">
        <v>20</v>
      </c>
      <c r="I42">
        <v>3</v>
      </c>
      <c r="J42">
        <v>0</v>
      </c>
    </row>
    <row r="43" spans="1:10" x14ac:dyDescent="0.25">
      <c r="A43">
        <v>42</v>
      </c>
      <c r="B43" t="s">
        <v>35</v>
      </c>
      <c r="C43">
        <v>71.2</v>
      </c>
      <c r="D43">
        <v>13</v>
      </c>
      <c r="E43">
        <v>11</v>
      </c>
      <c r="F43">
        <v>99</v>
      </c>
      <c r="G43">
        <v>1</v>
      </c>
      <c r="H43">
        <v>0</v>
      </c>
      <c r="I43">
        <v>1</v>
      </c>
      <c r="J43">
        <v>0</v>
      </c>
    </row>
    <row r="44" spans="1:10" x14ac:dyDescent="0.25">
      <c r="A44">
        <v>43</v>
      </c>
      <c r="B44" t="s">
        <v>333</v>
      </c>
      <c r="C44">
        <v>71</v>
      </c>
      <c r="D44">
        <v>13</v>
      </c>
      <c r="E44">
        <v>0</v>
      </c>
      <c r="F44">
        <v>0</v>
      </c>
      <c r="G44">
        <v>29</v>
      </c>
      <c r="H44">
        <v>17</v>
      </c>
      <c r="I44">
        <v>4</v>
      </c>
      <c r="J44">
        <v>0</v>
      </c>
    </row>
    <row r="45" spans="1:10" x14ac:dyDescent="0.25">
      <c r="A45">
        <v>44</v>
      </c>
      <c r="B45" t="s">
        <v>13</v>
      </c>
      <c r="C45">
        <v>71</v>
      </c>
      <c r="D45">
        <v>13</v>
      </c>
      <c r="E45">
        <v>0</v>
      </c>
      <c r="F45">
        <v>0</v>
      </c>
      <c r="G45">
        <v>39</v>
      </c>
      <c r="H45">
        <v>7</v>
      </c>
      <c r="I45">
        <v>8</v>
      </c>
      <c r="J45">
        <v>0</v>
      </c>
    </row>
    <row r="46" spans="1:10" x14ac:dyDescent="0.25">
      <c r="A46">
        <v>45</v>
      </c>
      <c r="B46" t="s">
        <v>125</v>
      </c>
      <c r="C46">
        <v>70</v>
      </c>
      <c r="D46">
        <v>16</v>
      </c>
      <c r="E46">
        <v>0</v>
      </c>
      <c r="F46">
        <v>0</v>
      </c>
      <c r="G46">
        <v>26</v>
      </c>
      <c r="H46">
        <v>15</v>
      </c>
      <c r="I46">
        <v>4</v>
      </c>
      <c r="J46">
        <v>5</v>
      </c>
    </row>
    <row r="47" spans="1:10" x14ac:dyDescent="0.25">
      <c r="A47">
        <v>46</v>
      </c>
      <c r="B47" t="s">
        <v>67</v>
      </c>
      <c r="C47">
        <v>69.8</v>
      </c>
      <c r="D47">
        <v>14</v>
      </c>
      <c r="E47">
        <v>13</v>
      </c>
      <c r="F47">
        <v>89</v>
      </c>
      <c r="G47">
        <v>1</v>
      </c>
      <c r="H47">
        <v>0</v>
      </c>
      <c r="I47">
        <v>1</v>
      </c>
      <c r="J47">
        <v>0</v>
      </c>
    </row>
    <row r="48" spans="1:10" x14ac:dyDescent="0.25">
      <c r="A48">
        <v>47</v>
      </c>
      <c r="B48" t="s">
        <v>189</v>
      </c>
      <c r="C48">
        <v>69.8</v>
      </c>
      <c r="D48">
        <v>11</v>
      </c>
      <c r="E48">
        <v>9</v>
      </c>
      <c r="F48">
        <v>87</v>
      </c>
      <c r="G48">
        <v>4</v>
      </c>
      <c r="H48">
        <v>1</v>
      </c>
      <c r="I48">
        <v>3</v>
      </c>
      <c r="J48">
        <v>0</v>
      </c>
    </row>
    <row r="49" spans="1:10" x14ac:dyDescent="0.25">
      <c r="A49">
        <v>48</v>
      </c>
      <c r="B49" t="s">
        <v>32</v>
      </c>
      <c r="C49">
        <v>69.8</v>
      </c>
      <c r="D49">
        <v>10</v>
      </c>
      <c r="E49">
        <v>15</v>
      </c>
      <c r="F49">
        <v>82</v>
      </c>
      <c r="G49">
        <v>0</v>
      </c>
      <c r="H49">
        <v>0</v>
      </c>
      <c r="I49">
        <v>2</v>
      </c>
      <c r="J49">
        <v>0</v>
      </c>
    </row>
    <row r="50" spans="1:10" x14ac:dyDescent="0.25">
      <c r="A50">
        <v>49</v>
      </c>
      <c r="B50" t="s">
        <v>290</v>
      </c>
      <c r="C50">
        <v>69</v>
      </c>
      <c r="D50">
        <v>8</v>
      </c>
      <c r="E50">
        <v>12</v>
      </c>
      <c r="F50">
        <v>68</v>
      </c>
      <c r="G50">
        <v>6</v>
      </c>
      <c r="H50">
        <v>3</v>
      </c>
      <c r="I50">
        <v>1</v>
      </c>
      <c r="J50">
        <v>0</v>
      </c>
    </row>
    <row r="51" spans="1:10" x14ac:dyDescent="0.25">
      <c r="A51">
        <v>50</v>
      </c>
      <c r="B51" t="s">
        <v>83</v>
      </c>
      <c r="C51">
        <v>68.5</v>
      </c>
      <c r="D51">
        <v>16</v>
      </c>
      <c r="E51">
        <v>0</v>
      </c>
      <c r="F51">
        <v>2</v>
      </c>
      <c r="G51">
        <v>33</v>
      </c>
      <c r="H51">
        <v>10</v>
      </c>
      <c r="I51">
        <v>7</v>
      </c>
      <c r="J51">
        <v>0</v>
      </c>
    </row>
    <row r="52" spans="1:10" x14ac:dyDescent="0.25">
      <c r="A52">
        <v>51</v>
      </c>
      <c r="B52" t="s">
        <v>180</v>
      </c>
      <c r="C52">
        <v>67.8</v>
      </c>
      <c r="D52">
        <v>18</v>
      </c>
      <c r="E52">
        <v>0</v>
      </c>
      <c r="F52">
        <v>0</v>
      </c>
      <c r="G52">
        <v>21</v>
      </c>
      <c r="H52">
        <v>13</v>
      </c>
      <c r="I52">
        <v>13</v>
      </c>
      <c r="J52">
        <v>2</v>
      </c>
    </row>
    <row r="53" spans="1:10" x14ac:dyDescent="0.25">
      <c r="A53">
        <v>52</v>
      </c>
      <c r="B53" t="s">
        <v>280</v>
      </c>
      <c r="C53">
        <v>67.5</v>
      </c>
      <c r="D53">
        <v>7</v>
      </c>
      <c r="E53">
        <v>8</v>
      </c>
      <c r="F53">
        <v>51</v>
      </c>
      <c r="G53">
        <v>8</v>
      </c>
      <c r="H53">
        <v>6</v>
      </c>
      <c r="I53">
        <v>6</v>
      </c>
      <c r="J53">
        <v>0</v>
      </c>
    </row>
    <row r="54" spans="1:10" x14ac:dyDescent="0.25">
      <c r="A54">
        <v>53</v>
      </c>
      <c r="B54" t="s">
        <v>334</v>
      </c>
      <c r="C54">
        <v>67</v>
      </c>
      <c r="D54">
        <v>15</v>
      </c>
      <c r="E54">
        <v>0</v>
      </c>
      <c r="F54">
        <v>0</v>
      </c>
      <c r="G54">
        <v>24</v>
      </c>
      <c r="H54">
        <v>14</v>
      </c>
      <c r="I54">
        <v>10</v>
      </c>
      <c r="J54">
        <v>0</v>
      </c>
    </row>
    <row r="55" spans="1:10" x14ac:dyDescent="0.25">
      <c r="A55">
        <v>54</v>
      </c>
      <c r="B55" t="s">
        <v>335</v>
      </c>
      <c r="C55">
        <v>66</v>
      </c>
      <c r="D55">
        <v>12</v>
      </c>
      <c r="E55">
        <v>9</v>
      </c>
      <c r="F55">
        <v>78</v>
      </c>
      <c r="G55">
        <v>1</v>
      </c>
      <c r="H55">
        <v>0</v>
      </c>
      <c r="I55">
        <v>8</v>
      </c>
      <c r="J55">
        <v>0</v>
      </c>
    </row>
    <row r="56" spans="1:10" x14ac:dyDescent="0.25">
      <c r="A56">
        <v>55</v>
      </c>
      <c r="B56" t="s">
        <v>37</v>
      </c>
      <c r="C56">
        <v>65.8</v>
      </c>
      <c r="D56">
        <v>19</v>
      </c>
      <c r="E56">
        <v>0</v>
      </c>
      <c r="F56">
        <v>0</v>
      </c>
      <c r="G56">
        <v>26</v>
      </c>
      <c r="H56">
        <v>9</v>
      </c>
      <c r="I56">
        <v>12</v>
      </c>
      <c r="J56">
        <v>2</v>
      </c>
    </row>
    <row r="57" spans="1:10" x14ac:dyDescent="0.25">
      <c r="A57">
        <v>56</v>
      </c>
      <c r="B57" t="s">
        <v>336</v>
      </c>
      <c r="C57">
        <v>64.5</v>
      </c>
      <c r="D57">
        <v>8</v>
      </c>
      <c r="E57">
        <v>8</v>
      </c>
      <c r="F57">
        <v>66</v>
      </c>
      <c r="G57">
        <v>7</v>
      </c>
      <c r="H57">
        <v>5</v>
      </c>
      <c r="I57">
        <v>0</v>
      </c>
      <c r="J57">
        <v>0</v>
      </c>
    </row>
    <row r="58" spans="1:10" x14ac:dyDescent="0.25">
      <c r="A58">
        <v>57</v>
      </c>
      <c r="B58" t="s">
        <v>252</v>
      </c>
      <c r="C58">
        <v>64.2</v>
      </c>
      <c r="D58">
        <v>13</v>
      </c>
      <c r="E58">
        <v>0</v>
      </c>
      <c r="F58">
        <v>0</v>
      </c>
      <c r="G58">
        <v>24</v>
      </c>
      <c r="H58">
        <v>16</v>
      </c>
      <c r="I58">
        <v>5</v>
      </c>
      <c r="J58">
        <v>0</v>
      </c>
    </row>
    <row r="59" spans="1:10" x14ac:dyDescent="0.25">
      <c r="A59">
        <v>58</v>
      </c>
      <c r="B59" t="s">
        <v>279</v>
      </c>
      <c r="C59">
        <v>62</v>
      </c>
      <c r="D59">
        <v>11</v>
      </c>
      <c r="E59">
        <v>8</v>
      </c>
      <c r="F59">
        <v>86</v>
      </c>
      <c r="G59">
        <v>4</v>
      </c>
      <c r="H59">
        <v>0</v>
      </c>
      <c r="I59">
        <v>0</v>
      </c>
      <c r="J59">
        <v>0</v>
      </c>
    </row>
    <row r="60" spans="1:10" x14ac:dyDescent="0.25">
      <c r="A60">
        <v>59</v>
      </c>
      <c r="B60" t="s">
        <v>283</v>
      </c>
      <c r="C60">
        <v>61.8</v>
      </c>
      <c r="D60">
        <v>12</v>
      </c>
      <c r="E60">
        <v>8</v>
      </c>
      <c r="F60">
        <v>88</v>
      </c>
      <c r="G60">
        <v>0</v>
      </c>
      <c r="H60">
        <v>0</v>
      </c>
      <c r="I60">
        <v>3</v>
      </c>
      <c r="J60">
        <v>0</v>
      </c>
    </row>
    <row r="61" spans="1:10" x14ac:dyDescent="0.25">
      <c r="A61">
        <v>60</v>
      </c>
      <c r="B61" t="s">
        <v>92</v>
      </c>
      <c r="C61">
        <v>61.5</v>
      </c>
      <c r="D61">
        <v>16</v>
      </c>
      <c r="E61">
        <v>0</v>
      </c>
      <c r="F61">
        <v>0</v>
      </c>
      <c r="G61">
        <v>39</v>
      </c>
      <c r="H61">
        <v>3</v>
      </c>
      <c r="I61">
        <v>6</v>
      </c>
      <c r="J61">
        <v>0</v>
      </c>
    </row>
    <row r="62" spans="1:10" x14ac:dyDescent="0.25">
      <c r="A62">
        <v>61</v>
      </c>
      <c r="B62" t="s">
        <v>63</v>
      </c>
      <c r="C62">
        <v>61.5</v>
      </c>
      <c r="D62">
        <v>8</v>
      </c>
      <c r="E62">
        <v>11</v>
      </c>
      <c r="F62">
        <v>82</v>
      </c>
      <c r="G62">
        <v>0</v>
      </c>
      <c r="H62">
        <v>0</v>
      </c>
      <c r="I62">
        <v>1</v>
      </c>
      <c r="J62">
        <v>0</v>
      </c>
    </row>
    <row r="63" spans="1:10" x14ac:dyDescent="0.25">
      <c r="A63">
        <v>62</v>
      </c>
      <c r="B63" t="s">
        <v>289</v>
      </c>
      <c r="C63">
        <v>61.2</v>
      </c>
      <c r="D63">
        <v>16</v>
      </c>
      <c r="E63">
        <v>0</v>
      </c>
      <c r="F63">
        <v>0</v>
      </c>
      <c r="G63">
        <v>19</v>
      </c>
      <c r="H63">
        <v>15</v>
      </c>
      <c r="I63">
        <v>9</v>
      </c>
      <c r="J63">
        <v>0</v>
      </c>
    </row>
    <row r="64" spans="1:10" x14ac:dyDescent="0.25">
      <c r="A64">
        <v>63</v>
      </c>
      <c r="B64" t="s">
        <v>186</v>
      </c>
      <c r="C64">
        <v>60.8</v>
      </c>
      <c r="D64">
        <v>8</v>
      </c>
      <c r="E64">
        <v>0</v>
      </c>
      <c r="F64">
        <v>0</v>
      </c>
      <c r="G64">
        <v>28</v>
      </c>
      <c r="H64">
        <v>14</v>
      </c>
      <c r="I64">
        <v>1</v>
      </c>
      <c r="J64">
        <v>0</v>
      </c>
    </row>
    <row r="65" spans="1:10" x14ac:dyDescent="0.25">
      <c r="A65">
        <v>64</v>
      </c>
      <c r="B65" t="s">
        <v>19</v>
      </c>
      <c r="C65">
        <v>60.5</v>
      </c>
      <c r="D65">
        <v>15</v>
      </c>
      <c r="E65">
        <v>2</v>
      </c>
      <c r="F65">
        <v>10</v>
      </c>
      <c r="G65">
        <v>30</v>
      </c>
      <c r="H65">
        <v>4</v>
      </c>
      <c r="I65">
        <v>6</v>
      </c>
      <c r="J65">
        <v>0</v>
      </c>
    </row>
    <row r="66" spans="1:10" x14ac:dyDescent="0.25">
      <c r="A66">
        <v>65</v>
      </c>
      <c r="B66" t="s">
        <v>91</v>
      </c>
      <c r="C66">
        <v>59.5</v>
      </c>
      <c r="D66">
        <v>10</v>
      </c>
      <c r="E66">
        <v>0</v>
      </c>
      <c r="F66">
        <v>9</v>
      </c>
      <c r="G66">
        <v>33</v>
      </c>
      <c r="H66">
        <v>5</v>
      </c>
      <c r="I66">
        <v>4</v>
      </c>
      <c r="J66">
        <v>0</v>
      </c>
    </row>
    <row r="67" spans="1:10" x14ac:dyDescent="0.25">
      <c r="A67">
        <v>66</v>
      </c>
      <c r="B67" t="s">
        <v>10</v>
      </c>
      <c r="C67">
        <v>59</v>
      </c>
      <c r="D67">
        <v>17</v>
      </c>
      <c r="E67">
        <v>4</v>
      </c>
      <c r="F67">
        <v>47</v>
      </c>
      <c r="G67">
        <v>10</v>
      </c>
      <c r="H67">
        <v>7</v>
      </c>
      <c r="I67">
        <v>3</v>
      </c>
      <c r="J67">
        <v>0</v>
      </c>
    </row>
    <row r="68" spans="1:10" x14ac:dyDescent="0.25">
      <c r="A68">
        <v>67</v>
      </c>
      <c r="B68" t="s">
        <v>176</v>
      </c>
      <c r="C68">
        <v>58.8</v>
      </c>
      <c r="D68">
        <v>15</v>
      </c>
      <c r="E68">
        <v>9</v>
      </c>
      <c r="F68">
        <v>76</v>
      </c>
      <c r="G68">
        <v>0</v>
      </c>
      <c r="H68">
        <v>0</v>
      </c>
      <c r="I68">
        <v>4</v>
      </c>
      <c r="J68">
        <v>0</v>
      </c>
    </row>
    <row r="69" spans="1:10" x14ac:dyDescent="0.25">
      <c r="A69">
        <v>68</v>
      </c>
      <c r="B69" t="s">
        <v>296</v>
      </c>
      <c r="C69">
        <v>57.2</v>
      </c>
      <c r="D69">
        <v>12</v>
      </c>
      <c r="E69">
        <v>6</v>
      </c>
      <c r="F69">
        <v>25</v>
      </c>
      <c r="G69">
        <v>15</v>
      </c>
      <c r="H69">
        <v>6</v>
      </c>
      <c r="I69">
        <v>4</v>
      </c>
      <c r="J69">
        <v>0</v>
      </c>
    </row>
    <row r="70" spans="1:10" x14ac:dyDescent="0.25">
      <c r="A70">
        <v>69</v>
      </c>
      <c r="B70" t="s">
        <v>337</v>
      </c>
      <c r="C70">
        <v>56.5</v>
      </c>
      <c r="D70">
        <v>9</v>
      </c>
      <c r="E70">
        <v>10</v>
      </c>
      <c r="F70">
        <v>73</v>
      </c>
      <c r="G70">
        <v>1</v>
      </c>
      <c r="H70">
        <v>0</v>
      </c>
      <c r="I70">
        <v>1</v>
      </c>
      <c r="J70">
        <v>0</v>
      </c>
    </row>
    <row r="71" spans="1:10" x14ac:dyDescent="0.25">
      <c r="A71">
        <v>70</v>
      </c>
      <c r="B71" t="s">
        <v>172</v>
      </c>
      <c r="C71">
        <v>55.8</v>
      </c>
      <c r="D71">
        <v>9</v>
      </c>
      <c r="E71">
        <v>1</v>
      </c>
      <c r="F71">
        <v>22</v>
      </c>
      <c r="G71">
        <v>13</v>
      </c>
      <c r="H71">
        <v>11</v>
      </c>
      <c r="I71">
        <v>6</v>
      </c>
      <c r="J71">
        <v>0</v>
      </c>
    </row>
    <row r="72" spans="1:10" x14ac:dyDescent="0.25">
      <c r="A72">
        <v>71</v>
      </c>
      <c r="B72" t="s">
        <v>74</v>
      </c>
      <c r="C72">
        <v>55.8</v>
      </c>
      <c r="D72">
        <v>13</v>
      </c>
      <c r="E72">
        <v>0</v>
      </c>
      <c r="F72">
        <v>0</v>
      </c>
      <c r="G72">
        <v>39</v>
      </c>
      <c r="H72">
        <v>4</v>
      </c>
      <c r="I72">
        <v>0</v>
      </c>
      <c r="J72">
        <v>0</v>
      </c>
    </row>
    <row r="73" spans="1:10" x14ac:dyDescent="0.25">
      <c r="A73">
        <v>72</v>
      </c>
      <c r="B73" t="s">
        <v>338</v>
      </c>
      <c r="C73">
        <v>55</v>
      </c>
      <c r="D73">
        <v>6</v>
      </c>
      <c r="E73">
        <v>10</v>
      </c>
      <c r="F73">
        <v>52</v>
      </c>
      <c r="G73">
        <v>3</v>
      </c>
      <c r="H73">
        <v>3</v>
      </c>
      <c r="I73">
        <v>2</v>
      </c>
      <c r="J73">
        <v>0</v>
      </c>
    </row>
    <row r="74" spans="1:10" x14ac:dyDescent="0.25">
      <c r="A74">
        <v>73</v>
      </c>
      <c r="B74" t="s">
        <v>182</v>
      </c>
      <c r="C74">
        <v>54.5</v>
      </c>
      <c r="D74">
        <v>11</v>
      </c>
      <c r="E74">
        <v>1</v>
      </c>
      <c r="F74">
        <v>10</v>
      </c>
      <c r="G74">
        <v>23</v>
      </c>
      <c r="H74">
        <v>8</v>
      </c>
      <c r="I74">
        <v>4</v>
      </c>
      <c r="J74">
        <v>0</v>
      </c>
    </row>
    <row r="75" spans="1:10" x14ac:dyDescent="0.25">
      <c r="A75">
        <v>74</v>
      </c>
      <c r="B75" t="s">
        <v>240</v>
      </c>
      <c r="C75">
        <v>54.2</v>
      </c>
      <c r="D75">
        <v>11</v>
      </c>
      <c r="E75">
        <v>9</v>
      </c>
      <c r="F75">
        <v>72</v>
      </c>
      <c r="G75">
        <v>0</v>
      </c>
      <c r="H75">
        <v>0</v>
      </c>
      <c r="I75">
        <v>2</v>
      </c>
      <c r="J75">
        <v>0</v>
      </c>
    </row>
    <row r="76" spans="1:10" x14ac:dyDescent="0.25">
      <c r="A76">
        <v>75</v>
      </c>
      <c r="B76" t="s">
        <v>214</v>
      </c>
      <c r="C76">
        <v>54.2</v>
      </c>
      <c r="D76">
        <v>9</v>
      </c>
      <c r="E76">
        <v>7</v>
      </c>
      <c r="F76">
        <v>50</v>
      </c>
      <c r="G76">
        <v>5</v>
      </c>
      <c r="H76">
        <v>4</v>
      </c>
      <c r="I76">
        <v>3</v>
      </c>
      <c r="J76">
        <v>0</v>
      </c>
    </row>
    <row r="77" spans="1:10" x14ac:dyDescent="0.25">
      <c r="A77">
        <v>76</v>
      </c>
      <c r="B77" t="s">
        <v>88</v>
      </c>
      <c r="C77">
        <v>54</v>
      </c>
      <c r="D77">
        <v>8</v>
      </c>
      <c r="E77">
        <v>0</v>
      </c>
      <c r="F77">
        <v>0</v>
      </c>
      <c r="G77">
        <v>28</v>
      </c>
      <c r="H77">
        <v>8</v>
      </c>
      <c r="I77">
        <v>4</v>
      </c>
      <c r="J77">
        <v>0</v>
      </c>
    </row>
    <row r="78" spans="1:10" x14ac:dyDescent="0.25">
      <c r="A78">
        <v>77</v>
      </c>
      <c r="B78" t="s">
        <v>339</v>
      </c>
      <c r="C78">
        <v>53.5</v>
      </c>
      <c r="D78">
        <v>7</v>
      </c>
      <c r="E78">
        <v>2</v>
      </c>
      <c r="F78">
        <v>28</v>
      </c>
      <c r="G78">
        <v>18</v>
      </c>
      <c r="H78">
        <v>7</v>
      </c>
      <c r="I78">
        <v>1</v>
      </c>
      <c r="J78">
        <v>0</v>
      </c>
    </row>
    <row r="79" spans="1:10" x14ac:dyDescent="0.25">
      <c r="A79">
        <v>78</v>
      </c>
      <c r="B79" t="s">
        <v>228</v>
      </c>
      <c r="C79">
        <v>53.2</v>
      </c>
      <c r="D79">
        <v>17</v>
      </c>
      <c r="E79">
        <v>0</v>
      </c>
      <c r="F79">
        <v>0</v>
      </c>
      <c r="G79">
        <v>21</v>
      </c>
      <c r="H79">
        <v>14</v>
      </c>
      <c r="I79">
        <v>2</v>
      </c>
      <c r="J79">
        <v>0</v>
      </c>
    </row>
    <row r="80" spans="1:10" x14ac:dyDescent="0.25">
      <c r="A80">
        <v>79</v>
      </c>
      <c r="B80" t="s">
        <v>340</v>
      </c>
      <c r="C80">
        <v>53</v>
      </c>
      <c r="D80">
        <v>9</v>
      </c>
      <c r="E80">
        <v>10</v>
      </c>
      <c r="F80">
        <v>71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80</v>
      </c>
      <c r="B81" t="s">
        <v>100</v>
      </c>
      <c r="C81">
        <v>53</v>
      </c>
      <c r="D81">
        <v>11</v>
      </c>
      <c r="E81">
        <v>4</v>
      </c>
      <c r="F81">
        <v>76</v>
      </c>
      <c r="G81">
        <v>1</v>
      </c>
      <c r="H81">
        <v>1</v>
      </c>
      <c r="I81">
        <v>4</v>
      </c>
      <c r="J81">
        <v>0</v>
      </c>
    </row>
    <row r="82" spans="1:10" x14ac:dyDescent="0.25">
      <c r="A82">
        <v>81</v>
      </c>
      <c r="B82" t="s">
        <v>284</v>
      </c>
      <c r="C82">
        <v>51.8</v>
      </c>
      <c r="D82">
        <v>8</v>
      </c>
      <c r="E82">
        <v>8</v>
      </c>
      <c r="F82">
        <v>73</v>
      </c>
      <c r="G82">
        <v>0</v>
      </c>
      <c r="H82">
        <v>0</v>
      </c>
      <c r="I82">
        <v>1</v>
      </c>
      <c r="J82">
        <v>0</v>
      </c>
    </row>
    <row r="83" spans="1:10" x14ac:dyDescent="0.25">
      <c r="A83">
        <v>82</v>
      </c>
      <c r="B83" t="s">
        <v>127</v>
      </c>
      <c r="C83">
        <v>51</v>
      </c>
      <c r="D83">
        <v>9</v>
      </c>
      <c r="E83">
        <v>5</v>
      </c>
      <c r="F83">
        <v>66</v>
      </c>
      <c r="G83">
        <v>3</v>
      </c>
      <c r="H83">
        <v>1</v>
      </c>
      <c r="I83">
        <v>3</v>
      </c>
      <c r="J83">
        <v>0</v>
      </c>
    </row>
    <row r="84" spans="1:10" x14ac:dyDescent="0.25">
      <c r="A84">
        <v>83</v>
      </c>
      <c r="B84" t="s">
        <v>57</v>
      </c>
      <c r="C84">
        <v>50</v>
      </c>
      <c r="D84">
        <v>9</v>
      </c>
      <c r="E84">
        <v>9</v>
      </c>
      <c r="F84">
        <v>66</v>
      </c>
      <c r="G84">
        <v>0</v>
      </c>
      <c r="H84">
        <v>0</v>
      </c>
      <c r="I84">
        <v>1</v>
      </c>
      <c r="J84">
        <v>0</v>
      </c>
    </row>
    <row r="85" spans="1:10" x14ac:dyDescent="0.25">
      <c r="A85">
        <v>84</v>
      </c>
      <c r="B85" t="s">
        <v>95</v>
      </c>
      <c r="C85">
        <v>49.8</v>
      </c>
      <c r="D85">
        <v>17</v>
      </c>
      <c r="E85">
        <v>0</v>
      </c>
      <c r="F85">
        <v>0</v>
      </c>
      <c r="G85">
        <v>30</v>
      </c>
      <c r="H85">
        <v>2</v>
      </c>
      <c r="I85">
        <v>5</v>
      </c>
      <c r="J85">
        <v>2</v>
      </c>
    </row>
    <row r="86" spans="1:10" x14ac:dyDescent="0.25">
      <c r="A86">
        <v>85</v>
      </c>
      <c r="B86" t="s">
        <v>149</v>
      </c>
      <c r="C86">
        <v>49.8</v>
      </c>
      <c r="D86">
        <v>12</v>
      </c>
      <c r="E86">
        <v>1</v>
      </c>
      <c r="F86">
        <v>2</v>
      </c>
      <c r="G86">
        <v>18</v>
      </c>
      <c r="H86">
        <v>9</v>
      </c>
      <c r="I86">
        <v>7</v>
      </c>
      <c r="J86">
        <v>0</v>
      </c>
    </row>
    <row r="87" spans="1:10" x14ac:dyDescent="0.25">
      <c r="A87">
        <v>86</v>
      </c>
      <c r="B87" t="s">
        <v>341</v>
      </c>
      <c r="C87">
        <v>49</v>
      </c>
      <c r="D87">
        <v>9</v>
      </c>
      <c r="E87">
        <v>10</v>
      </c>
      <c r="F87">
        <v>52</v>
      </c>
      <c r="G87">
        <v>3</v>
      </c>
      <c r="H87">
        <v>1</v>
      </c>
      <c r="I87">
        <v>0</v>
      </c>
      <c r="J87">
        <v>0</v>
      </c>
    </row>
    <row r="88" spans="1:10" x14ac:dyDescent="0.25">
      <c r="A88">
        <v>87</v>
      </c>
      <c r="B88" t="s">
        <v>179</v>
      </c>
      <c r="C88">
        <v>47.8</v>
      </c>
      <c r="D88">
        <v>9</v>
      </c>
      <c r="E88">
        <v>10</v>
      </c>
      <c r="F88">
        <v>58</v>
      </c>
      <c r="G88">
        <v>0</v>
      </c>
      <c r="H88">
        <v>0</v>
      </c>
      <c r="I88">
        <v>1</v>
      </c>
      <c r="J88">
        <v>0</v>
      </c>
    </row>
    <row r="89" spans="1:10" x14ac:dyDescent="0.25">
      <c r="A89">
        <v>88</v>
      </c>
      <c r="B89" t="s">
        <v>235</v>
      </c>
      <c r="C89">
        <v>47.5</v>
      </c>
      <c r="D89">
        <v>7</v>
      </c>
      <c r="E89">
        <v>0</v>
      </c>
      <c r="F89">
        <v>0</v>
      </c>
      <c r="G89">
        <v>16</v>
      </c>
      <c r="H89">
        <v>10</v>
      </c>
      <c r="I89">
        <v>6</v>
      </c>
      <c r="J89">
        <v>2</v>
      </c>
    </row>
    <row r="90" spans="1:10" x14ac:dyDescent="0.25">
      <c r="A90">
        <v>89</v>
      </c>
      <c r="B90" t="s">
        <v>46</v>
      </c>
      <c r="C90">
        <v>47.5</v>
      </c>
      <c r="D90">
        <v>7</v>
      </c>
      <c r="E90">
        <v>9</v>
      </c>
      <c r="F90">
        <v>61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>
        <v>90</v>
      </c>
      <c r="B91" t="s">
        <v>342</v>
      </c>
      <c r="C91">
        <v>46</v>
      </c>
      <c r="D91">
        <v>8</v>
      </c>
      <c r="E91">
        <v>7</v>
      </c>
      <c r="F91">
        <v>49</v>
      </c>
      <c r="G91">
        <v>4</v>
      </c>
      <c r="H91">
        <v>1</v>
      </c>
      <c r="I91">
        <v>2</v>
      </c>
      <c r="J91">
        <v>0</v>
      </c>
    </row>
    <row r="92" spans="1:10" x14ac:dyDescent="0.25">
      <c r="A92">
        <v>91</v>
      </c>
      <c r="B92" t="s">
        <v>309</v>
      </c>
      <c r="C92">
        <v>44.8</v>
      </c>
      <c r="D92">
        <v>8</v>
      </c>
      <c r="E92">
        <v>7</v>
      </c>
      <c r="F92">
        <v>55</v>
      </c>
      <c r="G92">
        <v>2</v>
      </c>
      <c r="H92">
        <v>0</v>
      </c>
      <c r="I92">
        <v>2</v>
      </c>
      <c r="J92">
        <v>0</v>
      </c>
    </row>
    <row r="93" spans="1:10" x14ac:dyDescent="0.25">
      <c r="A93">
        <v>92</v>
      </c>
      <c r="B93" t="s">
        <v>47</v>
      </c>
      <c r="C93">
        <v>44.5</v>
      </c>
      <c r="D93">
        <v>12</v>
      </c>
      <c r="E93">
        <v>0</v>
      </c>
      <c r="F93">
        <v>0</v>
      </c>
      <c r="G93">
        <v>21</v>
      </c>
      <c r="H93">
        <v>4</v>
      </c>
      <c r="I93">
        <v>9</v>
      </c>
      <c r="J93">
        <v>0</v>
      </c>
    </row>
    <row r="94" spans="1:10" x14ac:dyDescent="0.25">
      <c r="A94">
        <v>93</v>
      </c>
      <c r="B94" t="s">
        <v>232</v>
      </c>
      <c r="C94">
        <v>44.2</v>
      </c>
      <c r="D94">
        <v>6</v>
      </c>
      <c r="E94">
        <v>6</v>
      </c>
      <c r="F94">
        <v>65</v>
      </c>
      <c r="G94">
        <v>0</v>
      </c>
      <c r="H94">
        <v>0</v>
      </c>
      <c r="I94">
        <v>1</v>
      </c>
      <c r="J94">
        <v>0</v>
      </c>
    </row>
    <row r="95" spans="1:10" x14ac:dyDescent="0.25">
      <c r="A95">
        <v>94</v>
      </c>
      <c r="B95" t="s">
        <v>108</v>
      </c>
      <c r="C95">
        <v>44</v>
      </c>
      <c r="D95">
        <v>16</v>
      </c>
      <c r="E95">
        <v>0</v>
      </c>
      <c r="F95">
        <v>0</v>
      </c>
      <c r="G95">
        <v>21</v>
      </c>
      <c r="H95">
        <v>3</v>
      </c>
      <c r="I95">
        <v>10</v>
      </c>
      <c r="J95">
        <v>0</v>
      </c>
    </row>
    <row r="96" spans="1:10" x14ac:dyDescent="0.25">
      <c r="A96">
        <v>95</v>
      </c>
      <c r="B96" t="s">
        <v>178</v>
      </c>
      <c r="C96">
        <v>43.5</v>
      </c>
      <c r="D96">
        <v>5</v>
      </c>
      <c r="E96">
        <v>8</v>
      </c>
      <c r="F96">
        <v>48</v>
      </c>
      <c r="G96">
        <v>1</v>
      </c>
      <c r="H96">
        <v>1</v>
      </c>
      <c r="I96">
        <v>2</v>
      </c>
      <c r="J96">
        <v>0</v>
      </c>
    </row>
    <row r="97" spans="1:10" x14ac:dyDescent="0.25">
      <c r="A97">
        <v>96</v>
      </c>
      <c r="B97" t="s">
        <v>343</v>
      </c>
      <c r="C97">
        <v>41.5</v>
      </c>
      <c r="D97">
        <v>9</v>
      </c>
      <c r="E97">
        <v>4</v>
      </c>
      <c r="F97">
        <v>62</v>
      </c>
      <c r="G97">
        <v>0</v>
      </c>
      <c r="H97">
        <v>2</v>
      </c>
      <c r="I97">
        <v>0</v>
      </c>
      <c r="J97">
        <v>0</v>
      </c>
    </row>
    <row r="98" spans="1:10" x14ac:dyDescent="0.25">
      <c r="A98">
        <v>97</v>
      </c>
      <c r="B98" t="s">
        <v>291</v>
      </c>
      <c r="C98">
        <v>40.799999999999997</v>
      </c>
      <c r="D98">
        <v>15</v>
      </c>
      <c r="E98">
        <v>1</v>
      </c>
      <c r="F98">
        <v>10</v>
      </c>
      <c r="G98">
        <v>14</v>
      </c>
      <c r="H98">
        <v>8</v>
      </c>
      <c r="I98">
        <v>2</v>
      </c>
      <c r="J98">
        <v>0</v>
      </c>
    </row>
    <row r="99" spans="1:10" x14ac:dyDescent="0.25">
      <c r="A99">
        <v>98</v>
      </c>
      <c r="B99" t="s">
        <v>130</v>
      </c>
      <c r="C99">
        <v>40.799999999999997</v>
      </c>
      <c r="D99">
        <v>6</v>
      </c>
      <c r="E99">
        <v>7</v>
      </c>
      <c r="F99">
        <v>57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99</v>
      </c>
      <c r="B100" t="s">
        <v>229</v>
      </c>
      <c r="C100">
        <v>39.5</v>
      </c>
      <c r="D100">
        <v>6</v>
      </c>
      <c r="E100">
        <v>8</v>
      </c>
      <c r="F100">
        <v>46</v>
      </c>
      <c r="G100">
        <v>0</v>
      </c>
      <c r="H100">
        <v>0</v>
      </c>
      <c r="I100">
        <v>2</v>
      </c>
      <c r="J100">
        <v>0</v>
      </c>
    </row>
    <row r="101" spans="1:10" x14ac:dyDescent="0.25">
      <c r="A101">
        <v>100</v>
      </c>
      <c r="B101" t="s">
        <v>21</v>
      </c>
      <c r="C101">
        <v>39.5</v>
      </c>
      <c r="D101">
        <v>7</v>
      </c>
      <c r="E101">
        <v>0</v>
      </c>
      <c r="F101">
        <v>0</v>
      </c>
      <c r="G101">
        <v>21</v>
      </c>
      <c r="H101">
        <v>4</v>
      </c>
      <c r="I101">
        <v>5</v>
      </c>
      <c r="J101">
        <v>0</v>
      </c>
    </row>
    <row r="102" spans="1:10" x14ac:dyDescent="0.25">
      <c r="A102">
        <v>101</v>
      </c>
      <c r="B102" t="s">
        <v>54</v>
      </c>
      <c r="C102">
        <v>38.200000000000003</v>
      </c>
      <c r="D102">
        <v>14</v>
      </c>
      <c r="E102">
        <v>0</v>
      </c>
      <c r="F102">
        <v>0</v>
      </c>
      <c r="G102">
        <v>19</v>
      </c>
      <c r="H102">
        <v>4</v>
      </c>
      <c r="I102">
        <v>5</v>
      </c>
      <c r="J102">
        <v>1</v>
      </c>
    </row>
    <row r="103" spans="1:10" x14ac:dyDescent="0.25">
      <c r="A103">
        <v>102</v>
      </c>
      <c r="B103" t="s">
        <v>288</v>
      </c>
      <c r="C103">
        <v>38</v>
      </c>
      <c r="D103">
        <v>6</v>
      </c>
      <c r="E103">
        <v>5</v>
      </c>
      <c r="F103">
        <v>51</v>
      </c>
      <c r="G103">
        <v>2</v>
      </c>
      <c r="H103">
        <v>0</v>
      </c>
      <c r="I103">
        <v>1</v>
      </c>
      <c r="J103">
        <v>0</v>
      </c>
    </row>
    <row r="104" spans="1:10" x14ac:dyDescent="0.25">
      <c r="A104">
        <v>103</v>
      </c>
      <c r="B104" t="s">
        <v>344</v>
      </c>
      <c r="C104">
        <v>36.200000000000003</v>
      </c>
      <c r="D104">
        <v>10</v>
      </c>
      <c r="E104">
        <v>0</v>
      </c>
      <c r="F104">
        <v>0</v>
      </c>
      <c r="G104">
        <v>16</v>
      </c>
      <c r="H104">
        <v>0</v>
      </c>
      <c r="I104">
        <v>11</v>
      </c>
      <c r="J104">
        <v>2</v>
      </c>
    </row>
    <row r="105" spans="1:10" x14ac:dyDescent="0.25">
      <c r="A105">
        <v>104</v>
      </c>
      <c r="B105" t="s">
        <v>153</v>
      </c>
      <c r="C105">
        <v>36.200000000000003</v>
      </c>
      <c r="D105">
        <v>9</v>
      </c>
      <c r="E105">
        <v>4</v>
      </c>
      <c r="F105">
        <v>46</v>
      </c>
      <c r="G105">
        <v>0</v>
      </c>
      <c r="H105">
        <v>0</v>
      </c>
      <c r="I105">
        <v>5</v>
      </c>
      <c r="J105">
        <v>0</v>
      </c>
    </row>
    <row r="106" spans="1:10" x14ac:dyDescent="0.25">
      <c r="A106">
        <v>105</v>
      </c>
      <c r="B106" t="s">
        <v>66</v>
      </c>
      <c r="C106">
        <v>36</v>
      </c>
      <c r="D106">
        <v>15</v>
      </c>
      <c r="E106">
        <v>0</v>
      </c>
      <c r="F106">
        <v>0</v>
      </c>
      <c r="G106">
        <v>23</v>
      </c>
      <c r="H106">
        <v>2</v>
      </c>
      <c r="I106">
        <v>3</v>
      </c>
      <c r="J106">
        <v>0</v>
      </c>
    </row>
    <row r="107" spans="1:10" x14ac:dyDescent="0.25">
      <c r="A107">
        <v>106</v>
      </c>
      <c r="B107" t="s">
        <v>14</v>
      </c>
      <c r="C107">
        <v>35.5</v>
      </c>
      <c r="D107">
        <v>6</v>
      </c>
      <c r="E107">
        <v>3</v>
      </c>
      <c r="F107">
        <v>58</v>
      </c>
      <c r="G107">
        <v>0</v>
      </c>
      <c r="H107">
        <v>0</v>
      </c>
      <c r="I107">
        <v>1</v>
      </c>
      <c r="J107">
        <v>0</v>
      </c>
    </row>
    <row r="108" spans="1:10" x14ac:dyDescent="0.25">
      <c r="A108">
        <v>107</v>
      </c>
      <c r="B108" t="s">
        <v>134</v>
      </c>
      <c r="C108">
        <v>33.5</v>
      </c>
      <c r="D108">
        <v>4</v>
      </c>
      <c r="E108">
        <v>7</v>
      </c>
      <c r="F108">
        <v>35</v>
      </c>
      <c r="G108">
        <v>1</v>
      </c>
      <c r="H108">
        <v>0</v>
      </c>
      <c r="I108">
        <v>2</v>
      </c>
      <c r="J108">
        <v>0</v>
      </c>
    </row>
    <row r="109" spans="1:10" x14ac:dyDescent="0.25">
      <c r="A109">
        <v>108</v>
      </c>
      <c r="B109" t="s">
        <v>314</v>
      </c>
      <c r="C109">
        <v>32.200000000000003</v>
      </c>
      <c r="D109">
        <v>5</v>
      </c>
      <c r="E109">
        <v>4</v>
      </c>
      <c r="F109">
        <v>38</v>
      </c>
      <c r="G109">
        <v>1</v>
      </c>
      <c r="H109">
        <v>0</v>
      </c>
      <c r="I109">
        <v>4</v>
      </c>
      <c r="J109">
        <v>0</v>
      </c>
    </row>
    <row r="110" spans="1:10" x14ac:dyDescent="0.25">
      <c r="A110">
        <v>109</v>
      </c>
      <c r="B110" t="s">
        <v>184</v>
      </c>
      <c r="C110">
        <v>32</v>
      </c>
      <c r="D110">
        <v>7</v>
      </c>
      <c r="E110">
        <v>6</v>
      </c>
      <c r="F110">
        <v>33</v>
      </c>
      <c r="G110">
        <v>3</v>
      </c>
      <c r="H110">
        <v>0</v>
      </c>
      <c r="I110">
        <v>1</v>
      </c>
      <c r="J110">
        <v>0</v>
      </c>
    </row>
    <row r="111" spans="1:10" x14ac:dyDescent="0.25">
      <c r="A111">
        <v>110</v>
      </c>
      <c r="B111" t="s">
        <v>345</v>
      </c>
      <c r="C111">
        <v>32</v>
      </c>
      <c r="D111">
        <v>4</v>
      </c>
      <c r="E111">
        <v>5</v>
      </c>
      <c r="F111">
        <v>39</v>
      </c>
      <c r="G111">
        <v>0</v>
      </c>
      <c r="H111">
        <v>0</v>
      </c>
      <c r="I111">
        <v>3</v>
      </c>
      <c r="J111">
        <v>0</v>
      </c>
    </row>
    <row r="112" spans="1:10" x14ac:dyDescent="0.25">
      <c r="A112">
        <v>111</v>
      </c>
      <c r="B112" t="s">
        <v>93</v>
      </c>
      <c r="C112">
        <v>31</v>
      </c>
      <c r="D112">
        <v>12</v>
      </c>
      <c r="E112">
        <v>0</v>
      </c>
      <c r="F112">
        <v>0</v>
      </c>
      <c r="G112">
        <v>12</v>
      </c>
      <c r="H112">
        <v>7</v>
      </c>
      <c r="I112">
        <v>3</v>
      </c>
      <c r="J112">
        <v>0</v>
      </c>
    </row>
    <row r="113" spans="1:10" x14ac:dyDescent="0.25">
      <c r="A113">
        <v>112</v>
      </c>
      <c r="B113" t="s">
        <v>346</v>
      </c>
      <c r="C113">
        <v>30.8</v>
      </c>
      <c r="D113">
        <v>6</v>
      </c>
      <c r="E113">
        <v>2</v>
      </c>
      <c r="F113">
        <v>22</v>
      </c>
      <c r="G113">
        <v>12</v>
      </c>
      <c r="H113">
        <v>0</v>
      </c>
      <c r="I113">
        <v>1</v>
      </c>
      <c r="J113">
        <v>0</v>
      </c>
    </row>
    <row r="114" spans="1:10" x14ac:dyDescent="0.25">
      <c r="A114">
        <v>113</v>
      </c>
      <c r="B114" t="s">
        <v>271</v>
      </c>
      <c r="C114">
        <v>30.5</v>
      </c>
      <c r="D114">
        <v>8</v>
      </c>
      <c r="E114">
        <v>3</v>
      </c>
      <c r="F114">
        <v>15</v>
      </c>
      <c r="G114">
        <v>9</v>
      </c>
      <c r="H114">
        <v>3</v>
      </c>
      <c r="I114">
        <v>1</v>
      </c>
      <c r="J114">
        <v>0</v>
      </c>
    </row>
    <row r="115" spans="1:10" x14ac:dyDescent="0.25">
      <c r="A115">
        <v>114</v>
      </c>
      <c r="B115" t="s">
        <v>166</v>
      </c>
      <c r="C115">
        <v>29.2</v>
      </c>
      <c r="D115">
        <v>10</v>
      </c>
      <c r="E115">
        <v>0</v>
      </c>
      <c r="F115">
        <v>0</v>
      </c>
      <c r="G115">
        <v>12</v>
      </c>
      <c r="H115">
        <v>6</v>
      </c>
      <c r="I115">
        <v>3</v>
      </c>
      <c r="J115">
        <v>0</v>
      </c>
    </row>
    <row r="116" spans="1:10" x14ac:dyDescent="0.25">
      <c r="A116">
        <v>115</v>
      </c>
      <c r="B116" t="s">
        <v>203</v>
      </c>
      <c r="C116">
        <v>29.2</v>
      </c>
      <c r="D116">
        <v>7</v>
      </c>
      <c r="E116">
        <v>6</v>
      </c>
      <c r="F116">
        <v>35</v>
      </c>
      <c r="G116">
        <v>0</v>
      </c>
      <c r="H116">
        <v>0</v>
      </c>
      <c r="I116">
        <v>1</v>
      </c>
      <c r="J116">
        <v>0</v>
      </c>
    </row>
    <row r="117" spans="1:10" x14ac:dyDescent="0.25">
      <c r="A117">
        <v>116</v>
      </c>
      <c r="B117" t="s">
        <v>139</v>
      </c>
      <c r="C117">
        <v>29</v>
      </c>
      <c r="D117">
        <v>15</v>
      </c>
      <c r="E117">
        <v>0</v>
      </c>
      <c r="F117">
        <v>0</v>
      </c>
      <c r="G117">
        <v>9</v>
      </c>
      <c r="H117">
        <v>8</v>
      </c>
      <c r="I117">
        <v>3</v>
      </c>
      <c r="J117">
        <v>0</v>
      </c>
    </row>
    <row r="118" spans="1:10" x14ac:dyDescent="0.25">
      <c r="A118">
        <v>117</v>
      </c>
      <c r="B118" t="s">
        <v>223</v>
      </c>
      <c r="C118">
        <v>28.8</v>
      </c>
      <c r="D118">
        <v>4</v>
      </c>
      <c r="E118">
        <v>5</v>
      </c>
      <c r="F118">
        <v>18</v>
      </c>
      <c r="G118">
        <v>6</v>
      </c>
      <c r="H118">
        <v>2</v>
      </c>
      <c r="I118">
        <v>0</v>
      </c>
      <c r="J118">
        <v>0</v>
      </c>
    </row>
    <row r="119" spans="1:10" x14ac:dyDescent="0.25">
      <c r="A119">
        <v>118</v>
      </c>
      <c r="B119" t="s">
        <v>113</v>
      </c>
      <c r="C119">
        <v>28</v>
      </c>
      <c r="D119">
        <v>15</v>
      </c>
      <c r="E119">
        <v>0</v>
      </c>
      <c r="F119">
        <v>0</v>
      </c>
      <c r="G119">
        <v>9</v>
      </c>
      <c r="H119">
        <v>6</v>
      </c>
      <c r="I119">
        <v>5</v>
      </c>
      <c r="J119">
        <v>0</v>
      </c>
    </row>
    <row r="120" spans="1:10" x14ac:dyDescent="0.25">
      <c r="A120">
        <v>119</v>
      </c>
      <c r="B120" t="s">
        <v>347</v>
      </c>
      <c r="C120">
        <v>27</v>
      </c>
      <c r="D120">
        <v>4</v>
      </c>
      <c r="E120">
        <v>0</v>
      </c>
      <c r="F120">
        <v>4</v>
      </c>
      <c r="G120">
        <v>11</v>
      </c>
      <c r="H120">
        <v>5</v>
      </c>
      <c r="I120">
        <v>2</v>
      </c>
      <c r="J120">
        <v>0</v>
      </c>
    </row>
    <row r="121" spans="1:10" x14ac:dyDescent="0.25">
      <c r="A121">
        <v>120</v>
      </c>
      <c r="B121" t="s">
        <v>210</v>
      </c>
      <c r="C121">
        <v>27</v>
      </c>
      <c r="D121">
        <v>13</v>
      </c>
      <c r="E121">
        <v>0</v>
      </c>
      <c r="F121">
        <v>1</v>
      </c>
      <c r="G121">
        <v>13</v>
      </c>
      <c r="H121">
        <v>3</v>
      </c>
      <c r="I121">
        <v>4</v>
      </c>
      <c r="J121">
        <v>0</v>
      </c>
    </row>
    <row r="122" spans="1:10" x14ac:dyDescent="0.25">
      <c r="A122">
        <v>121</v>
      </c>
      <c r="B122" t="s">
        <v>60</v>
      </c>
      <c r="C122">
        <v>27</v>
      </c>
      <c r="D122">
        <v>2</v>
      </c>
      <c r="E122">
        <v>6</v>
      </c>
      <c r="F122">
        <v>23</v>
      </c>
      <c r="G122">
        <v>2</v>
      </c>
      <c r="H122">
        <v>0</v>
      </c>
      <c r="I122">
        <v>2</v>
      </c>
      <c r="J122">
        <v>0</v>
      </c>
    </row>
    <row r="123" spans="1:10" x14ac:dyDescent="0.25">
      <c r="A123">
        <v>122</v>
      </c>
      <c r="B123" t="s">
        <v>61</v>
      </c>
      <c r="C123">
        <v>25.5</v>
      </c>
      <c r="D123">
        <v>11</v>
      </c>
      <c r="E123">
        <v>1</v>
      </c>
      <c r="F123">
        <v>5</v>
      </c>
      <c r="G123">
        <v>4</v>
      </c>
      <c r="H123">
        <v>5</v>
      </c>
      <c r="I123">
        <v>6</v>
      </c>
      <c r="J123">
        <v>0</v>
      </c>
    </row>
    <row r="124" spans="1:10" x14ac:dyDescent="0.25">
      <c r="A124">
        <v>123</v>
      </c>
      <c r="B124" t="s">
        <v>348</v>
      </c>
      <c r="C124">
        <v>24.8</v>
      </c>
      <c r="D124">
        <v>4</v>
      </c>
      <c r="E124">
        <v>1</v>
      </c>
      <c r="F124">
        <v>28</v>
      </c>
      <c r="G124">
        <v>3</v>
      </c>
      <c r="H124">
        <v>3</v>
      </c>
      <c r="I124">
        <v>0</v>
      </c>
      <c r="J124">
        <v>0</v>
      </c>
    </row>
    <row r="125" spans="1:10" x14ac:dyDescent="0.25">
      <c r="A125">
        <v>124</v>
      </c>
      <c r="B125" t="s">
        <v>159</v>
      </c>
      <c r="C125">
        <v>24.5</v>
      </c>
      <c r="D125">
        <v>10</v>
      </c>
      <c r="E125">
        <v>0</v>
      </c>
      <c r="F125">
        <v>0</v>
      </c>
      <c r="G125">
        <v>10</v>
      </c>
      <c r="H125">
        <v>4</v>
      </c>
      <c r="I125">
        <v>4</v>
      </c>
      <c r="J125">
        <v>0</v>
      </c>
    </row>
    <row r="126" spans="1:10" x14ac:dyDescent="0.25">
      <c r="A126">
        <v>125</v>
      </c>
      <c r="B126" t="s">
        <v>287</v>
      </c>
      <c r="C126">
        <v>24.5</v>
      </c>
      <c r="D126">
        <v>4</v>
      </c>
      <c r="E126">
        <v>3</v>
      </c>
      <c r="F126">
        <v>30</v>
      </c>
      <c r="G126">
        <v>1</v>
      </c>
      <c r="H126">
        <v>1</v>
      </c>
      <c r="I126">
        <v>1</v>
      </c>
      <c r="J126">
        <v>0</v>
      </c>
    </row>
    <row r="127" spans="1:10" x14ac:dyDescent="0.25">
      <c r="A127">
        <v>126</v>
      </c>
      <c r="B127" t="s">
        <v>349</v>
      </c>
      <c r="C127">
        <v>22.5</v>
      </c>
      <c r="D127">
        <v>5</v>
      </c>
      <c r="E127">
        <v>3</v>
      </c>
      <c r="F127">
        <v>21</v>
      </c>
      <c r="G127">
        <v>3</v>
      </c>
      <c r="H127">
        <v>1</v>
      </c>
      <c r="I127">
        <v>1</v>
      </c>
      <c r="J127">
        <v>0</v>
      </c>
    </row>
    <row r="128" spans="1:10" x14ac:dyDescent="0.25">
      <c r="A128">
        <v>127</v>
      </c>
      <c r="B128" t="s">
        <v>350</v>
      </c>
      <c r="C128">
        <v>22</v>
      </c>
      <c r="D128">
        <v>6</v>
      </c>
      <c r="E128">
        <v>0</v>
      </c>
      <c r="F128">
        <v>0</v>
      </c>
      <c r="G128">
        <v>10</v>
      </c>
      <c r="H128">
        <v>4</v>
      </c>
      <c r="I128">
        <v>2</v>
      </c>
      <c r="J128">
        <v>0</v>
      </c>
    </row>
    <row r="129" spans="1:10" x14ac:dyDescent="0.25">
      <c r="A129">
        <v>128</v>
      </c>
      <c r="B129" t="s">
        <v>351</v>
      </c>
      <c r="C129">
        <v>21</v>
      </c>
      <c r="D129">
        <v>5</v>
      </c>
      <c r="E129">
        <v>0</v>
      </c>
      <c r="F129">
        <v>0</v>
      </c>
      <c r="G129">
        <v>12</v>
      </c>
      <c r="H129">
        <v>2</v>
      </c>
      <c r="I129">
        <v>2</v>
      </c>
      <c r="J129">
        <v>0</v>
      </c>
    </row>
    <row r="130" spans="1:10" x14ac:dyDescent="0.25">
      <c r="A130">
        <v>129</v>
      </c>
      <c r="B130" t="s">
        <v>256</v>
      </c>
      <c r="C130">
        <v>20.5</v>
      </c>
      <c r="D130">
        <v>5</v>
      </c>
      <c r="E130">
        <v>0</v>
      </c>
      <c r="F130">
        <v>13</v>
      </c>
      <c r="G130">
        <v>6</v>
      </c>
      <c r="H130">
        <v>3</v>
      </c>
      <c r="I130">
        <v>1</v>
      </c>
      <c r="J130">
        <v>0</v>
      </c>
    </row>
    <row r="131" spans="1:10" x14ac:dyDescent="0.25">
      <c r="A131">
        <v>130</v>
      </c>
      <c r="B131" t="s">
        <v>49</v>
      </c>
      <c r="C131">
        <v>20.2</v>
      </c>
      <c r="D131">
        <v>10</v>
      </c>
      <c r="E131">
        <v>0</v>
      </c>
      <c r="F131">
        <v>3</v>
      </c>
      <c r="G131">
        <v>8</v>
      </c>
      <c r="H131">
        <v>5</v>
      </c>
      <c r="I131">
        <v>0</v>
      </c>
      <c r="J131">
        <v>0</v>
      </c>
    </row>
    <row r="132" spans="1:10" x14ac:dyDescent="0.25">
      <c r="A132">
        <v>131</v>
      </c>
      <c r="B132" t="s">
        <v>292</v>
      </c>
      <c r="C132">
        <v>18.2</v>
      </c>
      <c r="D132">
        <v>5</v>
      </c>
      <c r="E132">
        <v>2</v>
      </c>
      <c r="F132">
        <v>26</v>
      </c>
      <c r="G132">
        <v>0</v>
      </c>
      <c r="H132">
        <v>1</v>
      </c>
      <c r="I132">
        <v>0</v>
      </c>
      <c r="J132">
        <v>0</v>
      </c>
    </row>
    <row r="133" spans="1:10" x14ac:dyDescent="0.25">
      <c r="A133">
        <v>132</v>
      </c>
      <c r="B133" t="s">
        <v>58</v>
      </c>
      <c r="C133">
        <v>17.8</v>
      </c>
      <c r="D133">
        <v>4</v>
      </c>
      <c r="E133">
        <v>3</v>
      </c>
      <c r="F133">
        <v>20</v>
      </c>
      <c r="G133">
        <v>0</v>
      </c>
      <c r="H133">
        <v>0</v>
      </c>
      <c r="I133">
        <v>2</v>
      </c>
      <c r="J133">
        <v>0</v>
      </c>
    </row>
    <row r="134" spans="1:10" x14ac:dyDescent="0.25">
      <c r="A134">
        <v>133</v>
      </c>
      <c r="B134" t="s">
        <v>173</v>
      </c>
      <c r="C134">
        <v>17.8</v>
      </c>
      <c r="D134">
        <v>3</v>
      </c>
      <c r="E134">
        <v>2</v>
      </c>
      <c r="F134">
        <v>26</v>
      </c>
      <c r="G134">
        <v>0</v>
      </c>
      <c r="H134">
        <v>0</v>
      </c>
      <c r="I134">
        <v>1</v>
      </c>
      <c r="J134">
        <v>0</v>
      </c>
    </row>
    <row r="135" spans="1:10" x14ac:dyDescent="0.25">
      <c r="A135">
        <v>134</v>
      </c>
      <c r="B135" t="s">
        <v>117</v>
      </c>
      <c r="C135">
        <v>16.8</v>
      </c>
      <c r="D135">
        <v>11</v>
      </c>
      <c r="E135">
        <v>0</v>
      </c>
      <c r="F135">
        <v>0</v>
      </c>
      <c r="G135">
        <v>4</v>
      </c>
      <c r="H135">
        <v>1</v>
      </c>
      <c r="I135">
        <v>4</v>
      </c>
      <c r="J135">
        <v>4</v>
      </c>
    </row>
    <row r="136" spans="1:10" x14ac:dyDescent="0.25">
      <c r="A136">
        <v>135</v>
      </c>
      <c r="B136" t="s">
        <v>352</v>
      </c>
      <c r="C136">
        <v>15.8</v>
      </c>
      <c r="D136">
        <v>6</v>
      </c>
      <c r="E136">
        <v>0</v>
      </c>
      <c r="F136">
        <v>0</v>
      </c>
      <c r="G136">
        <v>6</v>
      </c>
      <c r="H136">
        <v>4</v>
      </c>
      <c r="I136">
        <v>1</v>
      </c>
      <c r="J136">
        <v>0</v>
      </c>
    </row>
    <row r="137" spans="1:10" x14ac:dyDescent="0.25">
      <c r="A137">
        <v>136</v>
      </c>
      <c r="B137" t="s">
        <v>38</v>
      </c>
      <c r="C137">
        <v>15.5</v>
      </c>
      <c r="D137">
        <v>5</v>
      </c>
      <c r="E137">
        <v>3</v>
      </c>
      <c r="F137">
        <v>18</v>
      </c>
      <c r="G137">
        <v>0</v>
      </c>
      <c r="H137">
        <v>0</v>
      </c>
      <c r="I137">
        <v>1</v>
      </c>
      <c r="J137">
        <v>0</v>
      </c>
    </row>
    <row r="138" spans="1:10" x14ac:dyDescent="0.25">
      <c r="A138">
        <v>137</v>
      </c>
      <c r="B138" t="s">
        <v>303</v>
      </c>
      <c r="C138">
        <v>14.2</v>
      </c>
      <c r="D138">
        <v>4</v>
      </c>
      <c r="E138">
        <v>3</v>
      </c>
      <c r="F138">
        <v>18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138</v>
      </c>
      <c r="B139" t="s">
        <v>238</v>
      </c>
      <c r="C139">
        <v>14.2</v>
      </c>
      <c r="D139">
        <v>5</v>
      </c>
      <c r="E139">
        <v>1</v>
      </c>
      <c r="F139">
        <v>14</v>
      </c>
      <c r="G139">
        <v>1</v>
      </c>
      <c r="H139">
        <v>1</v>
      </c>
      <c r="I139">
        <v>2</v>
      </c>
      <c r="J139">
        <v>0</v>
      </c>
    </row>
    <row r="140" spans="1:10" x14ac:dyDescent="0.25">
      <c r="A140">
        <v>139</v>
      </c>
      <c r="B140" t="s">
        <v>353</v>
      </c>
      <c r="C140">
        <v>14.2</v>
      </c>
      <c r="D140">
        <v>5</v>
      </c>
      <c r="E140">
        <v>1</v>
      </c>
      <c r="F140">
        <v>3</v>
      </c>
      <c r="G140">
        <v>6</v>
      </c>
      <c r="H140">
        <v>2</v>
      </c>
      <c r="I140">
        <v>0</v>
      </c>
      <c r="J140">
        <v>0</v>
      </c>
    </row>
    <row r="141" spans="1:10" x14ac:dyDescent="0.25">
      <c r="A141">
        <v>140</v>
      </c>
      <c r="B141" t="s">
        <v>241</v>
      </c>
      <c r="C141">
        <v>13.8</v>
      </c>
      <c r="D141">
        <v>2</v>
      </c>
      <c r="E141">
        <v>2</v>
      </c>
      <c r="F141">
        <v>18</v>
      </c>
      <c r="G141">
        <v>1</v>
      </c>
      <c r="H141">
        <v>0</v>
      </c>
      <c r="I141">
        <v>0</v>
      </c>
      <c r="J141">
        <v>0</v>
      </c>
    </row>
    <row r="142" spans="1:10" x14ac:dyDescent="0.25">
      <c r="A142">
        <v>141</v>
      </c>
      <c r="B142" t="s">
        <v>354</v>
      </c>
      <c r="C142">
        <v>13.8</v>
      </c>
      <c r="D142">
        <v>3</v>
      </c>
      <c r="E142">
        <v>3</v>
      </c>
      <c r="F142">
        <v>17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142</v>
      </c>
      <c r="B143" t="s">
        <v>285</v>
      </c>
      <c r="C143">
        <v>13.5</v>
      </c>
      <c r="D143">
        <v>2</v>
      </c>
      <c r="E143">
        <v>3</v>
      </c>
      <c r="F143">
        <v>14</v>
      </c>
      <c r="G143">
        <v>0</v>
      </c>
      <c r="H143">
        <v>0</v>
      </c>
      <c r="I143">
        <v>1</v>
      </c>
      <c r="J143">
        <v>0</v>
      </c>
    </row>
    <row r="144" spans="1:10" x14ac:dyDescent="0.25">
      <c r="A144">
        <v>143</v>
      </c>
      <c r="B144" t="s">
        <v>78</v>
      </c>
      <c r="C144">
        <v>13.5</v>
      </c>
      <c r="D144">
        <v>3</v>
      </c>
      <c r="E144">
        <v>0</v>
      </c>
      <c r="F144">
        <v>0</v>
      </c>
      <c r="G144">
        <v>8</v>
      </c>
      <c r="H144">
        <v>2</v>
      </c>
      <c r="I144">
        <v>0</v>
      </c>
      <c r="J144">
        <v>0</v>
      </c>
    </row>
    <row r="145" spans="1:10" x14ac:dyDescent="0.25">
      <c r="A145">
        <v>144</v>
      </c>
      <c r="B145" t="s">
        <v>355</v>
      </c>
      <c r="C145">
        <v>12.8</v>
      </c>
      <c r="D145">
        <v>1</v>
      </c>
      <c r="E145">
        <v>3</v>
      </c>
      <c r="F145">
        <v>10</v>
      </c>
      <c r="G145">
        <v>1</v>
      </c>
      <c r="H145">
        <v>0</v>
      </c>
      <c r="I145">
        <v>1</v>
      </c>
      <c r="J145">
        <v>0</v>
      </c>
    </row>
    <row r="146" spans="1:10" x14ac:dyDescent="0.25">
      <c r="A146">
        <v>145</v>
      </c>
      <c r="B146" t="s">
        <v>356</v>
      </c>
      <c r="C146">
        <v>12.2</v>
      </c>
      <c r="D146">
        <v>4</v>
      </c>
      <c r="E146">
        <v>0</v>
      </c>
      <c r="F146">
        <v>0</v>
      </c>
      <c r="G146">
        <v>7</v>
      </c>
      <c r="H146">
        <v>2</v>
      </c>
      <c r="I146">
        <v>0</v>
      </c>
      <c r="J146">
        <v>0</v>
      </c>
    </row>
    <row r="147" spans="1:10" x14ac:dyDescent="0.25">
      <c r="A147">
        <v>146</v>
      </c>
      <c r="B147" t="s">
        <v>123</v>
      </c>
      <c r="C147">
        <v>11.8</v>
      </c>
      <c r="D147">
        <v>6</v>
      </c>
      <c r="E147">
        <v>0</v>
      </c>
      <c r="F147">
        <v>0</v>
      </c>
      <c r="G147">
        <v>7</v>
      </c>
      <c r="H147">
        <v>1</v>
      </c>
      <c r="I147">
        <v>1</v>
      </c>
      <c r="J147">
        <v>0</v>
      </c>
    </row>
    <row r="148" spans="1:10" x14ac:dyDescent="0.25">
      <c r="A148">
        <v>147</v>
      </c>
      <c r="B148" t="s">
        <v>357</v>
      </c>
      <c r="C148">
        <v>10.8</v>
      </c>
      <c r="D148">
        <v>3</v>
      </c>
      <c r="E148">
        <v>1</v>
      </c>
      <c r="F148">
        <v>18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148</v>
      </c>
      <c r="B149" t="s">
        <v>269</v>
      </c>
      <c r="C149">
        <v>10</v>
      </c>
      <c r="D149">
        <v>2</v>
      </c>
      <c r="E149">
        <v>0</v>
      </c>
      <c r="F149">
        <v>0</v>
      </c>
      <c r="G149">
        <v>8</v>
      </c>
      <c r="H149">
        <v>0</v>
      </c>
      <c r="I149">
        <v>0</v>
      </c>
      <c r="J149">
        <v>0</v>
      </c>
    </row>
    <row r="150" spans="1:10" x14ac:dyDescent="0.25">
      <c r="A150">
        <v>149</v>
      </c>
      <c r="B150" t="s">
        <v>325</v>
      </c>
      <c r="C150">
        <v>9</v>
      </c>
      <c r="D150">
        <v>2</v>
      </c>
      <c r="E150">
        <v>0</v>
      </c>
      <c r="F150">
        <v>0</v>
      </c>
      <c r="G150">
        <v>2</v>
      </c>
      <c r="H150">
        <v>3</v>
      </c>
      <c r="I150">
        <v>1</v>
      </c>
      <c r="J150">
        <v>0</v>
      </c>
    </row>
    <row r="151" spans="1:10" x14ac:dyDescent="0.25">
      <c r="A151">
        <v>150</v>
      </c>
      <c r="B151" t="s">
        <v>358</v>
      </c>
      <c r="C151">
        <v>8.8000000000000007</v>
      </c>
      <c r="D151">
        <v>2</v>
      </c>
      <c r="E151">
        <v>1</v>
      </c>
      <c r="F151">
        <v>14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151</v>
      </c>
      <c r="B152" t="s">
        <v>308</v>
      </c>
      <c r="C152">
        <v>8.8000000000000007</v>
      </c>
      <c r="D152">
        <v>5</v>
      </c>
      <c r="E152">
        <v>0</v>
      </c>
      <c r="F152">
        <v>0</v>
      </c>
      <c r="G152">
        <v>5</v>
      </c>
      <c r="H152">
        <v>0</v>
      </c>
      <c r="I152">
        <v>2</v>
      </c>
      <c r="J152">
        <v>0</v>
      </c>
    </row>
    <row r="153" spans="1:10" x14ac:dyDescent="0.25">
      <c r="A153">
        <v>152</v>
      </c>
      <c r="B153" t="s">
        <v>147</v>
      </c>
      <c r="C153">
        <v>8.5</v>
      </c>
      <c r="D153">
        <v>5</v>
      </c>
      <c r="E153">
        <v>0</v>
      </c>
      <c r="F153">
        <v>0</v>
      </c>
      <c r="G153">
        <v>3</v>
      </c>
      <c r="H153">
        <v>2</v>
      </c>
      <c r="I153">
        <v>1</v>
      </c>
      <c r="J153">
        <v>0</v>
      </c>
    </row>
    <row r="154" spans="1:10" x14ac:dyDescent="0.25">
      <c r="A154">
        <v>153</v>
      </c>
      <c r="B154" t="s">
        <v>301</v>
      </c>
      <c r="C154">
        <v>7</v>
      </c>
      <c r="D154">
        <v>3</v>
      </c>
      <c r="E154">
        <v>1</v>
      </c>
      <c r="F154">
        <v>2</v>
      </c>
      <c r="G154">
        <v>1</v>
      </c>
      <c r="H154">
        <v>1</v>
      </c>
      <c r="I154">
        <v>1</v>
      </c>
      <c r="J154">
        <v>0</v>
      </c>
    </row>
    <row r="155" spans="1:10" x14ac:dyDescent="0.25">
      <c r="A155">
        <v>154</v>
      </c>
      <c r="B155" t="s">
        <v>222</v>
      </c>
      <c r="C155">
        <v>6.8</v>
      </c>
      <c r="D155">
        <v>6</v>
      </c>
      <c r="E155">
        <v>0</v>
      </c>
      <c r="F155">
        <v>1</v>
      </c>
      <c r="G155">
        <v>4</v>
      </c>
      <c r="H155">
        <v>0</v>
      </c>
      <c r="I155">
        <v>1</v>
      </c>
      <c r="J155">
        <v>0</v>
      </c>
    </row>
    <row r="156" spans="1:10" x14ac:dyDescent="0.25">
      <c r="A156">
        <v>155</v>
      </c>
      <c r="B156" t="s">
        <v>359</v>
      </c>
      <c r="C156">
        <v>6.8</v>
      </c>
      <c r="D156">
        <v>1</v>
      </c>
      <c r="E156">
        <v>0</v>
      </c>
      <c r="F156">
        <v>10</v>
      </c>
      <c r="G156">
        <v>0</v>
      </c>
      <c r="H156">
        <v>1</v>
      </c>
      <c r="I156">
        <v>0</v>
      </c>
      <c r="J156">
        <v>0</v>
      </c>
    </row>
    <row r="157" spans="1:10" x14ac:dyDescent="0.25">
      <c r="A157">
        <v>156</v>
      </c>
      <c r="B157" t="s">
        <v>281</v>
      </c>
      <c r="C157">
        <v>6.2</v>
      </c>
      <c r="D157">
        <v>1</v>
      </c>
      <c r="E157">
        <v>0</v>
      </c>
      <c r="F157">
        <v>5</v>
      </c>
      <c r="G157">
        <v>3</v>
      </c>
      <c r="H157">
        <v>0</v>
      </c>
      <c r="I157">
        <v>0</v>
      </c>
      <c r="J157">
        <v>0</v>
      </c>
    </row>
    <row r="158" spans="1:10" x14ac:dyDescent="0.25">
      <c r="A158">
        <v>157</v>
      </c>
      <c r="B158" t="s">
        <v>247</v>
      </c>
      <c r="C158">
        <v>5.5</v>
      </c>
      <c r="D158">
        <v>3</v>
      </c>
      <c r="E158">
        <v>0</v>
      </c>
      <c r="F158">
        <v>0</v>
      </c>
      <c r="G158">
        <v>1</v>
      </c>
      <c r="H158">
        <v>1</v>
      </c>
      <c r="I158">
        <v>2</v>
      </c>
      <c r="J158">
        <v>0</v>
      </c>
    </row>
    <row r="159" spans="1:10" x14ac:dyDescent="0.25">
      <c r="A159">
        <v>158</v>
      </c>
      <c r="B159" t="s">
        <v>298</v>
      </c>
      <c r="C159">
        <v>5.2</v>
      </c>
      <c r="D159">
        <v>2</v>
      </c>
      <c r="E159">
        <v>0</v>
      </c>
      <c r="F159">
        <v>8</v>
      </c>
      <c r="G159">
        <v>1</v>
      </c>
      <c r="H159">
        <v>0</v>
      </c>
      <c r="I159">
        <v>0</v>
      </c>
      <c r="J159">
        <v>0</v>
      </c>
    </row>
    <row r="160" spans="1:10" x14ac:dyDescent="0.25">
      <c r="A160">
        <v>159</v>
      </c>
      <c r="B160" t="s">
        <v>310</v>
      </c>
      <c r="C160">
        <v>5</v>
      </c>
      <c r="D160">
        <v>4</v>
      </c>
      <c r="E160">
        <v>0</v>
      </c>
      <c r="F160">
        <v>0</v>
      </c>
      <c r="G160">
        <v>3</v>
      </c>
      <c r="H160">
        <v>0</v>
      </c>
      <c r="I160">
        <v>1</v>
      </c>
      <c r="J160">
        <v>0</v>
      </c>
    </row>
    <row r="161" spans="1:10" x14ac:dyDescent="0.25">
      <c r="A161">
        <v>160</v>
      </c>
      <c r="B161" t="s">
        <v>162</v>
      </c>
      <c r="C161">
        <v>4.8</v>
      </c>
      <c r="D161">
        <v>4</v>
      </c>
      <c r="E161">
        <v>0</v>
      </c>
      <c r="F161">
        <v>0</v>
      </c>
      <c r="G161">
        <v>1</v>
      </c>
      <c r="H161">
        <v>2</v>
      </c>
      <c r="I161">
        <v>0</v>
      </c>
      <c r="J161">
        <v>0</v>
      </c>
    </row>
    <row r="162" spans="1:10" x14ac:dyDescent="0.25">
      <c r="A162">
        <v>161</v>
      </c>
      <c r="B162" t="s">
        <v>360</v>
      </c>
      <c r="C162">
        <v>4.8</v>
      </c>
      <c r="D162">
        <v>2</v>
      </c>
      <c r="E162">
        <v>1</v>
      </c>
      <c r="F162">
        <v>6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162</v>
      </c>
      <c r="B163" t="s">
        <v>82</v>
      </c>
      <c r="C163">
        <v>4.2</v>
      </c>
      <c r="D163">
        <v>4</v>
      </c>
      <c r="E163">
        <v>0</v>
      </c>
      <c r="F163">
        <v>0</v>
      </c>
      <c r="G163">
        <v>2</v>
      </c>
      <c r="H163">
        <v>1</v>
      </c>
      <c r="I163">
        <v>0</v>
      </c>
      <c r="J163">
        <v>0</v>
      </c>
    </row>
    <row r="164" spans="1:10" x14ac:dyDescent="0.25">
      <c r="A164">
        <v>163</v>
      </c>
      <c r="B164" t="s">
        <v>94</v>
      </c>
      <c r="C164">
        <v>4.2</v>
      </c>
      <c r="D164">
        <v>1</v>
      </c>
      <c r="E164">
        <v>1</v>
      </c>
      <c r="F164">
        <v>5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>
        <v>164</v>
      </c>
      <c r="B165" t="s">
        <v>174</v>
      </c>
      <c r="C165">
        <v>4.2</v>
      </c>
      <c r="D165">
        <v>2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0</v>
      </c>
    </row>
    <row r="166" spans="1:10" x14ac:dyDescent="0.25">
      <c r="A166">
        <v>165</v>
      </c>
      <c r="B166" t="s">
        <v>276</v>
      </c>
      <c r="C166">
        <v>3.5</v>
      </c>
      <c r="D166">
        <v>2</v>
      </c>
      <c r="E166">
        <v>0</v>
      </c>
      <c r="F166">
        <v>2</v>
      </c>
      <c r="G166">
        <v>0</v>
      </c>
      <c r="H166">
        <v>0</v>
      </c>
      <c r="I166">
        <v>2</v>
      </c>
      <c r="J166">
        <v>0</v>
      </c>
    </row>
    <row r="167" spans="1:10" x14ac:dyDescent="0.25">
      <c r="A167">
        <v>166</v>
      </c>
      <c r="B167" t="s">
        <v>361</v>
      </c>
      <c r="C167">
        <v>2.5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</row>
    <row r="168" spans="1:10" x14ac:dyDescent="0.25">
      <c r="A168">
        <v>167</v>
      </c>
      <c r="B168" t="s">
        <v>362</v>
      </c>
      <c r="C168">
        <v>2.5</v>
      </c>
      <c r="D168">
        <v>1</v>
      </c>
      <c r="E168">
        <v>0</v>
      </c>
      <c r="F168">
        <v>5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>
        <v>168</v>
      </c>
      <c r="B169" t="s">
        <v>363</v>
      </c>
      <c r="C169">
        <v>2.5</v>
      </c>
      <c r="D169">
        <v>1</v>
      </c>
      <c r="E169">
        <v>0</v>
      </c>
      <c r="F169">
        <v>5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>
        <v>169</v>
      </c>
      <c r="B170" t="s">
        <v>251</v>
      </c>
      <c r="C170">
        <v>2.5</v>
      </c>
      <c r="D170">
        <v>1</v>
      </c>
      <c r="E170">
        <v>0</v>
      </c>
      <c r="F170">
        <v>5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>
        <v>170</v>
      </c>
      <c r="B171" t="s">
        <v>217</v>
      </c>
      <c r="C171">
        <v>2.5</v>
      </c>
      <c r="D171">
        <v>1</v>
      </c>
      <c r="E171">
        <v>0</v>
      </c>
      <c r="F171">
        <v>5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>
        <v>171</v>
      </c>
      <c r="B172" t="s">
        <v>99</v>
      </c>
      <c r="C172">
        <v>1.5</v>
      </c>
      <c r="D172">
        <v>1</v>
      </c>
      <c r="E172">
        <v>0</v>
      </c>
      <c r="F172">
        <v>3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>
        <v>172</v>
      </c>
      <c r="B173" t="s">
        <v>313</v>
      </c>
      <c r="C173">
        <v>1.2</v>
      </c>
      <c r="D173">
        <v>3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</row>
    <row r="174" spans="1:10" x14ac:dyDescent="0.25">
      <c r="A174">
        <v>173</v>
      </c>
      <c r="B174" t="s">
        <v>364</v>
      </c>
      <c r="C174">
        <v>1.2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</row>
    <row r="175" spans="1:10" x14ac:dyDescent="0.25">
      <c r="A175">
        <v>174</v>
      </c>
      <c r="B175" t="s">
        <v>103</v>
      </c>
      <c r="C175">
        <v>1.2</v>
      </c>
      <c r="D175">
        <v>2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0" x14ac:dyDescent="0.25">
      <c r="A176">
        <v>175</v>
      </c>
      <c r="B176" t="s">
        <v>255</v>
      </c>
      <c r="C176">
        <v>1.2</v>
      </c>
      <c r="D176">
        <v>3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</row>
    <row r="177" spans="1:10" x14ac:dyDescent="0.25">
      <c r="A177">
        <v>176</v>
      </c>
      <c r="B177" t="s">
        <v>299</v>
      </c>
      <c r="C177">
        <v>1.2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</row>
    <row r="178" spans="1:10" x14ac:dyDescent="0.25">
      <c r="A178">
        <v>177</v>
      </c>
      <c r="B178" t="s">
        <v>239</v>
      </c>
      <c r="C178">
        <v>1.2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</row>
    <row r="179" spans="1:10" x14ac:dyDescent="0.25">
      <c r="A179">
        <v>178</v>
      </c>
      <c r="B179" t="s">
        <v>85</v>
      </c>
      <c r="C179">
        <v>1.2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</row>
    <row r="180" spans="1:10" x14ac:dyDescent="0.25">
      <c r="A180">
        <v>179</v>
      </c>
      <c r="B180" t="s">
        <v>365</v>
      </c>
      <c r="C180">
        <v>1.2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</row>
    <row r="181" spans="1:10" x14ac:dyDescent="0.25">
      <c r="A181">
        <v>180</v>
      </c>
      <c r="B181" t="s">
        <v>250</v>
      </c>
      <c r="C181">
        <v>1</v>
      </c>
      <c r="D181">
        <v>1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181</v>
      </c>
      <c r="B182" t="s">
        <v>366</v>
      </c>
      <c r="C182">
        <v>1</v>
      </c>
      <c r="D182">
        <v>1</v>
      </c>
      <c r="E182">
        <v>0</v>
      </c>
      <c r="F182">
        <v>2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182</v>
      </c>
      <c r="B183" t="s">
        <v>302</v>
      </c>
      <c r="C183">
        <v>1</v>
      </c>
      <c r="D183">
        <v>2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183</v>
      </c>
      <c r="B184" t="s">
        <v>81</v>
      </c>
      <c r="C184">
        <v>0</v>
      </c>
      <c r="D184">
        <v>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184</v>
      </c>
      <c r="B185" t="s">
        <v>367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185</v>
      </c>
      <c r="B186" t="s">
        <v>368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>
        <v>186</v>
      </c>
      <c r="B187" t="s">
        <v>369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>
        <v>187</v>
      </c>
      <c r="B188" t="s">
        <v>294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>
        <v>188</v>
      </c>
      <c r="B189" t="s">
        <v>320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>
        <v>189</v>
      </c>
      <c r="B190" t="s">
        <v>275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PlayerStatsFinal</vt:lpstr>
      <vt:lpstr>PlayerStats</vt:lpstr>
      <vt:lpstr>Full DB</vt:lpstr>
      <vt:lpstr>FullDB Consolidated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Kellwyn Sushanth</dc:creator>
  <cp:lastModifiedBy>Kellwyn Sushanth</cp:lastModifiedBy>
  <dcterms:created xsi:type="dcterms:W3CDTF">2018-04-10T18:23:53Z</dcterms:created>
  <dcterms:modified xsi:type="dcterms:W3CDTF">2018-04-16T12:11:39Z</dcterms:modified>
</cp:coreProperties>
</file>