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C1\Desktop\"/>
    </mc:Choice>
  </mc:AlternateContent>
  <bookViews>
    <workbookView xWindow="0" yWindow="0" windowWidth="20490" windowHeight="7500" activeTab="3"/>
  </bookViews>
  <sheets>
    <sheet name="Q1" sheetId="1" r:id="rId1"/>
    <sheet name="Q2" sheetId="2" r:id="rId2"/>
    <sheet name="Q3" sheetId="3" r:id="rId3"/>
    <sheet name="Q4" sheetId="4" r:id="rId4"/>
  </sheets>
  <definedNames>
    <definedName name="solver_adj" localSheetId="0" hidden="1">'Q1'!$E$5:$E$18</definedName>
    <definedName name="solver_adj" localSheetId="1" hidden="1">'Q2'!$E$5:$E$18</definedName>
    <definedName name="solver_adj" localSheetId="2" hidden="1">'Q3'!$D$6:$D$28</definedName>
    <definedName name="solver_adj" localSheetId="3" hidden="1">'Q4'!$E$5:$E$17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'Q1'!$I$5:$I$11</definedName>
    <definedName name="solver_lhs1" localSheetId="1" hidden="1">'Q2'!$I$5:$I$11</definedName>
    <definedName name="solver_lhs1" localSheetId="2" hidden="1">'Q3'!$H$6:$H$16</definedName>
    <definedName name="solver_lhs1" localSheetId="3" hidden="1">'Q4'!$I$5:$I$12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'Q1'!$E$20</definedName>
    <definedName name="solver_opt" localSheetId="1" hidden="1">'Q2'!$E$20</definedName>
    <definedName name="solver_opt" localSheetId="2" hidden="1">'Q3'!$D$31</definedName>
    <definedName name="solver_opt" localSheetId="3" hidden="1">'Q4'!$E$19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hs1" localSheetId="0" hidden="1">'Q1'!$K$5:$K$11</definedName>
    <definedName name="solver_rhs1" localSheetId="1" hidden="1">'Q2'!$L$5:$L$11</definedName>
    <definedName name="solver_rhs1" localSheetId="2" hidden="1">'Q3'!$K$6:$K$16</definedName>
    <definedName name="solver_rhs1" localSheetId="3" hidden="1">'Q4'!$L$5:$L$12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4" i="3"/>
  <c r="H15" i="3"/>
  <c r="H16" i="3"/>
  <c r="D31" i="3"/>
  <c r="H7" i="3"/>
  <c r="H8" i="3"/>
  <c r="H9" i="3"/>
  <c r="H10" i="3"/>
  <c r="H11" i="3"/>
  <c r="H12" i="3"/>
  <c r="H6" i="3"/>
  <c r="I6" i="4"/>
  <c r="I7" i="4"/>
  <c r="I8" i="4"/>
  <c r="I9" i="4"/>
  <c r="I10" i="4"/>
  <c r="I11" i="4"/>
  <c r="I12" i="4"/>
  <c r="I5" i="4"/>
  <c r="E19" i="4"/>
  <c r="I5" i="2"/>
  <c r="E20" i="2"/>
  <c r="I6" i="2"/>
  <c r="I7" i="2"/>
  <c r="I8" i="2"/>
  <c r="I9" i="2"/>
  <c r="I10" i="2"/>
  <c r="I11" i="2"/>
  <c r="E20" i="1" l="1"/>
  <c r="I6" i="1"/>
  <c r="I5" i="1"/>
  <c r="I7" i="1" l="1"/>
  <c r="I8" i="1"/>
  <c r="I9" i="1" l="1"/>
  <c r="I10" i="1"/>
  <c r="I11" i="1"/>
</calcChain>
</file>

<file path=xl/sharedStrings.xml><?xml version="1.0" encoding="utf-8"?>
<sst xmlns="http://schemas.openxmlformats.org/spreadsheetml/2006/main" count="255" uniqueCount="35">
  <si>
    <t>Shortest Path Problem</t>
  </si>
  <si>
    <t>From</t>
  </si>
  <si>
    <t>To</t>
  </si>
  <si>
    <t>On Route</t>
  </si>
  <si>
    <t>Distance</t>
  </si>
  <si>
    <t>Nodes</t>
  </si>
  <si>
    <t>NetFlow</t>
  </si>
  <si>
    <t>Supply/Demand</t>
  </si>
  <si>
    <t>O</t>
  </si>
  <si>
    <t>A</t>
  </si>
  <si>
    <t>=</t>
  </si>
  <si>
    <t>B</t>
  </si>
  <si>
    <t>C</t>
  </si>
  <si>
    <t>D</t>
  </si>
  <si>
    <t>E</t>
  </si>
  <si>
    <t>T</t>
  </si>
  <si>
    <t xml:space="preserve">                 </t>
  </si>
  <si>
    <t xml:space="preserve">TOTAL DISTANCE </t>
  </si>
  <si>
    <t>Practical No.-3</t>
  </si>
  <si>
    <t>QUESTION - 2</t>
  </si>
  <si>
    <t>QUES- 1</t>
  </si>
  <si>
    <t>QUESTION - 3</t>
  </si>
  <si>
    <t>QUESTION - 4</t>
  </si>
  <si>
    <t>Name - Riya Tomar</t>
  </si>
  <si>
    <t>Roll no. - 20231437</t>
  </si>
  <si>
    <t>Course - B.Sc(Hons) Computer Science</t>
  </si>
  <si>
    <t>Shortest Path : O-&gt; A,A -&gt; B,B-&gt;D,D-&gt;T.</t>
  </si>
  <si>
    <t>F</t>
  </si>
  <si>
    <t>G</t>
  </si>
  <si>
    <t>H</t>
  </si>
  <si>
    <t>I</t>
  </si>
  <si>
    <t>SE</t>
  </si>
  <si>
    <t>LN</t>
  </si>
  <si>
    <t>Shortest Path : O-&gt; C,C -&gt; F,F-&gt;G,G-&gt;T.</t>
  </si>
  <si>
    <t>Shortest Path : SE-&gt; C,C -&gt; E,E-&gt;LN.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</si>
</sst>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4" borderId="1" xfId="1" applyAlignment="1">
      <alignment horizontal="center"/>
    </xf>
    <xf numFmtId="0" fontId="5" fillId="4" borderId="1" xfId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230984</xdr:colOff>
      <xdr:row>11</xdr:row>
      <xdr:rowOff>24677</xdr:rowOff>
    </xdr:from>
    <xdr:ext cx="3398520" cy="1927860"/>
    <xdr:pic>
      <xdr:nvPicPr>
        <xdr:cNvPr id="2" name="image1.jpg">
          <a:extLst>
            <a:ext uri="{FF2B5EF4-FFF2-40B4-BE49-F238E27FC236}">
              <a16:creationId xmlns:a16="http://schemas.microsoft.com/office/drawing/2014/main" id="{B0C5739E-E519-4A14-BC20-4732282721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7543" y="2568412"/>
          <a:ext cx="3398520" cy="19278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605170</xdr:colOff>
      <xdr:row>5</xdr:row>
      <xdr:rowOff>194829</xdr:rowOff>
    </xdr:from>
    <xdr:to>
      <xdr:col>20</xdr:col>
      <xdr:colOff>601806</xdr:colOff>
      <xdr:row>14</xdr:row>
      <xdr:rowOff>181838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FFD35B-00D8-C30F-E2FA-6C92F6785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88" r="1416" b="39535"/>
        <a:stretch/>
      </xdr:blipFill>
      <xdr:spPr>
        <a:xfrm>
          <a:off x="12370710" y="1450397"/>
          <a:ext cx="3027318" cy="1956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176893</xdr:colOff>
      <xdr:row>16</xdr:row>
      <xdr:rowOff>177002</xdr:rowOff>
    </xdr:from>
    <xdr:to>
      <xdr:col>19</xdr:col>
      <xdr:colOff>244930</xdr:colOff>
      <xdr:row>34</xdr:row>
      <xdr:rowOff>132359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81A7A-AED3-53B7-66EE-A999A4462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279" r="306"/>
        <a:stretch/>
      </xdr:blipFill>
      <xdr:spPr>
        <a:xfrm>
          <a:off x="11838214" y="3769288"/>
          <a:ext cx="5578929" cy="33979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312420</xdr:colOff>
      <xdr:row>4</xdr:row>
      <xdr:rowOff>200025</xdr:rowOff>
    </xdr:from>
    <xdr:to>
      <xdr:col>22</xdr:col>
      <xdr:colOff>302895</xdr:colOff>
      <xdr:row>25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7070" y="1219200"/>
          <a:ext cx="4867275" cy="42157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85" zoomScaleNormal="85" workbookViewId="0">
      <selection activeCell="F20" sqref="F20:G20"/>
    </sheetView>
  </sheetViews>
  <sheetFormatPr defaultRowHeight="15" x14ac:dyDescent="0.25"/>
  <cols>
    <col min="1" max="1" width="43.85546875" customWidth="1"/>
    <col min="2" max="2" width="10.7109375" customWidth="1"/>
    <col min="3" max="3" width="10.28515625" customWidth="1"/>
    <col min="5" max="5" width="13" customWidth="1"/>
    <col min="6" max="6" width="15.28515625" customWidth="1"/>
    <col min="9" max="9" width="10.7109375" customWidth="1"/>
    <col min="10" max="10" width="10.5703125" customWidth="1"/>
    <col min="11" max="11" width="18.28515625" customWidth="1"/>
  </cols>
  <sheetData>
    <row r="1" spans="1:17" ht="21" x14ac:dyDescent="0.35">
      <c r="E1" s="12" t="s">
        <v>18</v>
      </c>
      <c r="F1" s="12"/>
      <c r="G1" s="8"/>
      <c r="H1" s="8"/>
    </row>
    <row r="2" spans="1:17" ht="23.25" x14ac:dyDescent="0.35">
      <c r="E2" s="13" t="s">
        <v>0</v>
      </c>
      <c r="F2" s="13"/>
      <c r="G2" s="13"/>
      <c r="H2" s="7"/>
      <c r="I2" s="1"/>
    </row>
    <row r="4" spans="1:17" ht="18.75" x14ac:dyDescent="0.3">
      <c r="A4" s="6"/>
      <c r="B4" s="2"/>
      <c r="C4" s="9" t="s">
        <v>1</v>
      </c>
      <c r="D4" s="9" t="s">
        <v>2</v>
      </c>
      <c r="E4" s="9" t="s">
        <v>3</v>
      </c>
      <c r="F4" s="9" t="s">
        <v>4</v>
      </c>
      <c r="G4" s="9"/>
      <c r="H4" s="9" t="s">
        <v>5</v>
      </c>
      <c r="I4" s="9" t="s">
        <v>6</v>
      </c>
      <c r="J4" s="9"/>
      <c r="K4" s="9" t="s">
        <v>7</v>
      </c>
      <c r="M4" s="2"/>
      <c r="N4" s="3"/>
      <c r="O4" s="3"/>
      <c r="Q4" s="3"/>
    </row>
    <row r="5" spans="1:17" ht="18.75" x14ac:dyDescent="0.3">
      <c r="A5" s="6" t="s">
        <v>23</v>
      </c>
      <c r="B5" s="2"/>
      <c r="C5" s="2" t="s">
        <v>8</v>
      </c>
      <c r="D5" s="2" t="s">
        <v>9</v>
      </c>
      <c r="E5" s="4">
        <v>1</v>
      </c>
      <c r="F5" s="2">
        <v>2</v>
      </c>
      <c r="G5" s="2"/>
      <c r="H5" s="2" t="s">
        <v>8</v>
      </c>
      <c r="I5" s="4">
        <f>SUMIF($C$5:$C$18,H5,$E$5:$E$18)-SUMIF($D$5:$D$18,H5,$E$5:$E$18)</f>
        <v>1</v>
      </c>
      <c r="J5" s="2" t="s">
        <v>10</v>
      </c>
      <c r="K5" s="2">
        <v>1</v>
      </c>
      <c r="M5" s="2"/>
      <c r="N5" s="2"/>
      <c r="O5" s="2"/>
      <c r="Q5" s="2"/>
    </row>
    <row r="6" spans="1:17" ht="18.75" x14ac:dyDescent="0.3">
      <c r="A6" s="6" t="s">
        <v>24</v>
      </c>
      <c r="B6" s="2"/>
      <c r="C6" s="2" t="s">
        <v>8</v>
      </c>
      <c r="D6" s="2" t="s">
        <v>11</v>
      </c>
      <c r="E6" s="4">
        <v>0</v>
      </c>
      <c r="F6" s="2">
        <v>5</v>
      </c>
      <c r="G6" s="2"/>
      <c r="H6" s="2" t="s">
        <v>9</v>
      </c>
      <c r="I6" s="4">
        <f>SUMIF($C$5:$C$18,H6,$E$5:$E$18)-SUMIF($D$5:$D$18,H6,$E$5:$E$18)</f>
        <v>0</v>
      </c>
      <c r="J6" s="2" t="s">
        <v>10</v>
      </c>
      <c r="K6" s="2">
        <v>0</v>
      </c>
      <c r="M6" s="2"/>
      <c r="N6" s="2"/>
      <c r="O6" s="2"/>
      <c r="Q6" s="2"/>
    </row>
    <row r="7" spans="1:17" ht="18.75" x14ac:dyDescent="0.3">
      <c r="A7" s="6" t="s">
        <v>25</v>
      </c>
      <c r="B7" s="2"/>
      <c r="C7" s="2" t="s">
        <v>8</v>
      </c>
      <c r="D7" s="2" t="s">
        <v>12</v>
      </c>
      <c r="E7" s="4">
        <v>0</v>
      </c>
      <c r="F7" s="2">
        <v>4</v>
      </c>
      <c r="G7" s="2"/>
      <c r="H7" s="2" t="s">
        <v>11</v>
      </c>
      <c r="I7" s="4">
        <f>SUMIF($C$5:$C$18,H7,$E$5:$E$18)-SUMIF($D$5:$D$18,H7,$E$5:$E$18)</f>
        <v>0</v>
      </c>
      <c r="J7" s="2" t="s">
        <v>10</v>
      </c>
      <c r="K7" s="2">
        <v>0</v>
      </c>
      <c r="M7" s="2"/>
      <c r="N7" s="2"/>
      <c r="O7" s="2"/>
      <c r="Q7" s="2"/>
    </row>
    <row r="8" spans="1:17" ht="18.75" x14ac:dyDescent="0.3">
      <c r="A8" s="6"/>
      <c r="B8" s="2"/>
      <c r="C8" s="2" t="s">
        <v>9</v>
      </c>
      <c r="D8" s="2" t="s">
        <v>11</v>
      </c>
      <c r="E8" s="4">
        <v>1</v>
      </c>
      <c r="F8" s="2">
        <v>2</v>
      </c>
      <c r="G8" s="2"/>
      <c r="H8" s="2" t="s">
        <v>12</v>
      </c>
      <c r="I8" s="4">
        <f>SUMIF($C$5:$C$18,H8,$E$5:$E$18)-SUMIF($D$5:$D$18,H8,$E$5:$E$18)</f>
        <v>0</v>
      </c>
      <c r="J8" s="2" t="s">
        <v>10</v>
      </c>
      <c r="K8" s="2">
        <v>0</v>
      </c>
      <c r="M8" s="2"/>
      <c r="N8" s="2"/>
      <c r="O8" s="2"/>
      <c r="Q8" s="2"/>
    </row>
    <row r="9" spans="1:17" ht="18.75" x14ac:dyDescent="0.3">
      <c r="A9" s="6" t="s">
        <v>20</v>
      </c>
      <c r="B9" s="2"/>
      <c r="C9" s="2" t="s">
        <v>9</v>
      </c>
      <c r="D9" s="2" t="s">
        <v>13</v>
      </c>
      <c r="E9" s="4">
        <v>0</v>
      </c>
      <c r="F9" s="2">
        <v>7</v>
      </c>
      <c r="G9" s="2"/>
      <c r="H9" s="2" t="s">
        <v>13</v>
      </c>
      <c r="I9" s="4">
        <f t="shared" ref="I9:I11" si="0">SUMIF($C$5:$C$18,H9,$E$5:$E$18)-SUMIF($D$5:$D$18,H9,$E$5:$E$18)</f>
        <v>0</v>
      </c>
      <c r="J9" s="2" t="s">
        <v>10</v>
      </c>
      <c r="K9" s="2">
        <v>0</v>
      </c>
      <c r="M9" s="2"/>
      <c r="N9" s="2"/>
      <c r="O9" s="2"/>
      <c r="Q9" s="2"/>
    </row>
    <row r="10" spans="1:17" x14ac:dyDescent="0.25">
      <c r="B10" s="2"/>
      <c r="C10" s="2" t="s">
        <v>11</v>
      </c>
      <c r="D10" s="2" t="s">
        <v>12</v>
      </c>
      <c r="E10" s="4">
        <v>0</v>
      </c>
      <c r="F10" s="2">
        <v>1</v>
      </c>
      <c r="G10" s="2"/>
      <c r="H10" s="2" t="s">
        <v>14</v>
      </c>
      <c r="I10" s="4">
        <f t="shared" si="0"/>
        <v>0</v>
      </c>
      <c r="J10" s="2" t="s">
        <v>10</v>
      </c>
      <c r="K10" s="2">
        <v>0</v>
      </c>
      <c r="M10" s="2"/>
      <c r="N10" s="2"/>
      <c r="O10" s="2"/>
      <c r="Q10" s="2"/>
    </row>
    <row r="11" spans="1:17" x14ac:dyDescent="0.25">
      <c r="B11" s="2"/>
      <c r="C11" s="2" t="s">
        <v>11</v>
      </c>
      <c r="D11" s="2" t="s">
        <v>13</v>
      </c>
      <c r="E11" s="4">
        <v>1</v>
      </c>
      <c r="F11" s="2">
        <v>4</v>
      </c>
      <c r="G11" s="2"/>
      <c r="H11" s="2" t="s">
        <v>15</v>
      </c>
      <c r="I11" s="4">
        <f t="shared" si="0"/>
        <v>-1</v>
      </c>
      <c r="J11" s="2" t="s">
        <v>10</v>
      </c>
      <c r="K11" s="2">
        <v>-1</v>
      </c>
      <c r="M11" s="2"/>
      <c r="N11" s="2"/>
      <c r="O11" s="2"/>
      <c r="Q11" s="2"/>
    </row>
    <row r="12" spans="1:17" x14ac:dyDescent="0.25">
      <c r="B12" s="2"/>
      <c r="C12" s="2" t="s">
        <v>11</v>
      </c>
      <c r="D12" s="2" t="s">
        <v>14</v>
      </c>
      <c r="E12" s="4">
        <v>0</v>
      </c>
      <c r="F12" s="2">
        <v>3</v>
      </c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x14ac:dyDescent="0.25">
      <c r="B13" s="2"/>
      <c r="C13" s="2" t="s">
        <v>12</v>
      </c>
      <c r="D13" s="2" t="s">
        <v>11</v>
      </c>
      <c r="E13" s="4">
        <v>0</v>
      </c>
      <c r="F13" s="2">
        <v>1</v>
      </c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x14ac:dyDescent="0.25">
      <c r="B14" s="2"/>
      <c r="C14" s="2" t="s">
        <v>12</v>
      </c>
      <c r="D14" s="2" t="s">
        <v>14</v>
      </c>
      <c r="E14" s="4">
        <v>0</v>
      </c>
      <c r="F14" s="2">
        <v>4</v>
      </c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x14ac:dyDescent="0.25">
      <c r="B15" s="2"/>
      <c r="C15" s="2" t="s">
        <v>13</v>
      </c>
      <c r="D15" s="2" t="s">
        <v>14</v>
      </c>
      <c r="E15" s="4">
        <v>0</v>
      </c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x14ac:dyDescent="0.25">
      <c r="B16" s="2"/>
      <c r="C16" s="2" t="s">
        <v>13</v>
      </c>
      <c r="D16" s="2" t="s">
        <v>15</v>
      </c>
      <c r="E16" s="4">
        <v>1</v>
      </c>
      <c r="F16" s="2">
        <v>5</v>
      </c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2:17" x14ac:dyDescent="0.25">
      <c r="B17" s="2"/>
      <c r="C17" s="2" t="s">
        <v>14</v>
      </c>
      <c r="D17" s="2" t="s">
        <v>13</v>
      </c>
      <c r="E17" s="4">
        <v>0</v>
      </c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2:17" x14ac:dyDescent="0.25">
      <c r="B18" s="2"/>
      <c r="C18" s="2" t="s">
        <v>14</v>
      </c>
      <c r="D18" s="2" t="s">
        <v>15</v>
      </c>
      <c r="E18" s="4">
        <v>0</v>
      </c>
      <c r="F18" s="2">
        <v>7</v>
      </c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5.75" x14ac:dyDescent="0.25">
      <c r="C20" s="11" t="s">
        <v>17</v>
      </c>
      <c r="D20" s="11"/>
      <c r="E20" s="5">
        <f>SUMPRODUCT(E5:E18,F5:F18)</f>
        <v>13</v>
      </c>
      <c r="F20" s="2"/>
      <c r="G20" s="2"/>
      <c r="H20" s="2"/>
      <c r="I20" s="2"/>
      <c r="J20" s="2"/>
      <c r="K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 s="17"/>
      <c r="C23" s="17"/>
      <c r="D23" s="17" t="s">
        <v>26</v>
      </c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7" spans="2:17" x14ac:dyDescent="0.25">
      <c r="J27" t="s">
        <v>16</v>
      </c>
    </row>
  </sheetData>
  <mergeCells count="3">
    <mergeCell ref="C20:D20"/>
    <mergeCell ref="E1:F1"/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70" zoomScaleNormal="70" workbookViewId="0">
      <selection activeCell="I20" sqref="I20"/>
    </sheetView>
  </sheetViews>
  <sheetFormatPr defaultRowHeight="15" x14ac:dyDescent="0.25"/>
  <cols>
    <col min="1" max="1" width="42.28515625" customWidth="1"/>
    <col min="5" max="5" width="15.5703125" customWidth="1"/>
    <col min="6" max="6" width="16.5703125" customWidth="1"/>
    <col min="9" max="9" width="12.5703125" customWidth="1"/>
  </cols>
  <sheetData>
    <row r="1" spans="1:13" ht="23.25" x14ac:dyDescent="0.35">
      <c r="E1" s="12" t="s">
        <v>18</v>
      </c>
      <c r="F1" s="12"/>
      <c r="G1" s="8"/>
      <c r="I1" s="1"/>
    </row>
    <row r="2" spans="1:13" ht="23.25" x14ac:dyDescent="0.35">
      <c r="E2" s="13" t="s">
        <v>0</v>
      </c>
      <c r="F2" s="13"/>
      <c r="G2" s="13"/>
      <c r="I2" s="1"/>
    </row>
    <row r="4" spans="1:13" ht="18.75" x14ac:dyDescent="0.3">
      <c r="A4" s="6"/>
      <c r="B4" s="2"/>
      <c r="C4" s="9" t="s">
        <v>1</v>
      </c>
      <c r="D4" s="9" t="s">
        <v>2</v>
      </c>
      <c r="E4" s="9" t="s">
        <v>3</v>
      </c>
      <c r="F4" s="9" t="s">
        <v>4</v>
      </c>
      <c r="G4" s="9"/>
      <c r="H4" s="9" t="s">
        <v>5</v>
      </c>
      <c r="I4" s="9" t="s">
        <v>6</v>
      </c>
      <c r="K4" s="9"/>
      <c r="L4" s="9" t="s">
        <v>7</v>
      </c>
      <c r="M4" s="10"/>
    </row>
    <row r="5" spans="1:13" ht="18.75" x14ac:dyDescent="0.3">
      <c r="A5" s="6" t="s">
        <v>23</v>
      </c>
      <c r="B5" s="6"/>
      <c r="C5" s="2" t="s">
        <v>8</v>
      </c>
      <c r="D5" s="2" t="s">
        <v>9</v>
      </c>
      <c r="E5" s="4">
        <v>1</v>
      </c>
      <c r="F5" s="2">
        <v>4</v>
      </c>
      <c r="G5" s="2"/>
      <c r="H5" s="2" t="s">
        <v>8</v>
      </c>
      <c r="I5" s="4">
        <f>SUMIF($C$5:$C$18,H5,$E$5:$E$18)-SUMIF($D$5:$D$18,H5,$E$5:$E$18)</f>
        <v>1</v>
      </c>
      <c r="J5" s="2" t="s">
        <v>10</v>
      </c>
      <c r="K5" s="2"/>
      <c r="L5">
        <v>1</v>
      </c>
    </row>
    <row r="6" spans="1:13" ht="18.75" x14ac:dyDescent="0.3">
      <c r="A6" s="6" t="s">
        <v>24</v>
      </c>
      <c r="B6" s="6"/>
      <c r="C6" s="2" t="s">
        <v>8</v>
      </c>
      <c r="D6" s="2" t="s">
        <v>12</v>
      </c>
      <c r="E6" s="4">
        <v>0</v>
      </c>
      <c r="F6" s="2">
        <v>5</v>
      </c>
      <c r="G6" s="2"/>
      <c r="H6" s="2" t="s">
        <v>9</v>
      </c>
      <c r="I6" s="4">
        <f t="shared" ref="I6:I11" si="0">SUMIF($C$5:$C$18,H6,$E$5:$E$18)-SUMIF($D$5:$D$18,H6,$E$5:$E$18)</f>
        <v>0</v>
      </c>
      <c r="J6" s="2" t="s">
        <v>10</v>
      </c>
      <c r="K6" s="2"/>
      <c r="L6">
        <v>0</v>
      </c>
    </row>
    <row r="7" spans="1:13" ht="18.75" x14ac:dyDescent="0.3">
      <c r="A7" s="6" t="s">
        <v>25</v>
      </c>
      <c r="B7" s="6"/>
      <c r="C7" s="2" t="s">
        <v>8</v>
      </c>
      <c r="D7" s="2" t="s">
        <v>11</v>
      </c>
      <c r="E7" s="4">
        <v>0</v>
      </c>
      <c r="F7" s="2">
        <v>6</v>
      </c>
      <c r="G7" s="2"/>
      <c r="H7" s="2" t="s">
        <v>11</v>
      </c>
      <c r="I7" s="4">
        <f t="shared" si="0"/>
        <v>0</v>
      </c>
      <c r="J7" s="2" t="s">
        <v>10</v>
      </c>
      <c r="K7" s="2"/>
      <c r="L7">
        <v>0</v>
      </c>
    </row>
    <row r="8" spans="1:13" ht="18.75" x14ac:dyDescent="0.3">
      <c r="A8" s="6"/>
      <c r="B8" s="6"/>
      <c r="C8" s="2" t="s">
        <v>9</v>
      </c>
      <c r="D8" s="2" t="s">
        <v>11</v>
      </c>
      <c r="E8" s="4">
        <v>1</v>
      </c>
      <c r="F8" s="2">
        <v>1</v>
      </c>
      <c r="G8" s="2"/>
      <c r="H8" s="2" t="s">
        <v>12</v>
      </c>
      <c r="I8" s="4">
        <f t="shared" si="0"/>
        <v>0</v>
      </c>
      <c r="J8" s="2" t="s">
        <v>10</v>
      </c>
      <c r="K8" s="2"/>
      <c r="L8">
        <v>0</v>
      </c>
    </row>
    <row r="9" spans="1:13" ht="18.75" x14ac:dyDescent="0.3">
      <c r="A9" s="6" t="s">
        <v>19</v>
      </c>
      <c r="B9" s="6"/>
      <c r="C9" s="2" t="s">
        <v>9</v>
      </c>
      <c r="D9" s="2" t="s">
        <v>13</v>
      </c>
      <c r="E9" s="4">
        <v>0</v>
      </c>
      <c r="F9" s="2">
        <v>7</v>
      </c>
      <c r="G9" s="2"/>
      <c r="H9" s="2" t="s">
        <v>13</v>
      </c>
      <c r="I9" s="4">
        <f t="shared" si="0"/>
        <v>0</v>
      </c>
      <c r="J9" s="2" t="s">
        <v>10</v>
      </c>
      <c r="K9" s="2"/>
      <c r="L9">
        <v>0</v>
      </c>
    </row>
    <row r="10" spans="1:13" ht="18.75" x14ac:dyDescent="0.3">
      <c r="B10" s="6"/>
      <c r="C10" s="2" t="s">
        <v>11</v>
      </c>
      <c r="D10" s="2" t="s">
        <v>13</v>
      </c>
      <c r="E10" s="4">
        <v>1</v>
      </c>
      <c r="F10" s="2">
        <v>5</v>
      </c>
      <c r="G10" s="2"/>
      <c r="H10" s="2" t="s">
        <v>14</v>
      </c>
      <c r="I10" s="4">
        <f t="shared" si="0"/>
        <v>0</v>
      </c>
      <c r="J10" s="2" t="s">
        <v>10</v>
      </c>
      <c r="K10" s="2"/>
      <c r="L10">
        <v>0</v>
      </c>
    </row>
    <row r="11" spans="1:13" x14ac:dyDescent="0.25">
      <c r="C11" s="2" t="s">
        <v>11</v>
      </c>
      <c r="D11" s="2" t="s">
        <v>14</v>
      </c>
      <c r="E11" s="4">
        <v>0</v>
      </c>
      <c r="F11" s="2">
        <v>4</v>
      </c>
      <c r="G11" s="2"/>
      <c r="H11" s="2" t="s">
        <v>15</v>
      </c>
      <c r="I11" s="4">
        <f t="shared" si="0"/>
        <v>-1</v>
      </c>
      <c r="J11" s="2" t="s">
        <v>10</v>
      </c>
      <c r="K11" s="2"/>
      <c r="L11">
        <v>-1</v>
      </c>
    </row>
    <row r="12" spans="1:13" x14ac:dyDescent="0.25">
      <c r="A12" s="2"/>
      <c r="B12" s="2"/>
      <c r="C12" s="2" t="s">
        <v>11</v>
      </c>
      <c r="D12" s="2" t="s">
        <v>12</v>
      </c>
      <c r="E12" s="4">
        <v>0</v>
      </c>
      <c r="F12" s="2">
        <v>2</v>
      </c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 t="s">
        <v>12</v>
      </c>
      <c r="D13" s="2" t="s">
        <v>11</v>
      </c>
      <c r="E13" s="4">
        <v>0</v>
      </c>
      <c r="F13" s="2">
        <v>2</v>
      </c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 t="s">
        <v>12</v>
      </c>
      <c r="D14" s="2" t="s">
        <v>14</v>
      </c>
      <c r="E14" s="4">
        <v>0</v>
      </c>
      <c r="F14" s="2">
        <v>5</v>
      </c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 t="s">
        <v>13</v>
      </c>
      <c r="D15" s="2" t="s">
        <v>15</v>
      </c>
      <c r="E15" s="4">
        <v>1</v>
      </c>
      <c r="F15" s="2">
        <v>6</v>
      </c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 t="s">
        <v>13</v>
      </c>
      <c r="D16" s="2" t="s">
        <v>14</v>
      </c>
      <c r="E16" s="4">
        <v>0</v>
      </c>
      <c r="F16" s="2">
        <v>1</v>
      </c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 t="s">
        <v>14</v>
      </c>
      <c r="D17" s="2" t="s">
        <v>15</v>
      </c>
      <c r="E17" s="4">
        <v>0</v>
      </c>
      <c r="F17" s="2">
        <v>8</v>
      </c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 t="s">
        <v>14</v>
      </c>
      <c r="D18" s="2" t="s">
        <v>11</v>
      </c>
      <c r="E18" s="4">
        <v>0</v>
      </c>
      <c r="F18" s="2">
        <v>4</v>
      </c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x14ac:dyDescent="0.25">
      <c r="C20" s="11" t="s">
        <v>17</v>
      </c>
      <c r="D20" s="11"/>
      <c r="E20" s="5">
        <f>SUMPRODUCT(E5:E18,F5:F18)</f>
        <v>16</v>
      </c>
      <c r="F20" s="2"/>
      <c r="G20" s="2"/>
      <c r="H20" s="2"/>
      <c r="I20" s="2"/>
      <c r="J20" s="2"/>
      <c r="K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17"/>
      <c r="C23" s="17"/>
      <c r="D23" s="17" t="s">
        <v>26</v>
      </c>
      <c r="E23" s="17"/>
      <c r="F23" s="2"/>
      <c r="G23" s="2"/>
      <c r="H23" s="2"/>
      <c r="I23" s="2"/>
      <c r="J23" s="2"/>
      <c r="K23" s="2"/>
      <c r="L23" s="2"/>
    </row>
  </sheetData>
  <mergeCells count="3">
    <mergeCell ref="C20:D20"/>
    <mergeCell ref="E1:F1"/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zoomScale="70" zoomScaleNormal="70" workbookViewId="0">
      <selection activeCell="A20" sqref="A20"/>
    </sheetView>
  </sheetViews>
  <sheetFormatPr defaultRowHeight="15" x14ac:dyDescent="0.25"/>
  <cols>
    <col min="1" max="1" width="60.42578125" customWidth="1"/>
    <col min="2" max="2" width="11.5703125" customWidth="1"/>
    <col min="3" max="3" width="14.42578125" customWidth="1"/>
    <col min="4" max="4" width="12.140625" customWidth="1"/>
    <col min="7" max="7" width="10.42578125" customWidth="1"/>
    <col min="9" max="9" width="10.5703125" customWidth="1"/>
  </cols>
  <sheetData>
    <row r="1" spans="1:12" ht="23.25" x14ac:dyDescent="0.35">
      <c r="C1" s="12" t="s">
        <v>18</v>
      </c>
      <c r="D1" s="12"/>
      <c r="E1" s="8"/>
      <c r="G1" s="1"/>
    </row>
    <row r="2" spans="1:12" ht="23.25" x14ac:dyDescent="0.35">
      <c r="C2" s="13" t="s">
        <v>0</v>
      </c>
      <c r="D2" s="13"/>
      <c r="E2" s="13"/>
      <c r="G2" s="1"/>
    </row>
    <row r="4" spans="1:12" ht="18.75" x14ac:dyDescent="0.3">
      <c r="A4" s="6"/>
      <c r="B4" s="6"/>
    </row>
    <row r="5" spans="1:12" ht="18.75" x14ac:dyDescent="0.3">
      <c r="A5" s="6" t="s">
        <v>23</v>
      </c>
      <c r="B5" s="9" t="s">
        <v>1</v>
      </c>
      <c r="C5" s="9" t="s">
        <v>2</v>
      </c>
      <c r="D5" s="9" t="s">
        <v>3</v>
      </c>
      <c r="E5" s="9" t="s">
        <v>4</v>
      </c>
      <c r="F5" s="9"/>
      <c r="G5" s="9" t="s">
        <v>5</v>
      </c>
      <c r="H5" s="9" t="s">
        <v>6</v>
      </c>
      <c r="J5" s="9"/>
      <c r="K5" s="9" t="s">
        <v>7</v>
      </c>
      <c r="L5" s="10"/>
    </row>
    <row r="6" spans="1:12" ht="18.75" x14ac:dyDescent="0.3">
      <c r="A6" s="6" t="s">
        <v>24</v>
      </c>
      <c r="B6" s="2" t="s">
        <v>8</v>
      </c>
      <c r="C6" s="2" t="s">
        <v>9</v>
      </c>
      <c r="D6" s="4">
        <v>0</v>
      </c>
      <c r="E6" s="2">
        <v>4</v>
      </c>
      <c r="F6" s="2"/>
      <c r="G6" s="2" t="s">
        <v>8</v>
      </c>
      <c r="H6" s="4">
        <f>SUMIF($B$6:$B$28,G6,$D$6:$D$28)-SUMIF($C$6:$C$28,G6,$D$6:$D$28)</f>
        <v>1</v>
      </c>
      <c r="I6" s="2" t="s">
        <v>10</v>
      </c>
      <c r="J6" s="2"/>
      <c r="K6">
        <v>1</v>
      </c>
    </row>
    <row r="7" spans="1:12" ht="18.75" x14ac:dyDescent="0.3">
      <c r="A7" s="6" t="s">
        <v>25</v>
      </c>
      <c r="B7" s="2" t="s">
        <v>8</v>
      </c>
      <c r="C7" s="2" t="s">
        <v>12</v>
      </c>
      <c r="D7" s="4">
        <v>1</v>
      </c>
      <c r="E7" s="2">
        <v>6</v>
      </c>
      <c r="F7" s="2"/>
      <c r="G7" s="2" t="s">
        <v>9</v>
      </c>
      <c r="H7" s="4">
        <f t="shared" ref="H7:H16" si="0">SUMIF($B$6:$B$28,G7,$D$6:$D$28)-SUMIF($C$6:$C$28,G7,$D$6:$D$28)</f>
        <v>0</v>
      </c>
      <c r="I7" s="2" t="s">
        <v>10</v>
      </c>
      <c r="J7" s="2"/>
      <c r="K7">
        <v>0</v>
      </c>
    </row>
    <row r="8" spans="1:12" ht="18.75" x14ac:dyDescent="0.3">
      <c r="A8" s="6"/>
      <c r="B8" s="2" t="s">
        <v>8</v>
      </c>
      <c r="C8" s="2" t="s">
        <v>11</v>
      </c>
      <c r="D8" s="4">
        <v>0</v>
      </c>
      <c r="E8" s="2">
        <v>3</v>
      </c>
      <c r="F8" s="2"/>
      <c r="G8" s="2" t="s">
        <v>11</v>
      </c>
      <c r="H8" s="4">
        <f t="shared" si="0"/>
        <v>0</v>
      </c>
      <c r="I8" s="2" t="s">
        <v>10</v>
      </c>
      <c r="J8" s="2"/>
      <c r="K8">
        <v>0</v>
      </c>
    </row>
    <row r="9" spans="1:12" ht="18.75" x14ac:dyDescent="0.3">
      <c r="A9" s="6" t="s">
        <v>21</v>
      </c>
      <c r="B9" s="2" t="s">
        <v>9</v>
      </c>
      <c r="C9" s="2" t="s">
        <v>12</v>
      </c>
      <c r="D9" s="4">
        <v>0</v>
      </c>
      <c r="E9" s="2">
        <v>5</v>
      </c>
      <c r="F9" s="2"/>
      <c r="G9" s="2" t="s">
        <v>12</v>
      </c>
      <c r="H9" s="4">
        <f t="shared" si="0"/>
        <v>0</v>
      </c>
      <c r="I9" s="2" t="s">
        <v>10</v>
      </c>
      <c r="J9" s="2"/>
      <c r="K9">
        <v>0</v>
      </c>
    </row>
    <row r="10" spans="1:12" x14ac:dyDescent="0.25">
      <c r="A10" s="2"/>
      <c r="B10" s="2" t="s">
        <v>9</v>
      </c>
      <c r="C10" s="2" t="s">
        <v>13</v>
      </c>
      <c r="D10" s="4">
        <v>0</v>
      </c>
      <c r="E10" s="2">
        <v>3</v>
      </c>
      <c r="F10" s="2"/>
      <c r="G10" s="2" t="s">
        <v>13</v>
      </c>
      <c r="H10" s="4">
        <f t="shared" si="0"/>
        <v>0</v>
      </c>
      <c r="I10" s="2" t="s">
        <v>10</v>
      </c>
      <c r="J10" s="2"/>
      <c r="K10">
        <v>0</v>
      </c>
    </row>
    <row r="11" spans="1:12" x14ac:dyDescent="0.25">
      <c r="A11" s="2"/>
      <c r="B11" s="2" t="s">
        <v>11</v>
      </c>
      <c r="C11" s="2" t="s">
        <v>12</v>
      </c>
      <c r="D11" s="4">
        <v>0</v>
      </c>
      <c r="E11" s="2">
        <v>4</v>
      </c>
      <c r="F11" s="2"/>
      <c r="G11" s="2" t="s">
        <v>14</v>
      </c>
      <c r="H11" s="4">
        <f t="shared" si="0"/>
        <v>0</v>
      </c>
      <c r="I11" s="2" t="s">
        <v>10</v>
      </c>
      <c r="J11" s="2"/>
      <c r="K11">
        <v>0</v>
      </c>
    </row>
    <row r="12" spans="1:12" x14ac:dyDescent="0.25">
      <c r="A12" s="2"/>
      <c r="B12" s="2" t="s">
        <v>11</v>
      </c>
      <c r="C12" s="2" t="s">
        <v>14</v>
      </c>
      <c r="D12" s="4">
        <v>0</v>
      </c>
      <c r="E12" s="2">
        <v>6</v>
      </c>
      <c r="F12" s="2"/>
      <c r="G12" s="2" t="s">
        <v>27</v>
      </c>
      <c r="H12" s="4">
        <f t="shared" si="0"/>
        <v>0</v>
      </c>
      <c r="I12" s="2" t="s">
        <v>10</v>
      </c>
      <c r="J12" s="2"/>
      <c r="K12">
        <v>0</v>
      </c>
    </row>
    <row r="13" spans="1:12" x14ac:dyDescent="0.25">
      <c r="A13" s="2"/>
      <c r="B13" s="2" t="s">
        <v>12</v>
      </c>
      <c r="C13" s="2" t="s">
        <v>27</v>
      </c>
      <c r="D13" s="4">
        <v>1</v>
      </c>
      <c r="E13" s="2">
        <v>2</v>
      </c>
      <c r="F13" s="2"/>
      <c r="G13" s="2" t="s">
        <v>28</v>
      </c>
      <c r="H13" s="4">
        <f t="shared" si="0"/>
        <v>0</v>
      </c>
      <c r="I13" s="2" t="s">
        <v>10</v>
      </c>
      <c r="J13" s="2"/>
      <c r="K13">
        <v>0</v>
      </c>
    </row>
    <row r="14" spans="1:12" x14ac:dyDescent="0.25">
      <c r="A14" s="2"/>
      <c r="B14" s="2" t="s">
        <v>12</v>
      </c>
      <c r="C14" s="2" t="s">
        <v>13</v>
      </c>
      <c r="D14" s="4">
        <v>0</v>
      </c>
      <c r="E14" s="2">
        <v>2</v>
      </c>
      <c r="F14" s="2"/>
      <c r="G14" s="2" t="s">
        <v>29</v>
      </c>
      <c r="H14" s="4">
        <f t="shared" si="0"/>
        <v>0</v>
      </c>
      <c r="I14" s="2" t="s">
        <v>10</v>
      </c>
      <c r="J14" s="2"/>
      <c r="K14">
        <v>0</v>
      </c>
    </row>
    <row r="15" spans="1:12" x14ac:dyDescent="0.25">
      <c r="A15" s="2"/>
      <c r="B15" s="2" t="s">
        <v>12</v>
      </c>
      <c r="C15" s="2" t="s">
        <v>14</v>
      </c>
      <c r="D15" s="4">
        <v>0</v>
      </c>
      <c r="E15" s="2">
        <v>5</v>
      </c>
      <c r="F15" s="2"/>
      <c r="G15" s="2" t="s">
        <v>30</v>
      </c>
      <c r="H15" s="4">
        <f t="shared" si="0"/>
        <v>0</v>
      </c>
      <c r="I15" s="2" t="s">
        <v>10</v>
      </c>
      <c r="J15" s="2"/>
      <c r="K15">
        <v>0</v>
      </c>
    </row>
    <row r="16" spans="1:12" x14ac:dyDescent="0.25">
      <c r="A16" s="2"/>
      <c r="B16" s="2" t="s">
        <v>13</v>
      </c>
      <c r="C16" s="2" t="s">
        <v>27</v>
      </c>
      <c r="D16" s="4">
        <v>0</v>
      </c>
      <c r="E16" s="2">
        <v>2</v>
      </c>
      <c r="F16" s="2"/>
      <c r="G16" s="2" t="s">
        <v>15</v>
      </c>
      <c r="H16" s="4">
        <f t="shared" si="0"/>
        <v>-1</v>
      </c>
      <c r="I16" s="2" t="s">
        <v>10</v>
      </c>
      <c r="J16" s="2"/>
      <c r="K16">
        <v>-1</v>
      </c>
    </row>
    <row r="17" spans="1:11" x14ac:dyDescent="0.25">
      <c r="A17" s="16"/>
      <c r="B17" s="2" t="s">
        <v>13</v>
      </c>
      <c r="C17" s="2" t="s">
        <v>28</v>
      </c>
      <c r="D17" s="4">
        <v>0</v>
      </c>
      <c r="E17" s="2">
        <v>4</v>
      </c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14</v>
      </c>
      <c r="C18" s="2" t="s">
        <v>27</v>
      </c>
      <c r="D18" s="4">
        <v>0</v>
      </c>
      <c r="E18" s="2">
        <v>1</v>
      </c>
      <c r="F18" s="2"/>
      <c r="G18" s="2"/>
      <c r="H18" s="2"/>
      <c r="I18" s="2"/>
      <c r="J18" s="2"/>
      <c r="K18" s="2"/>
    </row>
    <row r="19" spans="1:11" x14ac:dyDescent="0.25">
      <c r="A19" s="2"/>
      <c r="B19" s="2" t="s">
        <v>14</v>
      </c>
      <c r="C19" s="2" t="s">
        <v>29</v>
      </c>
      <c r="D19" s="4">
        <v>0</v>
      </c>
      <c r="E19" s="2">
        <v>2</v>
      </c>
      <c r="F19" s="2"/>
      <c r="G19" s="2"/>
      <c r="H19" s="2"/>
      <c r="I19" s="2"/>
      <c r="J19" s="2"/>
      <c r="K19" s="2"/>
    </row>
    <row r="20" spans="1:11" x14ac:dyDescent="0.25">
      <c r="A20" s="2"/>
      <c r="B20" s="2" t="s">
        <v>14</v>
      </c>
      <c r="C20" s="2" t="s">
        <v>30</v>
      </c>
      <c r="D20" s="4">
        <v>0</v>
      </c>
      <c r="E20" s="2">
        <v>5</v>
      </c>
      <c r="F20" s="2"/>
      <c r="G20" s="2"/>
      <c r="H20" s="2"/>
      <c r="I20" s="2"/>
      <c r="J20" s="2"/>
    </row>
    <row r="21" spans="1:11" x14ac:dyDescent="0.25">
      <c r="A21" s="2"/>
      <c r="B21" s="2" t="s">
        <v>27</v>
      </c>
      <c r="C21" s="15" t="s">
        <v>29</v>
      </c>
      <c r="D21" s="4">
        <v>0</v>
      </c>
      <c r="E21" s="2">
        <v>5</v>
      </c>
      <c r="F21" s="2"/>
      <c r="G21" s="2"/>
      <c r="H21" s="2"/>
      <c r="I21" s="2"/>
    </row>
    <row r="22" spans="1:11" x14ac:dyDescent="0.25">
      <c r="A22" s="2"/>
      <c r="B22" s="2" t="s">
        <v>27</v>
      </c>
      <c r="C22" s="15" t="s">
        <v>28</v>
      </c>
      <c r="D22" s="4">
        <v>1</v>
      </c>
      <c r="E22" s="2">
        <v>2</v>
      </c>
      <c r="F22" s="2"/>
      <c r="G22" s="2"/>
      <c r="H22" s="2"/>
      <c r="I22" s="2"/>
      <c r="J22" s="2"/>
    </row>
    <row r="23" spans="1:11" x14ac:dyDescent="0.25">
      <c r="A23" s="2"/>
      <c r="B23" s="2" t="s">
        <v>28</v>
      </c>
      <c r="C23" s="15" t="s">
        <v>29</v>
      </c>
      <c r="D23" s="4">
        <v>0</v>
      </c>
      <c r="E23" s="2">
        <v>2</v>
      </c>
      <c r="F23" s="2"/>
      <c r="G23" s="2"/>
      <c r="H23" s="2"/>
      <c r="I23" s="2"/>
      <c r="J23" s="2"/>
    </row>
    <row r="24" spans="1:11" x14ac:dyDescent="0.25">
      <c r="A24" s="2"/>
      <c r="B24" s="2" t="s">
        <v>28</v>
      </c>
      <c r="C24" s="15" t="s">
        <v>15</v>
      </c>
      <c r="D24" s="4">
        <v>1</v>
      </c>
      <c r="E24" s="2">
        <v>7</v>
      </c>
      <c r="F24" s="2"/>
      <c r="G24" s="2"/>
      <c r="H24" s="2"/>
      <c r="I24" s="2"/>
      <c r="J24" s="2"/>
    </row>
    <row r="25" spans="1:11" x14ac:dyDescent="0.25">
      <c r="A25" s="2"/>
      <c r="B25" s="2" t="s">
        <v>28</v>
      </c>
      <c r="C25" s="15" t="s">
        <v>29</v>
      </c>
      <c r="D25" s="4">
        <v>0</v>
      </c>
      <c r="E25" s="2">
        <v>2</v>
      </c>
      <c r="F25" s="2"/>
      <c r="G25" s="2"/>
      <c r="H25" s="2"/>
      <c r="I25" s="2"/>
      <c r="J25" s="2"/>
    </row>
    <row r="26" spans="1:11" x14ac:dyDescent="0.25">
      <c r="A26" s="2"/>
      <c r="B26" s="2" t="s">
        <v>29</v>
      </c>
      <c r="C26" s="15" t="s">
        <v>15</v>
      </c>
      <c r="D26" s="4">
        <v>0</v>
      </c>
      <c r="E26" s="2">
        <v>8</v>
      </c>
      <c r="F26" s="2"/>
      <c r="G26" s="2"/>
      <c r="H26" s="2"/>
      <c r="I26" s="2"/>
      <c r="J26" s="2"/>
    </row>
    <row r="27" spans="1:11" x14ac:dyDescent="0.25">
      <c r="A27" s="2"/>
      <c r="B27" s="2" t="s">
        <v>29</v>
      </c>
      <c r="C27" s="15" t="s">
        <v>30</v>
      </c>
      <c r="D27" s="4">
        <v>0</v>
      </c>
      <c r="E27" s="2">
        <v>3</v>
      </c>
      <c r="F27" s="2"/>
      <c r="G27" s="2"/>
      <c r="H27" s="2"/>
      <c r="I27" s="2"/>
      <c r="J27" s="2"/>
    </row>
    <row r="28" spans="1:11" x14ac:dyDescent="0.25">
      <c r="B28" s="2" t="s">
        <v>30</v>
      </c>
      <c r="C28" s="15" t="s">
        <v>15</v>
      </c>
      <c r="D28" s="4">
        <v>0</v>
      </c>
      <c r="E28" s="2">
        <v>4</v>
      </c>
      <c r="F28" s="2"/>
      <c r="G28" s="2"/>
      <c r="H28" s="2"/>
      <c r="I28" s="2"/>
    </row>
    <row r="29" spans="1:11" x14ac:dyDescent="0.25">
      <c r="A29" s="2"/>
      <c r="B29" s="2"/>
      <c r="D29" s="14"/>
      <c r="E29" s="2"/>
      <c r="F29" s="2"/>
      <c r="G29" s="2"/>
      <c r="H29" s="2"/>
      <c r="I29" s="2"/>
    </row>
    <row r="30" spans="1:11" x14ac:dyDescent="0.25">
      <c r="A30" s="2"/>
      <c r="B30" s="2"/>
      <c r="D30" s="2"/>
      <c r="E30" s="2"/>
      <c r="F30" s="2"/>
      <c r="G30" s="2"/>
      <c r="H30" s="2"/>
      <c r="I30" s="2"/>
      <c r="J30" s="2"/>
    </row>
    <row r="31" spans="1:11" ht="15.75" x14ac:dyDescent="0.25">
      <c r="A31" s="2"/>
      <c r="B31" s="11" t="s">
        <v>17</v>
      </c>
      <c r="C31" s="11"/>
      <c r="D31" s="5">
        <f>SUMPRODUCT(D6:D28,E6:E28)</f>
        <v>17</v>
      </c>
      <c r="E31" s="2"/>
      <c r="F31" s="2"/>
      <c r="G31" s="2"/>
      <c r="H31" s="2"/>
      <c r="I31" s="2"/>
      <c r="J31" s="2"/>
    </row>
    <row r="33" spans="1:4" x14ac:dyDescent="0.25">
      <c r="A33" s="2"/>
      <c r="B33" s="17"/>
      <c r="C33" s="17" t="s">
        <v>33</v>
      </c>
      <c r="D33" s="17"/>
    </row>
  </sheetData>
  <mergeCells count="3">
    <mergeCell ref="B31:C31"/>
    <mergeCell ref="C1:D1"/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I19" sqref="I19"/>
    </sheetView>
  </sheetViews>
  <sheetFormatPr defaultRowHeight="15" x14ac:dyDescent="0.25"/>
  <cols>
    <col min="1" max="1" width="43.28515625" customWidth="1"/>
    <col min="5" max="5" width="14.5703125" customWidth="1"/>
    <col min="6" max="6" width="11.140625" customWidth="1"/>
  </cols>
  <sheetData>
    <row r="1" spans="1:13" ht="23.25" x14ac:dyDescent="0.35">
      <c r="E1" s="12" t="s">
        <v>18</v>
      </c>
      <c r="F1" s="12"/>
      <c r="G1" s="8"/>
      <c r="I1" s="1"/>
    </row>
    <row r="2" spans="1:13" ht="23.25" x14ac:dyDescent="0.35">
      <c r="E2" s="13" t="s">
        <v>0</v>
      </c>
      <c r="F2" s="13"/>
      <c r="G2" s="13"/>
      <c r="I2" s="1"/>
    </row>
    <row r="4" spans="1:13" ht="18.75" x14ac:dyDescent="0.3">
      <c r="A4" s="6"/>
      <c r="B4" s="6"/>
      <c r="C4" s="9" t="s">
        <v>1</v>
      </c>
      <c r="D4" s="9" t="s">
        <v>2</v>
      </c>
      <c r="E4" s="9" t="s">
        <v>3</v>
      </c>
      <c r="F4" s="9" t="s">
        <v>4</v>
      </c>
      <c r="G4" s="9"/>
      <c r="H4" s="9" t="s">
        <v>5</v>
      </c>
      <c r="I4" s="9" t="s">
        <v>6</v>
      </c>
      <c r="K4" s="9"/>
      <c r="L4" s="9" t="s">
        <v>7</v>
      </c>
      <c r="M4" s="10"/>
    </row>
    <row r="5" spans="1:13" ht="18.75" x14ac:dyDescent="0.3">
      <c r="A5" s="6" t="s">
        <v>23</v>
      </c>
      <c r="B5" s="6"/>
      <c r="C5" s="2" t="s">
        <v>31</v>
      </c>
      <c r="D5" s="2" t="s">
        <v>9</v>
      </c>
      <c r="E5" s="4">
        <v>0</v>
      </c>
      <c r="F5" s="2">
        <v>4.5999999999999996</v>
      </c>
      <c r="G5" s="2"/>
      <c r="H5" s="2" t="s">
        <v>31</v>
      </c>
      <c r="I5" s="4">
        <f>SUMIF($C$5:$C$17,H5,$E$5:$E$17)-SUMIF($D$5:$D$17,H5,$E$5:$E$18)</f>
        <v>1</v>
      </c>
      <c r="J5" s="2" t="s">
        <v>10</v>
      </c>
      <c r="K5" s="2">
        <v>0</v>
      </c>
      <c r="L5">
        <v>1</v>
      </c>
    </row>
    <row r="6" spans="1:13" ht="18.75" x14ac:dyDescent="0.3">
      <c r="A6" s="6" t="s">
        <v>24</v>
      </c>
      <c r="B6" s="6"/>
      <c r="C6" s="2" t="s">
        <v>31</v>
      </c>
      <c r="D6" s="2" t="s">
        <v>11</v>
      </c>
      <c r="E6" s="4">
        <v>0</v>
      </c>
      <c r="F6" s="2">
        <v>4.7</v>
      </c>
      <c r="G6" s="2"/>
      <c r="H6" s="2" t="s">
        <v>9</v>
      </c>
      <c r="I6" s="4">
        <f t="shared" ref="I6:I12" si="0">SUMIF($C$5:$C$17,H6,$E$5:$E$17)-SUMIF($D$5:$D$17,H6,$E$5:$E$18)</f>
        <v>0</v>
      </c>
      <c r="J6" s="2" t="s">
        <v>10</v>
      </c>
      <c r="K6" s="2">
        <v>0</v>
      </c>
      <c r="L6">
        <v>0</v>
      </c>
    </row>
    <row r="7" spans="1:13" ht="18.75" x14ac:dyDescent="0.3">
      <c r="A7" s="6" t="s">
        <v>25</v>
      </c>
      <c r="B7" s="6"/>
      <c r="C7" s="2" t="s">
        <v>31</v>
      </c>
      <c r="D7" s="2" t="s">
        <v>12</v>
      </c>
      <c r="E7" s="4">
        <v>1</v>
      </c>
      <c r="F7" s="2">
        <v>4.2</v>
      </c>
      <c r="G7" s="2"/>
      <c r="H7" s="2" t="s">
        <v>11</v>
      </c>
      <c r="I7" s="4">
        <f t="shared" si="0"/>
        <v>0</v>
      </c>
      <c r="J7" s="2" t="s">
        <v>10</v>
      </c>
      <c r="K7" s="2">
        <v>0</v>
      </c>
      <c r="L7">
        <v>0</v>
      </c>
    </row>
    <row r="8" spans="1:13" ht="18.75" x14ac:dyDescent="0.3">
      <c r="A8" s="6"/>
      <c r="B8" s="6"/>
      <c r="C8" s="2" t="s">
        <v>9</v>
      </c>
      <c r="D8" s="2" t="s">
        <v>13</v>
      </c>
      <c r="E8" s="4">
        <v>0</v>
      </c>
      <c r="F8" s="2">
        <v>3.5</v>
      </c>
      <c r="G8" s="2"/>
      <c r="H8" s="2" t="s">
        <v>12</v>
      </c>
      <c r="I8" s="4">
        <f t="shared" si="0"/>
        <v>0</v>
      </c>
      <c r="J8" s="2" t="s">
        <v>10</v>
      </c>
      <c r="K8" s="2">
        <v>0</v>
      </c>
      <c r="L8">
        <v>0</v>
      </c>
    </row>
    <row r="9" spans="1:13" ht="18.75" x14ac:dyDescent="0.3">
      <c r="A9" s="6" t="s">
        <v>22</v>
      </c>
      <c r="B9" s="6"/>
      <c r="C9" s="2" t="s">
        <v>9</v>
      </c>
      <c r="D9" s="2" t="s">
        <v>14</v>
      </c>
      <c r="E9" s="4">
        <v>0</v>
      </c>
      <c r="F9" s="2">
        <v>3.4</v>
      </c>
      <c r="G9" s="2"/>
      <c r="H9" s="2" t="s">
        <v>13</v>
      </c>
      <c r="I9" s="4">
        <f t="shared" si="0"/>
        <v>0</v>
      </c>
      <c r="J9" s="2" t="s">
        <v>10</v>
      </c>
      <c r="K9" s="2">
        <v>0</v>
      </c>
      <c r="L9">
        <v>0</v>
      </c>
    </row>
    <row r="10" spans="1:13" x14ac:dyDescent="0.25">
      <c r="A10" s="2"/>
      <c r="B10" s="2"/>
      <c r="C10" s="2" t="s">
        <v>11</v>
      </c>
      <c r="D10" s="2" t="s">
        <v>14</v>
      </c>
      <c r="E10" s="4">
        <v>0</v>
      </c>
      <c r="F10" s="2">
        <v>3.2</v>
      </c>
      <c r="G10" s="2"/>
      <c r="H10" s="2" t="s">
        <v>14</v>
      </c>
      <c r="I10" s="4">
        <f t="shared" si="0"/>
        <v>0</v>
      </c>
      <c r="J10" s="2" t="s">
        <v>10</v>
      </c>
      <c r="K10" s="2">
        <v>0</v>
      </c>
      <c r="L10">
        <v>0</v>
      </c>
    </row>
    <row r="11" spans="1:13" x14ac:dyDescent="0.25">
      <c r="A11" s="2"/>
      <c r="B11" s="2"/>
      <c r="C11" s="2" t="s">
        <v>11</v>
      </c>
      <c r="D11" s="2" t="s">
        <v>13</v>
      </c>
      <c r="E11" s="4">
        <v>0</v>
      </c>
      <c r="F11" s="2">
        <v>3.6</v>
      </c>
      <c r="G11" s="2"/>
      <c r="H11" s="2" t="s">
        <v>27</v>
      </c>
      <c r="I11" s="4">
        <f t="shared" si="0"/>
        <v>0</v>
      </c>
      <c r="J11" s="2" t="s">
        <v>10</v>
      </c>
      <c r="K11" s="2">
        <v>0</v>
      </c>
      <c r="L11">
        <v>0</v>
      </c>
    </row>
    <row r="12" spans="1:13" x14ac:dyDescent="0.25">
      <c r="A12" s="2"/>
      <c r="B12" s="2"/>
      <c r="C12" s="2" t="s">
        <v>11</v>
      </c>
      <c r="D12" s="2" t="s">
        <v>27</v>
      </c>
      <c r="E12" s="4">
        <v>0</v>
      </c>
      <c r="F12" s="2">
        <v>3.3</v>
      </c>
      <c r="G12" s="2"/>
      <c r="H12" s="2" t="s">
        <v>32</v>
      </c>
      <c r="I12" s="4">
        <f t="shared" si="0"/>
        <v>-1</v>
      </c>
      <c r="J12" s="2" t="s">
        <v>10</v>
      </c>
      <c r="K12" s="2">
        <v>0</v>
      </c>
      <c r="L12">
        <v>-1</v>
      </c>
    </row>
    <row r="13" spans="1:13" x14ac:dyDescent="0.25">
      <c r="A13" s="2"/>
      <c r="B13" s="2"/>
      <c r="C13" s="2" t="s">
        <v>27</v>
      </c>
      <c r="D13" s="2" t="s">
        <v>32</v>
      </c>
      <c r="E13" s="4">
        <v>0</v>
      </c>
      <c r="F13" s="2">
        <v>3.8</v>
      </c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 t="s">
        <v>12</v>
      </c>
      <c r="D14" s="2" t="s">
        <v>14</v>
      </c>
      <c r="E14" s="4">
        <v>1</v>
      </c>
      <c r="F14" s="2">
        <v>3.5</v>
      </c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 t="s">
        <v>12</v>
      </c>
      <c r="D15" s="2" t="s">
        <v>27</v>
      </c>
      <c r="E15" s="4">
        <v>0</v>
      </c>
      <c r="F15" s="2">
        <v>3.4</v>
      </c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 t="s">
        <v>13</v>
      </c>
      <c r="D16" s="2" t="s">
        <v>32</v>
      </c>
      <c r="E16" s="4">
        <v>0</v>
      </c>
      <c r="F16" s="2">
        <v>3.4</v>
      </c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 t="s">
        <v>14</v>
      </c>
      <c r="D17" s="2" t="s">
        <v>32</v>
      </c>
      <c r="E17" s="4">
        <v>1</v>
      </c>
      <c r="F17" s="2">
        <v>3.6</v>
      </c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x14ac:dyDescent="0.25">
      <c r="C19" s="11" t="s">
        <v>17</v>
      </c>
      <c r="D19" s="11"/>
      <c r="E19" s="5">
        <f>SUMPRODUCT(E4:E17,F4:F17)</f>
        <v>11.3</v>
      </c>
      <c r="F19" s="2"/>
      <c r="G19" s="2"/>
      <c r="H19" s="2"/>
      <c r="I19" s="2"/>
      <c r="J19" s="2"/>
      <c r="K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2" x14ac:dyDescent="0.25">
      <c r="A21" s="2"/>
      <c r="B21" s="17"/>
      <c r="C21" s="17"/>
      <c r="D21" s="17" t="s">
        <v>34</v>
      </c>
      <c r="E21" s="17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3">
    <mergeCell ref="E2:G2"/>
    <mergeCell ref="E1:F1"/>
    <mergeCell ref="C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RMC1</cp:lastModifiedBy>
  <dcterms:created xsi:type="dcterms:W3CDTF">2024-04-09T08:27:02Z</dcterms:created>
  <dcterms:modified xsi:type="dcterms:W3CDTF">2025-09-23T06:36:11Z</dcterms:modified>
</cp:coreProperties>
</file>