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LP - TRANSPORT NSW\"/>
    </mc:Choice>
  </mc:AlternateContent>
  <xr:revisionPtr revIDLastSave="0" documentId="13_ncr:1_{33522BAC-14D9-4F9B-A68B-E9D6D7682DA3}" xr6:coauthVersionLast="44" xr6:coauthVersionMax="44" xr10:uidLastSave="{00000000-0000-0000-0000-000000000000}"/>
  <bookViews>
    <workbookView xWindow="-110" yWindow="-110" windowWidth="19420" windowHeight="10420" xr2:uid="{7336C317-E3B4-4B87-840E-267BECA4CC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L14" i="1"/>
  <c r="C14" i="1"/>
  <c r="I14" i="1"/>
  <c r="R63" i="1"/>
  <c r="U63" i="1"/>
  <c r="U82" i="1" l="1"/>
  <c r="R82" i="1"/>
  <c r="O82" i="1"/>
  <c r="L82" i="1"/>
  <c r="I82" i="1"/>
  <c r="F82" i="1"/>
  <c r="E139" i="1"/>
  <c r="F139" i="1"/>
  <c r="I139" i="1"/>
  <c r="K139" i="1"/>
  <c r="L139" i="1"/>
  <c r="N139" i="1"/>
  <c r="O139" i="1"/>
  <c r="Q139" i="1"/>
  <c r="R139" i="1"/>
  <c r="T139" i="1"/>
  <c r="U139" i="1"/>
  <c r="C139" i="1"/>
  <c r="U136" i="1"/>
  <c r="R136" i="1"/>
  <c r="O136" i="1"/>
  <c r="L136" i="1"/>
  <c r="I136" i="1"/>
  <c r="F136" i="1"/>
  <c r="C136" i="1"/>
  <c r="U105" i="1"/>
  <c r="R105" i="1"/>
  <c r="O105" i="1"/>
  <c r="L105" i="1"/>
  <c r="I105" i="1"/>
  <c r="F105" i="1"/>
  <c r="C105" i="1"/>
  <c r="U31" i="1"/>
  <c r="C60" i="1"/>
  <c r="C31" i="1"/>
  <c r="R31" i="1"/>
  <c r="O31" i="1"/>
  <c r="L31" i="1"/>
  <c r="I31" i="1"/>
  <c r="F31" i="1"/>
  <c r="F60" i="1"/>
  <c r="I60" i="1"/>
  <c r="L60" i="1"/>
  <c r="O60" i="1"/>
  <c r="R60" i="1"/>
  <c r="U60" i="1"/>
  <c r="U14" i="1"/>
  <c r="R14" i="1"/>
  <c r="F14" i="1"/>
  <c r="I5" i="1"/>
  <c r="L63" i="1" l="1"/>
  <c r="C63" i="1"/>
  <c r="F63" i="1"/>
  <c r="O63" i="1"/>
  <c r="I63" i="1"/>
</calcChain>
</file>

<file path=xl/sharedStrings.xml><?xml version="1.0" encoding="utf-8"?>
<sst xmlns="http://schemas.openxmlformats.org/spreadsheetml/2006/main" count="139" uniqueCount="29">
  <si>
    <t>Peak frequency timing (M - F) Newcastle 6:00 - 10:00 am and 3:00 pm - 7:00 pm</t>
  </si>
  <si>
    <t>6:00 to 10:00</t>
  </si>
  <si>
    <t xml:space="preserve">3:00 - 7:00 </t>
  </si>
  <si>
    <t xml:space="preserve">6 ---10 </t>
  </si>
  <si>
    <t>3--7</t>
  </si>
  <si>
    <t>From Newcastle</t>
  </si>
  <si>
    <t>From Hamilton</t>
  </si>
  <si>
    <t>From Broadmeadow</t>
  </si>
  <si>
    <t>6--10</t>
  </si>
  <si>
    <t>From Adamstown</t>
  </si>
  <si>
    <t>From Kotara</t>
  </si>
  <si>
    <t>6 -- 10</t>
  </si>
  <si>
    <t>3 -- 7</t>
  </si>
  <si>
    <t>From Cardiff</t>
  </si>
  <si>
    <t>From Cockle Creek</t>
  </si>
  <si>
    <t>2am -- 6am</t>
  </si>
  <si>
    <t>10am -- 3pm</t>
  </si>
  <si>
    <t>Off-peak frequency timing (excluding weekends and public holidays)</t>
  </si>
  <si>
    <t>7pm -- 2am</t>
  </si>
  <si>
    <t>Weekday PH Avg</t>
  </si>
  <si>
    <t>Weekday OPH Avg</t>
  </si>
  <si>
    <t>All-day</t>
  </si>
  <si>
    <t>Weekend OPH Avg</t>
  </si>
  <si>
    <t>Overall OPH Avg</t>
  </si>
  <si>
    <t>Towards Central</t>
  </si>
  <si>
    <t>Towards Newcastle</t>
  </si>
  <si>
    <t>Newcastle (Arriving at NC)</t>
  </si>
  <si>
    <t>Off-peak frequency timing (weekend and public holiday)</t>
  </si>
  <si>
    <t>Off-peak frequency timing (weekend and public holiday) - After 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</si>
</sst>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20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/>
    <xf numFmtId="0" fontId="0" fillId="0" borderId="0" xfId="0" applyFill="1" applyBorder="1" applyAlignment="1"/>
    <xf numFmtId="0" fontId="0" fillId="3" borderId="0" xfId="0" applyFill="1"/>
    <xf numFmtId="0" fontId="0" fillId="4" borderId="0" xfId="0" applyFill="1" applyAlignment="1">
      <alignment vertical="center"/>
    </xf>
    <xf numFmtId="0" fontId="0" fillId="4" borderId="0" xfId="0" applyFill="1"/>
    <xf numFmtId="2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3" borderId="0" xfId="0" applyFill="1" applyAlignment="1"/>
    <xf numFmtId="2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EAF3-0317-4FD2-8170-597FB4548621}">
  <dimension ref="B1:W139"/>
  <sheetViews>
    <sheetView tabSelected="1" topLeftCell="A4" zoomScale="55" zoomScaleNormal="55" workbookViewId="0">
      <selection activeCell="U60" sqref="U60"/>
    </sheetView>
  </sheetViews>
  <sheetFormatPr defaultRowHeight="14.5" x14ac:dyDescent="0.35"/>
  <cols>
    <col min="1" max="1" width="13.81640625" customWidth="1"/>
    <col min="2" max="2" width="16.90625" bestFit="1" customWidth="1"/>
    <col min="3" max="3" width="13.26953125" customWidth="1"/>
    <col min="4" max="4" width="11.36328125" bestFit="1" customWidth="1"/>
    <col min="5" max="5" width="11.453125" bestFit="1" customWidth="1"/>
    <col min="6" max="6" width="10.26953125" bestFit="1" customWidth="1"/>
    <col min="7" max="7" width="11.36328125" bestFit="1" customWidth="1"/>
    <col min="8" max="8" width="11.453125" bestFit="1" customWidth="1"/>
    <col min="9" max="9" width="10.54296875" bestFit="1" customWidth="1"/>
    <col min="10" max="10" width="11.36328125" bestFit="1" customWidth="1"/>
    <col min="11" max="11" width="11.453125" bestFit="1" customWidth="1"/>
    <col min="12" max="12" width="10.26953125" bestFit="1" customWidth="1"/>
    <col min="13" max="13" width="11.36328125" bestFit="1" customWidth="1"/>
    <col min="14" max="14" width="11.453125" bestFit="1" customWidth="1"/>
    <col min="15" max="15" width="10.26953125" bestFit="1" customWidth="1"/>
    <col min="16" max="16" width="11.36328125" bestFit="1" customWidth="1"/>
    <col min="17" max="17" width="11.453125" bestFit="1" customWidth="1"/>
    <col min="18" max="18" width="10.26953125" bestFit="1" customWidth="1"/>
    <col min="19" max="19" width="11.36328125" bestFit="1" customWidth="1"/>
    <col min="20" max="20" width="11.453125" bestFit="1" customWidth="1"/>
    <col min="21" max="21" width="10.26953125" bestFit="1" customWidth="1"/>
    <col min="22" max="22" width="11.36328125" bestFit="1" customWidth="1"/>
    <col min="23" max="23" width="11.453125" bestFit="1" customWidth="1"/>
  </cols>
  <sheetData>
    <row r="1" spans="2:23" x14ac:dyDescent="0.35">
      <c r="F1" s="2"/>
      <c r="G1" s="2"/>
    </row>
    <row r="2" spans="2:23" x14ac:dyDescent="0.35">
      <c r="C2" t="s">
        <v>0</v>
      </c>
    </row>
    <row r="3" spans="2:23" x14ac:dyDescent="0.35">
      <c r="B3" s="6" t="s">
        <v>24</v>
      </c>
      <c r="C3" s="15" t="s">
        <v>5</v>
      </c>
      <c r="D3" s="15"/>
      <c r="E3" s="15"/>
      <c r="F3" s="16" t="s">
        <v>6</v>
      </c>
      <c r="G3" s="16"/>
      <c r="H3" s="16"/>
      <c r="I3" s="16" t="s">
        <v>7</v>
      </c>
      <c r="J3" s="16"/>
      <c r="K3" s="16"/>
      <c r="L3" s="16" t="s">
        <v>9</v>
      </c>
      <c r="M3" s="16"/>
      <c r="N3" s="16"/>
      <c r="O3" s="16" t="s">
        <v>10</v>
      </c>
      <c r="P3" s="16"/>
      <c r="Q3" s="16"/>
      <c r="R3" s="16" t="s">
        <v>13</v>
      </c>
      <c r="S3" s="16"/>
      <c r="T3" s="16"/>
      <c r="U3" s="14" t="s">
        <v>14</v>
      </c>
      <c r="V3" s="14"/>
      <c r="W3" s="14"/>
    </row>
    <row r="4" spans="2:23" x14ac:dyDescent="0.35">
      <c r="B4" s="7"/>
      <c r="C4" s="4" t="s">
        <v>1</v>
      </c>
      <c r="D4" s="5" t="s">
        <v>2</v>
      </c>
      <c r="F4" t="s">
        <v>3</v>
      </c>
      <c r="G4" t="s">
        <v>4</v>
      </c>
      <c r="I4" t="s">
        <v>8</v>
      </c>
      <c r="J4" t="s">
        <v>4</v>
      </c>
      <c r="L4" t="s">
        <v>8</v>
      </c>
      <c r="M4" t="s">
        <v>4</v>
      </c>
      <c r="O4" t="s">
        <v>11</v>
      </c>
      <c r="P4" t="s">
        <v>12</v>
      </c>
      <c r="R4" t="s">
        <v>11</v>
      </c>
      <c r="S4" t="s">
        <v>12</v>
      </c>
      <c r="U4" t="s">
        <v>11</v>
      </c>
      <c r="V4" t="s">
        <v>12</v>
      </c>
    </row>
    <row r="5" spans="2:23" x14ac:dyDescent="0.35">
      <c r="B5" s="7"/>
      <c r="C5">
        <v>27</v>
      </c>
      <c r="D5">
        <v>22</v>
      </c>
      <c r="F5">
        <v>27</v>
      </c>
      <c r="G5">
        <v>22</v>
      </c>
      <c r="I5">
        <f>F5:F13</f>
        <v>27</v>
      </c>
      <c r="J5">
        <v>21</v>
      </c>
      <c r="L5">
        <v>48</v>
      </c>
      <c r="M5">
        <v>21</v>
      </c>
      <c r="O5">
        <v>50</v>
      </c>
      <c r="P5">
        <v>21</v>
      </c>
      <c r="R5">
        <v>25</v>
      </c>
      <c r="S5">
        <v>21</v>
      </c>
      <c r="U5">
        <v>50</v>
      </c>
      <c r="V5">
        <v>39</v>
      </c>
    </row>
    <row r="6" spans="2:23" x14ac:dyDescent="0.35">
      <c r="B6" s="7"/>
      <c r="C6">
        <v>22</v>
      </c>
      <c r="D6">
        <v>50</v>
      </c>
      <c r="F6">
        <v>22</v>
      </c>
      <c r="G6">
        <v>50</v>
      </c>
      <c r="I6">
        <v>22</v>
      </c>
      <c r="J6">
        <v>50</v>
      </c>
      <c r="L6">
        <v>53</v>
      </c>
      <c r="M6">
        <v>59</v>
      </c>
      <c r="O6">
        <v>53</v>
      </c>
      <c r="P6">
        <v>61</v>
      </c>
      <c r="R6">
        <v>24</v>
      </c>
      <c r="S6">
        <v>48</v>
      </c>
      <c r="U6">
        <v>52</v>
      </c>
      <c r="V6">
        <v>20</v>
      </c>
    </row>
    <row r="7" spans="2:23" x14ac:dyDescent="0.35">
      <c r="B7" s="7"/>
      <c r="C7">
        <v>42</v>
      </c>
      <c r="D7">
        <v>10</v>
      </c>
      <c r="F7">
        <v>42</v>
      </c>
      <c r="G7">
        <v>11</v>
      </c>
      <c r="I7">
        <v>42</v>
      </c>
      <c r="J7">
        <v>11</v>
      </c>
      <c r="L7">
        <v>60</v>
      </c>
      <c r="M7">
        <v>27</v>
      </c>
      <c r="O7">
        <v>60</v>
      </c>
      <c r="P7">
        <v>27</v>
      </c>
      <c r="R7">
        <v>39</v>
      </c>
      <c r="S7">
        <v>13</v>
      </c>
      <c r="U7">
        <v>60</v>
      </c>
      <c r="V7">
        <v>61</v>
      </c>
    </row>
    <row r="8" spans="2:23" x14ac:dyDescent="0.35">
      <c r="B8" s="7"/>
      <c r="C8">
        <v>11</v>
      </c>
      <c r="D8">
        <v>28</v>
      </c>
      <c r="F8">
        <v>11</v>
      </c>
      <c r="G8">
        <v>26</v>
      </c>
      <c r="I8">
        <v>11</v>
      </c>
      <c r="J8">
        <v>26</v>
      </c>
      <c r="L8">
        <v>60</v>
      </c>
      <c r="M8">
        <v>30</v>
      </c>
      <c r="O8">
        <v>60</v>
      </c>
      <c r="P8">
        <v>30</v>
      </c>
      <c r="R8">
        <v>14</v>
      </c>
      <c r="S8">
        <v>27</v>
      </c>
      <c r="U8">
        <v>60</v>
      </c>
      <c r="V8">
        <v>27</v>
      </c>
    </row>
    <row r="9" spans="2:23" x14ac:dyDescent="0.35">
      <c r="B9" s="7"/>
      <c r="C9">
        <v>49</v>
      </c>
      <c r="D9">
        <v>22</v>
      </c>
      <c r="F9">
        <v>49</v>
      </c>
      <c r="G9">
        <v>23</v>
      </c>
      <c r="I9">
        <v>49</v>
      </c>
      <c r="J9">
        <v>22</v>
      </c>
      <c r="M9">
        <v>31</v>
      </c>
      <c r="P9">
        <v>31</v>
      </c>
      <c r="R9">
        <v>46</v>
      </c>
      <c r="S9">
        <v>20</v>
      </c>
      <c r="V9">
        <v>30</v>
      </c>
    </row>
    <row r="10" spans="2:23" x14ac:dyDescent="0.35">
      <c r="B10" s="7"/>
      <c r="C10">
        <v>11</v>
      </c>
      <c r="D10">
        <v>8</v>
      </c>
      <c r="F10">
        <v>11</v>
      </c>
      <c r="G10">
        <v>7</v>
      </c>
      <c r="I10">
        <v>11</v>
      </c>
      <c r="J10">
        <v>8</v>
      </c>
      <c r="M10">
        <v>32</v>
      </c>
      <c r="P10">
        <v>32</v>
      </c>
      <c r="R10">
        <v>14</v>
      </c>
      <c r="S10">
        <v>10</v>
      </c>
      <c r="V10">
        <v>31</v>
      </c>
    </row>
    <row r="11" spans="2:23" x14ac:dyDescent="0.35">
      <c r="B11" s="7"/>
      <c r="C11">
        <v>49</v>
      </c>
      <c r="D11">
        <v>31</v>
      </c>
      <c r="F11">
        <v>49</v>
      </c>
      <c r="G11">
        <v>31</v>
      </c>
      <c r="I11">
        <v>49</v>
      </c>
      <c r="J11">
        <v>31</v>
      </c>
      <c r="R11">
        <v>46</v>
      </c>
      <c r="S11">
        <v>31</v>
      </c>
      <c r="V11">
        <v>32</v>
      </c>
    </row>
    <row r="12" spans="2:23" x14ac:dyDescent="0.35">
      <c r="B12" s="7"/>
      <c r="C12">
        <v>11</v>
      </c>
      <c r="D12">
        <v>21</v>
      </c>
      <c r="F12">
        <v>11</v>
      </c>
      <c r="G12">
        <v>22</v>
      </c>
      <c r="I12">
        <v>11</v>
      </c>
      <c r="J12">
        <v>21</v>
      </c>
      <c r="R12">
        <v>14</v>
      </c>
      <c r="S12">
        <v>18</v>
      </c>
      <c r="V12">
        <v>11</v>
      </c>
    </row>
    <row r="13" spans="2:23" x14ac:dyDescent="0.35">
      <c r="B13" s="7"/>
      <c r="C13">
        <v>49</v>
      </c>
      <c r="D13">
        <v>10</v>
      </c>
      <c r="F13">
        <v>49</v>
      </c>
      <c r="G13">
        <v>11</v>
      </c>
      <c r="I13">
        <v>49</v>
      </c>
      <c r="J13">
        <v>11</v>
      </c>
      <c r="S13">
        <v>14</v>
      </c>
    </row>
    <row r="14" spans="2:23" x14ac:dyDescent="0.35">
      <c r="B14" s="10" t="s">
        <v>19</v>
      </c>
      <c r="C14" s="17">
        <f>AVERAGE(C5:D13)</f>
        <v>26.277777777777779</v>
      </c>
      <c r="D14" s="17"/>
      <c r="E14" s="17"/>
      <c r="F14" s="17">
        <f>AVERAGE(F5:G13)</f>
        <v>26.333333333333332</v>
      </c>
      <c r="G14" s="17"/>
      <c r="H14" s="17"/>
      <c r="I14" s="17">
        <f>AVERAGE(I5:J13)</f>
        <v>26.222222222222221</v>
      </c>
      <c r="J14" s="17"/>
      <c r="K14" s="17"/>
      <c r="L14" s="17">
        <f>AVERAGE(L5:M10)</f>
        <v>42.1</v>
      </c>
      <c r="M14" s="17"/>
      <c r="N14" s="17"/>
      <c r="O14" s="17">
        <f>AVERAGE(O5:P10)</f>
        <v>42.5</v>
      </c>
      <c r="P14" s="17"/>
      <c r="Q14" s="17"/>
      <c r="R14" s="17">
        <f>AVERAGE(R5:S13)</f>
        <v>24.941176470588236</v>
      </c>
      <c r="S14" s="17"/>
      <c r="T14" s="17"/>
      <c r="U14" s="17">
        <f>AVERAGE(U5:V12)</f>
        <v>39.416666666666664</v>
      </c>
      <c r="V14" s="17"/>
      <c r="W14" s="17"/>
    </row>
    <row r="18" spans="2:23" x14ac:dyDescent="0.35">
      <c r="C18" t="s">
        <v>17</v>
      </c>
    </row>
    <row r="19" spans="2:23" x14ac:dyDescent="0.35">
      <c r="C19" s="15" t="s">
        <v>5</v>
      </c>
      <c r="D19" s="15"/>
      <c r="E19" s="15"/>
      <c r="F19" s="16" t="s">
        <v>6</v>
      </c>
      <c r="G19" s="16"/>
      <c r="H19" s="16"/>
      <c r="I19" s="16" t="s">
        <v>7</v>
      </c>
      <c r="J19" s="16"/>
      <c r="K19" s="16"/>
      <c r="L19" s="16" t="s">
        <v>9</v>
      </c>
      <c r="M19" s="16"/>
      <c r="N19" s="16"/>
      <c r="O19" s="16" t="s">
        <v>10</v>
      </c>
      <c r="P19" s="16"/>
      <c r="Q19" s="16"/>
      <c r="R19" s="16" t="s">
        <v>13</v>
      </c>
      <c r="S19" s="16"/>
      <c r="T19" s="16"/>
      <c r="U19" s="14" t="s">
        <v>14</v>
      </c>
      <c r="V19" s="14"/>
      <c r="W19" s="14"/>
    </row>
    <row r="20" spans="2:23" x14ac:dyDescent="0.35">
      <c r="C20" s="4" t="s">
        <v>15</v>
      </c>
      <c r="D20" s="4" t="s">
        <v>16</v>
      </c>
      <c r="E20" s="5" t="s">
        <v>18</v>
      </c>
      <c r="F20" s="4" t="s">
        <v>15</v>
      </c>
      <c r="G20" s="4" t="s">
        <v>16</v>
      </c>
      <c r="H20" s="5" t="s">
        <v>18</v>
      </c>
      <c r="I20" s="4" t="s">
        <v>15</v>
      </c>
      <c r="J20" s="4" t="s">
        <v>16</v>
      </c>
      <c r="K20" s="5" t="s">
        <v>18</v>
      </c>
      <c r="L20" s="4" t="s">
        <v>15</v>
      </c>
      <c r="M20" s="4" t="s">
        <v>16</v>
      </c>
      <c r="N20" s="5" t="s">
        <v>18</v>
      </c>
      <c r="O20" s="4" t="s">
        <v>15</v>
      </c>
      <c r="P20" s="4" t="s">
        <v>16</v>
      </c>
      <c r="Q20" s="5" t="s">
        <v>18</v>
      </c>
      <c r="R20" s="4" t="s">
        <v>15</v>
      </c>
      <c r="S20" s="4" t="s">
        <v>16</v>
      </c>
      <c r="T20" s="5" t="s">
        <v>18</v>
      </c>
      <c r="U20" s="4" t="s">
        <v>15</v>
      </c>
      <c r="V20" s="4" t="s">
        <v>16</v>
      </c>
      <c r="W20" s="5" t="s">
        <v>18</v>
      </c>
    </row>
    <row r="21" spans="2:23" x14ac:dyDescent="0.35">
      <c r="B21" s="6" t="s">
        <v>24</v>
      </c>
      <c r="D21">
        <v>11</v>
      </c>
      <c r="E21">
        <v>21</v>
      </c>
      <c r="G21">
        <v>11</v>
      </c>
      <c r="H21">
        <v>21</v>
      </c>
      <c r="J21">
        <v>11</v>
      </c>
      <c r="K21">
        <v>21</v>
      </c>
      <c r="M21">
        <v>60</v>
      </c>
      <c r="N21">
        <v>60</v>
      </c>
      <c r="P21">
        <v>60</v>
      </c>
      <c r="Q21">
        <v>60</v>
      </c>
      <c r="S21">
        <v>14</v>
      </c>
      <c r="T21">
        <v>23</v>
      </c>
      <c r="V21">
        <v>60</v>
      </c>
      <c r="W21">
        <v>60</v>
      </c>
    </row>
    <row r="22" spans="2:23" x14ac:dyDescent="0.35">
      <c r="B22" s="6"/>
      <c r="D22">
        <v>49</v>
      </c>
      <c r="E22">
        <v>61</v>
      </c>
      <c r="G22">
        <v>49</v>
      </c>
      <c r="H22">
        <v>61</v>
      </c>
      <c r="J22">
        <v>49</v>
      </c>
      <c r="K22">
        <v>61</v>
      </c>
      <c r="M22">
        <v>60</v>
      </c>
      <c r="N22">
        <v>56</v>
      </c>
      <c r="P22">
        <v>60</v>
      </c>
      <c r="Q22">
        <v>56</v>
      </c>
      <c r="S22">
        <v>46</v>
      </c>
      <c r="T22">
        <v>60</v>
      </c>
      <c r="V22">
        <v>60</v>
      </c>
      <c r="W22">
        <v>56</v>
      </c>
    </row>
    <row r="23" spans="2:23" x14ac:dyDescent="0.35">
      <c r="B23" s="6"/>
      <c r="D23">
        <v>11</v>
      </c>
      <c r="E23">
        <v>55</v>
      </c>
      <c r="G23">
        <v>11</v>
      </c>
      <c r="H23">
        <v>55</v>
      </c>
      <c r="J23">
        <v>11</v>
      </c>
      <c r="K23">
        <v>55</v>
      </c>
      <c r="M23">
        <v>59</v>
      </c>
      <c r="N23">
        <v>52</v>
      </c>
      <c r="P23">
        <v>59</v>
      </c>
      <c r="Q23">
        <v>52</v>
      </c>
      <c r="S23">
        <v>14</v>
      </c>
      <c r="T23">
        <v>57</v>
      </c>
      <c r="V23">
        <v>59</v>
      </c>
      <c r="W23">
        <v>51</v>
      </c>
    </row>
    <row r="24" spans="2:23" x14ac:dyDescent="0.35">
      <c r="B24" s="6"/>
      <c r="D24">
        <v>49</v>
      </c>
      <c r="E24">
        <v>52</v>
      </c>
      <c r="G24">
        <v>49</v>
      </c>
      <c r="H24">
        <v>52</v>
      </c>
      <c r="J24">
        <v>49</v>
      </c>
      <c r="K24">
        <v>52</v>
      </c>
      <c r="M24">
        <v>61</v>
      </c>
      <c r="N24">
        <v>60</v>
      </c>
      <c r="P24">
        <v>61</v>
      </c>
      <c r="Q24">
        <v>60</v>
      </c>
      <c r="S24">
        <v>46</v>
      </c>
      <c r="T24">
        <v>51</v>
      </c>
      <c r="V24">
        <v>61</v>
      </c>
      <c r="W24">
        <v>62</v>
      </c>
    </row>
    <row r="25" spans="2:23" x14ac:dyDescent="0.35">
      <c r="B25" s="6"/>
      <c r="D25">
        <v>11</v>
      </c>
      <c r="E25">
        <v>60</v>
      </c>
      <c r="G25">
        <v>11</v>
      </c>
      <c r="H25">
        <v>60</v>
      </c>
      <c r="J25">
        <v>11</v>
      </c>
      <c r="K25">
        <v>60</v>
      </c>
      <c r="S25">
        <v>14</v>
      </c>
      <c r="T25">
        <v>60</v>
      </c>
    </row>
    <row r="26" spans="2:23" x14ac:dyDescent="0.35">
      <c r="B26" s="6"/>
      <c r="D26">
        <v>49</v>
      </c>
      <c r="E26">
        <v>147</v>
      </c>
      <c r="G26">
        <v>49</v>
      </c>
      <c r="H26">
        <v>147</v>
      </c>
      <c r="J26">
        <v>49</v>
      </c>
      <c r="K26">
        <v>147</v>
      </c>
      <c r="S26">
        <v>47</v>
      </c>
    </row>
    <row r="27" spans="2:23" x14ac:dyDescent="0.35">
      <c r="B27" s="6"/>
      <c r="D27">
        <v>10</v>
      </c>
      <c r="G27">
        <v>10</v>
      </c>
      <c r="J27">
        <v>10</v>
      </c>
      <c r="S27">
        <v>12</v>
      </c>
    </row>
    <row r="28" spans="2:23" x14ac:dyDescent="0.35">
      <c r="B28" s="6"/>
      <c r="D28">
        <v>46</v>
      </c>
      <c r="G28">
        <v>46</v>
      </c>
      <c r="J28">
        <v>46</v>
      </c>
      <c r="S28">
        <v>43</v>
      </c>
    </row>
    <row r="29" spans="2:23" x14ac:dyDescent="0.35">
      <c r="B29" s="6"/>
      <c r="D29">
        <v>14</v>
      </c>
      <c r="G29">
        <v>14</v>
      </c>
      <c r="J29">
        <v>14</v>
      </c>
      <c r="S29">
        <v>18</v>
      </c>
    </row>
    <row r="30" spans="2:23" x14ac:dyDescent="0.35">
      <c r="B30" s="6"/>
      <c r="D30">
        <v>38</v>
      </c>
      <c r="G30">
        <v>38</v>
      </c>
      <c r="J30">
        <v>38</v>
      </c>
    </row>
    <row r="31" spans="2:23" x14ac:dyDescent="0.35">
      <c r="B31" t="s">
        <v>20</v>
      </c>
      <c r="C31" s="16">
        <f>AVERAGE(D21:E30)</f>
        <v>42.75</v>
      </c>
      <c r="D31" s="16"/>
      <c r="E31" s="16"/>
      <c r="F31" s="16">
        <f>AVERAGE(G21:H30)</f>
        <v>42.75</v>
      </c>
      <c r="G31" s="16"/>
      <c r="H31" s="16"/>
      <c r="I31" s="16">
        <f>AVERAGE(J21:K30)</f>
        <v>42.75</v>
      </c>
      <c r="J31" s="16"/>
      <c r="K31" s="16"/>
      <c r="L31" s="16">
        <f>AVERAGE(M21:N24)</f>
        <v>58.5</v>
      </c>
      <c r="M31" s="16"/>
      <c r="N31" s="16"/>
      <c r="O31" s="16">
        <f>AVERAGE(P21:Q24)</f>
        <v>58.5</v>
      </c>
      <c r="P31" s="16"/>
      <c r="Q31" s="16"/>
      <c r="R31" s="16">
        <f>AVERAGE(S21:T29)</f>
        <v>36.071428571428569</v>
      </c>
      <c r="S31" s="16"/>
      <c r="T31" s="16"/>
      <c r="U31" s="16">
        <f>AVERAGE(V21:W24)</f>
        <v>58.625</v>
      </c>
      <c r="V31" s="16"/>
      <c r="W31" s="16"/>
    </row>
    <row r="32" spans="2:23" x14ac:dyDescent="0.35">
      <c r="C32" s="3"/>
    </row>
    <row r="33" spans="2:23" x14ac:dyDescent="0.35">
      <c r="C33" s="3"/>
    </row>
    <row r="34" spans="2:23" x14ac:dyDescent="0.35">
      <c r="C34" s="3"/>
      <c r="I34" s="2"/>
    </row>
    <row r="35" spans="2:23" x14ac:dyDescent="0.35">
      <c r="C35" t="s">
        <v>27</v>
      </c>
    </row>
    <row r="36" spans="2:23" x14ac:dyDescent="0.35">
      <c r="C36" s="15" t="s">
        <v>5</v>
      </c>
      <c r="D36" s="15"/>
      <c r="E36" s="15"/>
      <c r="F36" s="16" t="s">
        <v>6</v>
      </c>
      <c r="G36" s="16"/>
      <c r="H36" s="16"/>
      <c r="I36" s="16" t="s">
        <v>7</v>
      </c>
      <c r="J36" s="16"/>
      <c r="K36" s="16"/>
      <c r="L36" s="16" t="s">
        <v>9</v>
      </c>
      <c r="M36" s="16"/>
      <c r="N36" s="16"/>
      <c r="O36" s="16" t="s">
        <v>10</v>
      </c>
      <c r="P36" s="16"/>
      <c r="Q36" s="16"/>
      <c r="R36" s="16" t="s">
        <v>13</v>
      </c>
      <c r="S36" s="16"/>
      <c r="T36" s="16"/>
      <c r="U36" s="14" t="s">
        <v>14</v>
      </c>
      <c r="V36" s="14"/>
      <c r="W36" s="14"/>
    </row>
    <row r="37" spans="2:23" x14ac:dyDescent="0.35">
      <c r="C37" t="s">
        <v>21</v>
      </c>
      <c r="F37" t="s">
        <v>21</v>
      </c>
      <c r="I37" t="s">
        <v>21</v>
      </c>
      <c r="L37" t="s">
        <v>21</v>
      </c>
      <c r="O37" t="s">
        <v>21</v>
      </c>
      <c r="R37" t="s">
        <v>21</v>
      </c>
      <c r="U37" t="s">
        <v>21</v>
      </c>
    </row>
    <row r="38" spans="2:23" x14ac:dyDescent="0.35">
      <c r="B38" s="6" t="s">
        <v>24</v>
      </c>
    </row>
    <row r="39" spans="2:23" x14ac:dyDescent="0.35">
      <c r="B39" s="6"/>
    </row>
    <row r="40" spans="2:23" x14ac:dyDescent="0.35">
      <c r="B40" s="6"/>
    </row>
    <row r="41" spans="2:23" x14ac:dyDescent="0.35">
      <c r="B41" s="6"/>
    </row>
    <row r="42" spans="2:23" x14ac:dyDescent="0.35">
      <c r="B42" s="6"/>
    </row>
    <row r="43" spans="2:23" x14ac:dyDescent="0.35">
      <c r="B43" s="6"/>
      <c r="C43">
        <v>50</v>
      </c>
      <c r="F43">
        <v>50</v>
      </c>
      <c r="I43">
        <v>50</v>
      </c>
      <c r="L43">
        <v>120</v>
      </c>
      <c r="O43">
        <v>120</v>
      </c>
      <c r="R43">
        <v>53</v>
      </c>
      <c r="U43">
        <v>120</v>
      </c>
    </row>
    <row r="44" spans="2:23" x14ac:dyDescent="0.35">
      <c r="B44" s="6"/>
      <c r="C44">
        <v>70</v>
      </c>
      <c r="F44">
        <v>70</v>
      </c>
      <c r="I44">
        <v>70</v>
      </c>
      <c r="L44">
        <v>120</v>
      </c>
      <c r="O44">
        <v>120</v>
      </c>
      <c r="R44">
        <v>67</v>
      </c>
      <c r="U44">
        <v>120</v>
      </c>
    </row>
    <row r="45" spans="2:23" x14ac:dyDescent="0.35">
      <c r="B45" s="6"/>
      <c r="C45">
        <v>50</v>
      </c>
      <c r="F45">
        <v>50</v>
      </c>
      <c r="I45">
        <v>50</v>
      </c>
      <c r="L45">
        <v>120</v>
      </c>
      <c r="O45">
        <v>120</v>
      </c>
      <c r="R45">
        <v>53</v>
      </c>
      <c r="U45">
        <v>120</v>
      </c>
    </row>
    <row r="46" spans="2:23" x14ac:dyDescent="0.35">
      <c r="B46" s="6"/>
      <c r="C46">
        <v>70</v>
      </c>
      <c r="F46">
        <v>70</v>
      </c>
      <c r="I46">
        <v>70</v>
      </c>
      <c r="L46">
        <v>132</v>
      </c>
      <c r="O46">
        <v>120</v>
      </c>
      <c r="R46">
        <v>67</v>
      </c>
      <c r="U46">
        <v>132</v>
      </c>
    </row>
    <row r="47" spans="2:23" x14ac:dyDescent="0.35">
      <c r="B47" s="6"/>
      <c r="C47">
        <v>50</v>
      </c>
      <c r="F47">
        <v>50</v>
      </c>
      <c r="I47">
        <v>50</v>
      </c>
      <c r="L47">
        <v>94</v>
      </c>
      <c r="O47">
        <v>132</v>
      </c>
      <c r="R47">
        <v>53</v>
      </c>
      <c r="U47">
        <v>94</v>
      </c>
    </row>
    <row r="48" spans="2:23" x14ac:dyDescent="0.35">
      <c r="B48" s="6"/>
      <c r="C48">
        <v>70</v>
      </c>
      <c r="F48">
        <v>70</v>
      </c>
      <c r="I48">
        <v>70</v>
      </c>
      <c r="L48">
        <v>60</v>
      </c>
      <c r="O48">
        <v>94</v>
      </c>
      <c r="R48">
        <v>67</v>
      </c>
      <c r="U48">
        <v>60</v>
      </c>
    </row>
    <row r="49" spans="2:21" x14ac:dyDescent="0.35">
      <c r="B49" s="6"/>
      <c r="C49">
        <v>50</v>
      </c>
      <c r="F49">
        <v>50</v>
      </c>
      <c r="I49">
        <v>50</v>
      </c>
      <c r="L49">
        <v>87</v>
      </c>
      <c r="O49">
        <v>60</v>
      </c>
      <c r="R49">
        <v>53</v>
      </c>
      <c r="U49">
        <v>87</v>
      </c>
    </row>
    <row r="50" spans="2:21" x14ac:dyDescent="0.35">
      <c r="B50" s="6"/>
      <c r="C50">
        <v>70</v>
      </c>
      <c r="F50">
        <v>70</v>
      </c>
      <c r="I50">
        <v>70</v>
      </c>
      <c r="L50">
        <v>104</v>
      </c>
      <c r="O50">
        <v>87</v>
      </c>
      <c r="R50">
        <v>67</v>
      </c>
      <c r="U50">
        <v>105</v>
      </c>
    </row>
    <row r="51" spans="2:21" x14ac:dyDescent="0.35">
      <c r="B51" s="6"/>
      <c r="C51">
        <v>50</v>
      </c>
      <c r="F51">
        <v>50</v>
      </c>
      <c r="I51">
        <v>50</v>
      </c>
      <c r="O51">
        <v>104</v>
      </c>
      <c r="R51">
        <v>53</v>
      </c>
    </row>
    <row r="52" spans="2:21" x14ac:dyDescent="0.35">
      <c r="B52" s="6"/>
      <c r="C52">
        <v>70</v>
      </c>
      <c r="F52">
        <v>70</v>
      </c>
      <c r="I52">
        <v>70</v>
      </c>
      <c r="R52">
        <v>67</v>
      </c>
    </row>
    <row r="53" spans="2:21" x14ac:dyDescent="0.35">
      <c r="B53" s="6"/>
      <c r="C53">
        <v>3</v>
      </c>
      <c r="F53">
        <v>3</v>
      </c>
      <c r="I53">
        <v>2</v>
      </c>
      <c r="R53">
        <v>2</v>
      </c>
    </row>
    <row r="54" spans="2:21" x14ac:dyDescent="0.35">
      <c r="B54" s="6"/>
      <c r="C54">
        <v>59</v>
      </c>
      <c r="F54">
        <v>59</v>
      </c>
      <c r="I54">
        <v>60</v>
      </c>
      <c r="R54">
        <v>63</v>
      </c>
    </row>
    <row r="55" spans="2:21" x14ac:dyDescent="0.35">
      <c r="B55" s="6"/>
      <c r="C55">
        <v>58</v>
      </c>
      <c r="F55">
        <v>58</v>
      </c>
      <c r="I55">
        <v>58</v>
      </c>
      <c r="R55">
        <v>55</v>
      </c>
    </row>
    <row r="56" spans="2:21" x14ac:dyDescent="0.35">
      <c r="B56" s="6"/>
      <c r="C56">
        <v>36</v>
      </c>
      <c r="F56">
        <v>36</v>
      </c>
      <c r="I56">
        <v>36</v>
      </c>
      <c r="R56">
        <v>39</v>
      </c>
    </row>
    <row r="57" spans="2:21" x14ac:dyDescent="0.35">
      <c r="B57" s="6"/>
      <c r="C57">
        <v>60</v>
      </c>
      <c r="F57">
        <v>60</v>
      </c>
      <c r="I57">
        <v>60</v>
      </c>
      <c r="R57">
        <v>60</v>
      </c>
    </row>
    <row r="58" spans="2:21" x14ac:dyDescent="0.35">
      <c r="B58" s="6"/>
      <c r="C58">
        <v>87</v>
      </c>
      <c r="F58">
        <v>87</v>
      </c>
      <c r="I58">
        <v>87</v>
      </c>
      <c r="R58">
        <v>87</v>
      </c>
    </row>
    <row r="59" spans="2:21" x14ac:dyDescent="0.35">
      <c r="B59" s="6"/>
      <c r="C59">
        <v>104</v>
      </c>
      <c r="F59">
        <v>104</v>
      </c>
      <c r="I59">
        <v>104</v>
      </c>
      <c r="R59">
        <v>103</v>
      </c>
    </row>
    <row r="60" spans="2:21" x14ac:dyDescent="0.35">
      <c r="B60" t="s">
        <v>22</v>
      </c>
      <c r="C60">
        <f>AVERAGE(C43:C59)</f>
        <v>59.235294117647058</v>
      </c>
      <c r="F60">
        <f>AVERAGE(F43:F59)</f>
        <v>59.235294117647058</v>
      </c>
      <c r="I60">
        <f>AVERAGE(I43:I59)</f>
        <v>59.235294117647058</v>
      </c>
      <c r="L60">
        <f>AVERAGE(L43:L59)</f>
        <v>104.625</v>
      </c>
      <c r="O60">
        <f>AVERAGE(O43:O59)</f>
        <v>106.33333333333333</v>
      </c>
      <c r="R60">
        <f>AVERAGE(R43:R59)</f>
        <v>59.352941176470587</v>
      </c>
      <c r="U60">
        <f>AVERAGE(U43:U59)</f>
        <v>104.75</v>
      </c>
    </row>
    <row r="63" spans="2:21" x14ac:dyDescent="0.35">
      <c r="B63" s="10" t="s">
        <v>23</v>
      </c>
      <c r="C63" s="10">
        <f>AVERAGE(C60,C31)</f>
        <v>50.992647058823529</v>
      </c>
      <c r="D63" s="10"/>
      <c r="E63" s="10"/>
      <c r="F63" s="10">
        <f>AVERAGE(F60,F31)</f>
        <v>50.992647058823529</v>
      </c>
      <c r="G63" s="10"/>
      <c r="H63" s="10"/>
      <c r="I63" s="10">
        <f>AVERAGE(I60,I31)</f>
        <v>50.992647058823529</v>
      </c>
      <c r="J63" s="10"/>
      <c r="K63" s="10"/>
      <c r="L63" s="10">
        <f>AVERAGE(L60,L31)</f>
        <v>81.5625</v>
      </c>
      <c r="M63" s="10"/>
      <c r="N63" s="10"/>
      <c r="O63" s="10">
        <f>AVERAGE(O60,O31)</f>
        <v>82.416666666666657</v>
      </c>
      <c r="P63" s="10"/>
      <c r="Q63" s="10"/>
      <c r="R63" s="10">
        <f>AVERAGE(R60,R31)</f>
        <v>47.712184873949582</v>
      </c>
      <c r="S63" s="10"/>
      <c r="T63" s="10"/>
      <c r="U63" s="10">
        <f>AVERAGE(U60,U31)</f>
        <v>81.6875</v>
      </c>
    </row>
    <row r="70" spans="2:23" x14ac:dyDescent="0.35">
      <c r="C70" t="s">
        <v>0</v>
      </c>
    </row>
    <row r="71" spans="2:23" x14ac:dyDescent="0.35">
      <c r="B71" s="12" t="s">
        <v>25</v>
      </c>
      <c r="C71" s="15" t="s">
        <v>5</v>
      </c>
      <c r="D71" s="15"/>
      <c r="E71" s="15"/>
      <c r="F71" s="16" t="s">
        <v>6</v>
      </c>
      <c r="G71" s="16"/>
      <c r="H71" s="16"/>
      <c r="I71" s="16" t="s">
        <v>7</v>
      </c>
      <c r="J71" s="16"/>
      <c r="K71" s="16"/>
      <c r="L71" s="16" t="s">
        <v>9</v>
      </c>
      <c r="M71" s="16"/>
      <c r="N71" s="16"/>
      <c r="O71" s="16" t="s">
        <v>10</v>
      </c>
      <c r="P71" s="16"/>
      <c r="Q71" s="16"/>
      <c r="R71" s="16" t="s">
        <v>13</v>
      </c>
      <c r="S71" s="16"/>
      <c r="T71" s="16"/>
      <c r="U71" s="14" t="s">
        <v>14</v>
      </c>
      <c r="V71" s="14"/>
      <c r="W71" s="14"/>
    </row>
    <row r="72" spans="2:23" x14ac:dyDescent="0.35">
      <c r="B72" s="11"/>
      <c r="C72" s="4" t="s">
        <v>1</v>
      </c>
      <c r="D72" s="5" t="s">
        <v>2</v>
      </c>
      <c r="F72" t="s">
        <v>3</v>
      </c>
      <c r="G72" t="s">
        <v>4</v>
      </c>
      <c r="I72" t="s">
        <v>8</v>
      </c>
      <c r="J72" t="s">
        <v>4</v>
      </c>
      <c r="L72" t="s">
        <v>8</v>
      </c>
      <c r="M72" t="s">
        <v>4</v>
      </c>
      <c r="O72" t="s">
        <v>11</v>
      </c>
      <c r="P72" t="s">
        <v>12</v>
      </c>
      <c r="R72" t="s">
        <v>11</v>
      </c>
      <c r="S72" t="s">
        <v>12</v>
      </c>
      <c r="U72" t="s">
        <v>11</v>
      </c>
      <c r="V72" t="s">
        <v>12</v>
      </c>
    </row>
    <row r="73" spans="2:23" x14ac:dyDescent="0.35">
      <c r="B73" s="11"/>
      <c r="C73">
        <v>32</v>
      </c>
      <c r="D73">
        <v>22</v>
      </c>
      <c r="F73">
        <v>33</v>
      </c>
      <c r="G73">
        <v>22</v>
      </c>
      <c r="I73">
        <v>33</v>
      </c>
      <c r="J73">
        <v>22</v>
      </c>
      <c r="L73">
        <v>33</v>
      </c>
      <c r="M73">
        <v>22</v>
      </c>
      <c r="O73">
        <v>33</v>
      </c>
      <c r="P73">
        <v>22</v>
      </c>
      <c r="R73">
        <v>33</v>
      </c>
      <c r="S73">
        <v>22</v>
      </c>
      <c r="U73">
        <v>33</v>
      </c>
      <c r="V73">
        <v>22</v>
      </c>
    </row>
    <row r="74" spans="2:23" x14ac:dyDescent="0.35">
      <c r="B74" s="11"/>
      <c r="C74">
        <v>28</v>
      </c>
      <c r="D74">
        <v>43</v>
      </c>
      <c r="F74">
        <v>27</v>
      </c>
      <c r="G74">
        <v>43</v>
      </c>
      <c r="I74">
        <v>27</v>
      </c>
      <c r="J74">
        <v>43</v>
      </c>
      <c r="L74">
        <v>27</v>
      </c>
      <c r="M74">
        <v>43</v>
      </c>
      <c r="O74">
        <v>27</v>
      </c>
      <c r="P74">
        <v>43</v>
      </c>
      <c r="R74">
        <v>27</v>
      </c>
      <c r="S74">
        <v>43</v>
      </c>
      <c r="U74">
        <v>27</v>
      </c>
      <c r="V74">
        <v>43</v>
      </c>
    </row>
    <row r="75" spans="2:23" x14ac:dyDescent="0.35">
      <c r="B75" s="11"/>
      <c r="C75">
        <v>10</v>
      </c>
      <c r="D75">
        <v>23</v>
      </c>
      <c r="F75">
        <v>10</v>
      </c>
      <c r="G75">
        <v>22</v>
      </c>
      <c r="I75">
        <v>10</v>
      </c>
      <c r="J75">
        <v>23</v>
      </c>
      <c r="L75">
        <v>35</v>
      </c>
      <c r="M75">
        <v>23</v>
      </c>
      <c r="O75">
        <v>35</v>
      </c>
      <c r="P75">
        <v>22</v>
      </c>
      <c r="R75">
        <v>12</v>
      </c>
      <c r="S75">
        <v>22</v>
      </c>
      <c r="U75">
        <v>35</v>
      </c>
      <c r="V75">
        <v>23</v>
      </c>
    </row>
    <row r="76" spans="2:23" x14ac:dyDescent="0.35">
      <c r="B76" s="11"/>
      <c r="C76">
        <v>23</v>
      </c>
      <c r="D76">
        <v>41</v>
      </c>
      <c r="F76">
        <v>25</v>
      </c>
      <c r="G76">
        <v>42</v>
      </c>
      <c r="I76">
        <v>25</v>
      </c>
      <c r="J76">
        <v>41</v>
      </c>
      <c r="L76">
        <v>26</v>
      </c>
      <c r="M76">
        <v>58</v>
      </c>
      <c r="O76">
        <v>26</v>
      </c>
      <c r="P76">
        <v>58</v>
      </c>
      <c r="R76">
        <v>23</v>
      </c>
      <c r="S76">
        <v>45</v>
      </c>
      <c r="U76">
        <v>26</v>
      </c>
      <c r="V76">
        <v>58</v>
      </c>
    </row>
    <row r="77" spans="2:23" x14ac:dyDescent="0.35">
      <c r="B77" s="11"/>
      <c r="C77">
        <v>28</v>
      </c>
      <c r="D77">
        <v>19</v>
      </c>
      <c r="F77">
        <v>26</v>
      </c>
      <c r="G77">
        <v>18</v>
      </c>
      <c r="I77">
        <v>26</v>
      </c>
      <c r="J77">
        <v>17</v>
      </c>
      <c r="L77">
        <v>23</v>
      </c>
      <c r="M77">
        <v>32</v>
      </c>
      <c r="O77">
        <v>22</v>
      </c>
      <c r="P77">
        <v>32</v>
      </c>
      <c r="R77">
        <v>26</v>
      </c>
      <c r="S77">
        <v>14</v>
      </c>
      <c r="U77">
        <v>22</v>
      </c>
      <c r="V77">
        <v>29</v>
      </c>
    </row>
    <row r="78" spans="2:23" x14ac:dyDescent="0.35">
      <c r="B78" s="11"/>
      <c r="C78">
        <v>22</v>
      </c>
      <c r="D78">
        <v>9</v>
      </c>
      <c r="F78">
        <v>22</v>
      </c>
      <c r="G78">
        <v>10</v>
      </c>
      <c r="I78">
        <v>22</v>
      </c>
      <c r="J78">
        <v>9</v>
      </c>
      <c r="L78">
        <v>37</v>
      </c>
      <c r="O78">
        <v>38</v>
      </c>
      <c r="R78">
        <v>22</v>
      </c>
      <c r="S78">
        <v>12</v>
      </c>
      <c r="U78">
        <v>38</v>
      </c>
    </row>
    <row r="79" spans="2:23" x14ac:dyDescent="0.35">
      <c r="B79" s="11"/>
      <c r="C79">
        <v>38</v>
      </c>
      <c r="D79">
        <v>21</v>
      </c>
      <c r="F79">
        <v>38</v>
      </c>
      <c r="G79">
        <v>21</v>
      </c>
      <c r="I79">
        <v>38</v>
      </c>
      <c r="J79">
        <v>23</v>
      </c>
      <c r="O79">
        <v>16</v>
      </c>
      <c r="R79">
        <v>38</v>
      </c>
      <c r="S79">
        <v>20</v>
      </c>
    </row>
    <row r="80" spans="2:23" x14ac:dyDescent="0.35">
      <c r="B80" s="11"/>
      <c r="C80">
        <v>18</v>
      </c>
      <c r="D80">
        <v>20</v>
      </c>
      <c r="F80">
        <v>18</v>
      </c>
      <c r="G80">
        <v>19</v>
      </c>
      <c r="I80">
        <v>19</v>
      </c>
      <c r="J80">
        <v>19</v>
      </c>
      <c r="R80">
        <v>21</v>
      </c>
      <c r="S80">
        <v>22</v>
      </c>
    </row>
    <row r="81" spans="2:23" x14ac:dyDescent="0.35">
      <c r="B81" s="11"/>
    </row>
    <row r="82" spans="2:23" x14ac:dyDescent="0.35">
      <c r="B82" s="10" t="s">
        <v>19</v>
      </c>
      <c r="C82" s="17">
        <v>26.25</v>
      </c>
      <c r="D82" s="17"/>
      <c r="E82" s="17"/>
      <c r="F82" s="17">
        <f>AVERAGE(F73:G80)</f>
        <v>24.75</v>
      </c>
      <c r="G82" s="17"/>
      <c r="H82" s="17"/>
      <c r="I82" s="17">
        <f>AVERAGE(I73:J80)</f>
        <v>24.8125</v>
      </c>
      <c r="J82" s="17"/>
      <c r="K82" s="17"/>
      <c r="L82" s="17">
        <f>AVERAGE(L73:M78)</f>
        <v>32.636363636363633</v>
      </c>
      <c r="M82" s="17"/>
      <c r="N82" s="17"/>
      <c r="O82" s="17">
        <f>AVERAGE(O73:P79)</f>
        <v>31.166666666666668</v>
      </c>
      <c r="P82" s="17"/>
      <c r="Q82" s="17"/>
      <c r="R82" s="17">
        <f>AVERAGE(R73:S80)</f>
        <v>25.125</v>
      </c>
      <c r="S82" s="17"/>
      <c r="T82" s="17"/>
      <c r="U82" s="17">
        <f>AVERAGE(U73:V78)</f>
        <v>32.363636363636367</v>
      </c>
      <c r="V82" s="17"/>
      <c r="W82" s="17"/>
    </row>
    <row r="87" spans="2:23" x14ac:dyDescent="0.35">
      <c r="C87" t="s">
        <v>17</v>
      </c>
    </row>
    <row r="88" spans="2:23" x14ac:dyDescent="0.35">
      <c r="C88" s="1" t="s">
        <v>26</v>
      </c>
      <c r="D88" s="1"/>
      <c r="E88" s="1"/>
      <c r="F88" s="8" t="s">
        <v>6</v>
      </c>
      <c r="G88" s="8"/>
      <c r="H88" s="8"/>
      <c r="I88" s="8" t="s">
        <v>7</v>
      </c>
      <c r="J88" s="8"/>
      <c r="K88" s="8"/>
      <c r="L88" s="8" t="s">
        <v>9</v>
      </c>
      <c r="M88" s="8"/>
      <c r="N88" s="8"/>
      <c r="O88" s="8" t="s">
        <v>10</v>
      </c>
      <c r="P88" s="8"/>
      <c r="Q88" s="8"/>
      <c r="R88" s="8" t="s">
        <v>13</v>
      </c>
      <c r="S88" s="8"/>
      <c r="T88" s="8"/>
      <c r="U88" s="9" t="s">
        <v>14</v>
      </c>
      <c r="V88" s="9"/>
      <c r="W88" s="9"/>
    </row>
    <row r="89" spans="2:23" x14ac:dyDescent="0.35">
      <c r="D89" s="4" t="s">
        <v>16</v>
      </c>
      <c r="E89" s="5" t="s">
        <v>18</v>
      </c>
      <c r="G89" s="4" t="s">
        <v>16</v>
      </c>
      <c r="H89" s="5" t="s">
        <v>18</v>
      </c>
      <c r="I89" s="4"/>
      <c r="J89" s="4" t="s">
        <v>16</v>
      </c>
      <c r="K89" s="5" t="s">
        <v>18</v>
      </c>
      <c r="L89" s="4"/>
      <c r="M89" s="4" t="s">
        <v>16</v>
      </c>
      <c r="N89" s="5" t="s">
        <v>18</v>
      </c>
      <c r="O89" s="4"/>
      <c r="P89" s="4" t="s">
        <v>16</v>
      </c>
      <c r="Q89" s="5" t="s">
        <v>18</v>
      </c>
      <c r="R89" s="4"/>
      <c r="S89" s="4" t="s">
        <v>16</v>
      </c>
      <c r="T89" s="5" t="s">
        <v>18</v>
      </c>
      <c r="U89" s="4"/>
      <c r="V89" s="4" t="s">
        <v>16</v>
      </c>
      <c r="W89" s="5" t="s">
        <v>18</v>
      </c>
    </row>
    <row r="90" spans="2:23" x14ac:dyDescent="0.35">
      <c r="B90" s="12" t="s">
        <v>25</v>
      </c>
      <c r="D90">
        <v>43</v>
      </c>
      <c r="E90">
        <v>32</v>
      </c>
      <c r="G90">
        <v>43</v>
      </c>
      <c r="H90">
        <v>32</v>
      </c>
      <c r="J90">
        <v>42</v>
      </c>
      <c r="K90">
        <v>32</v>
      </c>
      <c r="M90">
        <v>59</v>
      </c>
      <c r="N90">
        <v>20</v>
      </c>
      <c r="P90">
        <v>59</v>
      </c>
      <c r="Q90">
        <v>20</v>
      </c>
      <c r="S90" s="13">
        <v>40</v>
      </c>
      <c r="T90">
        <v>29</v>
      </c>
      <c r="V90">
        <v>59</v>
      </c>
      <c r="W90">
        <v>20</v>
      </c>
    </row>
    <row r="91" spans="2:23" x14ac:dyDescent="0.35">
      <c r="B91" s="12"/>
      <c r="D91">
        <v>9</v>
      </c>
      <c r="E91">
        <v>4</v>
      </c>
      <c r="G91">
        <v>8</v>
      </c>
      <c r="H91">
        <v>4</v>
      </c>
      <c r="J91">
        <v>9</v>
      </c>
      <c r="K91">
        <v>4</v>
      </c>
      <c r="M91">
        <v>60</v>
      </c>
      <c r="N91">
        <v>32</v>
      </c>
      <c r="P91">
        <v>60</v>
      </c>
      <c r="Q91">
        <v>32</v>
      </c>
      <c r="S91">
        <v>11</v>
      </c>
      <c r="T91">
        <v>4</v>
      </c>
      <c r="V91">
        <v>60</v>
      </c>
      <c r="W91">
        <v>32</v>
      </c>
    </row>
    <row r="92" spans="2:23" x14ac:dyDescent="0.35">
      <c r="B92" s="12"/>
      <c r="D92">
        <v>50</v>
      </c>
      <c r="E92">
        <v>15</v>
      </c>
      <c r="G92">
        <v>51</v>
      </c>
      <c r="H92">
        <v>16</v>
      </c>
      <c r="J92">
        <v>50</v>
      </c>
      <c r="K92">
        <v>16</v>
      </c>
      <c r="M92">
        <v>61</v>
      </c>
      <c r="N92">
        <v>48</v>
      </c>
      <c r="P92">
        <v>60</v>
      </c>
      <c r="Q92">
        <v>48</v>
      </c>
      <c r="S92">
        <v>48</v>
      </c>
      <c r="T92">
        <v>17</v>
      </c>
      <c r="V92">
        <v>61</v>
      </c>
      <c r="W92">
        <v>48</v>
      </c>
    </row>
    <row r="93" spans="2:23" x14ac:dyDescent="0.35">
      <c r="B93" s="12"/>
      <c r="D93">
        <v>10</v>
      </c>
      <c r="E93">
        <v>6</v>
      </c>
      <c r="G93">
        <v>9</v>
      </c>
      <c r="H93">
        <v>5</v>
      </c>
      <c r="J93">
        <v>10</v>
      </c>
      <c r="K93">
        <v>5</v>
      </c>
      <c r="M93">
        <v>59</v>
      </c>
      <c r="N93">
        <v>52</v>
      </c>
      <c r="P93">
        <v>60</v>
      </c>
      <c r="Q93">
        <v>53</v>
      </c>
      <c r="S93">
        <v>12</v>
      </c>
      <c r="T93">
        <v>6</v>
      </c>
      <c r="V93">
        <v>59</v>
      </c>
      <c r="W93">
        <v>52</v>
      </c>
    </row>
    <row r="94" spans="2:23" x14ac:dyDescent="0.35">
      <c r="B94" s="12"/>
      <c r="D94">
        <v>50</v>
      </c>
      <c r="E94">
        <v>28</v>
      </c>
      <c r="G94">
        <v>51</v>
      </c>
      <c r="H94">
        <v>28</v>
      </c>
      <c r="J94">
        <v>50</v>
      </c>
      <c r="K94">
        <v>28</v>
      </c>
      <c r="N94">
        <v>60</v>
      </c>
      <c r="Q94">
        <v>60</v>
      </c>
      <c r="S94">
        <v>48</v>
      </c>
      <c r="T94">
        <v>26</v>
      </c>
      <c r="W94">
        <v>60</v>
      </c>
    </row>
    <row r="95" spans="2:23" x14ac:dyDescent="0.35">
      <c r="B95" s="12"/>
      <c r="D95">
        <v>10</v>
      </c>
      <c r="E95">
        <v>6</v>
      </c>
      <c r="G95">
        <v>9</v>
      </c>
      <c r="H95">
        <v>6</v>
      </c>
      <c r="J95">
        <v>10</v>
      </c>
      <c r="K95">
        <v>7</v>
      </c>
      <c r="N95">
        <v>60</v>
      </c>
      <c r="Q95">
        <v>60</v>
      </c>
      <c r="S95">
        <v>12</v>
      </c>
      <c r="T95">
        <v>9</v>
      </c>
      <c r="W95">
        <v>60</v>
      </c>
    </row>
    <row r="96" spans="2:23" x14ac:dyDescent="0.35">
      <c r="B96" s="12"/>
      <c r="D96">
        <v>50</v>
      </c>
      <c r="E96">
        <v>28</v>
      </c>
      <c r="G96">
        <v>51</v>
      </c>
      <c r="H96">
        <v>28</v>
      </c>
      <c r="J96">
        <v>51</v>
      </c>
      <c r="K96">
        <v>27</v>
      </c>
      <c r="N96">
        <v>44</v>
      </c>
      <c r="Q96">
        <v>43</v>
      </c>
      <c r="S96">
        <v>49</v>
      </c>
      <c r="T96">
        <v>27</v>
      </c>
      <c r="W96">
        <v>43</v>
      </c>
    </row>
    <row r="97" spans="2:23" x14ac:dyDescent="0.35">
      <c r="B97" s="12"/>
      <c r="D97">
        <v>10</v>
      </c>
      <c r="E97">
        <v>13</v>
      </c>
      <c r="G97">
        <v>9</v>
      </c>
      <c r="H97">
        <v>13</v>
      </c>
      <c r="J97">
        <v>9</v>
      </c>
      <c r="K97">
        <v>13</v>
      </c>
      <c r="N97">
        <v>64</v>
      </c>
      <c r="Q97">
        <v>64</v>
      </c>
      <c r="S97">
        <v>11</v>
      </c>
      <c r="T97">
        <v>12</v>
      </c>
      <c r="W97">
        <v>65</v>
      </c>
    </row>
    <row r="98" spans="2:23" x14ac:dyDescent="0.35">
      <c r="B98" s="12"/>
      <c r="D98">
        <v>50</v>
      </c>
      <c r="E98">
        <v>51</v>
      </c>
      <c r="G98">
        <v>51</v>
      </c>
      <c r="H98">
        <v>51</v>
      </c>
      <c r="J98">
        <v>50</v>
      </c>
      <c r="K98">
        <v>53</v>
      </c>
      <c r="N98">
        <v>57</v>
      </c>
      <c r="Q98">
        <v>57</v>
      </c>
      <c r="S98">
        <v>48</v>
      </c>
      <c r="T98">
        <v>52</v>
      </c>
      <c r="W98">
        <v>56</v>
      </c>
    </row>
    <row r="99" spans="2:23" x14ac:dyDescent="0.35">
      <c r="B99" s="12"/>
      <c r="D99">
        <v>10</v>
      </c>
      <c r="E99">
        <v>61</v>
      </c>
      <c r="G99">
        <v>9</v>
      </c>
      <c r="H99">
        <v>61</v>
      </c>
      <c r="J99">
        <v>10</v>
      </c>
      <c r="K99">
        <v>60</v>
      </c>
      <c r="N99">
        <v>112</v>
      </c>
      <c r="Q99">
        <v>113</v>
      </c>
      <c r="S99">
        <v>12</v>
      </c>
      <c r="T99">
        <v>60</v>
      </c>
      <c r="W99">
        <v>114</v>
      </c>
    </row>
    <row r="100" spans="2:23" x14ac:dyDescent="0.35">
      <c r="B100" s="12"/>
      <c r="D100">
        <v>0</v>
      </c>
      <c r="E100">
        <v>59</v>
      </c>
      <c r="G100">
        <v>0</v>
      </c>
      <c r="H100">
        <v>59</v>
      </c>
      <c r="J100">
        <v>0</v>
      </c>
      <c r="K100">
        <v>60</v>
      </c>
      <c r="N100">
        <v>0</v>
      </c>
      <c r="Q100">
        <v>0</v>
      </c>
      <c r="T100">
        <v>60</v>
      </c>
      <c r="W100">
        <v>0</v>
      </c>
    </row>
    <row r="101" spans="2:23" x14ac:dyDescent="0.35">
      <c r="B101" s="12"/>
      <c r="E101">
        <v>45</v>
      </c>
      <c r="H101">
        <v>45</v>
      </c>
      <c r="K101">
        <v>44</v>
      </c>
      <c r="T101">
        <v>43</v>
      </c>
    </row>
    <row r="102" spans="2:23" x14ac:dyDescent="0.35">
      <c r="B102" s="12"/>
      <c r="E102">
        <v>64</v>
      </c>
      <c r="H102">
        <v>64</v>
      </c>
      <c r="K102">
        <v>64</v>
      </c>
      <c r="T102">
        <v>64</v>
      </c>
    </row>
    <row r="103" spans="2:23" x14ac:dyDescent="0.35">
      <c r="B103" s="12"/>
      <c r="E103">
        <v>58</v>
      </c>
      <c r="H103">
        <v>58</v>
      </c>
      <c r="K103">
        <v>57</v>
      </c>
      <c r="T103">
        <v>58</v>
      </c>
    </row>
    <row r="104" spans="2:23" x14ac:dyDescent="0.35">
      <c r="B104" s="12"/>
      <c r="E104">
        <v>112</v>
      </c>
      <c r="H104">
        <v>112</v>
      </c>
      <c r="K104">
        <v>113</v>
      </c>
      <c r="T104">
        <v>112</v>
      </c>
    </row>
    <row r="105" spans="2:23" x14ac:dyDescent="0.35">
      <c r="B105" t="s">
        <v>20</v>
      </c>
      <c r="C105" s="16">
        <f>AVERAGE(D90:E104)</f>
        <v>33.615384615384613</v>
      </c>
      <c r="D105" s="16"/>
      <c r="E105" s="16"/>
      <c r="F105" s="16">
        <f>AVERAGE(G90:H104)</f>
        <v>33.57692307692308</v>
      </c>
      <c r="G105" s="16"/>
      <c r="H105" s="16"/>
      <c r="I105" s="16">
        <f>AVERAGE(J90:K104)</f>
        <v>33.615384615384613</v>
      </c>
      <c r="J105" s="16"/>
      <c r="K105" s="16"/>
      <c r="L105" s="16">
        <f>AVERAGE(M90:N100)</f>
        <v>52.533333333333331</v>
      </c>
      <c r="M105" s="16"/>
      <c r="N105" s="16"/>
      <c r="O105" s="16">
        <f>AVERAGE(P90:Q100)</f>
        <v>52.6</v>
      </c>
      <c r="P105" s="16"/>
      <c r="Q105" s="16"/>
      <c r="R105" s="18">
        <f>AVERAGE(S90:T104)</f>
        <v>34.799999999999997</v>
      </c>
      <c r="S105" s="16"/>
      <c r="T105" s="16"/>
      <c r="U105" s="16">
        <f>AVERAGE(V90:W100)</f>
        <v>52.6</v>
      </c>
      <c r="V105" s="16"/>
      <c r="W105" s="16"/>
    </row>
    <row r="111" spans="2:23" x14ac:dyDescent="0.35">
      <c r="C111" t="s">
        <v>28</v>
      </c>
    </row>
    <row r="112" spans="2:23" x14ac:dyDescent="0.35">
      <c r="C112" s="15" t="s">
        <v>26</v>
      </c>
      <c r="D112" s="15"/>
      <c r="E112" s="15"/>
      <c r="F112" s="16" t="s">
        <v>6</v>
      </c>
      <c r="G112" s="16"/>
      <c r="H112" s="16"/>
      <c r="I112" s="16" t="s">
        <v>7</v>
      </c>
      <c r="J112" s="16"/>
      <c r="K112" s="16"/>
      <c r="L112" s="16" t="s">
        <v>9</v>
      </c>
      <c r="M112" s="16"/>
      <c r="N112" s="16"/>
      <c r="O112" s="16" t="s">
        <v>10</v>
      </c>
      <c r="P112" s="16"/>
      <c r="Q112" s="16"/>
      <c r="R112" s="16" t="s">
        <v>13</v>
      </c>
      <c r="S112" s="16"/>
      <c r="T112" s="16"/>
      <c r="U112" s="14" t="s">
        <v>14</v>
      </c>
      <c r="V112" s="14"/>
      <c r="W112" s="14"/>
    </row>
    <row r="113" spans="2:21" x14ac:dyDescent="0.35">
      <c r="C113" t="s">
        <v>21</v>
      </c>
      <c r="F113" t="s">
        <v>21</v>
      </c>
      <c r="I113" t="s">
        <v>21</v>
      </c>
      <c r="L113" t="s">
        <v>21</v>
      </c>
      <c r="O113" t="s">
        <v>21</v>
      </c>
      <c r="R113" t="s">
        <v>21</v>
      </c>
      <c r="U113" t="s">
        <v>21</v>
      </c>
    </row>
    <row r="114" spans="2:21" x14ac:dyDescent="0.35">
      <c r="B114" s="12" t="s">
        <v>25</v>
      </c>
      <c r="C114">
        <v>52</v>
      </c>
      <c r="F114">
        <v>52</v>
      </c>
      <c r="I114">
        <v>52</v>
      </c>
      <c r="L114">
        <v>52</v>
      </c>
      <c r="O114">
        <v>52</v>
      </c>
      <c r="R114">
        <v>52</v>
      </c>
      <c r="U114">
        <v>52</v>
      </c>
    </row>
    <row r="115" spans="2:21" x14ac:dyDescent="0.35">
      <c r="B115" s="12"/>
      <c r="C115">
        <v>61</v>
      </c>
      <c r="F115">
        <v>61</v>
      </c>
      <c r="I115">
        <v>61</v>
      </c>
      <c r="L115">
        <v>61</v>
      </c>
      <c r="O115">
        <v>61</v>
      </c>
      <c r="R115">
        <v>61</v>
      </c>
      <c r="U115">
        <v>61</v>
      </c>
    </row>
    <row r="116" spans="2:21" x14ac:dyDescent="0.35">
      <c r="B116" s="12"/>
      <c r="C116">
        <v>66</v>
      </c>
      <c r="F116">
        <v>66</v>
      </c>
      <c r="I116">
        <v>66</v>
      </c>
      <c r="L116">
        <v>136</v>
      </c>
      <c r="O116">
        <v>136</v>
      </c>
      <c r="R116">
        <v>136</v>
      </c>
      <c r="U116">
        <v>136</v>
      </c>
    </row>
    <row r="117" spans="2:21" x14ac:dyDescent="0.35">
      <c r="B117" s="12"/>
      <c r="C117">
        <v>70</v>
      </c>
      <c r="F117">
        <v>70</v>
      </c>
      <c r="I117">
        <v>70</v>
      </c>
      <c r="L117">
        <v>120</v>
      </c>
      <c r="O117">
        <v>120</v>
      </c>
      <c r="R117">
        <v>120</v>
      </c>
      <c r="U117">
        <v>120</v>
      </c>
    </row>
    <row r="118" spans="2:21" x14ac:dyDescent="0.35">
      <c r="B118" s="12"/>
      <c r="C118">
        <v>50</v>
      </c>
      <c r="F118">
        <v>50</v>
      </c>
      <c r="I118">
        <v>50</v>
      </c>
      <c r="L118">
        <v>120</v>
      </c>
      <c r="O118">
        <v>120</v>
      </c>
      <c r="R118">
        <v>120</v>
      </c>
      <c r="U118">
        <v>120</v>
      </c>
    </row>
    <row r="119" spans="2:21" x14ac:dyDescent="0.35">
      <c r="B119" s="12"/>
      <c r="C119">
        <v>70</v>
      </c>
      <c r="F119">
        <v>70</v>
      </c>
      <c r="I119">
        <v>70</v>
      </c>
      <c r="L119">
        <v>120</v>
      </c>
      <c r="O119">
        <v>120</v>
      </c>
      <c r="R119">
        <v>120</v>
      </c>
      <c r="U119">
        <v>120</v>
      </c>
    </row>
    <row r="120" spans="2:21" x14ac:dyDescent="0.35">
      <c r="B120" s="12"/>
      <c r="C120">
        <v>50</v>
      </c>
      <c r="F120">
        <v>50</v>
      </c>
      <c r="I120">
        <v>50</v>
      </c>
      <c r="L120">
        <v>120</v>
      </c>
      <c r="O120">
        <v>120</v>
      </c>
      <c r="R120">
        <v>120</v>
      </c>
      <c r="U120">
        <v>120</v>
      </c>
    </row>
    <row r="121" spans="2:21" x14ac:dyDescent="0.35">
      <c r="B121" s="12"/>
      <c r="C121">
        <v>70</v>
      </c>
      <c r="F121">
        <v>70</v>
      </c>
      <c r="I121">
        <v>70</v>
      </c>
      <c r="L121">
        <v>120</v>
      </c>
      <c r="O121">
        <v>120</v>
      </c>
      <c r="R121">
        <v>120</v>
      </c>
      <c r="U121">
        <v>120</v>
      </c>
    </row>
    <row r="122" spans="2:21" x14ac:dyDescent="0.35">
      <c r="B122" s="12"/>
      <c r="C122">
        <v>50</v>
      </c>
      <c r="F122">
        <v>50</v>
      </c>
      <c r="I122">
        <v>50</v>
      </c>
      <c r="L122">
        <v>130</v>
      </c>
      <c r="O122">
        <v>130</v>
      </c>
      <c r="R122">
        <v>130</v>
      </c>
      <c r="U122">
        <v>120</v>
      </c>
    </row>
    <row r="123" spans="2:21" x14ac:dyDescent="0.35">
      <c r="B123" s="12"/>
      <c r="C123">
        <v>70</v>
      </c>
      <c r="F123">
        <v>70</v>
      </c>
      <c r="I123">
        <v>70</v>
      </c>
      <c r="L123">
        <v>90</v>
      </c>
      <c r="O123">
        <v>90</v>
      </c>
      <c r="R123">
        <v>90</v>
      </c>
      <c r="U123">
        <v>70</v>
      </c>
    </row>
    <row r="124" spans="2:21" x14ac:dyDescent="0.35">
      <c r="B124" s="12"/>
      <c r="C124">
        <v>50</v>
      </c>
      <c r="F124">
        <v>50</v>
      </c>
      <c r="I124">
        <v>50</v>
      </c>
      <c r="L124">
        <v>60</v>
      </c>
      <c r="O124">
        <v>60</v>
      </c>
      <c r="R124">
        <v>60</v>
      </c>
      <c r="U124">
        <v>60</v>
      </c>
    </row>
    <row r="125" spans="2:21" x14ac:dyDescent="0.35">
      <c r="B125" s="12"/>
      <c r="C125">
        <v>70</v>
      </c>
      <c r="F125">
        <v>70</v>
      </c>
      <c r="I125">
        <v>70</v>
      </c>
      <c r="L125">
        <v>60</v>
      </c>
      <c r="O125">
        <v>60</v>
      </c>
      <c r="R125">
        <v>60</v>
      </c>
      <c r="U125">
        <v>60</v>
      </c>
    </row>
    <row r="126" spans="2:21" x14ac:dyDescent="0.35">
      <c r="B126" s="12"/>
      <c r="C126">
        <v>50</v>
      </c>
      <c r="F126">
        <v>50</v>
      </c>
      <c r="I126">
        <v>50</v>
      </c>
      <c r="L126">
        <v>117</v>
      </c>
      <c r="O126">
        <v>116</v>
      </c>
      <c r="R126">
        <v>117</v>
      </c>
      <c r="U126">
        <v>116</v>
      </c>
    </row>
    <row r="127" spans="2:21" x14ac:dyDescent="0.35">
      <c r="B127" s="12"/>
      <c r="C127">
        <v>70</v>
      </c>
      <c r="F127">
        <v>70</v>
      </c>
      <c r="I127">
        <v>70</v>
      </c>
      <c r="L127">
        <v>0</v>
      </c>
      <c r="O127">
        <v>0</v>
      </c>
      <c r="R127">
        <v>0</v>
      </c>
      <c r="U127">
        <v>0</v>
      </c>
    </row>
    <row r="128" spans="2:21" x14ac:dyDescent="0.35">
      <c r="B128" s="12"/>
      <c r="C128">
        <v>55</v>
      </c>
      <c r="F128">
        <v>55</v>
      </c>
      <c r="I128">
        <v>55</v>
      </c>
    </row>
    <row r="129" spans="2:21" x14ac:dyDescent="0.35">
      <c r="B129" s="12"/>
      <c r="C129">
        <v>75</v>
      </c>
      <c r="F129">
        <v>75</v>
      </c>
      <c r="I129">
        <v>75</v>
      </c>
    </row>
    <row r="130" spans="2:21" x14ac:dyDescent="0.35">
      <c r="B130" s="12"/>
      <c r="C130">
        <v>90</v>
      </c>
      <c r="F130">
        <v>90</v>
      </c>
      <c r="I130">
        <v>90</v>
      </c>
    </row>
    <row r="131" spans="2:21" x14ac:dyDescent="0.35">
      <c r="B131" s="12"/>
      <c r="C131">
        <v>60</v>
      </c>
      <c r="F131">
        <v>60</v>
      </c>
      <c r="I131">
        <v>60</v>
      </c>
    </row>
    <row r="132" spans="2:21" x14ac:dyDescent="0.35">
      <c r="B132" s="12"/>
      <c r="C132">
        <v>60</v>
      </c>
      <c r="F132">
        <v>60</v>
      </c>
      <c r="I132">
        <v>60</v>
      </c>
    </row>
    <row r="133" spans="2:21" x14ac:dyDescent="0.35">
      <c r="B133" s="12"/>
      <c r="C133">
        <v>116</v>
      </c>
      <c r="F133">
        <v>116</v>
      </c>
      <c r="I133">
        <v>117</v>
      </c>
    </row>
    <row r="134" spans="2:21" x14ac:dyDescent="0.35">
      <c r="B134" s="12"/>
      <c r="C134">
        <v>0</v>
      </c>
      <c r="F134">
        <v>0</v>
      </c>
      <c r="I134">
        <v>0</v>
      </c>
    </row>
    <row r="135" spans="2:21" x14ac:dyDescent="0.35">
      <c r="B135" s="12"/>
    </row>
    <row r="136" spans="2:21" x14ac:dyDescent="0.35">
      <c r="B136" t="s">
        <v>22</v>
      </c>
      <c r="C136">
        <f>AVERAGE(C114:C134)</f>
        <v>62.142857142857146</v>
      </c>
      <c r="F136">
        <f>AVERAGE(F114:F134)</f>
        <v>62.142857142857146</v>
      </c>
      <c r="I136">
        <f>AVERAGE(I114:I134)</f>
        <v>62.19047619047619</v>
      </c>
      <c r="L136">
        <f>AVERAGE(L114:L127)</f>
        <v>93.285714285714292</v>
      </c>
      <c r="O136">
        <f>AVERAGE(O114:O127)</f>
        <v>93.214285714285708</v>
      </c>
      <c r="R136">
        <f>AVERAGE(R114:R127)</f>
        <v>93.285714285714292</v>
      </c>
      <c r="U136">
        <f>AVERAGE(U114:U127)</f>
        <v>91.071428571428569</v>
      </c>
    </row>
    <row r="139" spans="2:21" x14ac:dyDescent="0.35">
      <c r="B139" s="10" t="s">
        <v>23</v>
      </c>
      <c r="C139" s="10">
        <f>AVERAGE(C136,C105)</f>
        <v>47.879120879120876</v>
      </c>
      <c r="D139" s="10"/>
      <c r="E139" s="10" t="e">
        <f t="shared" ref="E139:U139" si="0">AVERAGE(E136,E105)</f>
        <v>#DIV/0!</v>
      </c>
      <c r="F139" s="10">
        <f t="shared" si="0"/>
        <v>47.859890109890117</v>
      </c>
      <c r="G139" s="10"/>
      <c r="H139" s="10"/>
      <c r="I139" s="10">
        <f t="shared" si="0"/>
        <v>47.902930402930401</v>
      </c>
      <c r="J139" s="10"/>
      <c r="K139" s="10" t="e">
        <f t="shared" si="0"/>
        <v>#DIV/0!</v>
      </c>
      <c r="L139" s="10">
        <f t="shared" si="0"/>
        <v>72.909523809523819</v>
      </c>
      <c r="M139" s="10"/>
      <c r="N139" s="10" t="e">
        <f t="shared" si="0"/>
        <v>#DIV/0!</v>
      </c>
      <c r="O139" s="10">
        <f t="shared" si="0"/>
        <v>72.907142857142858</v>
      </c>
      <c r="P139" s="10"/>
      <c r="Q139" s="10" t="e">
        <f t="shared" si="0"/>
        <v>#DIV/0!</v>
      </c>
      <c r="R139" s="10">
        <f t="shared" si="0"/>
        <v>64.042857142857144</v>
      </c>
      <c r="S139" s="10"/>
      <c r="T139" s="10" t="e">
        <f t="shared" si="0"/>
        <v>#DIV/0!</v>
      </c>
      <c r="U139" s="10">
        <f t="shared" si="0"/>
        <v>71.835714285714289</v>
      </c>
    </row>
  </sheetData>
  <mergeCells count="63">
    <mergeCell ref="F112:H112"/>
    <mergeCell ref="I112:K112"/>
    <mergeCell ref="L112:N112"/>
    <mergeCell ref="O112:Q112"/>
    <mergeCell ref="R112:T112"/>
    <mergeCell ref="U112:W112"/>
    <mergeCell ref="U71:W71"/>
    <mergeCell ref="C82:E82"/>
    <mergeCell ref="F82:H82"/>
    <mergeCell ref="I82:K82"/>
    <mergeCell ref="L82:N82"/>
    <mergeCell ref="O82:Q82"/>
    <mergeCell ref="R82:T82"/>
    <mergeCell ref="U82:W82"/>
    <mergeCell ref="C71:E71"/>
    <mergeCell ref="F71:H71"/>
    <mergeCell ref="I71:K71"/>
    <mergeCell ref="L71:N71"/>
    <mergeCell ref="O71:Q71"/>
    <mergeCell ref="R71:T71"/>
    <mergeCell ref="C105:E105"/>
    <mergeCell ref="I105:K105"/>
    <mergeCell ref="L105:N105"/>
    <mergeCell ref="O105:Q105"/>
    <mergeCell ref="U105:W105"/>
    <mergeCell ref="R105:T105"/>
    <mergeCell ref="C112:E112"/>
    <mergeCell ref="R31:T31"/>
    <mergeCell ref="U31:W31"/>
    <mergeCell ref="C36:E36"/>
    <mergeCell ref="F36:H36"/>
    <mergeCell ref="I36:K36"/>
    <mergeCell ref="L36:N36"/>
    <mergeCell ref="O36:Q36"/>
    <mergeCell ref="R36:T36"/>
    <mergeCell ref="U36:W36"/>
    <mergeCell ref="C31:E31"/>
    <mergeCell ref="F31:H31"/>
    <mergeCell ref="I31:K31"/>
    <mergeCell ref="L31:N31"/>
    <mergeCell ref="O31:Q31"/>
    <mergeCell ref="F105:H105"/>
    <mergeCell ref="I14:K14"/>
    <mergeCell ref="L14:N14"/>
    <mergeCell ref="O14:Q14"/>
    <mergeCell ref="R14:T14"/>
    <mergeCell ref="U14:W14"/>
    <mergeCell ref="U3:W3"/>
    <mergeCell ref="C19:E19"/>
    <mergeCell ref="F19:H19"/>
    <mergeCell ref="I19:K19"/>
    <mergeCell ref="L19:N19"/>
    <mergeCell ref="O19:Q19"/>
    <mergeCell ref="R19:T19"/>
    <mergeCell ref="U19:W19"/>
    <mergeCell ref="C14:E14"/>
    <mergeCell ref="F14:H14"/>
    <mergeCell ref="C3:E3"/>
    <mergeCell ref="F3:H3"/>
    <mergeCell ref="I3:K3"/>
    <mergeCell ref="L3:N3"/>
    <mergeCell ref="O3:Q3"/>
    <mergeCell ref="R3:T3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0 F I o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Q U i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F I o T y i K R 7 g O A A A A E Q A A A B M A H A B G b 3 J t d W x h c y 9 T Z W N 0 a W 9 u M S 5 t I K I Y A C i g F A A A A A A A A A A A A A A A A A A A A A A A A A A A A C t O T S 7 J z M 9 T C I b Q h t Y A U E s B A i 0 A F A A C A A g A 0 F I o T 1 T B D G u m A A A A + A A A A B I A A A A A A A A A A A A A A A A A A A A A A E N v b m Z p Z y 9 Q Y W N r Y W d l L n h t b F B L A Q I t A B Q A A g A I A N B S K E 8 P y u m r p A A A A O k A A A A T A A A A A A A A A A A A A A A A A P I A A A B b Q 2 9 u d G V u d F 9 U e X B l c 1 0 u e G 1 s U E s B A i 0 A F A A C A A g A 0 F I o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i Y F E e s L y B C l F 5 y o z Q Q D h I A A A A A A g A A A A A A E G Y A A A A B A A A g A A A A r M R 1 H S + L L a 1 o X 2 e O s h n p Y E b p n K 9 + E p 8 D a h 2 h h B 5 C T U Y A A A A A D o A A A A A C A A A g A A A A p P v q S 4 / D 3 b l Z B l I 6 n e / + 4 i U P 9 5 T K N W 3 Y 2 b s 5 B 9 J h y g 1 Q A A A A 1 8 V L a k v t B 2 7 w F N 9 O V R Q G Q A u o d w j Q 8 N K k U t v l z P 3 R 5 4 8 W l O c Q n r H t v U l x b R g G w B z s S z J M J I 3 w / x X 3 F T 4 l o 9 J i a K 2 n p w o H X Z Q T n H k w b p 0 O p S 9 A A A A A Y m l 5 q Y Q H K I j 0 t 5 k r Q O + P Q / F X d X g v U d Z M e E 6 S K w R H S c j e 2 8 P 7 1 V K z R Z q 1 G b M l c X W 4 5 Z p N / p I 7 M x / A T T I f S 0 / 4 s Q = = < / D a t a M a s h u p > 
</file>

<file path=customXml/itemProps1.xml><?xml version="1.0" encoding="utf-8"?>
<ds:datastoreItem xmlns:ds="http://schemas.openxmlformats.org/officeDocument/2006/customXml" ds:itemID="{5678AB25-2B52-4032-882D-7082FCC280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</dc:creator>
  <cp:lastModifiedBy>Riyaz</cp:lastModifiedBy>
  <dcterms:created xsi:type="dcterms:W3CDTF">2019-09-07T14:40:37Z</dcterms:created>
  <dcterms:modified xsi:type="dcterms:W3CDTF">2019-09-11T21:22:38Z</dcterms:modified>
</cp:coreProperties>
</file>