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дминистратор\Documents\"/>
    </mc:Choice>
  </mc:AlternateContent>
  <xr:revisionPtr revIDLastSave="0" documentId="8_{AA9AF390-99CB-463D-86A8-B98BB3E98A77}" xr6:coauthVersionLast="47" xr6:coauthVersionMax="47" xr10:uidLastSave="{00000000-0000-0000-0000-000000000000}"/>
  <bookViews>
    <workbookView xWindow="-108" yWindow="-108" windowWidth="23256" windowHeight="12576" firstSheet="2" activeTab="5" xr2:uid="{C1E81591-3C60-4304-90E4-A7FF76EC8A3C}"/>
  </bookViews>
  <sheets>
    <sheet name="Задание_1" sheetId="1" r:id="rId1"/>
    <sheet name="Задание_2" sheetId="2" r:id="rId2"/>
    <sheet name="Задание_3" sheetId="3" r:id="rId3"/>
    <sheet name="Задание_4" sheetId="4" r:id="rId4"/>
    <sheet name="Задание_5" sheetId="5" r:id="rId5"/>
    <sheet name="Задание_6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8" l="1"/>
  <c r="D20" i="8"/>
  <c r="D19" i="8"/>
  <c r="D16" i="8"/>
  <c r="D18" i="8"/>
  <c r="D17" i="8"/>
  <c r="C3" i="5"/>
  <c r="C4" i="5"/>
  <c r="C5" i="5"/>
  <c r="C6" i="5"/>
  <c r="C7" i="5"/>
  <c r="C8" i="5"/>
  <c r="C2" i="5"/>
  <c r="B3" i="4"/>
  <c r="B2" i="4"/>
  <c r="F6" i="3"/>
  <c r="F7" i="3"/>
  <c r="F8" i="3"/>
  <c r="F9" i="3"/>
  <c r="F10" i="3"/>
  <c r="F11" i="3"/>
  <c r="F12" i="3"/>
  <c r="E6" i="3"/>
  <c r="E7" i="3"/>
  <c r="E8" i="3"/>
  <c r="E9" i="3"/>
  <c r="E10" i="3"/>
  <c r="E11" i="3"/>
  <c r="E12" i="3"/>
  <c r="F4" i="3"/>
  <c r="F5" i="3"/>
  <c r="F3" i="3"/>
  <c r="E4" i="3"/>
  <c r="E5" i="3"/>
  <c r="E3" i="3"/>
  <c r="B2" i="2"/>
  <c r="B3" i="2"/>
  <c r="B4" i="2"/>
  <c r="B5" i="2"/>
  <c r="B6" i="2"/>
  <c r="B7" i="2"/>
  <c r="B8" i="2"/>
  <c r="B9" i="2"/>
  <c r="B10" i="2"/>
  <c r="B1" i="2"/>
  <c r="X5" i="1"/>
  <c r="X6" i="1"/>
  <c r="X7" i="1"/>
  <c r="X8" i="1"/>
  <c r="X9" i="1"/>
  <c r="X10" i="1"/>
  <c r="X11" i="1"/>
  <c r="X4" i="1"/>
  <c r="W5" i="1"/>
  <c r="W6" i="1"/>
  <c r="W7" i="1"/>
  <c r="W8" i="1"/>
  <c r="W9" i="1"/>
  <c r="W10" i="1"/>
  <c r="W11" i="1"/>
  <c r="W4" i="1"/>
  <c r="V5" i="1"/>
  <c r="V6" i="1"/>
  <c r="V7" i="1"/>
  <c r="V8" i="1"/>
  <c r="V9" i="1"/>
  <c r="V10" i="1"/>
  <c r="V11" i="1"/>
  <c r="V4" i="1"/>
  <c r="Q5" i="1"/>
  <c r="Q6" i="1"/>
  <c r="Q7" i="1"/>
  <c r="Q8" i="1"/>
  <c r="Q9" i="1"/>
  <c r="Q10" i="1"/>
  <c r="Q11" i="1"/>
  <c r="Q4" i="1"/>
  <c r="P5" i="1"/>
  <c r="P6" i="1"/>
  <c r="P7" i="1"/>
  <c r="P8" i="1"/>
  <c r="P9" i="1"/>
  <c r="P10" i="1"/>
  <c r="P11" i="1"/>
  <c r="P4" i="1"/>
  <c r="O5" i="1"/>
  <c r="O6" i="1"/>
  <c r="O7" i="1"/>
  <c r="O8" i="1"/>
  <c r="O9" i="1"/>
  <c r="O10" i="1"/>
  <c r="O11" i="1"/>
  <c r="O4" i="1"/>
  <c r="J5" i="1"/>
  <c r="J6" i="1"/>
  <c r="J7" i="1"/>
  <c r="J4" i="1"/>
  <c r="F5" i="1"/>
  <c r="F6" i="1"/>
  <c r="F7" i="1"/>
  <c r="F4" i="1"/>
  <c r="B5" i="1"/>
  <c r="B4" i="1"/>
</calcChain>
</file>

<file path=xl/sharedStrings.xml><?xml version="1.0" encoding="utf-8"?>
<sst xmlns="http://schemas.openxmlformats.org/spreadsheetml/2006/main" count="97" uniqueCount="87">
  <si>
    <t>Построить таблицы истинности к следующим логичеким операциям</t>
  </si>
  <si>
    <t>x</t>
  </si>
  <si>
    <t>Логическое отрицание (инверсия)</t>
  </si>
  <si>
    <t>y</t>
  </si>
  <si>
    <t>f=x&amp;y</t>
  </si>
  <si>
    <t>Логическое умножение (конъюнкция)</t>
  </si>
  <si>
    <t>Логиеское сложение (дизъюнкция)</t>
  </si>
  <si>
    <t>a</t>
  </si>
  <si>
    <t>b</t>
  </si>
  <si>
    <t>c</t>
  </si>
  <si>
    <t>не b</t>
  </si>
  <si>
    <t>a и не b</t>
  </si>
  <si>
    <t>¬x</t>
  </si>
  <si>
    <t>(a и не b) или с</t>
  </si>
  <si>
    <t>f= (a и не b) или c</t>
  </si>
  <si>
    <t>z</t>
  </si>
  <si>
    <t>¬z</t>
  </si>
  <si>
    <r>
      <t>f=(x</t>
    </r>
    <r>
      <rPr>
        <sz val="11"/>
        <color theme="1"/>
        <rFont val="Calibri"/>
        <family val="2"/>
        <charset val="204"/>
      </rPr>
      <t>˅y)˄¬z</t>
    </r>
  </si>
  <si>
    <t>№ п/п</t>
  </si>
  <si>
    <t>Список класса</t>
  </si>
  <si>
    <t>Предмет</t>
  </si>
  <si>
    <t>алгебра</t>
  </si>
  <si>
    <t>геометрия</t>
  </si>
  <si>
    <t>Средний балл</t>
  </si>
  <si>
    <t>Результат зачета</t>
  </si>
  <si>
    <t>Барабаш Алина</t>
  </si>
  <si>
    <t>Гришкевич Александр</t>
  </si>
  <si>
    <t>Жураева Гуля</t>
  </si>
  <si>
    <r>
      <t>f=x</t>
    </r>
    <r>
      <rPr>
        <b/>
        <sz val="11"/>
        <color theme="1"/>
        <rFont val="Calibri"/>
        <family val="2"/>
        <charset val="204"/>
      </rPr>
      <t>˅y</t>
    </r>
  </si>
  <si>
    <r>
      <t>x</t>
    </r>
    <r>
      <rPr>
        <b/>
        <sz val="11"/>
        <color theme="1"/>
        <rFont val="Calibri"/>
        <family val="2"/>
        <charset val="204"/>
      </rPr>
      <t>˅y</t>
    </r>
  </si>
  <si>
    <r>
      <t>f=(x</t>
    </r>
    <r>
      <rPr>
        <b/>
        <sz val="11"/>
        <color theme="1"/>
        <rFont val="Calibri"/>
        <family val="2"/>
        <charset val="204"/>
      </rPr>
      <t>˅y)˄¬z</t>
    </r>
  </si>
  <si>
    <t>Звиревич Снежана</t>
  </si>
  <si>
    <t>Колосова Алёна</t>
  </si>
  <si>
    <t>Колосова Анастасия</t>
  </si>
  <si>
    <t>Куприянова Анастасия</t>
  </si>
  <si>
    <t>Малясов Артем</t>
  </si>
  <si>
    <t>Мунгалов Константин</t>
  </si>
  <si>
    <t>Шабаев Георгий</t>
  </si>
  <si>
    <t>Сигнал светофра</t>
  </si>
  <si>
    <t>Действие</t>
  </si>
  <si>
    <t>Красный</t>
  </si>
  <si>
    <t>Зелёный</t>
  </si>
  <si>
    <t>День недели</t>
  </si>
  <si>
    <t>Прогноз</t>
  </si>
  <si>
    <t>Совет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</si>
  <si>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</si>
  <si>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</si>
  <si>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</si>
  <si>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</si>
  <si>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</si>
  <si>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</si>
  <si>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</si>
  <si>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Пасмурно</t>
  </si>
  <si>
    <t>Облачно</t>
  </si>
  <si>
    <t>Солнечно</t>
  </si>
  <si>
    <t>Ветрено</t>
  </si>
  <si>
    <t>Штатное расписание</t>
  </si>
  <si>
    <t>№</t>
  </si>
  <si>
    <t>ФИО</t>
  </si>
  <si>
    <t>Должность</t>
  </si>
  <si>
    <t>Оклад</t>
  </si>
  <si>
    <t>Анваров Г.И.</t>
  </si>
  <si>
    <t>Габибова А.Н.</t>
  </si>
  <si>
    <t>Джарбраилова А.М.</t>
  </si>
  <si>
    <t>Патахова В.П.</t>
  </si>
  <si>
    <t>Махмудов Р.Ш.</t>
  </si>
  <si>
    <t>Абасов Р.Г.</t>
  </si>
  <si>
    <t>Курбанов Р.В.</t>
  </si>
  <si>
    <t>Азизова И.К.</t>
  </si>
  <si>
    <t>Иминов И.Р.</t>
  </si>
  <si>
    <t>Курахмедов В.Т.</t>
  </si>
  <si>
    <t>Директор</t>
  </si>
  <si>
    <t>Главный бухгалтер</t>
  </si>
  <si>
    <t>Бухгалтер</t>
  </si>
  <si>
    <t>Кладовщик</t>
  </si>
  <si>
    <t>Электрик</t>
  </si>
  <si>
    <t>Механик</t>
  </si>
  <si>
    <t>Продавец</t>
  </si>
  <si>
    <t>Грузчик</t>
  </si>
  <si>
    <t>ФОТ* по предприятию</t>
  </si>
  <si>
    <t>Минимальный оклад</t>
  </si>
  <si>
    <t>Максимальный оклад</t>
  </si>
  <si>
    <t>Средняя заработная плата</t>
  </si>
  <si>
    <t>ФОТ сотрудников, имеющих оклад менее</t>
  </si>
  <si>
    <t>Число сотрудников, имеющих оклад менее</t>
  </si>
  <si>
    <t>Доля сотрудников, имеющих оклад менее</t>
  </si>
  <si>
    <t>* ФОТ - фонд оплаты труда включает в себя разнообразные выплаты трудовому коллективу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</si>
</sst>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sz val="8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4" fillId="3" borderId="2" xfId="1" applyFont="1" applyFill="1" applyBorder="1" applyAlignment="1">
      <alignment horizontal="center"/>
    </xf>
    <xf numFmtId="0" fontId="4" fillId="3" borderId="3" xfId="1" applyFont="1" applyFill="1" applyBorder="1" applyAlignment="1">
      <alignment horizontal="center"/>
    </xf>
    <xf numFmtId="0" fontId="4" fillId="3" borderId="4" xfId="1" applyFont="1" applyFill="1" applyBorder="1"/>
    <xf numFmtId="0" fontId="4" fillId="3" borderId="0" xfId="1" applyFont="1" applyFill="1" applyBorder="1"/>
    <xf numFmtId="0" fontId="4" fillId="3" borderId="5" xfId="1" applyFont="1" applyFill="1" applyBorder="1"/>
    <xf numFmtId="0" fontId="4" fillId="3" borderId="6" xfId="1" applyFont="1" applyFill="1" applyBorder="1"/>
    <xf numFmtId="0" fontId="2" fillId="0" borderId="1" xfId="0" applyFont="1" applyBorder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" fillId="4" borderId="1" xfId="0" applyFont="1" applyFill="1" applyBorder="1"/>
    <xf numFmtId="0" fontId="0" fillId="5" borderId="1" xfId="0" applyFill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ill="1" applyBorder="1"/>
    <xf numFmtId="0" fontId="0" fillId="0" borderId="0" xfId="0" applyAlignment="1">
      <alignment horizontal="center" wrapText="1"/>
    </xf>
  </cellXfs>
  <cellStyles count="2">
    <cellStyle name="Нейтральный" xfId="1" builtinId="28"/>
    <cellStyle name="Обычный" xfId="0" builtinId="0"/>
  </cellStyles>
  <dxfs count="7"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860F74-BFE8-4E75-9F5F-1BEA6E19EE37}" name="Таблица1" displayName="Таблица1" ref="A3:B5" totalsRowShown="0" headerRowDxfId="6" dataDxfId="4" headerRowBorderDxfId="5" tableBorderDxfId="3" totalsRowBorderDxfId="2" headerRowCellStyle="Нейтральный" dataCellStyle="Нейтральный">
  <autoFilter ref="A3:B5" xr:uid="{E9860F74-BFE8-4E75-9F5F-1BEA6E19EE37}"/>
  <tableColumns count="2">
    <tableColumn id="1" xr3:uid="{2B8B4313-BAC1-4159-B7B0-C79822A98741}" name="x" dataDxfId="1" dataCellStyle="Нейтральный"/>
    <tableColumn id="2" xr3:uid="{412A9040-136C-4109-8AE9-58762CC9C238}" name="¬x" dataDxfId="0" dataCellStyle="Нейтральный">
      <calculatedColumnFormula>NOT(A4)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3AA2C-872B-4656-813B-DD2E2A8362F4}">
  <dimension ref="A1:X11"/>
  <sheetViews>
    <sheetView zoomScale="70" zoomScaleNormal="70" workbookViewId="0">
      <selection activeCell="J5" sqref="J5"/>
    </sheetView>
  </sheetViews>
  <sheetFormatPr defaultRowHeight="14.4" x14ac:dyDescent="0.3"/>
  <cols>
    <col min="17" max="17" width="14.6640625" customWidth="1"/>
  </cols>
  <sheetData>
    <row r="1" spans="1:24" x14ac:dyDescent="0.3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spans="1:24" ht="86.4" customHeight="1" x14ac:dyDescent="0.3">
      <c r="A2" s="17" t="s">
        <v>2</v>
      </c>
      <c r="B2" s="17"/>
      <c r="D2" s="17" t="s">
        <v>5</v>
      </c>
      <c r="E2" s="17"/>
      <c r="F2" s="17"/>
      <c r="H2" s="17" t="s">
        <v>6</v>
      </c>
      <c r="I2" s="17"/>
      <c r="J2" s="17"/>
      <c r="L2" s="18" t="s">
        <v>14</v>
      </c>
      <c r="M2" s="18"/>
      <c r="N2" s="18"/>
      <c r="O2" s="18"/>
      <c r="P2" s="18"/>
      <c r="Q2" s="18"/>
      <c r="S2" s="15" t="s">
        <v>17</v>
      </c>
      <c r="T2" s="15"/>
      <c r="U2" s="15"/>
      <c r="V2" s="15"/>
      <c r="W2" s="15"/>
      <c r="X2" s="15"/>
    </row>
    <row r="3" spans="1:24" x14ac:dyDescent="0.3">
      <c r="A3" s="6" t="s">
        <v>1</v>
      </c>
      <c r="B3" s="7" t="s">
        <v>12</v>
      </c>
      <c r="D3" s="12" t="s">
        <v>1</v>
      </c>
      <c r="E3" s="12" t="s">
        <v>3</v>
      </c>
      <c r="F3" s="12" t="s">
        <v>4</v>
      </c>
      <c r="G3" s="13"/>
      <c r="H3" s="12" t="s">
        <v>1</v>
      </c>
      <c r="I3" s="12" t="s">
        <v>3</v>
      </c>
      <c r="J3" s="12" t="s">
        <v>28</v>
      </c>
      <c r="K3" s="13"/>
      <c r="L3" s="12" t="s">
        <v>7</v>
      </c>
      <c r="M3" s="12" t="s">
        <v>8</v>
      </c>
      <c r="N3" s="12" t="s">
        <v>9</v>
      </c>
      <c r="O3" s="12" t="s">
        <v>10</v>
      </c>
      <c r="P3" s="12" t="s">
        <v>11</v>
      </c>
      <c r="Q3" s="12" t="s">
        <v>13</v>
      </c>
      <c r="R3" s="13"/>
      <c r="S3" s="14" t="s">
        <v>1</v>
      </c>
      <c r="T3" s="14" t="s">
        <v>3</v>
      </c>
      <c r="U3" s="14" t="s">
        <v>15</v>
      </c>
      <c r="V3" s="14" t="s">
        <v>29</v>
      </c>
      <c r="W3" s="14" t="s">
        <v>16</v>
      </c>
      <c r="X3" s="14" t="s">
        <v>30</v>
      </c>
    </row>
    <row r="4" spans="1:24" x14ac:dyDescent="0.3">
      <c r="A4" s="8">
        <v>0</v>
      </c>
      <c r="B4" s="9" t="b">
        <f>NOT(A4)</f>
        <v>1</v>
      </c>
      <c r="D4" s="1">
        <v>0</v>
      </c>
      <c r="E4" s="1">
        <v>0</v>
      </c>
      <c r="F4" s="1" t="b">
        <f>AND(D4,E4)</f>
        <v>0</v>
      </c>
      <c r="H4" s="1">
        <v>0</v>
      </c>
      <c r="I4" s="1">
        <v>0</v>
      </c>
      <c r="J4" s="1" t="b">
        <f>OR(H4,I4)</f>
        <v>0</v>
      </c>
      <c r="L4" s="1">
        <v>0</v>
      </c>
      <c r="M4" s="1">
        <v>0</v>
      </c>
      <c r="N4" s="1">
        <v>0</v>
      </c>
      <c r="O4" s="1" t="b">
        <f>NOT(M4)</f>
        <v>1</v>
      </c>
      <c r="P4" s="1" t="b">
        <f>AND(L4,O4)</f>
        <v>0</v>
      </c>
      <c r="Q4" s="2" t="b">
        <f>OR(P4,N4)</f>
        <v>0</v>
      </c>
      <c r="S4" s="1">
        <v>0</v>
      </c>
      <c r="T4" s="1">
        <v>0</v>
      </c>
      <c r="U4" s="1">
        <v>0</v>
      </c>
      <c r="V4" s="1" t="b">
        <f>OR(S4,T4)</f>
        <v>0</v>
      </c>
      <c r="W4" s="1" t="b">
        <f>NOT(U4)</f>
        <v>1</v>
      </c>
      <c r="X4" s="1" t="b">
        <f>AND(V4,W4)</f>
        <v>0</v>
      </c>
    </row>
    <row r="5" spans="1:24" x14ac:dyDescent="0.3">
      <c r="A5" s="10">
        <v>1</v>
      </c>
      <c r="B5" s="11" t="b">
        <f>NOT(A5)</f>
        <v>0</v>
      </c>
      <c r="D5" s="1">
        <v>0</v>
      </c>
      <c r="E5" s="1">
        <v>1</v>
      </c>
      <c r="F5" s="1" t="b">
        <f t="shared" ref="F5:F7" si="0">AND(D5,E5)</f>
        <v>0</v>
      </c>
      <c r="H5" s="1">
        <v>0</v>
      </c>
      <c r="I5" s="1">
        <v>1</v>
      </c>
      <c r="J5" s="1" t="b">
        <f t="shared" ref="J5:J7" si="1">OR(H5,I5)</f>
        <v>1</v>
      </c>
      <c r="L5" s="1">
        <v>0</v>
      </c>
      <c r="M5" s="1">
        <v>0</v>
      </c>
      <c r="N5" s="1">
        <v>1</v>
      </c>
      <c r="O5" s="1" t="b">
        <f t="shared" ref="O5:O11" si="2">NOT(M5)</f>
        <v>1</v>
      </c>
      <c r="P5" s="1" t="b">
        <f t="shared" ref="P5:P11" si="3">AND(L5,O5)</f>
        <v>0</v>
      </c>
      <c r="Q5" s="2" t="b">
        <f t="shared" ref="Q5:Q11" si="4">OR(P5,N5)</f>
        <v>1</v>
      </c>
      <c r="S5" s="1">
        <v>0</v>
      </c>
      <c r="T5" s="1">
        <v>0</v>
      </c>
      <c r="U5" s="1">
        <v>1</v>
      </c>
      <c r="V5" s="1" t="b">
        <f t="shared" ref="V5:V11" si="5">OR(S5,T5)</f>
        <v>0</v>
      </c>
      <c r="W5" s="1" t="b">
        <f t="shared" ref="W5:W11" si="6">NOT(U5)</f>
        <v>0</v>
      </c>
      <c r="X5" s="1" t="b">
        <f t="shared" ref="X5:X11" si="7">AND(V5,W5)</f>
        <v>0</v>
      </c>
    </row>
    <row r="6" spans="1:24" x14ac:dyDescent="0.3">
      <c r="D6" s="1">
        <v>1</v>
      </c>
      <c r="E6" s="1">
        <v>0</v>
      </c>
      <c r="F6" s="1" t="b">
        <f t="shared" si="0"/>
        <v>0</v>
      </c>
      <c r="H6" s="1">
        <v>1</v>
      </c>
      <c r="I6" s="1">
        <v>0</v>
      </c>
      <c r="J6" s="1" t="b">
        <f t="shared" si="1"/>
        <v>1</v>
      </c>
      <c r="L6" s="1">
        <v>0</v>
      </c>
      <c r="M6" s="1">
        <v>1</v>
      </c>
      <c r="N6" s="1">
        <v>0</v>
      </c>
      <c r="O6" s="1" t="b">
        <f t="shared" si="2"/>
        <v>0</v>
      </c>
      <c r="P6" s="1" t="b">
        <f t="shared" si="3"/>
        <v>0</v>
      </c>
      <c r="Q6" s="2" t="b">
        <f t="shared" si="4"/>
        <v>0</v>
      </c>
      <c r="S6" s="1">
        <v>0</v>
      </c>
      <c r="T6" s="1">
        <v>1</v>
      </c>
      <c r="U6" s="1">
        <v>0</v>
      </c>
      <c r="V6" s="1" t="b">
        <f t="shared" si="5"/>
        <v>1</v>
      </c>
      <c r="W6" s="1" t="b">
        <f t="shared" si="6"/>
        <v>1</v>
      </c>
      <c r="X6" s="1" t="b">
        <f t="shared" si="7"/>
        <v>1</v>
      </c>
    </row>
    <row r="7" spans="1:24" x14ac:dyDescent="0.3">
      <c r="D7" s="1">
        <v>1</v>
      </c>
      <c r="E7" s="1">
        <v>1</v>
      </c>
      <c r="F7" s="1" t="b">
        <f t="shared" si="0"/>
        <v>1</v>
      </c>
      <c r="H7" s="1">
        <v>1</v>
      </c>
      <c r="I7" s="1">
        <v>1</v>
      </c>
      <c r="J7" s="1" t="b">
        <f t="shared" si="1"/>
        <v>1</v>
      </c>
      <c r="L7" s="1">
        <v>0</v>
      </c>
      <c r="M7" s="1">
        <v>1</v>
      </c>
      <c r="N7" s="1">
        <v>1</v>
      </c>
      <c r="O7" s="1" t="b">
        <f t="shared" si="2"/>
        <v>0</v>
      </c>
      <c r="P7" s="1" t="b">
        <f t="shared" si="3"/>
        <v>0</v>
      </c>
      <c r="Q7" s="2" t="b">
        <f t="shared" si="4"/>
        <v>1</v>
      </c>
      <c r="S7" s="1">
        <v>0</v>
      </c>
      <c r="T7" s="1">
        <v>1</v>
      </c>
      <c r="U7" s="1">
        <v>1</v>
      </c>
      <c r="V7" s="1" t="b">
        <f t="shared" si="5"/>
        <v>1</v>
      </c>
      <c r="W7" s="1" t="b">
        <f t="shared" si="6"/>
        <v>0</v>
      </c>
      <c r="X7" s="1" t="b">
        <f t="shared" si="7"/>
        <v>0</v>
      </c>
    </row>
    <row r="8" spans="1:24" x14ac:dyDescent="0.3">
      <c r="L8" s="1">
        <v>1</v>
      </c>
      <c r="M8" s="1">
        <v>0</v>
      </c>
      <c r="N8" s="1">
        <v>0</v>
      </c>
      <c r="O8" s="1" t="b">
        <f t="shared" si="2"/>
        <v>1</v>
      </c>
      <c r="P8" s="1" t="b">
        <f t="shared" si="3"/>
        <v>1</v>
      </c>
      <c r="Q8" s="2" t="b">
        <f t="shared" si="4"/>
        <v>1</v>
      </c>
      <c r="S8" s="1">
        <v>1</v>
      </c>
      <c r="T8" s="1">
        <v>0</v>
      </c>
      <c r="U8" s="1">
        <v>0</v>
      </c>
      <c r="V8" s="1" t="b">
        <f t="shared" si="5"/>
        <v>1</v>
      </c>
      <c r="W8" s="1" t="b">
        <f t="shared" si="6"/>
        <v>1</v>
      </c>
      <c r="X8" s="1" t="b">
        <f t="shared" si="7"/>
        <v>1</v>
      </c>
    </row>
    <row r="9" spans="1:24" x14ac:dyDescent="0.3">
      <c r="L9" s="1">
        <v>1</v>
      </c>
      <c r="M9" s="1">
        <v>0</v>
      </c>
      <c r="N9" s="1">
        <v>1</v>
      </c>
      <c r="O9" s="1" t="b">
        <f t="shared" si="2"/>
        <v>1</v>
      </c>
      <c r="P9" s="1" t="b">
        <f t="shared" si="3"/>
        <v>1</v>
      </c>
      <c r="Q9" s="2" t="b">
        <f t="shared" si="4"/>
        <v>1</v>
      </c>
      <c r="S9" s="1">
        <v>1</v>
      </c>
      <c r="T9" s="1">
        <v>0</v>
      </c>
      <c r="U9" s="1">
        <v>1</v>
      </c>
      <c r="V9" s="1" t="b">
        <f t="shared" si="5"/>
        <v>1</v>
      </c>
      <c r="W9" s="1" t="b">
        <f t="shared" si="6"/>
        <v>0</v>
      </c>
      <c r="X9" s="1" t="b">
        <f t="shared" si="7"/>
        <v>0</v>
      </c>
    </row>
    <row r="10" spans="1:24" x14ac:dyDescent="0.3">
      <c r="L10" s="1">
        <v>1</v>
      </c>
      <c r="M10" s="1">
        <v>1</v>
      </c>
      <c r="N10" s="1">
        <v>0</v>
      </c>
      <c r="O10" s="1" t="b">
        <f t="shared" si="2"/>
        <v>0</v>
      </c>
      <c r="P10" s="1" t="b">
        <f t="shared" si="3"/>
        <v>0</v>
      </c>
      <c r="Q10" s="2" t="b">
        <f t="shared" si="4"/>
        <v>0</v>
      </c>
      <c r="S10" s="1">
        <v>1</v>
      </c>
      <c r="T10" s="1">
        <v>1</v>
      </c>
      <c r="U10" s="1">
        <v>0</v>
      </c>
      <c r="V10" s="1" t="b">
        <f t="shared" si="5"/>
        <v>1</v>
      </c>
      <c r="W10" s="1" t="b">
        <f t="shared" si="6"/>
        <v>1</v>
      </c>
      <c r="X10" s="1" t="b">
        <f t="shared" si="7"/>
        <v>1</v>
      </c>
    </row>
    <row r="11" spans="1:24" x14ac:dyDescent="0.3">
      <c r="L11" s="1">
        <v>1</v>
      </c>
      <c r="M11" s="1">
        <v>1</v>
      </c>
      <c r="N11" s="1">
        <v>1</v>
      </c>
      <c r="O11" s="1" t="b">
        <f t="shared" si="2"/>
        <v>0</v>
      </c>
      <c r="P11" s="1" t="b">
        <f t="shared" si="3"/>
        <v>0</v>
      </c>
      <c r="Q11" s="2" t="b">
        <f t="shared" si="4"/>
        <v>1</v>
      </c>
      <c r="S11" s="1">
        <v>1</v>
      </c>
      <c r="T11" s="1">
        <v>1</v>
      </c>
      <c r="U11" s="1">
        <v>1</v>
      </c>
      <c r="V11" s="1" t="b">
        <f t="shared" si="5"/>
        <v>1</v>
      </c>
      <c r="W11" s="1" t="b">
        <f t="shared" si="6"/>
        <v>0</v>
      </c>
      <c r="X11" s="1" t="b">
        <f t="shared" si="7"/>
        <v>0</v>
      </c>
    </row>
  </sheetData>
  <mergeCells count="6">
    <mergeCell ref="S2:X2"/>
    <mergeCell ref="A1:X1"/>
    <mergeCell ref="A2:B2"/>
    <mergeCell ref="D2:F2"/>
    <mergeCell ref="H2:J2"/>
    <mergeCell ref="L2:Q2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BC584-AAE0-402E-ADD1-94E2E04B16CB}">
  <dimension ref="A1:B10"/>
  <sheetViews>
    <sheetView workbookViewId="0">
      <selection activeCell="D5" sqref="D5"/>
    </sheetView>
  </sheetViews>
  <sheetFormatPr defaultRowHeight="14.4" x14ac:dyDescent="0.3"/>
  <sheetData>
    <row r="1" spans="1:2" x14ac:dyDescent="0.3">
      <c r="A1" s="1">
        <v>23</v>
      </c>
      <c r="B1" s="1">
        <f>IF(A1&gt;0,1,0)</f>
        <v>1</v>
      </c>
    </row>
    <row r="2" spans="1:2" x14ac:dyDescent="0.3">
      <c r="A2" s="1">
        <v>-23</v>
      </c>
      <c r="B2" s="1">
        <f t="shared" ref="B2:B10" si="0">IF(A2&gt;0,1,0)</f>
        <v>0</v>
      </c>
    </row>
    <row r="3" spans="1:2" x14ac:dyDescent="0.3">
      <c r="A3" s="1">
        <v>50</v>
      </c>
      <c r="B3" s="1">
        <f t="shared" si="0"/>
        <v>1</v>
      </c>
    </row>
    <row r="4" spans="1:2" x14ac:dyDescent="0.3">
      <c r="A4" s="1">
        <v>-50</v>
      </c>
      <c r="B4" s="1">
        <f t="shared" si="0"/>
        <v>0</v>
      </c>
    </row>
    <row r="5" spans="1:2" x14ac:dyDescent="0.3">
      <c r="A5" s="1">
        <v>11</v>
      </c>
      <c r="B5" s="1">
        <f t="shared" si="0"/>
        <v>1</v>
      </c>
    </row>
    <row r="6" spans="1:2" x14ac:dyDescent="0.3">
      <c r="A6" s="1">
        <v>-11</v>
      </c>
      <c r="B6" s="1">
        <f t="shared" si="0"/>
        <v>0</v>
      </c>
    </row>
    <row r="7" spans="1:2" x14ac:dyDescent="0.3">
      <c r="A7" s="1">
        <v>13</v>
      </c>
      <c r="B7" s="1">
        <f t="shared" si="0"/>
        <v>1</v>
      </c>
    </row>
    <row r="8" spans="1:2" x14ac:dyDescent="0.3">
      <c r="A8" s="1">
        <v>-13</v>
      </c>
      <c r="B8" s="1">
        <f t="shared" si="0"/>
        <v>0</v>
      </c>
    </row>
    <row r="9" spans="1:2" x14ac:dyDescent="0.3">
      <c r="A9" s="1">
        <v>2</v>
      </c>
      <c r="B9" s="1">
        <f t="shared" si="0"/>
        <v>1</v>
      </c>
    </row>
    <row r="10" spans="1:2" x14ac:dyDescent="0.3">
      <c r="A10" s="1">
        <v>-2</v>
      </c>
      <c r="B10" s="1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57FC8-5321-4268-AA13-480F818C7551}">
  <dimension ref="A1:F12"/>
  <sheetViews>
    <sheetView workbookViewId="0">
      <selection activeCell="F10" sqref="F10"/>
    </sheetView>
  </sheetViews>
  <sheetFormatPr defaultRowHeight="14.4" x14ac:dyDescent="0.3"/>
  <cols>
    <col min="1" max="1" width="5.6640625" customWidth="1"/>
    <col min="2" max="2" width="20.5546875" customWidth="1"/>
    <col min="3" max="3" width="9.5546875" customWidth="1"/>
    <col min="4" max="4" width="10.44140625" customWidth="1"/>
    <col min="6" max="6" width="10.77734375" customWidth="1"/>
  </cols>
  <sheetData>
    <row r="1" spans="1:6" x14ac:dyDescent="0.3">
      <c r="A1" s="19" t="s">
        <v>18</v>
      </c>
      <c r="B1" s="20" t="s">
        <v>19</v>
      </c>
      <c r="C1" s="20" t="s">
        <v>20</v>
      </c>
      <c r="D1" s="20"/>
      <c r="E1" s="21" t="s">
        <v>23</v>
      </c>
      <c r="F1" s="21" t="s">
        <v>24</v>
      </c>
    </row>
    <row r="2" spans="1:6" x14ac:dyDescent="0.3">
      <c r="A2" s="19"/>
      <c r="B2" s="20"/>
      <c r="C2" s="4" t="s">
        <v>21</v>
      </c>
      <c r="D2" s="4" t="s">
        <v>22</v>
      </c>
      <c r="E2" s="21"/>
      <c r="F2" s="21"/>
    </row>
    <row r="3" spans="1:6" x14ac:dyDescent="0.3">
      <c r="A3" s="3">
        <v>1</v>
      </c>
      <c r="B3" s="5" t="s">
        <v>25</v>
      </c>
      <c r="C3" s="3">
        <v>4</v>
      </c>
      <c r="D3" s="3">
        <v>4</v>
      </c>
      <c r="E3" s="3">
        <f>AVERAGE(C3:D3)</f>
        <v>4</v>
      </c>
      <c r="F3" s="3" t="str">
        <f>IF(E3&gt;4,"ЗАЧТЕНО","НЕ ЗАЧТЕНО")</f>
        <v>НЕ ЗАЧТЕНО</v>
      </c>
    </row>
    <row r="4" spans="1:6" x14ac:dyDescent="0.3">
      <c r="A4" s="3">
        <v>2</v>
      </c>
      <c r="B4" s="5" t="s">
        <v>26</v>
      </c>
      <c r="C4" s="3">
        <v>3</v>
      </c>
      <c r="D4" s="3">
        <v>4</v>
      </c>
      <c r="E4" s="3">
        <f t="shared" ref="E4:E12" si="0">AVERAGE(C4:D4)</f>
        <v>3.5</v>
      </c>
      <c r="F4" s="3" t="str">
        <f t="shared" ref="F4:F12" si="1">IF(E4&gt;4,"ЗАЧТЕНО","НЕ ЗАЧТЕНО")</f>
        <v>НЕ ЗАЧТЕНО</v>
      </c>
    </row>
    <row r="5" spans="1:6" x14ac:dyDescent="0.3">
      <c r="A5" s="3">
        <v>3</v>
      </c>
      <c r="B5" s="5" t="s">
        <v>27</v>
      </c>
      <c r="C5" s="3">
        <v>4</v>
      </c>
      <c r="D5" s="3">
        <v>5</v>
      </c>
      <c r="E5" s="3">
        <f t="shared" si="0"/>
        <v>4.5</v>
      </c>
      <c r="F5" s="3" t="str">
        <f t="shared" si="1"/>
        <v>ЗАЧТЕНО</v>
      </c>
    </row>
    <row r="6" spans="1:6" x14ac:dyDescent="0.3">
      <c r="A6" s="3">
        <v>4</v>
      </c>
      <c r="B6" s="5" t="s">
        <v>31</v>
      </c>
      <c r="C6" s="3">
        <v>5</v>
      </c>
      <c r="D6" s="3">
        <v>5</v>
      </c>
      <c r="E6" s="3">
        <f t="shared" si="0"/>
        <v>5</v>
      </c>
      <c r="F6" s="3" t="str">
        <f t="shared" si="1"/>
        <v>ЗАЧТЕНО</v>
      </c>
    </row>
    <row r="7" spans="1:6" x14ac:dyDescent="0.3">
      <c r="A7" s="3">
        <v>5</v>
      </c>
      <c r="B7" s="5" t="s">
        <v>32</v>
      </c>
      <c r="C7" s="3">
        <v>3</v>
      </c>
      <c r="D7" s="3">
        <v>3</v>
      </c>
      <c r="E7" s="3">
        <f t="shared" si="0"/>
        <v>3</v>
      </c>
      <c r="F7" s="3" t="str">
        <f t="shared" si="1"/>
        <v>НЕ ЗАЧТЕНО</v>
      </c>
    </row>
    <row r="8" spans="1:6" x14ac:dyDescent="0.3">
      <c r="A8" s="3">
        <v>6</v>
      </c>
      <c r="B8" s="5" t="s">
        <v>33</v>
      </c>
      <c r="C8" s="3">
        <v>4</v>
      </c>
      <c r="D8" s="3">
        <v>3</v>
      </c>
      <c r="E8" s="3">
        <f t="shared" si="0"/>
        <v>3.5</v>
      </c>
      <c r="F8" s="3" t="str">
        <f t="shared" si="1"/>
        <v>НЕ ЗАЧТЕНО</v>
      </c>
    </row>
    <row r="9" spans="1:6" x14ac:dyDescent="0.3">
      <c r="A9" s="3">
        <v>7</v>
      </c>
      <c r="B9" s="5" t="s">
        <v>34</v>
      </c>
      <c r="C9" s="3">
        <v>5</v>
      </c>
      <c r="D9" s="3">
        <v>5</v>
      </c>
      <c r="E9" s="3">
        <f t="shared" si="0"/>
        <v>5</v>
      </c>
      <c r="F9" s="3" t="str">
        <f t="shared" si="1"/>
        <v>ЗАЧТЕНО</v>
      </c>
    </row>
    <row r="10" spans="1:6" x14ac:dyDescent="0.3">
      <c r="A10" s="3">
        <v>8</v>
      </c>
      <c r="B10" s="5" t="s">
        <v>35</v>
      </c>
      <c r="C10" s="3">
        <v>4</v>
      </c>
      <c r="D10" s="3">
        <v>5</v>
      </c>
      <c r="E10" s="3">
        <f t="shared" si="0"/>
        <v>4.5</v>
      </c>
      <c r="F10" s="3" t="str">
        <f t="shared" si="1"/>
        <v>ЗАЧТЕНО</v>
      </c>
    </row>
    <row r="11" spans="1:6" x14ac:dyDescent="0.3">
      <c r="A11" s="3">
        <v>9</v>
      </c>
      <c r="B11" s="5" t="s">
        <v>36</v>
      </c>
      <c r="C11" s="3">
        <v>5</v>
      </c>
      <c r="D11" s="3">
        <v>3</v>
      </c>
      <c r="E11" s="3">
        <f t="shared" si="0"/>
        <v>4</v>
      </c>
      <c r="F11" s="3" t="str">
        <f t="shared" si="1"/>
        <v>НЕ ЗАЧТЕНО</v>
      </c>
    </row>
    <row r="12" spans="1:6" x14ac:dyDescent="0.3">
      <c r="A12" s="3">
        <v>10</v>
      </c>
      <c r="B12" s="5" t="s">
        <v>37</v>
      </c>
      <c r="C12" s="3">
        <v>3</v>
      </c>
      <c r="D12" s="3">
        <v>3</v>
      </c>
      <c r="E12" s="3">
        <f t="shared" si="0"/>
        <v>3</v>
      </c>
      <c r="F12" s="3" t="str">
        <f t="shared" si="1"/>
        <v>НЕ ЗАЧТЕНО</v>
      </c>
    </row>
  </sheetData>
  <mergeCells count="5">
    <mergeCell ref="A1:A2"/>
    <mergeCell ref="B1:B2"/>
    <mergeCell ref="C1:D1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349F4-832D-4F2E-B4D2-4D58DA1A5547}">
  <dimension ref="A1:B3"/>
  <sheetViews>
    <sheetView workbookViewId="0">
      <selection sqref="A1:B3"/>
    </sheetView>
  </sheetViews>
  <sheetFormatPr defaultRowHeight="14.4" x14ac:dyDescent="0.3"/>
  <cols>
    <col min="1" max="1" width="17.44140625" customWidth="1"/>
    <col min="2" max="2" width="10.6640625" customWidth="1"/>
  </cols>
  <sheetData>
    <row r="1" spans="1:2" x14ac:dyDescent="0.3">
      <c r="A1" s="12" t="s">
        <v>38</v>
      </c>
      <c r="B1" s="12" t="s">
        <v>39</v>
      </c>
    </row>
    <row r="2" spans="1:2" x14ac:dyDescent="0.3">
      <c r="A2" s="22" t="s">
        <v>40</v>
      </c>
      <c r="B2" s="1" t="str">
        <f>IF(A2 = "Красный","Стой","Иди")</f>
        <v>Стой</v>
      </c>
    </row>
    <row r="3" spans="1:2" x14ac:dyDescent="0.3">
      <c r="A3" s="23" t="s">
        <v>41</v>
      </c>
      <c r="B3" s="1" t="str">
        <f>IF(A3 = "Красный","Стой","Иди")</f>
        <v>Иди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6737B-0DA7-4D51-A251-7369FF1C208A}">
  <dimension ref="A1:C8"/>
  <sheetViews>
    <sheetView workbookViewId="0">
      <selection sqref="A1:C1"/>
    </sheetView>
  </sheetViews>
  <sheetFormatPr defaultRowHeight="14.4" x14ac:dyDescent="0.3"/>
  <cols>
    <col min="1" max="2" width="13.21875" customWidth="1"/>
    <col min="3" max="3" width="18.44140625" customWidth="1"/>
  </cols>
  <sheetData>
    <row r="1" spans="1:3" x14ac:dyDescent="0.3">
      <c r="A1" s="2" t="s">
        <v>42</v>
      </c>
      <c r="B1" s="2" t="s">
        <v>43</v>
      </c>
      <c r="C1" s="2" t="s">
        <v>44</v>
      </c>
    </row>
    <row r="2" spans="1:3" x14ac:dyDescent="0.3">
      <c r="A2" s="1" t="s">
        <v>45</v>
      </c>
      <c r="B2" s="1" t="s">
        <v>52</v>
      </c>
      <c r="C2" s="1" t="str">
        <f>IF(B2 = "Пасмурно","Возьмите зонт","Зонт не надо брать")</f>
        <v>Возьмите зонт</v>
      </c>
    </row>
    <row r="3" spans="1:3" x14ac:dyDescent="0.3">
      <c r="A3" s="1" t="s">
        <v>46</v>
      </c>
      <c r="B3" s="1" t="s">
        <v>54</v>
      </c>
      <c r="C3" s="1" t="str">
        <f t="shared" ref="C3:C8" si="0">IF(B3 = "Пасмурно","Возьмите зонт","Зонт не надо брать")</f>
        <v>Зонт не надо брать</v>
      </c>
    </row>
    <row r="4" spans="1:3" x14ac:dyDescent="0.3">
      <c r="A4" s="1" t="s">
        <v>47</v>
      </c>
      <c r="B4" s="1" t="s">
        <v>53</v>
      </c>
      <c r="C4" s="1" t="str">
        <f t="shared" si="0"/>
        <v>Зонт не надо брать</v>
      </c>
    </row>
    <row r="5" spans="1:3" x14ac:dyDescent="0.3">
      <c r="A5" s="1" t="s">
        <v>48</v>
      </c>
      <c r="B5" s="1" t="s">
        <v>52</v>
      </c>
      <c r="C5" s="1" t="str">
        <f t="shared" si="0"/>
        <v>Возьмите зонт</v>
      </c>
    </row>
    <row r="6" spans="1:3" x14ac:dyDescent="0.3">
      <c r="A6" s="1" t="s">
        <v>49</v>
      </c>
      <c r="B6" s="1" t="s">
        <v>55</v>
      </c>
      <c r="C6" s="1" t="str">
        <f t="shared" si="0"/>
        <v>Зонт не надо брать</v>
      </c>
    </row>
    <row r="7" spans="1:3" x14ac:dyDescent="0.3">
      <c r="A7" s="1" t="s">
        <v>50</v>
      </c>
      <c r="B7" s="1" t="s">
        <v>52</v>
      </c>
      <c r="C7" s="1" t="str">
        <f t="shared" si="0"/>
        <v>Возьмите зонт</v>
      </c>
    </row>
    <row r="8" spans="1:3" x14ac:dyDescent="0.3">
      <c r="A8" s="1" t="s">
        <v>51</v>
      </c>
      <c r="B8" s="1" t="s">
        <v>54</v>
      </c>
      <c r="C8" s="1" t="str">
        <f t="shared" si="0"/>
        <v>Зонт не надо брать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4D8CA-174C-40B5-AAA6-EDF388C1433B}">
  <dimension ref="A1:D24"/>
  <sheetViews>
    <sheetView tabSelected="1" workbookViewId="0">
      <selection activeCell="D23" sqref="D23"/>
    </sheetView>
  </sheetViews>
  <sheetFormatPr defaultRowHeight="14.4" x14ac:dyDescent="0.3"/>
  <cols>
    <col min="1" max="1" width="4.33203125" customWidth="1"/>
    <col min="2" max="2" width="43.6640625" customWidth="1"/>
    <col min="3" max="3" width="18" customWidth="1"/>
    <col min="4" max="4" width="15.5546875" customWidth="1"/>
  </cols>
  <sheetData>
    <row r="1" spans="1:4" x14ac:dyDescent="0.3">
      <c r="A1" s="24" t="s">
        <v>56</v>
      </c>
      <c r="B1" s="25"/>
      <c r="C1" s="25"/>
      <c r="D1" s="25"/>
    </row>
    <row r="2" spans="1:4" x14ac:dyDescent="0.3">
      <c r="A2" s="1"/>
      <c r="B2" s="1"/>
      <c r="C2" s="1"/>
      <c r="D2" s="1"/>
    </row>
    <row r="3" spans="1:4" x14ac:dyDescent="0.3">
      <c r="A3" s="26" t="s">
        <v>57</v>
      </c>
      <c r="B3" s="2" t="s">
        <v>58</v>
      </c>
      <c r="C3" s="2" t="s">
        <v>59</v>
      </c>
      <c r="D3" s="2" t="s">
        <v>60</v>
      </c>
    </row>
    <row r="4" spans="1:4" x14ac:dyDescent="0.3">
      <c r="A4" s="27">
        <v>1</v>
      </c>
      <c r="B4" s="1" t="s">
        <v>61</v>
      </c>
      <c r="C4" s="1" t="s">
        <v>71</v>
      </c>
      <c r="D4" s="27">
        <v>18000</v>
      </c>
    </row>
    <row r="5" spans="1:4" x14ac:dyDescent="0.3">
      <c r="A5" s="27">
        <v>2</v>
      </c>
      <c r="B5" s="1" t="s">
        <v>62</v>
      </c>
      <c r="C5" s="1" t="s">
        <v>72</v>
      </c>
      <c r="D5" s="27">
        <v>14500</v>
      </c>
    </row>
    <row r="6" spans="1:4" x14ac:dyDescent="0.3">
      <c r="A6" s="27">
        <v>3</v>
      </c>
      <c r="B6" s="1" t="s">
        <v>63</v>
      </c>
      <c r="C6" s="1" t="s">
        <v>73</v>
      </c>
      <c r="D6" s="27">
        <v>10000</v>
      </c>
    </row>
    <row r="7" spans="1:4" x14ac:dyDescent="0.3">
      <c r="A7" s="27">
        <v>4</v>
      </c>
      <c r="B7" s="1" t="s">
        <v>64</v>
      </c>
      <c r="C7" s="1" t="s">
        <v>73</v>
      </c>
      <c r="D7" s="27">
        <v>10000</v>
      </c>
    </row>
    <row r="8" spans="1:4" x14ac:dyDescent="0.3">
      <c r="A8" s="27">
        <v>5</v>
      </c>
      <c r="B8" s="1" t="s">
        <v>65</v>
      </c>
      <c r="C8" s="1" t="s">
        <v>74</v>
      </c>
      <c r="D8" s="27">
        <v>6800</v>
      </c>
    </row>
    <row r="9" spans="1:4" x14ac:dyDescent="0.3">
      <c r="A9" s="27">
        <v>6</v>
      </c>
      <c r="B9" s="1" t="s">
        <v>66</v>
      </c>
      <c r="C9" s="1" t="s">
        <v>75</v>
      </c>
      <c r="D9" s="27">
        <v>5400</v>
      </c>
    </row>
    <row r="10" spans="1:4" x14ac:dyDescent="0.3">
      <c r="A10" s="27">
        <v>7</v>
      </c>
      <c r="B10" s="1" t="s">
        <v>67</v>
      </c>
      <c r="C10" s="1" t="s">
        <v>76</v>
      </c>
      <c r="D10" s="27">
        <v>3000</v>
      </c>
    </row>
    <row r="11" spans="1:4" x14ac:dyDescent="0.3">
      <c r="A11" s="27">
        <v>8</v>
      </c>
      <c r="B11" s="1" t="s">
        <v>68</v>
      </c>
      <c r="C11" s="1" t="s">
        <v>77</v>
      </c>
      <c r="D11" s="27">
        <v>2600</v>
      </c>
    </row>
    <row r="12" spans="1:4" x14ac:dyDescent="0.3">
      <c r="A12" s="27">
        <v>9</v>
      </c>
      <c r="B12" s="1" t="s">
        <v>69</v>
      </c>
      <c r="C12" s="1" t="s">
        <v>78</v>
      </c>
      <c r="D12" s="27">
        <v>8000</v>
      </c>
    </row>
    <row r="13" spans="1:4" x14ac:dyDescent="0.3">
      <c r="A13" s="27">
        <v>10</v>
      </c>
      <c r="B13" s="1" t="s">
        <v>70</v>
      </c>
      <c r="C13" s="1" t="s">
        <v>78</v>
      </c>
      <c r="D13" s="27">
        <v>8000</v>
      </c>
    </row>
    <row r="14" spans="1:4" x14ac:dyDescent="0.3">
      <c r="A14" s="1"/>
      <c r="B14" s="1" t="s">
        <v>79</v>
      </c>
      <c r="C14" s="1"/>
      <c r="D14" s="1"/>
    </row>
    <row r="16" spans="1:4" x14ac:dyDescent="0.3">
      <c r="B16" s="1" t="s">
        <v>80</v>
      </c>
      <c r="C16" s="1"/>
      <c r="D16" s="1">
        <f>MIN(D4:D13)</f>
        <v>2600</v>
      </c>
    </row>
    <row r="17" spans="2:4" x14ac:dyDescent="0.3">
      <c r="B17" s="1" t="s">
        <v>81</v>
      </c>
      <c r="C17" s="1"/>
      <c r="D17" s="1">
        <f>MAX(D4:D13)</f>
        <v>18000</v>
      </c>
    </row>
    <row r="18" spans="2:4" x14ac:dyDescent="0.3">
      <c r="B18" s="1" t="s">
        <v>82</v>
      </c>
      <c r="C18" s="1"/>
      <c r="D18" s="1">
        <f>AVERAGE(D4:D13)</f>
        <v>8630</v>
      </c>
    </row>
    <row r="19" spans="2:4" x14ac:dyDescent="0.3">
      <c r="B19" s="1" t="s">
        <v>84</v>
      </c>
      <c r="C19" s="1">
        <v>5000</v>
      </c>
      <c r="D19" s="1">
        <f>COUNTIF(D4:D13,"&lt;"&amp;C20)</f>
        <v>2</v>
      </c>
    </row>
    <row r="20" spans="2:4" x14ac:dyDescent="0.3">
      <c r="B20" s="1" t="s">
        <v>83</v>
      </c>
      <c r="C20" s="1">
        <v>5000</v>
      </c>
      <c r="D20" s="1">
        <f>SUMIF(D4:D13,"&lt;"&amp;C20)</f>
        <v>5600</v>
      </c>
    </row>
    <row r="21" spans="2:4" x14ac:dyDescent="0.3">
      <c r="B21" s="28" t="s">
        <v>85</v>
      </c>
      <c r="C21" s="1"/>
      <c r="D21" s="1" t="e">
        <f>D20/D14</f>
        <v>#DIV/0!</v>
      </c>
    </row>
    <row r="24" spans="2:4" ht="28.8" x14ac:dyDescent="0.3">
      <c r="B24" s="29" t="s">
        <v>86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Задание_1</vt:lpstr>
      <vt:lpstr>Задание_2</vt:lpstr>
      <vt:lpstr>Задание_3</vt:lpstr>
      <vt:lpstr>Задание_4</vt:lpstr>
      <vt:lpstr>Задание_5</vt:lpstr>
      <vt:lpstr>Задание_6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 Tv</dc:creator>
  <cp:lastModifiedBy>Dima Tv</cp:lastModifiedBy>
  <dcterms:created xsi:type="dcterms:W3CDTF">2025-02-04T07:02:21Z</dcterms:created>
  <dcterms:modified xsi:type="dcterms:W3CDTF">2025-02-10T21:11:11Z</dcterms:modified>
</cp:coreProperties>
</file>