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xr:revisionPtr revIDLastSave="0" documentId="13_ncr:1_{7A35F93D-7F8E-47BB-903B-8769EDBBC069}" xr6:coauthVersionLast="47" xr6:coauthVersionMax="47" xr10:uidLastSave="{00000000-0000-0000-0000-000000000000}"/>
  <bookViews>
    <workbookView xWindow="-108" yWindow="-108" windowWidth="23256" windowHeight="12576" firstSheet="2" activeTab="3" xr2:uid="{2381AB70-6D70-4896-AFA5-A147B0F38C64}"/>
  </bookViews>
  <sheets>
    <sheet name="Задание_1" sheetId="1" r:id="rId1"/>
    <sheet name="Задание_2" sheetId="2" r:id="rId2"/>
    <sheet name="Задание_3" sheetId="3" r:id="rId3"/>
    <sheet name="Задание_4" sheetId="4" r:id="rId4"/>
    <sheet name="Задание_5" sheetId="5" r:id="rId5"/>
    <sheet name="Задание_6" sheetId="6" r:id="rId6"/>
    <sheet name="Задание_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6" l="1"/>
  <c r="E4" i="6"/>
  <c r="E5" i="6" s="1"/>
  <c r="B10" i="1"/>
</calcChain>
</file>

<file path=xl/sharedStrings.xml><?xml version="1.0" encoding="utf-8"?>
<sst xmlns="http://schemas.openxmlformats.org/spreadsheetml/2006/main" count="128" uniqueCount="126">
  <si>
    <t>Список продуктов</t>
  </si>
  <si>
    <t>Продукты</t>
  </si>
  <si>
    <t>Хлеб</t>
  </si>
  <si>
    <t>Молока</t>
  </si>
  <si>
    <t>Макароны</t>
  </si>
  <si>
    <t>Сумма</t>
  </si>
  <si>
    <t>Овсянка</t>
  </si>
  <si>
    <t xml:space="preserve">Торт </t>
  </si>
  <si>
    <t>Мясо</t>
  </si>
  <si>
    <t>Итого:</t>
  </si>
  <si>
    <t>Гречка</t>
  </si>
  <si>
    <t>Андрей</t>
  </si>
  <si>
    <t>Илья</t>
  </si>
  <si>
    <t>Сергей</t>
  </si>
  <si>
    <t>Пн</t>
  </si>
  <si>
    <t>Вт</t>
  </si>
  <si>
    <t>Ср</t>
  </si>
  <si>
    <t>Чт</t>
  </si>
  <si>
    <t>Пт</t>
  </si>
  <si>
    <t>Сб</t>
  </si>
  <si>
    <t>Вс</t>
  </si>
  <si>
    <t>Распределение по приоритету</t>
  </si>
  <si>
    <t>Жизненные ценности</t>
  </si>
  <si>
    <t>Здоровье</t>
  </si>
  <si>
    <t>Красота</t>
  </si>
  <si>
    <t>Деньги</t>
  </si>
  <si>
    <t>Любовь</t>
  </si>
  <si>
    <t>Сила</t>
  </si>
  <si>
    <t>Добро</t>
  </si>
  <si>
    <t>Труд</t>
  </si>
  <si>
    <t>Доля</t>
  </si>
  <si>
    <t>Молоко</t>
  </si>
  <si>
    <t>Творог</t>
  </si>
  <si>
    <t>Сметана</t>
  </si>
  <si>
    <t>Йогурт</t>
  </si>
  <si>
    <t>Сливки</t>
  </si>
  <si>
    <t>Частота</t>
  </si>
  <si>
    <t>Количество детей в семье</t>
  </si>
  <si>
    <t>Ноль</t>
  </si>
  <si>
    <t>Один</t>
  </si>
  <si>
    <t>Два</t>
  </si>
  <si>
    <t>Три</t>
  </si>
  <si>
    <t>Четыре</t>
  </si>
  <si>
    <t>Пять</t>
  </si>
  <si>
    <t>Рост</t>
  </si>
  <si>
    <t>155-160</t>
  </si>
  <si>
    <t>160-165</t>
  </si>
  <si>
    <t>165-170</t>
  </si>
  <si>
    <t>170-175</t>
  </si>
  <si>
    <t>175-180</t>
  </si>
  <si>
    <t>180-185</t>
  </si>
  <si>
    <t>185-190</t>
  </si>
  <si>
    <t>190-195</t>
  </si>
  <si>
    <t>Соотношение</t>
  </si>
  <si>
    <t>Номер месяца</t>
  </si>
  <si>
    <t>Температура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</si>
  <si>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</si>
  <si>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</si>
  <si>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</si>
  <si>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</si>
  <si>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</si>
  <si>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</si>
  <si>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</si>
  <si>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</si>
  <si>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</si>
  <si>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</si>
  <si>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</si>
  <si>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</si>
  <si>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Факторы</t>
  </si>
  <si>
    <t>Образ жизни</t>
  </si>
  <si>
    <t>Наследственность</t>
  </si>
  <si>
    <t>Экологическая обстановка</t>
  </si>
  <si>
    <t>Здравоохранение</t>
  </si>
  <si>
    <t>Года</t>
  </si>
  <si>
    <t>Учеников</t>
  </si>
  <si>
    <t xml:space="preserve">Доля цен устройвств в цене компьютера </t>
  </si>
  <si>
    <t>Устройство</t>
  </si>
  <si>
    <t>Доля цены</t>
  </si>
  <si>
    <t>Системная плата</t>
  </si>
  <si>
    <t>Процессор</t>
  </si>
  <si>
    <t>Оперативная память</t>
  </si>
  <si>
    <t>Жесткий диск</t>
  </si>
  <si>
    <t>Монитор</t>
  </si>
  <si>
    <t>Клавиатура</t>
  </si>
  <si>
    <t>Дисквовод CD-ROM</t>
  </si>
  <si>
    <t>Численность населения в федеральных кругах</t>
  </si>
  <si>
    <t>Округ</t>
  </si>
  <si>
    <t>Население</t>
  </si>
  <si>
    <t xml:space="preserve"> Центральный</t>
  </si>
  <si>
    <t>Южный</t>
  </si>
  <si>
    <t>Северо-Западный</t>
  </si>
  <si>
    <t>Дальневосточный</t>
  </si>
  <si>
    <t>Сибирский</t>
  </si>
  <si>
    <t>Уральский</t>
  </si>
  <si>
    <t>Приволжский</t>
  </si>
  <si>
    <t>Северо-Кавказский</t>
  </si>
  <si>
    <t>0 лет</t>
  </si>
  <si>
    <t>5 лет</t>
  </si>
  <si>
    <t>10 лет</t>
  </si>
  <si>
    <t>15 лет</t>
  </si>
  <si>
    <t>20 лет</t>
  </si>
  <si>
    <t>Рост (см)</t>
  </si>
  <si>
    <t>Вес (кг)</t>
  </si>
  <si>
    <t>Возраст (лет)</t>
  </si>
  <si>
    <t>Неделя 1</t>
  </si>
  <si>
    <t>Неделя 2</t>
  </si>
  <si>
    <t>Неделя 3</t>
  </si>
  <si>
    <t>Неделя 4</t>
  </si>
  <si>
    <t>Неделя 5</t>
  </si>
  <si>
    <t>Неделя 6</t>
  </si>
  <si>
    <t>Неделя 7</t>
  </si>
  <si>
    <t>Неделя 8</t>
  </si>
  <si>
    <t>Неделя 9</t>
  </si>
  <si>
    <t>Неделя 10</t>
  </si>
  <si>
    <t>Накоплено</t>
  </si>
  <si>
    <t>Выполнено</t>
  </si>
  <si>
    <t>Осталось</t>
  </si>
  <si>
    <t>Цель</t>
  </si>
  <si>
    <t>Период</t>
  </si>
  <si>
    <t>Запроектировано</t>
  </si>
  <si>
    <t>Фактически</t>
  </si>
  <si>
    <t>Расходы</t>
  </si>
  <si>
    <t>Квартал 1</t>
  </si>
  <si>
    <t>Квартал 2</t>
  </si>
  <si>
    <t>Квартал 3</t>
  </si>
  <si>
    <t>Квартал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</si>
</sst>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\ [$₽-419]"/>
    <numFmt numFmtId="165" formatCode="0.000"/>
    <numFmt numFmtId="168" formatCode="0.0"/>
    <numFmt numFmtId="169" formatCode="[$$-409]#,##0.00"/>
    <numFmt numFmtId="170" formatCode="_-[$$-409]* #,##0.00_ ;_-[$$-409]* \-#,##0.00\ ;_-[$$-409]* &quot;-&quot;??_ ;_-@_ 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65" fontId="0" fillId="0" borderId="1" xfId="0" applyNumberFormat="1" applyBorder="1"/>
    <xf numFmtId="168" fontId="0" fillId="0" borderId="0" xfId="0" applyNumberFormat="1"/>
    <xf numFmtId="0" fontId="0" fillId="0" borderId="0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168" fontId="0" fillId="0" borderId="1" xfId="0" applyNumberFormat="1" applyFont="1" applyBorder="1" applyAlignment="1">
      <alignment horizontal="center"/>
    </xf>
    <xf numFmtId="169" fontId="0" fillId="0" borderId="0" xfId="0" applyNumberFormat="1"/>
    <xf numFmtId="170" fontId="0" fillId="0" borderId="0" xfId="0" applyNumberFormat="1"/>
    <xf numFmtId="170" fontId="0" fillId="0" borderId="0" xfId="0" applyNumberFormat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MD" b="1">
                <a:solidFill>
                  <a:sysClr val="windowText" lastClr="000000"/>
                </a:solidFill>
              </a:rPr>
              <a:t>Задание</a:t>
            </a:r>
            <a:r>
              <a:rPr lang="ru-MD" b="1" baseline="0">
                <a:solidFill>
                  <a:sysClr val="windowText" lastClr="000000"/>
                </a:solidFill>
              </a:rPr>
              <a:t> 1</a:t>
            </a:r>
            <a:endParaRPr lang="ru-MD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70D-4939-B7C8-4A61D0D230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70D-4939-B7C8-4A61D0D230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70D-4939-B7C8-4A61D0D230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70D-4939-B7C8-4A61D0D230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70D-4939-B7C8-4A61D0D230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70D-4939-B7C8-4A61D0D230BE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F96-4E57-B094-295E8AB22C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MD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Задание_1!$A$3:$A$9</c:f>
              <c:strCache>
                <c:ptCount val="7"/>
                <c:pt idx="0">
                  <c:v>Хлеб</c:v>
                </c:pt>
                <c:pt idx="1">
                  <c:v>Молока</c:v>
                </c:pt>
                <c:pt idx="2">
                  <c:v>Макароны</c:v>
                </c:pt>
                <c:pt idx="3">
                  <c:v>Гречка</c:v>
                </c:pt>
                <c:pt idx="4">
                  <c:v>Овсянка</c:v>
                </c:pt>
                <c:pt idx="5">
                  <c:v>Торт </c:v>
                </c:pt>
                <c:pt idx="6">
                  <c:v>Мясо</c:v>
                </c:pt>
              </c:strCache>
            </c:strRef>
          </c:cat>
          <c:val>
            <c:numRef>
              <c:f>Задание_1!$B$3:$B$9</c:f>
              <c:numCache>
                <c:formatCode>#\ ##0.00\ [$₽-419]</c:formatCode>
                <c:ptCount val="7"/>
                <c:pt idx="0">
                  <c:v>30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30</c:v>
                </c:pt>
                <c:pt idx="5">
                  <c:v>250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6-4E57-B094-295E8AB22C0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MD" b="1"/>
              <a:t>Среднемесечная температура за год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Задание_4!$K$17:$K$28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Задание_4!$L$17:$L$28</c:f>
              <c:numCache>
                <c:formatCode>General</c:formatCode>
                <c:ptCount val="12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4</c:v>
                </c:pt>
                <c:pt idx="4">
                  <c:v>8</c:v>
                </c:pt>
                <c:pt idx="5">
                  <c:v>15</c:v>
                </c:pt>
                <c:pt idx="6">
                  <c:v>22</c:v>
                </c:pt>
                <c:pt idx="7">
                  <c:v>19</c:v>
                </c:pt>
                <c:pt idx="8">
                  <c:v>10</c:v>
                </c:pt>
                <c:pt idx="9">
                  <c:v>6</c:v>
                </c:pt>
                <c:pt idx="10">
                  <c:v>-4</c:v>
                </c:pt>
                <c:pt idx="11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7-43E6-B3CB-5B725718C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658992"/>
        <c:axId val="526670512"/>
      </c:lineChart>
      <c:catAx>
        <c:axId val="52665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526670512"/>
        <c:crosses val="autoZero"/>
        <c:auto val="1"/>
        <c:lblAlgn val="ctr"/>
        <c:lblOffset val="100"/>
        <c:noMultiLvlLbl val="0"/>
      </c:catAx>
      <c:valAx>
        <c:axId val="5266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52665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MD"/>
              <a:t>Факторы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Задание_4!$A$32:$A$35</c:f>
              <c:strCache>
                <c:ptCount val="4"/>
                <c:pt idx="0">
                  <c:v>Образ жизни</c:v>
                </c:pt>
                <c:pt idx="1">
                  <c:v>Наследственность</c:v>
                </c:pt>
                <c:pt idx="2">
                  <c:v>Экологическая обстановка</c:v>
                </c:pt>
                <c:pt idx="3">
                  <c:v>Здравоохранение</c:v>
                </c:pt>
              </c:strCache>
            </c:strRef>
          </c:cat>
          <c:val>
            <c:numRef>
              <c:f>Задание_4!$B$32:$B$35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D-4B79-A070-43A941973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936528"/>
        <c:axId val="656947568"/>
      </c:barChart>
      <c:catAx>
        <c:axId val="65693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656947568"/>
        <c:crosses val="autoZero"/>
        <c:auto val="1"/>
        <c:lblAlgn val="ctr"/>
        <c:lblOffset val="100"/>
        <c:noMultiLvlLbl val="0"/>
      </c:catAx>
      <c:valAx>
        <c:axId val="6569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65693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MD"/>
              <a:t>Численность учащихся в шокле №18 за последние 5 лет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Задание_4!$K$32</c:f>
              <c:strCache>
                <c:ptCount val="1"/>
                <c:pt idx="0">
                  <c:v>2008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Задание_4!$L$32</c:f>
              <c:numCache>
                <c:formatCode>General</c:formatCode>
                <c:ptCount val="1"/>
                <c:pt idx="0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4-4634-908E-D6DC6893288F}"/>
            </c:ext>
          </c:extLst>
        </c:ser>
        <c:ser>
          <c:idx val="1"/>
          <c:order val="1"/>
          <c:tx>
            <c:strRef>
              <c:f>Задание_4!$K$33</c:f>
              <c:strCache>
                <c:ptCount val="1"/>
                <c:pt idx="0">
                  <c:v>2009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Задание_4!$L$33</c:f>
              <c:numCache>
                <c:formatCode>General</c:formatCode>
                <c:ptCount val="1"/>
                <c:pt idx="0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4-4634-908E-D6DC6893288F}"/>
            </c:ext>
          </c:extLst>
        </c:ser>
        <c:ser>
          <c:idx val="2"/>
          <c:order val="2"/>
          <c:tx>
            <c:strRef>
              <c:f>Задание_4!$K$34</c:f>
              <c:strCache>
                <c:ptCount val="1"/>
                <c:pt idx="0">
                  <c:v>2010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Задание_4!$L$34</c:f>
              <c:numCache>
                <c:formatCode>General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64-4634-908E-D6DC6893288F}"/>
            </c:ext>
          </c:extLst>
        </c:ser>
        <c:ser>
          <c:idx val="3"/>
          <c:order val="3"/>
          <c:tx>
            <c:strRef>
              <c:f>Задание_4!$K$35</c:f>
              <c:strCache>
                <c:ptCount val="1"/>
                <c:pt idx="0">
                  <c:v>2011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Задание_4!$L$35</c:f>
              <c:numCache>
                <c:formatCode>General</c:formatCode>
                <c:ptCount val="1"/>
                <c:pt idx="0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4-4634-908E-D6DC6893288F}"/>
            </c:ext>
          </c:extLst>
        </c:ser>
        <c:ser>
          <c:idx val="4"/>
          <c:order val="4"/>
          <c:tx>
            <c:strRef>
              <c:f>Задание_4!$K$36</c:f>
              <c:strCache>
                <c:ptCount val="1"/>
                <c:pt idx="0">
                  <c:v>2012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Задание_4!$L$36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64-4634-908E-D6DC6893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177552"/>
        <c:axId val="653190512"/>
        <c:axId val="0"/>
      </c:bar3DChart>
      <c:catAx>
        <c:axId val="6531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653190512"/>
        <c:crosses val="autoZero"/>
        <c:auto val="1"/>
        <c:lblAlgn val="ctr"/>
        <c:lblOffset val="100"/>
        <c:noMultiLvlLbl val="0"/>
      </c:catAx>
      <c:valAx>
        <c:axId val="6531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6531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MD" b="1"/>
              <a:t>Доля цен устройвств в цене компьютера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MD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Задание_4!$A$47:$A$53</c:f>
              <c:strCache>
                <c:ptCount val="7"/>
                <c:pt idx="0">
                  <c:v>Системная плата</c:v>
                </c:pt>
                <c:pt idx="1">
                  <c:v>Процессор</c:v>
                </c:pt>
                <c:pt idx="2">
                  <c:v>Оперативная память</c:v>
                </c:pt>
                <c:pt idx="3">
                  <c:v>Жесткий диск</c:v>
                </c:pt>
                <c:pt idx="4">
                  <c:v>Монитор</c:v>
                </c:pt>
                <c:pt idx="5">
                  <c:v>Клавиатура</c:v>
                </c:pt>
                <c:pt idx="6">
                  <c:v>Дисквовод CD-ROM</c:v>
                </c:pt>
              </c:strCache>
            </c:strRef>
          </c:cat>
          <c:val>
            <c:numRef>
              <c:f>Задание_4!$B$47:$B$53</c:f>
              <c:numCache>
                <c:formatCode>0%</c:formatCode>
                <c:ptCount val="7"/>
                <c:pt idx="0">
                  <c:v>0.39</c:v>
                </c:pt>
                <c:pt idx="1">
                  <c:v>0.32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0.05</c:v>
                </c:pt>
                <c:pt idx="5">
                  <c:v>0.04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5-4B8C-A164-3A51AFCDB31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MD"/>
              <a:t>Численность населения в федеральных кругах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M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Задание_4!$K$47:$K$54</c:f>
              <c:strCache>
                <c:ptCount val="8"/>
                <c:pt idx="0">
                  <c:v> Центральный</c:v>
                </c:pt>
                <c:pt idx="1">
                  <c:v>Южный</c:v>
                </c:pt>
                <c:pt idx="2">
                  <c:v>Северо-Западный</c:v>
                </c:pt>
                <c:pt idx="3">
                  <c:v>Дальневосточный</c:v>
                </c:pt>
                <c:pt idx="4">
                  <c:v>Сибирский</c:v>
                </c:pt>
                <c:pt idx="5">
                  <c:v>Уральский</c:v>
                </c:pt>
                <c:pt idx="6">
                  <c:v>Приволжский</c:v>
                </c:pt>
                <c:pt idx="7">
                  <c:v>Северо-Кавказский</c:v>
                </c:pt>
              </c:strCache>
            </c:strRef>
          </c:cat>
          <c:val>
            <c:numRef>
              <c:f>Задание_4!$L$47:$L$54</c:f>
              <c:numCache>
                <c:formatCode>0.000</c:formatCode>
                <c:ptCount val="8"/>
                <c:pt idx="0">
                  <c:v>37.121000000000002</c:v>
                </c:pt>
                <c:pt idx="1">
                  <c:v>14.686</c:v>
                </c:pt>
                <c:pt idx="2">
                  <c:v>13.686</c:v>
                </c:pt>
                <c:pt idx="3">
                  <c:v>6.46</c:v>
                </c:pt>
                <c:pt idx="4">
                  <c:v>19.545000000000002</c:v>
                </c:pt>
                <c:pt idx="5">
                  <c:v>2.254</c:v>
                </c:pt>
                <c:pt idx="6">
                  <c:v>30.157</c:v>
                </c:pt>
                <c:pt idx="7">
                  <c:v>8.2149999999999999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0-4EAF-B4A1-B2ECE5064A8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Задание_5!$A$2</c:f>
              <c:strCache>
                <c:ptCount val="1"/>
                <c:pt idx="0">
                  <c:v>Рост (см)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Задание_5!$B$1:$F$1</c:f>
              <c:strCache>
                <c:ptCount val="5"/>
                <c:pt idx="0">
                  <c:v>0 лет</c:v>
                </c:pt>
                <c:pt idx="1">
                  <c:v>5 лет</c:v>
                </c:pt>
                <c:pt idx="2">
                  <c:v>10 лет</c:v>
                </c:pt>
                <c:pt idx="3">
                  <c:v>15 лет</c:v>
                </c:pt>
                <c:pt idx="4">
                  <c:v>20 лет</c:v>
                </c:pt>
              </c:strCache>
            </c:strRef>
          </c:cat>
          <c:val>
            <c:numRef>
              <c:f>Задание_5!$B$2:$F$2</c:f>
              <c:numCache>
                <c:formatCode>General</c:formatCode>
                <c:ptCount val="5"/>
                <c:pt idx="0">
                  <c:v>51</c:v>
                </c:pt>
                <c:pt idx="1">
                  <c:v>108</c:v>
                </c:pt>
                <c:pt idx="2">
                  <c:v>137</c:v>
                </c:pt>
                <c:pt idx="3">
                  <c:v>167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2-4F1A-91A6-A155FC209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9167200"/>
        <c:axId val="669162400"/>
      </c:barChart>
      <c:lineChart>
        <c:grouping val="standard"/>
        <c:varyColors val="0"/>
        <c:ser>
          <c:idx val="1"/>
          <c:order val="1"/>
          <c:tx>
            <c:strRef>
              <c:f>Задание_5!$A$3</c:f>
              <c:strCache>
                <c:ptCount val="1"/>
                <c:pt idx="0">
                  <c:v>Вес (кг)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Задание_5!$B$1:$F$1</c:f>
              <c:strCache>
                <c:ptCount val="5"/>
                <c:pt idx="0">
                  <c:v>0 лет</c:v>
                </c:pt>
                <c:pt idx="1">
                  <c:v>5 лет</c:v>
                </c:pt>
                <c:pt idx="2">
                  <c:v>10 лет</c:v>
                </c:pt>
                <c:pt idx="3">
                  <c:v>15 лет</c:v>
                </c:pt>
                <c:pt idx="4">
                  <c:v>20 лет</c:v>
                </c:pt>
              </c:strCache>
            </c:strRef>
          </c:cat>
          <c:val>
            <c:numRef>
              <c:f>Задание_5!$B$3:$F$3</c:f>
              <c:numCache>
                <c:formatCode>0.0</c:formatCode>
                <c:ptCount val="5"/>
                <c:pt idx="0">
                  <c:v>3.8</c:v>
                </c:pt>
                <c:pt idx="1">
                  <c:v>18.5</c:v>
                </c:pt>
                <c:pt idx="2">
                  <c:v>30</c:v>
                </c:pt>
                <c:pt idx="3">
                  <c:v>55</c:v>
                </c:pt>
                <c:pt idx="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2-4F1A-91A6-A155FC209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182560"/>
        <c:axId val="669184480"/>
      </c:lineChart>
      <c:catAx>
        <c:axId val="6691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669162400"/>
        <c:crosses val="autoZero"/>
        <c:auto val="1"/>
        <c:lblAlgn val="ctr"/>
        <c:lblOffset val="100"/>
        <c:noMultiLvlLbl val="0"/>
      </c:catAx>
      <c:valAx>
        <c:axId val="6691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669167200"/>
        <c:crosses val="autoZero"/>
        <c:crossBetween val="between"/>
      </c:valAx>
      <c:valAx>
        <c:axId val="66918448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669182560"/>
        <c:crosses val="max"/>
        <c:crossBetween val="between"/>
      </c:valAx>
      <c:catAx>
        <c:axId val="66918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1844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Задание_6!$D$4</c:f>
              <c:strCache>
                <c:ptCount val="1"/>
                <c:pt idx="0">
                  <c:v>Выполнено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M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Задание_6!$E$4</c:f>
              <c:numCache>
                <c:formatCode>0%</c:formatCode>
                <c:ptCount val="1"/>
                <c:pt idx="0">
                  <c:v>0.97850000000000004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C-4595-BF7F-97200663F444}"/>
            </c:ext>
          </c:extLst>
        </c:ser>
        <c:ser>
          <c:idx val="1"/>
          <c:order val="1"/>
          <c:tx>
            <c:strRef>
              <c:f>Задание_6!$D$5</c:f>
              <c:strCache>
                <c:ptCount val="1"/>
                <c:pt idx="0">
                  <c:v>Осталось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M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Задание_6!$E$5</c:f>
              <c:numCache>
                <c:formatCode>0%</c:formatCode>
                <c:ptCount val="1"/>
                <c:pt idx="0">
                  <c:v>2.1499999999999964E-2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C-4595-BF7F-97200663F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69163360"/>
        <c:axId val="669163840"/>
      </c:barChart>
      <c:catAx>
        <c:axId val="669163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9163840"/>
        <c:crosses val="autoZero"/>
        <c:auto val="1"/>
        <c:lblAlgn val="ctr"/>
        <c:lblOffset val="100"/>
        <c:noMultiLvlLbl val="0"/>
      </c:catAx>
      <c:valAx>
        <c:axId val="6691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66916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Задание_7!$A$2</c:f>
              <c:strCache>
                <c:ptCount val="1"/>
                <c:pt idx="0">
                  <c:v>Запроектировано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</c:spPr>
          <c:invertIfNegative val="0"/>
          <c:cat>
            <c:strRef>
              <c:f>Задание_7!$B$1:$E$1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Задание_7!$B$2:$E$2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90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8-404B-B418-4575AC9C242C}"/>
            </c:ext>
          </c:extLst>
        </c:ser>
        <c:ser>
          <c:idx val="1"/>
          <c:order val="1"/>
          <c:tx>
            <c:strRef>
              <c:f>Задание_7!$A$3</c:f>
              <c:strCache>
                <c:ptCount val="1"/>
                <c:pt idx="0">
                  <c:v>Фактически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Задание_7!$B$1:$E$1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Задание_7!$B$3:$E$3</c:f>
              <c:numCache>
                <c:formatCode>General</c:formatCode>
                <c:ptCount val="4"/>
                <c:pt idx="0">
                  <c:v>84</c:v>
                </c:pt>
                <c:pt idx="1">
                  <c:v>80</c:v>
                </c:pt>
                <c:pt idx="2">
                  <c:v>96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8-404B-B418-4575AC9C2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256240"/>
        <c:axId val="719262000"/>
      </c:barChart>
      <c:lineChart>
        <c:grouping val="stacked"/>
        <c:varyColors val="0"/>
        <c:ser>
          <c:idx val="2"/>
          <c:order val="2"/>
          <c:tx>
            <c:strRef>
              <c:f>Задание_7!$A$4</c:f>
              <c:strCache>
                <c:ptCount val="1"/>
                <c:pt idx="0">
                  <c:v>Расходы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Задание_7!$B$1:$E$1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Задание_7!$B$4:$E$4</c:f>
              <c:numCache>
                <c:formatCode>General</c:formatCode>
                <c:ptCount val="4"/>
                <c:pt idx="0">
                  <c:v>-10</c:v>
                </c:pt>
                <c:pt idx="1">
                  <c:v>5</c:v>
                </c:pt>
                <c:pt idx="2">
                  <c:v>-5</c:v>
                </c:pt>
                <c:pt idx="3">
                  <c:v>-2.5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8-404B-B418-4575AC9C2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938112"/>
        <c:axId val="662929472"/>
      </c:lineChart>
      <c:catAx>
        <c:axId val="7192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719262000"/>
        <c:crosses val="autoZero"/>
        <c:auto val="1"/>
        <c:lblAlgn val="ctr"/>
        <c:lblOffset val="100"/>
        <c:noMultiLvlLbl val="0"/>
      </c:catAx>
      <c:valAx>
        <c:axId val="7192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719256240"/>
        <c:crosses val="autoZero"/>
        <c:crossBetween val="between"/>
      </c:valAx>
      <c:valAx>
        <c:axId val="662929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662938112"/>
        <c:crosses val="max"/>
        <c:crossBetween val="between"/>
      </c:valAx>
      <c:catAx>
        <c:axId val="66293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29294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Задание_2!$A$2</c:f>
              <c:strCache>
                <c:ptCount val="1"/>
                <c:pt idx="0">
                  <c:v>Андрей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Задание_2!$B$2:$H$2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32</c:v>
                </c:pt>
                <c:pt idx="3">
                  <c:v>30</c:v>
                </c:pt>
                <c:pt idx="4">
                  <c:v>23</c:v>
                </c:pt>
                <c:pt idx="5">
                  <c:v>30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A-4274-A138-935040886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739071"/>
        <c:axId val="482739551"/>
      </c:barChart>
      <c:catAx>
        <c:axId val="482739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482739551"/>
        <c:crosses val="autoZero"/>
        <c:auto val="1"/>
        <c:lblAlgn val="ctr"/>
        <c:lblOffset val="100"/>
        <c:noMultiLvlLbl val="0"/>
      </c:catAx>
      <c:valAx>
        <c:axId val="48273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48273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025371828521432E-2"/>
          <c:y val="4.6296296296296294E-2"/>
          <c:w val="0.89019685039370078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Задание_2!$A$2</c:f>
              <c:strCache>
                <c:ptCount val="1"/>
                <c:pt idx="0">
                  <c:v>Андрей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Задание_2!$B$1:$H$1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Задание_2!$B$2:$H$2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32</c:v>
                </c:pt>
                <c:pt idx="3">
                  <c:v>30</c:v>
                </c:pt>
                <c:pt idx="4">
                  <c:v>23</c:v>
                </c:pt>
                <c:pt idx="5">
                  <c:v>30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2-4A82-A9E3-2B4BAEE9BB2D}"/>
            </c:ext>
          </c:extLst>
        </c:ser>
        <c:ser>
          <c:idx val="1"/>
          <c:order val="1"/>
          <c:tx>
            <c:strRef>
              <c:f>Задание_2!$A$3</c:f>
              <c:strCache>
                <c:ptCount val="1"/>
                <c:pt idx="0">
                  <c:v>Илья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Задание_2!$B$1:$H$1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Задание_2!$B$3:$H$3</c:f>
              <c:numCache>
                <c:formatCode>General</c:formatCode>
                <c:ptCount val="7"/>
                <c:pt idx="0">
                  <c:v>33</c:v>
                </c:pt>
                <c:pt idx="1">
                  <c:v>28</c:v>
                </c:pt>
                <c:pt idx="2">
                  <c:v>25</c:v>
                </c:pt>
                <c:pt idx="3">
                  <c:v>25</c:v>
                </c:pt>
                <c:pt idx="4">
                  <c:v>22</c:v>
                </c:pt>
                <c:pt idx="5">
                  <c:v>25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2-4A82-A9E3-2B4BAEE9BB2D}"/>
            </c:ext>
          </c:extLst>
        </c:ser>
        <c:ser>
          <c:idx val="2"/>
          <c:order val="2"/>
          <c:tx>
            <c:strRef>
              <c:f>Задание_2!$A$4</c:f>
              <c:strCache>
                <c:ptCount val="1"/>
                <c:pt idx="0">
                  <c:v>Сергей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Задание_2!$B$1:$H$1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Задание_2!$B$4:$H$4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22</c:v>
                </c:pt>
                <c:pt idx="3">
                  <c:v>29</c:v>
                </c:pt>
                <c:pt idx="4">
                  <c:v>34</c:v>
                </c:pt>
                <c:pt idx="5">
                  <c:v>35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72-4A82-A9E3-2B4BAEE9B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2742911"/>
        <c:axId val="482744351"/>
      </c:barChart>
      <c:catAx>
        <c:axId val="48274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482744351"/>
        <c:crosses val="autoZero"/>
        <c:auto val="1"/>
        <c:lblAlgn val="ctr"/>
        <c:lblOffset val="100"/>
        <c:noMultiLvlLbl val="0"/>
      </c:catAx>
      <c:valAx>
        <c:axId val="4827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48274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Задание_2!$A$3</c:f>
              <c:strCache>
                <c:ptCount val="1"/>
                <c:pt idx="0">
                  <c:v>Илья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Задание_2!$B$3:$H$3</c:f>
              <c:numCache>
                <c:formatCode>General</c:formatCode>
                <c:ptCount val="7"/>
                <c:pt idx="0">
                  <c:v>33</c:v>
                </c:pt>
                <c:pt idx="1">
                  <c:v>28</c:v>
                </c:pt>
                <c:pt idx="2">
                  <c:v>25</c:v>
                </c:pt>
                <c:pt idx="3">
                  <c:v>25</c:v>
                </c:pt>
                <c:pt idx="4">
                  <c:v>22</c:v>
                </c:pt>
                <c:pt idx="5">
                  <c:v>25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8-4AB2-AEA0-EEC9F22A3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303231"/>
        <c:axId val="739293631"/>
      </c:barChart>
      <c:catAx>
        <c:axId val="739303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739293631"/>
        <c:crosses val="autoZero"/>
        <c:auto val="1"/>
        <c:lblAlgn val="ctr"/>
        <c:lblOffset val="100"/>
        <c:noMultiLvlLbl val="0"/>
      </c:catAx>
      <c:valAx>
        <c:axId val="7392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73930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Задание_2!$A$4</c:f>
              <c:strCache>
                <c:ptCount val="1"/>
                <c:pt idx="0">
                  <c:v>Сергей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Задание_2!$B$4:$H$4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22</c:v>
                </c:pt>
                <c:pt idx="3">
                  <c:v>29</c:v>
                </c:pt>
                <c:pt idx="4">
                  <c:v>34</c:v>
                </c:pt>
                <c:pt idx="5">
                  <c:v>35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F-48DE-AD81-B405A210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135311"/>
        <c:axId val="742137711"/>
      </c:barChart>
      <c:catAx>
        <c:axId val="742135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742137711"/>
        <c:crosses val="autoZero"/>
        <c:auto val="1"/>
        <c:lblAlgn val="ctr"/>
        <c:lblOffset val="100"/>
        <c:noMultiLvlLbl val="0"/>
      </c:catAx>
      <c:valAx>
        <c:axId val="74213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74213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MD"/>
              <a:t>Жизненные</a:t>
            </a:r>
            <a:r>
              <a:rPr lang="ru-MD" baseline="0"/>
              <a:t> ценнности</a:t>
            </a:r>
            <a:endParaRPr lang="ru-M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B09-4356-AC83-208195FD5A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MD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Задание_3!$A$2:$A$8</c:f>
              <c:strCache>
                <c:ptCount val="7"/>
                <c:pt idx="0">
                  <c:v>Здоровье</c:v>
                </c:pt>
                <c:pt idx="1">
                  <c:v>Красота</c:v>
                </c:pt>
                <c:pt idx="2">
                  <c:v>Деньги</c:v>
                </c:pt>
                <c:pt idx="3">
                  <c:v>Любовь</c:v>
                </c:pt>
                <c:pt idx="4">
                  <c:v>Сила</c:v>
                </c:pt>
                <c:pt idx="5">
                  <c:v>Добро</c:v>
                </c:pt>
                <c:pt idx="6">
                  <c:v>Труд</c:v>
                </c:pt>
              </c:strCache>
            </c:strRef>
          </c:cat>
          <c:val>
            <c:numRef>
              <c:f>Задание_3!$B$2:$B$8</c:f>
              <c:numCache>
                <c:formatCode>0%</c:formatCode>
                <c:ptCount val="7"/>
                <c:pt idx="0">
                  <c:v>0.83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4">
                  <c:v>0</c:v>
                </c:pt>
                <c:pt idx="5">
                  <c:v>0.02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9-4356-AC83-208195FD5A4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MD"/>
              <a:t>Круговая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MD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Задание_4!$A$2:$A$6</c:f>
              <c:strCache>
                <c:ptCount val="5"/>
                <c:pt idx="0">
                  <c:v>Сливки</c:v>
                </c:pt>
                <c:pt idx="1">
                  <c:v>Молоко</c:v>
                </c:pt>
                <c:pt idx="2">
                  <c:v>Творог</c:v>
                </c:pt>
                <c:pt idx="3">
                  <c:v>Сметана</c:v>
                </c:pt>
                <c:pt idx="4">
                  <c:v>Йогурт</c:v>
                </c:pt>
              </c:strCache>
            </c:strRef>
          </c:cat>
          <c:val>
            <c:numRef>
              <c:f>Задание_4!$B$2:$B$6</c:f>
              <c:numCache>
                <c:formatCode>0%</c:formatCode>
                <c:ptCount val="5"/>
                <c:pt idx="0">
                  <c:v>0.08</c:v>
                </c:pt>
                <c:pt idx="1">
                  <c:v>0.18</c:v>
                </c:pt>
                <c:pt idx="2">
                  <c:v>0.2</c:v>
                </c:pt>
                <c:pt idx="3">
                  <c:v>0.13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7-45A8-AE0D-D3676F33DD0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Задание_4!$K$2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Задание_4!$L$1:$Q$1</c:f>
              <c:strCache>
                <c:ptCount val="6"/>
                <c:pt idx="0">
                  <c:v>Ноль</c:v>
                </c:pt>
                <c:pt idx="1">
                  <c:v>Один</c:v>
                </c:pt>
                <c:pt idx="2">
                  <c:v>Два</c:v>
                </c:pt>
                <c:pt idx="3">
                  <c:v>Три</c:v>
                </c:pt>
                <c:pt idx="4">
                  <c:v>Четыре</c:v>
                </c:pt>
                <c:pt idx="5">
                  <c:v>Пять</c:v>
                </c:pt>
              </c:strCache>
            </c:strRef>
          </c:cat>
          <c:val>
            <c:numRef>
              <c:f>Задание_4!$L$2:$Q$2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32</c:v>
                </c:pt>
                <c:pt idx="3">
                  <c:v>10</c:v>
                </c:pt>
                <c:pt idx="4">
                  <c:v>5</c:v>
                </c:pt>
                <c:pt idx="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B-44CC-8B98-B166E52F0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669552"/>
        <c:axId val="526656592"/>
      </c:barChart>
      <c:catAx>
        <c:axId val="52666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MD">
                    <a:solidFill>
                      <a:schemeClr val="tx1"/>
                    </a:solidFill>
                  </a:rPr>
                  <a:t>Количество</a:t>
                </a:r>
                <a:r>
                  <a:rPr lang="ru-MD" baseline="0">
                    <a:solidFill>
                      <a:schemeClr val="tx1"/>
                    </a:solidFill>
                  </a:rPr>
                  <a:t> детей в семье</a:t>
                </a:r>
                <a:endParaRPr lang="ru-MD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526656592"/>
        <c:crosses val="autoZero"/>
        <c:auto val="1"/>
        <c:lblAlgn val="ctr"/>
        <c:lblOffset val="100"/>
        <c:noMultiLvlLbl val="0"/>
      </c:catAx>
      <c:valAx>
        <c:axId val="5266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MD" b="1">
                    <a:solidFill>
                      <a:schemeClr val="tx1"/>
                    </a:solidFill>
                  </a:rPr>
                  <a:t>Частота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M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52666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MD" b="1"/>
              <a:t>Гистограмма(распределение призывников района по росту)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72-488D-80C5-BECDF7A8CCE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E72-488D-80C5-BECDF7A8CCE5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72-488D-80C5-BECDF7A8CCE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E72-488D-80C5-BECDF7A8CCE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72-488D-80C5-BECDF7A8CCE5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E72-488D-80C5-BECDF7A8CCE5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72-488D-80C5-BECDF7A8CCE5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E72-488D-80C5-BECDF7A8CCE5}"/>
              </c:ext>
            </c:extLst>
          </c:dPt>
          <c:cat>
            <c:strRef>
              <c:f>Задание_4!$A$17:$A$24</c:f>
              <c:strCache>
                <c:ptCount val="8"/>
                <c:pt idx="0">
                  <c:v>155-160</c:v>
                </c:pt>
                <c:pt idx="1">
                  <c:v>160-165</c:v>
                </c:pt>
                <c:pt idx="2">
                  <c:v>165-170</c:v>
                </c:pt>
                <c:pt idx="3">
                  <c:v>170-175</c:v>
                </c:pt>
                <c:pt idx="4">
                  <c:v>175-180</c:v>
                </c:pt>
                <c:pt idx="5">
                  <c:v>180-185</c:v>
                </c:pt>
                <c:pt idx="6">
                  <c:v>185-190</c:v>
                </c:pt>
                <c:pt idx="7">
                  <c:v>190-195</c:v>
                </c:pt>
              </c:strCache>
            </c:strRef>
          </c:cat>
          <c:val>
            <c:numRef>
              <c:f>Задание_4!$B$17:$B$24</c:f>
              <c:numCache>
                <c:formatCode>General</c:formatCode>
                <c:ptCount val="8"/>
                <c:pt idx="0">
                  <c:v>7.5</c:v>
                </c:pt>
                <c:pt idx="1">
                  <c:v>10</c:v>
                </c:pt>
                <c:pt idx="2">
                  <c:v>28.5</c:v>
                </c:pt>
                <c:pt idx="3">
                  <c:v>36</c:v>
                </c:pt>
                <c:pt idx="4">
                  <c:v>49</c:v>
                </c:pt>
                <c:pt idx="5">
                  <c:v>27</c:v>
                </c:pt>
                <c:pt idx="6">
                  <c:v>16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2-488D-80C5-BECDF7A8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3180432"/>
        <c:axId val="653180912"/>
      </c:barChart>
      <c:catAx>
        <c:axId val="65318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653180912"/>
        <c:crosses val="autoZero"/>
        <c:auto val="1"/>
        <c:lblAlgn val="ctr"/>
        <c:lblOffset val="100"/>
        <c:noMultiLvlLbl val="0"/>
      </c:catAx>
      <c:valAx>
        <c:axId val="6531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65318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0</xdr:row>
      <xdr:rowOff>0</xdr:rowOff>
    </xdr:from>
    <xdr:to>
      <xdr:col>9</xdr:col>
      <xdr:colOff>297180</xdr:colOff>
      <xdr:row>15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6793204-2A16-E0D0-2CAC-C7B355C24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0</xdr:row>
      <xdr:rowOff>49530</xdr:rowOff>
    </xdr:from>
    <xdr:to>
      <xdr:col>23</xdr:col>
      <xdr:colOff>114300</xdr:colOff>
      <xdr:row>15</xdr:row>
      <xdr:rowOff>49530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6C6C21A-ACC5-1545-2E1D-4EB128581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0</xdr:row>
      <xdr:rowOff>57150</xdr:rowOff>
    </xdr:from>
    <xdr:to>
      <xdr:col>15</xdr:col>
      <xdr:colOff>403860</xdr:colOff>
      <xdr:row>15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DBF12F4-93E0-163C-0FED-73B4F1F5B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419100</xdr:colOff>
      <xdr:row>15</xdr:row>
      <xdr:rowOff>49530</xdr:rowOff>
    </xdr:from>
    <xdr:to>
      <xdr:col>23</xdr:col>
      <xdr:colOff>114300</xdr:colOff>
      <xdr:row>30</xdr:row>
      <xdr:rowOff>49530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F7AC77F-FC5C-198B-E153-BF9771672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91440</xdr:colOff>
      <xdr:row>15</xdr:row>
      <xdr:rowOff>41910</xdr:rowOff>
    </xdr:from>
    <xdr:to>
      <xdr:col>15</xdr:col>
      <xdr:colOff>396240</xdr:colOff>
      <xdr:row>30</xdr:row>
      <xdr:rowOff>41910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A47464E-51BB-222E-90C2-82408F970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0</xdr:row>
      <xdr:rowOff>125730</xdr:rowOff>
    </xdr:from>
    <xdr:to>
      <xdr:col>10</xdr:col>
      <xdr:colOff>297180</xdr:colOff>
      <xdr:row>15</xdr:row>
      <xdr:rowOff>125730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44E2C8-2006-69B6-2103-E251671D4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19050</xdr:rowOff>
    </xdr:from>
    <xdr:to>
      <xdr:col>9</xdr:col>
      <xdr:colOff>600636</xdr:colOff>
      <xdr:row>14</xdr:row>
      <xdr:rowOff>161365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CB4CD5-AF72-246B-F533-B5DBA21C2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4482</xdr:colOff>
      <xdr:row>2</xdr:row>
      <xdr:rowOff>8965</xdr:rowOff>
    </xdr:from>
    <xdr:to>
      <xdr:col>17</xdr:col>
      <xdr:colOff>17929</xdr:colOff>
      <xdr:row>15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61EE005-9C78-E497-05B9-9E40C290E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4482</xdr:colOff>
      <xdr:row>14</xdr:row>
      <xdr:rowOff>170330</xdr:rowOff>
    </xdr:from>
    <xdr:to>
      <xdr:col>10</xdr:col>
      <xdr:colOff>0</xdr:colOff>
      <xdr:row>29</xdr:row>
      <xdr:rowOff>163286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72682E3-BE39-9F80-12FC-D9E15EAAB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3201</xdr:colOff>
      <xdr:row>15</xdr:row>
      <xdr:rowOff>16010</xdr:rowOff>
    </xdr:from>
    <xdr:to>
      <xdr:col>19</xdr:col>
      <xdr:colOff>308001</xdr:colOff>
      <xdr:row>30</xdr:row>
      <xdr:rowOff>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B90D370A-D034-0A23-D790-65B5CB814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-1</xdr:colOff>
      <xdr:row>29</xdr:row>
      <xdr:rowOff>159326</xdr:rowOff>
    </xdr:from>
    <xdr:to>
      <xdr:col>9</xdr:col>
      <xdr:colOff>595744</xdr:colOff>
      <xdr:row>44</xdr:row>
      <xdr:rowOff>21770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2331A3A5-DEBF-40C5-E8D4-3B3767B78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893910</xdr:colOff>
      <xdr:row>30</xdr:row>
      <xdr:rowOff>9605</xdr:rowOff>
    </xdr:from>
    <xdr:to>
      <xdr:col>19</xdr:col>
      <xdr:colOff>309283</xdr:colOff>
      <xdr:row>43</xdr:row>
      <xdr:rowOff>161364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A2FD6C78-6113-0183-B251-DA12DD855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918883</xdr:colOff>
      <xdr:row>43</xdr:row>
      <xdr:rowOff>170329</xdr:rowOff>
    </xdr:from>
    <xdr:to>
      <xdr:col>9</xdr:col>
      <xdr:colOff>591670</xdr:colOff>
      <xdr:row>56</xdr:row>
      <xdr:rowOff>170330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D5F26A13-9864-8D03-7542-87D4DAE92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891988</xdr:colOff>
      <xdr:row>43</xdr:row>
      <xdr:rowOff>152400</xdr:rowOff>
    </xdr:from>
    <xdr:to>
      <xdr:col>19</xdr:col>
      <xdr:colOff>300317</xdr:colOff>
      <xdr:row>57</xdr:row>
      <xdr:rowOff>17930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296426E3-34A1-176A-2466-3A1543DB5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0</xdr:rowOff>
    </xdr:from>
    <xdr:to>
      <xdr:col>13</xdr:col>
      <xdr:colOff>312420</xdr:colOff>
      <xdr:row>15</xdr:row>
      <xdr:rowOff>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D22A290-E5D1-FD2F-F1E4-600359254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4</xdr:row>
      <xdr:rowOff>163830</xdr:rowOff>
    </xdr:from>
    <xdr:to>
      <xdr:col>9</xdr:col>
      <xdr:colOff>7620</xdr:colOff>
      <xdr:row>19</xdr:row>
      <xdr:rowOff>163830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6EF3FC-043E-1250-F565-DCF95BB67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14246</xdr:colOff>
      <xdr:row>0</xdr:row>
      <xdr:rowOff>0</xdr:rowOff>
    </xdr:from>
    <xdr:to>
      <xdr:col>12</xdr:col>
      <xdr:colOff>319046</xdr:colOff>
      <xdr:row>14</xdr:row>
      <xdr:rowOff>185530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FFC734-2E98-D8BD-A42B-B6BDB30BB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2538-3EA2-4241-A239-013DAB9E270D}">
  <dimension ref="A1:B10"/>
  <sheetViews>
    <sheetView workbookViewId="0">
      <selection activeCell="D28" sqref="D28"/>
    </sheetView>
  </sheetViews>
  <sheetFormatPr defaultRowHeight="14.4" x14ac:dyDescent="0.3"/>
  <cols>
    <col min="1" max="1" width="10.33203125" customWidth="1"/>
  </cols>
  <sheetData>
    <row r="1" spans="1:2" x14ac:dyDescent="0.3">
      <c r="A1" s="5" t="s">
        <v>0</v>
      </c>
      <c r="B1" s="5"/>
    </row>
    <row r="2" spans="1:2" x14ac:dyDescent="0.3">
      <c r="A2" s="3" t="s">
        <v>1</v>
      </c>
      <c r="B2" s="3" t="s">
        <v>5</v>
      </c>
    </row>
    <row r="3" spans="1:2" x14ac:dyDescent="0.3">
      <c r="A3" t="s">
        <v>2</v>
      </c>
      <c r="B3" s="4">
        <v>30</v>
      </c>
    </row>
    <row r="4" spans="1:2" x14ac:dyDescent="0.3">
      <c r="A4" t="s">
        <v>3</v>
      </c>
      <c r="B4" s="4">
        <v>45</v>
      </c>
    </row>
    <row r="5" spans="1:2" x14ac:dyDescent="0.3">
      <c r="A5" t="s">
        <v>4</v>
      </c>
      <c r="B5" s="4">
        <v>50</v>
      </c>
    </row>
    <row r="6" spans="1:2" x14ac:dyDescent="0.3">
      <c r="A6" t="s">
        <v>10</v>
      </c>
      <c r="B6" s="4">
        <v>55</v>
      </c>
    </row>
    <row r="7" spans="1:2" x14ac:dyDescent="0.3">
      <c r="A7" t="s">
        <v>6</v>
      </c>
      <c r="B7" s="4">
        <v>30</v>
      </c>
    </row>
    <row r="8" spans="1:2" x14ac:dyDescent="0.3">
      <c r="A8" t="s">
        <v>7</v>
      </c>
      <c r="B8" s="4">
        <v>250</v>
      </c>
    </row>
    <row r="9" spans="1:2" x14ac:dyDescent="0.3">
      <c r="A9" t="s">
        <v>8</v>
      </c>
      <c r="B9" s="4">
        <v>300</v>
      </c>
    </row>
    <row r="10" spans="1:2" x14ac:dyDescent="0.3">
      <c r="A10" s="2" t="s">
        <v>9</v>
      </c>
      <c r="B10" s="4">
        <f>SUM(B3:B9)</f>
        <v>760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A299-4AD8-4946-9927-D547F7639D03}">
  <dimension ref="A1:H4"/>
  <sheetViews>
    <sheetView zoomScale="70" zoomScaleNormal="70" workbookViewId="0">
      <selection sqref="A1:H4"/>
    </sheetView>
  </sheetViews>
  <sheetFormatPr defaultRowHeight="14.4" x14ac:dyDescent="0.3"/>
  <sheetData>
    <row r="1" spans="1:8" x14ac:dyDescent="0.3">
      <c r="A1" s="6"/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3">
      <c r="A2" s="6" t="s">
        <v>11</v>
      </c>
      <c r="B2" s="6">
        <v>20</v>
      </c>
      <c r="C2" s="6">
        <v>25</v>
      </c>
      <c r="D2" s="6">
        <v>32</v>
      </c>
      <c r="E2" s="6">
        <v>30</v>
      </c>
      <c r="F2" s="6">
        <v>23</v>
      </c>
      <c r="G2" s="6">
        <v>30</v>
      </c>
      <c r="H2" s="6">
        <v>20</v>
      </c>
    </row>
    <row r="3" spans="1:8" x14ac:dyDescent="0.3">
      <c r="A3" s="6" t="s">
        <v>12</v>
      </c>
      <c r="B3" s="6">
        <v>33</v>
      </c>
      <c r="C3" s="6">
        <v>28</v>
      </c>
      <c r="D3" s="6">
        <v>25</v>
      </c>
      <c r="E3" s="6">
        <v>25</v>
      </c>
      <c r="F3" s="6">
        <v>22</v>
      </c>
      <c r="G3" s="6">
        <v>25</v>
      </c>
      <c r="H3" s="6">
        <v>20</v>
      </c>
    </row>
    <row r="4" spans="1:8" x14ac:dyDescent="0.3">
      <c r="A4" s="6" t="s">
        <v>13</v>
      </c>
      <c r="B4" s="6">
        <v>15</v>
      </c>
      <c r="C4" s="6">
        <v>20</v>
      </c>
      <c r="D4" s="6">
        <v>22</v>
      </c>
      <c r="E4" s="6">
        <v>29</v>
      </c>
      <c r="F4" s="6">
        <v>34</v>
      </c>
      <c r="G4" s="6">
        <v>35</v>
      </c>
      <c r="H4" s="6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34F0E-31D5-4B01-AE19-D0A94383A2A2}">
  <dimension ref="A1:B8"/>
  <sheetViews>
    <sheetView workbookViewId="0">
      <selection activeCell="D22" sqref="D22"/>
    </sheetView>
  </sheetViews>
  <sheetFormatPr defaultRowHeight="14.4" x14ac:dyDescent="0.3"/>
  <cols>
    <col min="1" max="2" width="27.77734375" customWidth="1"/>
  </cols>
  <sheetData>
    <row r="1" spans="1:2" x14ac:dyDescent="0.3">
      <c r="A1" s="1" t="s">
        <v>22</v>
      </c>
      <c r="B1" s="1" t="s">
        <v>21</v>
      </c>
    </row>
    <row r="2" spans="1:2" x14ac:dyDescent="0.3">
      <c r="A2" s="7" t="s">
        <v>23</v>
      </c>
      <c r="B2" s="8">
        <v>0.83</v>
      </c>
    </row>
    <row r="3" spans="1:2" x14ac:dyDescent="0.3">
      <c r="A3" s="7" t="s">
        <v>24</v>
      </c>
      <c r="B3" s="8">
        <v>0</v>
      </c>
    </row>
    <row r="4" spans="1:2" x14ac:dyDescent="0.3">
      <c r="A4" s="7" t="s">
        <v>25</v>
      </c>
      <c r="B4" s="8">
        <v>0.05</v>
      </c>
    </row>
    <row r="5" spans="1:2" x14ac:dyDescent="0.3">
      <c r="A5" s="7" t="s">
        <v>26</v>
      </c>
      <c r="B5" s="8">
        <v>0.05</v>
      </c>
    </row>
    <row r="6" spans="1:2" x14ac:dyDescent="0.3">
      <c r="A6" s="7" t="s">
        <v>27</v>
      </c>
      <c r="B6" s="8">
        <v>0</v>
      </c>
    </row>
    <row r="7" spans="1:2" x14ac:dyDescent="0.3">
      <c r="A7" s="7" t="s">
        <v>28</v>
      </c>
      <c r="B7" s="8">
        <v>0.02</v>
      </c>
    </row>
    <row r="8" spans="1:2" x14ac:dyDescent="0.3">
      <c r="A8" s="7" t="s">
        <v>29</v>
      </c>
      <c r="B8" s="8">
        <v>0.05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D7B5-5337-4AE8-A4D6-CD58084B1E18}">
  <dimension ref="A1:Q54"/>
  <sheetViews>
    <sheetView tabSelected="1" topLeftCell="A3" zoomScale="85" zoomScaleNormal="85" workbookViewId="0">
      <selection activeCell="O65" sqref="O65"/>
    </sheetView>
  </sheetViews>
  <sheetFormatPr defaultRowHeight="14.4" x14ac:dyDescent="0.3"/>
  <cols>
    <col min="1" max="1" width="20" customWidth="1"/>
    <col min="2" max="2" width="13.44140625" customWidth="1"/>
    <col min="4" max="4" width="10.21875" customWidth="1"/>
    <col min="11" max="11" width="19.77734375" customWidth="1"/>
    <col min="12" max="12" width="13.109375" customWidth="1"/>
  </cols>
  <sheetData>
    <row r="1" spans="1:17" ht="28.8" x14ac:dyDescent="0.3">
      <c r="A1" s="11" t="s">
        <v>1</v>
      </c>
      <c r="B1" s="11" t="s">
        <v>30</v>
      </c>
      <c r="K1" s="15" t="s">
        <v>37</v>
      </c>
      <c r="L1" s="6" t="s">
        <v>38</v>
      </c>
      <c r="M1" s="6" t="s">
        <v>39</v>
      </c>
      <c r="N1" s="6" t="s">
        <v>40</v>
      </c>
      <c r="O1" s="6" t="s">
        <v>41</v>
      </c>
      <c r="P1" s="6" t="s">
        <v>42</v>
      </c>
      <c r="Q1" s="6" t="s">
        <v>43</v>
      </c>
    </row>
    <row r="2" spans="1:17" x14ac:dyDescent="0.3">
      <c r="A2" s="6" t="s">
        <v>35</v>
      </c>
      <c r="B2" s="14">
        <v>0.08</v>
      </c>
      <c r="K2" s="11" t="s">
        <v>36</v>
      </c>
      <c r="L2" s="6">
        <v>12</v>
      </c>
      <c r="M2" s="6">
        <v>24</v>
      </c>
      <c r="N2" s="6">
        <v>32</v>
      </c>
      <c r="O2" s="6">
        <v>10</v>
      </c>
      <c r="P2" s="6">
        <v>5</v>
      </c>
      <c r="Q2" s="6">
        <v>2.5</v>
      </c>
    </row>
    <row r="3" spans="1:17" x14ac:dyDescent="0.3">
      <c r="A3" s="6" t="s">
        <v>31</v>
      </c>
      <c r="B3" s="14">
        <v>0.18</v>
      </c>
      <c r="K3" s="6"/>
      <c r="L3" s="6"/>
      <c r="M3" s="6"/>
      <c r="N3" s="6"/>
      <c r="O3" s="6"/>
      <c r="P3" s="6"/>
      <c r="Q3" s="6"/>
    </row>
    <row r="4" spans="1:17" x14ac:dyDescent="0.3">
      <c r="A4" s="6" t="s">
        <v>32</v>
      </c>
      <c r="B4" s="14">
        <v>0.2</v>
      </c>
    </row>
    <row r="5" spans="1:17" x14ac:dyDescent="0.3">
      <c r="A5" s="6" t="s">
        <v>33</v>
      </c>
      <c r="B5" s="14">
        <v>0.13</v>
      </c>
    </row>
    <row r="6" spans="1:17" x14ac:dyDescent="0.3">
      <c r="A6" s="6" t="s">
        <v>34</v>
      </c>
      <c r="B6" s="14">
        <v>0.41</v>
      </c>
    </row>
    <row r="16" spans="1:17" x14ac:dyDescent="0.3">
      <c r="A16" s="11" t="s">
        <v>44</v>
      </c>
      <c r="B16" s="11" t="s">
        <v>53</v>
      </c>
      <c r="D16" s="3"/>
      <c r="E16" s="3"/>
      <c r="F16" s="3"/>
      <c r="G16" s="3"/>
      <c r="H16" s="3"/>
      <c r="I16" s="3"/>
      <c r="K16" s="11" t="s">
        <v>54</v>
      </c>
      <c r="L16" s="11" t="s">
        <v>55</v>
      </c>
    </row>
    <row r="17" spans="1:12" x14ac:dyDescent="0.3">
      <c r="A17" s="13" t="s">
        <v>45</v>
      </c>
      <c r="B17" s="13">
        <v>7.5</v>
      </c>
      <c r="D17" s="10"/>
      <c r="E17" s="10"/>
      <c r="F17" s="10"/>
      <c r="G17" s="10"/>
      <c r="H17" s="10"/>
      <c r="I17" s="10"/>
      <c r="K17" s="12" t="s">
        <v>56</v>
      </c>
      <c r="L17" s="12">
        <v>-15</v>
      </c>
    </row>
    <row r="18" spans="1:12" x14ac:dyDescent="0.3">
      <c r="A18" s="13" t="s">
        <v>46</v>
      </c>
      <c r="B18" s="13">
        <v>10</v>
      </c>
      <c r="K18" s="12" t="s">
        <v>57</v>
      </c>
      <c r="L18" s="12">
        <v>-10</v>
      </c>
    </row>
    <row r="19" spans="1:12" x14ac:dyDescent="0.3">
      <c r="A19" s="13" t="s">
        <v>47</v>
      </c>
      <c r="B19" s="13">
        <v>28.5</v>
      </c>
      <c r="K19" s="12" t="s">
        <v>58</v>
      </c>
      <c r="L19" s="12">
        <v>-5</v>
      </c>
    </row>
    <row r="20" spans="1:12" x14ac:dyDescent="0.3">
      <c r="A20" s="13" t="s">
        <v>48</v>
      </c>
      <c r="B20" s="13">
        <v>36</v>
      </c>
      <c r="K20" s="12" t="s">
        <v>59</v>
      </c>
      <c r="L20" s="12">
        <v>4</v>
      </c>
    </row>
    <row r="21" spans="1:12" x14ac:dyDescent="0.3">
      <c r="A21" s="13" t="s">
        <v>49</v>
      </c>
      <c r="B21" s="13">
        <v>49</v>
      </c>
      <c r="K21" s="12" t="s">
        <v>60</v>
      </c>
      <c r="L21" s="12">
        <v>8</v>
      </c>
    </row>
    <row r="22" spans="1:12" x14ac:dyDescent="0.3">
      <c r="A22" s="13" t="s">
        <v>50</v>
      </c>
      <c r="B22" s="13">
        <v>27</v>
      </c>
      <c r="K22" s="12" t="s">
        <v>61</v>
      </c>
      <c r="L22" s="12">
        <v>15</v>
      </c>
    </row>
    <row r="23" spans="1:12" x14ac:dyDescent="0.3">
      <c r="A23" s="13" t="s">
        <v>51</v>
      </c>
      <c r="B23" s="13">
        <v>16</v>
      </c>
      <c r="K23" s="12" t="s">
        <v>62</v>
      </c>
      <c r="L23" s="12">
        <v>22</v>
      </c>
    </row>
    <row r="24" spans="1:12" x14ac:dyDescent="0.3">
      <c r="A24" s="13" t="s">
        <v>52</v>
      </c>
      <c r="B24" s="13">
        <v>9</v>
      </c>
      <c r="K24" s="12" t="s">
        <v>63</v>
      </c>
      <c r="L24" s="12">
        <v>19</v>
      </c>
    </row>
    <row r="25" spans="1:12" x14ac:dyDescent="0.3">
      <c r="K25" s="12" t="s">
        <v>64</v>
      </c>
      <c r="L25" s="12">
        <v>10</v>
      </c>
    </row>
    <row r="26" spans="1:12" x14ac:dyDescent="0.3">
      <c r="K26" s="12" t="s">
        <v>65</v>
      </c>
      <c r="L26" s="12">
        <v>6</v>
      </c>
    </row>
    <row r="27" spans="1:12" x14ac:dyDescent="0.3">
      <c r="K27" s="12" t="s">
        <v>66</v>
      </c>
      <c r="L27" s="12">
        <v>-4</v>
      </c>
    </row>
    <row r="28" spans="1:12" x14ac:dyDescent="0.3">
      <c r="K28" s="12" t="s">
        <v>67</v>
      </c>
      <c r="L28" s="12">
        <v>-9</v>
      </c>
    </row>
    <row r="31" spans="1:12" x14ac:dyDescent="0.3">
      <c r="A31" s="11" t="s">
        <v>68</v>
      </c>
      <c r="B31" s="11" t="s">
        <v>30</v>
      </c>
      <c r="K31" s="21" t="s">
        <v>73</v>
      </c>
      <c r="L31" s="22" t="s">
        <v>74</v>
      </c>
    </row>
    <row r="32" spans="1:12" x14ac:dyDescent="0.3">
      <c r="A32" s="18" t="s">
        <v>69</v>
      </c>
      <c r="B32" s="18">
        <v>50</v>
      </c>
      <c r="K32" s="6">
        <v>2008</v>
      </c>
      <c r="L32" s="6">
        <v>596</v>
      </c>
    </row>
    <row r="33" spans="1:12" x14ac:dyDescent="0.3">
      <c r="A33" s="18" t="s">
        <v>70</v>
      </c>
      <c r="B33" s="18">
        <v>20</v>
      </c>
      <c r="K33" s="6">
        <v>2009</v>
      </c>
      <c r="L33" s="6">
        <v>606</v>
      </c>
    </row>
    <row r="34" spans="1:12" ht="28.8" x14ac:dyDescent="0.3">
      <c r="A34" s="19" t="s">
        <v>71</v>
      </c>
      <c r="B34" s="20">
        <v>20</v>
      </c>
      <c r="K34" s="6">
        <v>2010</v>
      </c>
      <c r="L34" s="6">
        <v>670</v>
      </c>
    </row>
    <row r="35" spans="1:12" x14ac:dyDescent="0.3">
      <c r="A35" s="18" t="s">
        <v>72</v>
      </c>
      <c r="B35" s="18">
        <v>10</v>
      </c>
      <c r="K35" s="6">
        <v>2011</v>
      </c>
      <c r="L35" s="6">
        <v>630</v>
      </c>
    </row>
    <row r="36" spans="1:12" x14ac:dyDescent="0.3">
      <c r="A36" s="16"/>
      <c r="B36" s="16"/>
      <c r="K36" s="6">
        <v>2012</v>
      </c>
      <c r="L36" s="6">
        <v>600</v>
      </c>
    </row>
    <row r="37" spans="1:12" x14ac:dyDescent="0.3">
      <c r="A37" s="16"/>
      <c r="B37" s="16"/>
    </row>
    <row r="38" spans="1:12" x14ac:dyDescent="0.3">
      <c r="A38" s="16"/>
      <c r="B38" s="16"/>
    </row>
    <row r="39" spans="1:12" x14ac:dyDescent="0.3">
      <c r="A39" s="16"/>
      <c r="B39" s="16"/>
    </row>
    <row r="40" spans="1:12" x14ac:dyDescent="0.3">
      <c r="A40" s="17"/>
      <c r="B40" s="17"/>
    </row>
    <row r="41" spans="1:12" x14ac:dyDescent="0.3">
      <c r="A41" s="17"/>
      <c r="B41" s="17"/>
    </row>
    <row r="42" spans="1:12" x14ac:dyDescent="0.3">
      <c r="A42" s="17"/>
      <c r="B42" s="17"/>
    </row>
    <row r="43" spans="1:12" x14ac:dyDescent="0.3">
      <c r="A43" s="17"/>
      <c r="B43" s="17"/>
    </row>
    <row r="45" spans="1:12" ht="43.2" customHeight="1" x14ac:dyDescent="0.3">
      <c r="A45" s="23" t="s">
        <v>75</v>
      </c>
      <c r="B45" s="23"/>
      <c r="K45" s="23" t="s">
        <v>85</v>
      </c>
      <c r="L45" s="23"/>
    </row>
    <row r="46" spans="1:12" x14ac:dyDescent="0.3">
      <c r="A46" s="11" t="s">
        <v>76</v>
      </c>
      <c r="B46" s="11" t="s">
        <v>77</v>
      </c>
      <c r="K46" s="11" t="s">
        <v>86</v>
      </c>
      <c r="L46" s="11" t="s">
        <v>87</v>
      </c>
    </row>
    <row r="47" spans="1:12" x14ac:dyDescent="0.3">
      <c r="A47" s="6" t="s">
        <v>78</v>
      </c>
      <c r="B47" s="14">
        <v>0.39</v>
      </c>
      <c r="K47" s="6" t="s">
        <v>88</v>
      </c>
      <c r="L47" s="24">
        <v>37.121000000000002</v>
      </c>
    </row>
    <row r="48" spans="1:12" x14ac:dyDescent="0.3">
      <c r="A48" s="6" t="s">
        <v>79</v>
      </c>
      <c r="B48" s="14">
        <v>0.32</v>
      </c>
      <c r="K48" s="6" t="s">
        <v>89</v>
      </c>
      <c r="L48" s="24">
        <v>14.686</v>
      </c>
    </row>
    <row r="49" spans="1:12" x14ac:dyDescent="0.3">
      <c r="A49" s="6" t="s">
        <v>80</v>
      </c>
      <c r="B49" s="14">
        <v>0.09</v>
      </c>
      <c r="K49" s="6" t="s">
        <v>90</v>
      </c>
      <c r="L49" s="24">
        <v>13.686</v>
      </c>
    </row>
    <row r="50" spans="1:12" x14ac:dyDescent="0.3">
      <c r="A50" s="6" t="s">
        <v>81</v>
      </c>
      <c r="B50" s="14">
        <v>7.0000000000000007E-2</v>
      </c>
      <c r="K50" s="6" t="s">
        <v>91</v>
      </c>
      <c r="L50" s="24">
        <v>6.46</v>
      </c>
    </row>
    <row r="51" spans="1:12" x14ac:dyDescent="0.3">
      <c r="A51" s="6" t="s">
        <v>82</v>
      </c>
      <c r="B51" s="14">
        <v>0.05</v>
      </c>
      <c r="K51" s="6" t="s">
        <v>92</v>
      </c>
      <c r="L51" s="24">
        <v>19.545000000000002</v>
      </c>
    </row>
    <row r="52" spans="1:12" x14ac:dyDescent="0.3">
      <c r="A52" s="6" t="s">
        <v>83</v>
      </c>
      <c r="B52" s="14">
        <v>0.04</v>
      </c>
      <c r="K52" s="6" t="s">
        <v>93</v>
      </c>
      <c r="L52" s="24">
        <v>2.254</v>
      </c>
    </row>
    <row r="53" spans="1:12" x14ac:dyDescent="0.3">
      <c r="A53" s="6" t="s">
        <v>84</v>
      </c>
      <c r="B53" s="14">
        <v>0.04</v>
      </c>
      <c r="K53" s="6" t="s">
        <v>94</v>
      </c>
      <c r="L53" s="24">
        <v>30.157</v>
      </c>
    </row>
    <row r="54" spans="1:12" x14ac:dyDescent="0.3">
      <c r="K54" s="6" t="s">
        <v>95</v>
      </c>
      <c r="L54" s="24">
        <v>8.2149999999999999</v>
      </c>
    </row>
  </sheetData>
  <mergeCells count="2">
    <mergeCell ref="A45:B45"/>
    <mergeCell ref="K45:L45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54CC8-FE1A-4D76-BDC5-0EA5909A2969}">
  <dimension ref="A1:F7"/>
  <sheetViews>
    <sheetView workbookViewId="0">
      <selection sqref="A1:F3"/>
    </sheetView>
  </sheetViews>
  <sheetFormatPr defaultRowHeight="14.4" x14ac:dyDescent="0.3"/>
  <cols>
    <col min="1" max="1" width="13.109375" customWidth="1"/>
    <col min="4" max="4" width="11.88671875" customWidth="1"/>
  </cols>
  <sheetData>
    <row r="1" spans="1:6" x14ac:dyDescent="0.3">
      <c r="A1" s="21" t="s">
        <v>103</v>
      </c>
      <c r="B1" s="28" t="s">
        <v>96</v>
      </c>
      <c r="C1" s="28" t="s">
        <v>97</v>
      </c>
      <c r="D1" s="28" t="s">
        <v>98</v>
      </c>
      <c r="E1" s="28" t="s">
        <v>99</v>
      </c>
      <c r="F1" s="28" t="s">
        <v>100</v>
      </c>
    </row>
    <row r="2" spans="1:6" x14ac:dyDescent="0.3">
      <c r="A2" s="11" t="s">
        <v>101</v>
      </c>
      <c r="B2" s="18">
        <v>51</v>
      </c>
      <c r="C2" s="18">
        <v>108</v>
      </c>
      <c r="D2" s="18">
        <v>137</v>
      </c>
      <c r="E2" s="18">
        <v>167</v>
      </c>
      <c r="F2" s="18">
        <v>180</v>
      </c>
    </row>
    <row r="3" spans="1:6" x14ac:dyDescent="0.3">
      <c r="A3" s="11" t="s">
        <v>102</v>
      </c>
      <c r="B3" s="30">
        <v>3.8</v>
      </c>
      <c r="C3" s="30">
        <v>18.5</v>
      </c>
      <c r="D3" s="30">
        <v>30</v>
      </c>
      <c r="E3" s="30">
        <v>55</v>
      </c>
      <c r="F3" s="30">
        <v>82</v>
      </c>
    </row>
    <row r="4" spans="1:6" x14ac:dyDescent="0.3">
      <c r="A4" s="29"/>
      <c r="B4" s="26"/>
      <c r="C4" s="27"/>
    </row>
    <row r="5" spans="1:6" x14ac:dyDescent="0.3">
      <c r="A5" s="26"/>
      <c r="B5" s="26"/>
      <c r="C5" s="27"/>
    </row>
    <row r="6" spans="1:6" x14ac:dyDescent="0.3">
      <c r="A6" s="26"/>
      <c r="B6" s="26"/>
      <c r="C6" s="27"/>
    </row>
    <row r="7" spans="1:6" x14ac:dyDescent="0.3">
      <c r="C7" s="25"/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AD35E-D8E2-4520-B4B1-82F9FFB18645}">
  <dimension ref="A1:E10"/>
  <sheetViews>
    <sheetView workbookViewId="0">
      <selection activeCell="K16" sqref="K16"/>
    </sheetView>
  </sheetViews>
  <sheetFormatPr defaultRowHeight="14.4" x14ac:dyDescent="0.3"/>
  <cols>
    <col min="1" max="1" width="9.77734375" bestFit="1" customWidth="1"/>
    <col min="4" max="4" width="12" customWidth="1"/>
    <col min="5" max="5" width="10" bestFit="1" customWidth="1"/>
  </cols>
  <sheetData>
    <row r="1" spans="1:5" x14ac:dyDescent="0.3">
      <c r="A1" t="s">
        <v>104</v>
      </c>
      <c r="B1" s="31">
        <v>125</v>
      </c>
      <c r="D1" s="2" t="s">
        <v>117</v>
      </c>
      <c r="E1" s="32">
        <v>2000</v>
      </c>
    </row>
    <row r="2" spans="1:5" x14ac:dyDescent="0.3">
      <c r="A2" t="s">
        <v>105</v>
      </c>
      <c r="B2" s="31">
        <v>230</v>
      </c>
      <c r="D2" s="2" t="s">
        <v>114</v>
      </c>
      <c r="E2" s="33">
        <f>SUM(B1:B10)</f>
        <v>1957</v>
      </c>
    </row>
    <row r="3" spans="1:5" x14ac:dyDescent="0.3">
      <c r="A3" t="s">
        <v>106</v>
      </c>
      <c r="B3" s="31">
        <v>305</v>
      </c>
      <c r="D3" s="2"/>
    </row>
    <row r="4" spans="1:5" x14ac:dyDescent="0.3">
      <c r="A4" t="s">
        <v>107</v>
      </c>
      <c r="B4" s="31">
        <v>203</v>
      </c>
      <c r="D4" s="2" t="s">
        <v>115</v>
      </c>
      <c r="E4" s="9">
        <f>E2/E1</f>
        <v>0.97850000000000004</v>
      </c>
    </row>
    <row r="5" spans="1:5" x14ac:dyDescent="0.3">
      <c r="A5" t="s">
        <v>108</v>
      </c>
      <c r="B5" s="31">
        <v>234</v>
      </c>
      <c r="D5" s="2" t="s">
        <v>116</v>
      </c>
      <c r="E5" s="9">
        <f>1-E4</f>
        <v>2.1499999999999964E-2</v>
      </c>
    </row>
    <row r="6" spans="1:5" x14ac:dyDescent="0.3">
      <c r="A6" t="s">
        <v>109</v>
      </c>
      <c r="B6" s="31">
        <v>145</v>
      </c>
    </row>
    <row r="7" spans="1:5" x14ac:dyDescent="0.3">
      <c r="A7" t="s">
        <v>110</v>
      </c>
      <c r="B7" s="31">
        <v>90</v>
      </c>
    </row>
    <row r="8" spans="1:5" x14ac:dyDescent="0.3">
      <c r="A8" t="s">
        <v>111</v>
      </c>
      <c r="B8" s="31">
        <v>123</v>
      </c>
    </row>
    <row r="9" spans="1:5" x14ac:dyDescent="0.3">
      <c r="A9" t="s">
        <v>112</v>
      </c>
      <c r="B9" s="31">
        <v>432</v>
      </c>
    </row>
    <row r="10" spans="1:5" x14ac:dyDescent="0.3">
      <c r="A10" t="s">
        <v>113</v>
      </c>
      <c r="B10" s="31">
        <v>70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442D3-A7DB-46F3-9868-A3C92C8BC93F}">
  <dimension ref="A1:E4"/>
  <sheetViews>
    <sheetView zoomScale="85" zoomScaleNormal="85" workbookViewId="0">
      <selection activeCell="C27" sqref="C27"/>
    </sheetView>
  </sheetViews>
  <sheetFormatPr defaultRowHeight="14.4" x14ac:dyDescent="0.3"/>
  <cols>
    <col min="1" max="1" width="16.33203125" customWidth="1"/>
  </cols>
  <sheetData>
    <row r="1" spans="1:5" x14ac:dyDescent="0.3">
      <c r="A1" s="6" t="s">
        <v>118</v>
      </c>
      <c r="B1" s="6" t="s">
        <v>122</v>
      </c>
      <c r="C1" s="6" t="s">
        <v>123</v>
      </c>
      <c r="D1" s="6" t="s">
        <v>124</v>
      </c>
      <c r="E1" s="6" t="s">
        <v>125</v>
      </c>
    </row>
    <row r="2" spans="1:5" x14ac:dyDescent="0.3">
      <c r="A2" s="6" t="s">
        <v>119</v>
      </c>
      <c r="B2" s="6">
        <v>75</v>
      </c>
      <c r="C2" s="6">
        <v>85</v>
      </c>
      <c r="D2" s="6">
        <v>90</v>
      </c>
      <c r="E2" s="6">
        <v>82</v>
      </c>
    </row>
    <row r="3" spans="1:5" x14ac:dyDescent="0.3">
      <c r="A3" s="6" t="s">
        <v>120</v>
      </c>
      <c r="B3" s="6">
        <v>84</v>
      </c>
      <c r="C3" s="6">
        <v>80</v>
      </c>
      <c r="D3" s="6">
        <v>96</v>
      </c>
      <c r="E3" s="6">
        <v>90</v>
      </c>
    </row>
    <row r="4" spans="1:5" x14ac:dyDescent="0.3">
      <c r="A4" s="6" t="s">
        <v>121</v>
      </c>
      <c r="B4" s="6">
        <v>-10</v>
      </c>
      <c r="C4" s="6">
        <v>5</v>
      </c>
      <c r="D4" s="6">
        <v>-5</v>
      </c>
      <c r="E4" s="6">
        <v>-2.5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Задание_1</vt:lpstr>
      <vt:lpstr>Задание_2</vt:lpstr>
      <vt:lpstr>Задание_3</vt:lpstr>
      <vt:lpstr>Задание_4</vt:lpstr>
      <vt:lpstr>Задание_5</vt:lpstr>
      <vt:lpstr>Задание_6</vt:lpstr>
      <vt:lpstr>Задание_7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Tv</dc:creator>
  <cp:lastModifiedBy>Dima Tv</cp:lastModifiedBy>
  <dcterms:created xsi:type="dcterms:W3CDTF">2025-02-05T07:06:23Z</dcterms:created>
  <dcterms:modified xsi:type="dcterms:W3CDTF">2025-02-10T19:17:26Z</dcterms:modified>
</cp:coreProperties>
</file>