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 activeTab="2"/>
  </bookViews>
  <sheets>
    <sheet name="Raw" sheetId="1" r:id="rId1"/>
    <sheet name="Correlations" sheetId="2" r:id="rId2"/>
    <sheet name="Squared" sheetId="3" r:id="rId3"/>
    <sheet name="High" sheetId="4" r:id="rId4"/>
  </sheets>
  <calcPr calcId="145621"/>
</workbook>
</file>

<file path=xl/calcChain.xml><?xml version="1.0" encoding="utf-8"?>
<calcChain xmlns="http://schemas.openxmlformats.org/spreadsheetml/2006/main">
  <c r="A7" i="3" l="1"/>
  <c r="A6" i="3"/>
  <c r="A5" i="3"/>
  <c r="A4" i="3"/>
  <c r="A3" i="3"/>
  <c r="A2" i="3"/>
  <c r="I1" i="3"/>
  <c r="H1" i="3"/>
  <c r="G1" i="3"/>
  <c r="F1" i="3"/>
  <c r="E1" i="3"/>
  <c r="D1" i="3"/>
  <c r="H7" i="2"/>
  <c r="G7" i="2"/>
  <c r="F7" i="2"/>
  <c r="E7" i="2"/>
  <c r="D7" i="2"/>
  <c r="I6" i="2"/>
  <c r="G6" i="2"/>
  <c r="F6" i="2"/>
  <c r="E6" i="2"/>
  <c r="D6" i="2"/>
  <c r="I5" i="2"/>
  <c r="H5" i="2"/>
  <c r="F5" i="2"/>
  <c r="E5" i="2"/>
  <c r="D5" i="2"/>
  <c r="I4" i="2"/>
  <c r="H4" i="2"/>
  <c r="G4" i="2"/>
  <c r="E4" i="2"/>
  <c r="D4" i="2"/>
  <c r="I3" i="2"/>
  <c r="H3" i="2"/>
  <c r="G3" i="2"/>
  <c r="F3" i="2"/>
  <c r="D3" i="2"/>
  <c r="I2" i="2"/>
  <c r="H2" i="2"/>
  <c r="G2" i="2"/>
  <c r="F2" i="2"/>
  <c r="E2" i="2"/>
  <c r="A7" i="2"/>
  <c r="A6" i="2"/>
  <c r="I1" i="2"/>
  <c r="H1" i="2"/>
  <c r="G1" i="2"/>
  <c r="A5" i="2" s="1"/>
  <c r="F1" i="2"/>
  <c r="A4" i="2" s="1"/>
  <c r="E1" i="2"/>
  <c r="A3" i="2" s="1"/>
  <c r="D1" i="2"/>
  <c r="A2" i="2" s="1"/>
  <c r="A7" i="4" l="1"/>
  <c r="A6" i="4"/>
  <c r="A5" i="4"/>
  <c r="A4" i="4"/>
  <c r="A3" i="4"/>
  <c r="A2" i="4"/>
  <c r="I1" i="4"/>
  <c r="H1" i="4"/>
  <c r="G1" i="4"/>
  <c r="F1" i="4"/>
  <c r="E1" i="4"/>
  <c r="D1" i="4"/>
  <c r="E2" i="3"/>
  <c r="E2" i="4" s="1"/>
  <c r="F2" i="3"/>
  <c r="F2" i="4" s="1"/>
  <c r="G2" i="3"/>
  <c r="G2" i="4" s="1"/>
  <c r="H2" i="3"/>
  <c r="H2" i="4" s="1"/>
  <c r="I2" i="3"/>
  <c r="I2" i="4" s="1"/>
  <c r="F3" i="3"/>
  <c r="F3" i="4" s="1"/>
  <c r="G3" i="3"/>
  <c r="G3" i="4" s="1"/>
  <c r="H3" i="3"/>
  <c r="H3" i="4" s="1"/>
  <c r="I3" i="3"/>
  <c r="I3" i="4" s="1"/>
  <c r="D3" i="3"/>
  <c r="D3" i="4" s="1"/>
  <c r="G4" i="3"/>
  <c r="G4" i="4" s="1"/>
  <c r="D4" i="3"/>
  <c r="D4" i="4" s="1"/>
  <c r="E4" i="3"/>
  <c r="E4" i="4" s="1"/>
  <c r="H4" i="3"/>
  <c r="H4" i="4" s="1"/>
  <c r="I4" i="3"/>
  <c r="I4" i="4" s="1"/>
  <c r="D5" i="3"/>
  <c r="D5" i="4" s="1"/>
  <c r="E5" i="3"/>
  <c r="E5" i="4" s="1"/>
  <c r="F5" i="3"/>
  <c r="F5" i="4" s="1"/>
  <c r="H5" i="3"/>
  <c r="H5" i="4" s="1"/>
  <c r="I5" i="3"/>
  <c r="I5" i="4" s="1"/>
  <c r="D6" i="3"/>
  <c r="D6" i="4" s="1"/>
  <c r="E6" i="3"/>
  <c r="E6" i="4" s="1"/>
  <c r="F6" i="3"/>
  <c r="F6" i="4" s="1"/>
  <c r="G6" i="3"/>
  <c r="G6" i="4" s="1"/>
  <c r="I6" i="3"/>
  <c r="I6" i="4" s="1"/>
  <c r="D7" i="3"/>
  <c r="D7" i="4" s="1"/>
  <c r="E7" i="3"/>
  <c r="E7" i="4" s="1"/>
  <c r="F7" i="3"/>
  <c r="F7" i="4" s="1"/>
  <c r="G7" i="3"/>
  <c r="G7" i="4" s="1"/>
  <c r="H7" i="3"/>
  <c r="H7" i="4" s="1"/>
</calcChain>
</file>

<file path=xl/sharedStrings.xml><?xml version="1.0" encoding="utf-8"?>
<sst xmlns="http://schemas.openxmlformats.org/spreadsheetml/2006/main" count="923" uniqueCount="614">
  <si>
    <t>E07000052</t>
  </si>
  <si>
    <t>West Dorset</t>
  </si>
  <si>
    <t>District</t>
  </si>
  <si>
    <t>E06000046</t>
  </si>
  <si>
    <t>Isle of Wight</t>
  </si>
  <si>
    <t>Unitary</t>
  </si>
  <si>
    <t>E06000043</t>
  </si>
  <si>
    <t>Brighton and Hove</t>
  </si>
  <si>
    <t>E07000064</t>
  </si>
  <si>
    <t>Rother</t>
  </si>
  <si>
    <t>E07000050</t>
  </si>
  <si>
    <t>North Dorset</t>
  </si>
  <si>
    <t>E07000049</t>
  </si>
  <si>
    <t>East Dorset</t>
  </si>
  <si>
    <t>E06000014</t>
  </si>
  <si>
    <t>York</t>
  </si>
  <si>
    <t>E07000051</t>
  </si>
  <si>
    <t>Purbeck</t>
  </si>
  <si>
    <t>E07000011</t>
  </si>
  <si>
    <t>Huntingdonshire</t>
  </si>
  <si>
    <t>E06000051</t>
  </si>
  <si>
    <t>Shropshire</t>
  </si>
  <si>
    <t>E08000007</t>
  </si>
  <si>
    <t>Stockport</t>
  </si>
  <si>
    <t>Met District</t>
  </si>
  <si>
    <t>E07000005</t>
  </si>
  <si>
    <t>Chiltern</t>
  </si>
  <si>
    <t>E06000050</t>
  </si>
  <si>
    <t>Cheshire West and Chester</t>
  </si>
  <si>
    <t>E07000179</t>
  </si>
  <si>
    <t>South Oxfordshire</t>
  </si>
  <si>
    <t>E08000023</t>
  </si>
  <si>
    <t>South Tyneside</t>
  </si>
  <si>
    <t>E07000079</t>
  </si>
  <si>
    <t>Cotswold</t>
  </si>
  <si>
    <t>E07000131</t>
  </si>
  <si>
    <t>Harborough</t>
  </si>
  <si>
    <t>E07000240</t>
  </si>
  <si>
    <t>St Albans</t>
  </si>
  <si>
    <t>E07000181</t>
  </si>
  <si>
    <t>West Oxfordshire</t>
  </si>
  <si>
    <t>E07000091</t>
  </si>
  <si>
    <t>New Forest</t>
  </si>
  <si>
    <t>E06000056</t>
  </si>
  <si>
    <t>Central Bedfordshire</t>
  </si>
  <si>
    <t>E07000105</t>
  </si>
  <si>
    <t>Ashford</t>
  </si>
  <si>
    <t>E07000168</t>
  </si>
  <si>
    <t>Scarborough</t>
  </si>
  <si>
    <t>E07000065</t>
  </si>
  <si>
    <t>Wealden</t>
  </si>
  <si>
    <t>E09000027</t>
  </si>
  <si>
    <t>Richmond upon Thames</t>
  </si>
  <si>
    <t>London borough</t>
  </si>
  <si>
    <t>E07000110</t>
  </si>
  <si>
    <t>Maidstone</t>
  </si>
  <si>
    <t>E07000165</t>
  </si>
  <si>
    <t>Harrogate</t>
  </si>
  <si>
    <t>E06000055</t>
  </si>
  <si>
    <t>Bedford</t>
  </si>
  <si>
    <t>E09000001</t>
  </si>
  <si>
    <t>E07000097</t>
  </si>
  <si>
    <t>East Hertfordshire</t>
  </si>
  <si>
    <t>E06000054</t>
  </si>
  <si>
    <t>Wiltshire</t>
  </si>
  <si>
    <t>E07000071</t>
  </si>
  <si>
    <t>Colchester</t>
  </si>
  <si>
    <t>E07000063</t>
  </si>
  <si>
    <t>Lewes</t>
  </si>
  <si>
    <t>E07000047</t>
  </si>
  <si>
    <t>West Devon</t>
  </si>
  <si>
    <t>E07000115</t>
  </si>
  <si>
    <t>Tonbridge and Malling</t>
  </si>
  <si>
    <t>E07000010</t>
  </si>
  <si>
    <t>Fenland</t>
  </si>
  <si>
    <t>E07000228</t>
  </si>
  <si>
    <t>Mid Sussex</t>
  </si>
  <si>
    <t>E06000020</t>
  </si>
  <si>
    <t>Telford and Wrekin</t>
  </si>
  <si>
    <t>E07000180</t>
  </si>
  <si>
    <t>Vale of White Horse</t>
  </si>
  <si>
    <t>E07000035</t>
  </si>
  <si>
    <t>Derbyshire Dales</t>
  </si>
  <si>
    <t>E07000048</t>
  </si>
  <si>
    <t>Christchurch</t>
  </si>
  <si>
    <t>E07000210</t>
  </si>
  <si>
    <t>Mole Valley</t>
  </si>
  <si>
    <t>E07000083</t>
  </si>
  <si>
    <t>Tewkesbury</t>
  </si>
  <si>
    <t>E07000187</t>
  </si>
  <si>
    <t>Mendip</t>
  </si>
  <si>
    <t>E07000200</t>
  </si>
  <si>
    <t>Babergh</t>
  </si>
  <si>
    <t>E07000112</t>
  </si>
  <si>
    <t>Shepway</t>
  </si>
  <si>
    <t>E07000212</t>
  </si>
  <si>
    <t>Runnymede</t>
  </si>
  <si>
    <t>E07000041</t>
  </si>
  <si>
    <t>Exeter</t>
  </si>
  <si>
    <t>E07000012</t>
  </si>
  <si>
    <t>South Cambridgeshire</t>
  </si>
  <si>
    <t>E07000111</t>
  </si>
  <si>
    <t>Sevenoaks</t>
  </si>
  <si>
    <t>E07000062</t>
  </si>
  <si>
    <t>Hastings</t>
  </si>
  <si>
    <t>E07000138</t>
  </si>
  <si>
    <t>Lincoln</t>
  </si>
  <si>
    <t>E07000084</t>
  </si>
  <si>
    <t>Basingstoke and Deane</t>
  </si>
  <si>
    <t>E07000045</t>
  </si>
  <si>
    <t>Teignbridge</t>
  </si>
  <si>
    <t>E07000223</t>
  </si>
  <si>
    <t>Adur</t>
  </si>
  <si>
    <t>E07000093</t>
  </si>
  <si>
    <t>Test Valley</t>
  </si>
  <si>
    <t>E07000221</t>
  </si>
  <si>
    <t>Stratford-on-Avon</t>
  </si>
  <si>
    <t>E07000227</t>
  </si>
  <si>
    <t>Horsham</t>
  </si>
  <si>
    <t>E07000176</t>
  </si>
  <si>
    <t>Rushcliffe</t>
  </si>
  <si>
    <t>E09000006</t>
  </si>
  <si>
    <t>Bromley</t>
  </si>
  <si>
    <t>E07000114</t>
  </si>
  <si>
    <t>Thanet</t>
  </si>
  <si>
    <t>E06000040</t>
  </si>
  <si>
    <t>Windsor and Maidenhead</t>
  </si>
  <si>
    <t>E06000022</t>
  </si>
  <si>
    <t>Bath and North East Somerset</t>
  </si>
  <si>
    <t>E07000225</t>
  </si>
  <si>
    <t>Chichester</t>
  </si>
  <si>
    <t>E06000052</t>
  </si>
  <si>
    <t>Cornwall</t>
  </si>
  <si>
    <t>E06000053</t>
  </si>
  <si>
    <t>Isles of Scilly</t>
  </si>
  <si>
    <t>E06000015</t>
  </si>
  <si>
    <t>Derby</t>
  </si>
  <si>
    <t>E07000067</t>
  </si>
  <si>
    <t>Braintree</t>
  </si>
  <si>
    <t>E07000206</t>
  </si>
  <si>
    <t>Waveney</t>
  </si>
  <si>
    <t>E06000049</t>
  </si>
  <si>
    <t>Cheshire East</t>
  </si>
  <si>
    <t>E08000027</t>
  </si>
  <si>
    <t>Dudley</t>
  </si>
  <si>
    <t>E07000070</t>
  </si>
  <si>
    <t>Chelmsford</t>
  </si>
  <si>
    <t>E07000068</t>
  </si>
  <si>
    <t>Brentwood</t>
  </si>
  <si>
    <t>E07000108</t>
  </si>
  <si>
    <t>Dover</t>
  </si>
  <si>
    <t>E07000178</t>
  </si>
  <si>
    <t>Oxford</t>
  </si>
  <si>
    <t>E07000113</t>
  </si>
  <si>
    <t>Swale</t>
  </si>
  <si>
    <t>E07000148</t>
  </si>
  <si>
    <t>Norwich</t>
  </si>
  <si>
    <t>E06000036</t>
  </si>
  <si>
    <t>Bracknell Forest</t>
  </si>
  <si>
    <t>E07000004</t>
  </si>
  <si>
    <t>Aylesbury Vale</t>
  </si>
  <si>
    <t>E07000215</t>
  </si>
  <si>
    <t>Tandridge</t>
  </si>
  <si>
    <t>E07000216</t>
  </si>
  <si>
    <t>Waverley</t>
  </si>
  <si>
    <t>E07000141</t>
  </si>
  <si>
    <t>South Kesteven</t>
  </si>
  <si>
    <t>E07000085</t>
  </si>
  <si>
    <t>East Hampshire</t>
  </si>
  <si>
    <t>E07000116</t>
  </si>
  <si>
    <t>Tunbridge Wells</t>
  </si>
  <si>
    <t>E07000177</t>
  </si>
  <si>
    <t>Cherwell</t>
  </si>
  <si>
    <t>E07000109</t>
  </si>
  <si>
    <t>Gravesham</t>
  </si>
  <si>
    <t>E07000209</t>
  </si>
  <si>
    <t>Guildford</t>
  </si>
  <si>
    <t>W06000014</t>
  </si>
  <si>
    <t>The Vale of Glamorgan</t>
  </si>
  <si>
    <t>W District</t>
  </si>
  <si>
    <t>E07000044</t>
  </si>
  <si>
    <t>South Hams</t>
  </si>
  <si>
    <t>E06000047</t>
  </si>
  <si>
    <t>County Durham</t>
  </si>
  <si>
    <t>E07000037</t>
  </si>
  <si>
    <t>High Peak</t>
  </si>
  <si>
    <t>W06000015</t>
  </si>
  <si>
    <t>Cardiff</t>
  </si>
  <si>
    <t>E07000076</t>
  </si>
  <si>
    <t>Tendring</t>
  </si>
  <si>
    <t>E06000023</t>
  </si>
  <si>
    <t>E07000237</t>
  </si>
  <si>
    <t>Worcester</t>
  </si>
  <si>
    <t>E07000030</t>
  </si>
  <si>
    <t>Eden</t>
  </si>
  <si>
    <t>E07000094</t>
  </si>
  <si>
    <t>Winchester</t>
  </si>
  <si>
    <t>E06000042</t>
  </si>
  <si>
    <t>Milton Keynes</t>
  </si>
  <si>
    <t>E06000018</t>
  </si>
  <si>
    <t>Nottingham</t>
  </si>
  <si>
    <t>E06000005</t>
  </si>
  <si>
    <t>Darlington</t>
  </si>
  <si>
    <t>E09000018</t>
  </si>
  <si>
    <t>Hounslow</t>
  </si>
  <si>
    <t>E07000156</t>
  </si>
  <si>
    <t>Wellingborough</t>
  </si>
  <si>
    <t>E08000009</t>
  </si>
  <si>
    <t>Trafford</t>
  </si>
  <si>
    <t>E09000030</t>
  </si>
  <si>
    <t>Tower Hamlets</t>
  </si>
  <si>
    <t>E06000041</t>
  </si>
  <si>
    <t>Wokingham</t>
  </si>
  <si>
    <t>E07000053</t>
  </si>
  <si>
    <t>Weymouth and Portland</t>
  </si>
  <si>
    <t>E07000106</t>
  </si>
  <si>
    <t>Canterbury</t>
  </si>
  <si>
    <t>E07000203</t>
  </si>
  <si>
    <t>Mid Suffolk</t>
  </si>
  <si>
    <t>E09000033</t>
  </si>
  <si>
    <t>Westminster</t>
  </si>
  <si>
    <t>E07000196</t>
  </si>
  <si>
    <t>South Staffordshire</t>
  </si>
  <si>
    <t>E09000029</t>
  </si>
  <si>
    <t>Sutton</t>
  </si>
  <si>
    <t>E07000241</t>
  </si>
  <si>
    <t>Welwyn Hatfield</t>
  </si>
  <si>
    <t>E07000147</t>
  </si>
  <si>
    <t>North Norfolk</t>
  </si>
  <si>
    <t>E06000048</t>
  </si>
  <si>
    <t>Northumberland</t>
  </si>
  <si>
    <t>E07000190</t>
  </si>
  <si>
    <t>Taunton Deane</t>
  </si>
  <si>
    <t>E08000033</t>
  </si>
  <si>
    <t>Calderdale</t>
  </si>
  <si>
    <t>E07000172</t>
  </si>
  <si>
    <t>Broxtowe</t>
  </si>
  <si>
    <t>E07000082</t>
  </si>
  <si>
    <t>Stroud</t>
  </si>
  <si>
    <t>E06000019</t>
  </si>
  <si>
    <t>Herefordshire, County of</t>
  </si>
  <si>
    <t>E07000174</t>
  </si>
  <si>
    <t>Mansfield</t>
  </si>
  <si>
    <t>E06000044</t>
  </si>
  <si>
    <t>Portsmouth</t>
  </si>
  <si>
    <t>E07000171</t>
  </si>
  <si>
    <t>Bassetlaw</t>
  </si>
  <si>
    <t>E09000003</t>
  </si>
  <si>
    <t>Barnet</t>
  </si>
  <si>
    <t>E07000175</t>
  </si>
  <si>
    <t>Newark and Sherwood</t>
  </si>
  <si>
    <t>E07000222</t>
  </si>
  <si>
    <t>Warwick</t>
  </si>
  <si>
    <t>E07000077</t>
  </si>
  <si>
    <t>Uttlesford</t>
  </si>
  <si>
    <t>E07000234</t>
  </si>
  <si>
    <t>Bromsgrove</t>
  </si>
  <si>
    <t>E07000238</t>
  </si>
  <si>
    <t>Wychavon</t>
  </si>
  <si>
    <t>E07000207</t>
  </si>
  <si>
    <t>Elmbridge</t>
  </si>
  <si>
    <t>E07000205</t>
  </si>
  <si>
    <t>Suffolk Coastal</t>
  </si>
  <si>
    <t>E07000152</t>
  </si>
  <si>
    <t>East Northamptonshire</t>
  </si>
  <si>
    <t>E09000028</t>
  </si>
  <si>
    <t>Southwark</t>
  </si>
  <si>
    <t>E07000081</t>
  </si>
  <si>
    <t>Gloucester</t>
  </si>
  <si>
    <t>E06000032</t>
  </si>
  <si>
    <t>Luton</t>
  </si>
  <si>
    <t>E07000078</t>
  </si>
  <si>
    <t>Cheltenham</t>
  </si>
  <si>
    <t>E07000031</t>
  </si>
  <si>
    <t>South Lakeland</t>
  </si>
  <si>
    <t>E07000140</t>
  </si>
  <si>
    <t>South Holland</t>
  </si>
  <si>
    <t>E08000020</t>
  </si>
  <si>
    <t>Gateshead</t>
  </si>
  <si>
    <t>E07000008</t>
  </si>
  <si>
    <t>Cambridge</t>
  </si>
  <si>
    <t>E07000034</t>
  </si>
  <si>
    <t>Chesterfield</t>
  </si>
  <si>
    <t>E06000030</t>
  </si>
  <si>
    <t>Swindon</t>
  </si>
  <si>
    <t>E06000028</t>
  </si>
  <si>
    <t>Bournemouth</t>
  </si>
  <si>
    <t>E07000132</t>
  </si>
  <si>
    <t>Hinckley and Bosworth</t>
  </si>
  <si>
    <t>E07000142</t>
  </si>
  <si>
    <t>West Lindsey</t>
  </si>
  <si>
    <t>E07000118</t>
  </si>
  <si>
    <t>Chorley</t>
  </si>
  <si>
    <t>E08000006</t>
  </si>
  <si>
    <t>Salford</t>
  </si>
  <si>
    <t>E09000007</t>
  </si>
  <si>
    <t>Camden</t>
  </si>
  <si>
    <t>E06000027</t>
  </si>
  <si>
    <t>Torbay</t>
  </si>
  <si>
    <t>E07000028</t>
  </si>
  <si>
    <t>Carlisle</t>
  </si>
  <si>
    <t>E08000032</t>
  </si>
  <si>
    <t>Bradford</t>
  </si>
  <si>
    <t>E07000201</t>
  </si>
  <si>
    <t>Forest Heath</t>
  </si>
  <si>
    <t>E07000226</t>
  </si>
  <si>
    <t>Crawley</t>
  </si>
  <si>
    <t>E08000031</t>
  </si>
  <si>
    <t>Wolverhampton</t>
  </si>
  <si>
    <t>W06000004</t>
  </si>
  <si>
    <t>Denbighshire</t>
  </si>
  <si>
    <t>E07000204</t>
  </si>
  <si>
    <t>St Edmundsbury</t>
  </si>
  <si>
    <t>W06000021</t>
  </si>
  <si>
    <t>Monmouthshire</t>
  </si>
  <si>
    <t>E07000043</t>
  </si>
  <si>
    <t>North Devon</t>
  </si>
  <si>
    <t>E07000125</t>
  </si>
  <si>
    <t>Rossendale</t>
  </si>
  <si>
    <t>E08000026</t>
  </si>
  <si>
    <t>Coventry</t>
  </si>
  <si>
    <t>E07000099</t>
  </si>
  <si>
    <t>North Hertfordshire</t>
  </si>
  <si>
    <t>E08000008</t>
  </si>
  <si>
    <t>Tameside</t>
  </si>
  <si>
    <t>E07000167</t>
  </si>
  <si>
    <t>Ryedale</t>
  </si>
  <si>
    <t>E07000098</t>
  </si>
  <si>
    <t>Hertsmere</t>
  </si>
  <si>
    <t>E07000166</t>
  </si>
  <si>
    <t>Richmondshire</t>
  </si>
  <si>
    <t>E07000163</t>
  </si>
  <si>
    <t>Craven</t>
  </si>
  <si>
    <t>E07000124</t>
  </si>
  <si>
    <t>Ribble Valley</t>
  </si>
  <si>
    <t>E08000025</t>
  </si>
  <si>
    <t>Birmingham</t>
  </si>
  <si>
    <t>E08000003</t>
  </si>
  <si>
    <t>Manchester</t>
  </si>
  <si>
    <t>E07000188</t>
  </si>
  <si>
    <t>Sedgemoor</t>
  </si>
  <si>
    <t>E07000090</t>
  </si>
  <si>
    <t>Havant</t>
  </si>
  <si>
    <t>E06000010</t>
  </si>
  <si>
    <t>S12000036</t>
  </si>
  <si>
    <t>Sc District</t>
  </si>
  <si>
    <t>E08000021</t>
  </si>
  <si>
    <t>Newcastle upon Tyne</t>
  </si>
  <si>
    <t>E07000146</t>
  </si>
  <si>
    <t>King’s Lynn and West Norfolk</t>
  </si>
  <si>
    <t>E07000046</t>
  </si>
  <si>
    <t>Torridge</t>
  </si>
  <si>
    <t>E07000009</t>
  </si>
  <si>
    <t>East Cambridgeshire</t>
  </si>
  <si>
    <t>E07000040</t>
  </si>
  <si>
    <t>East Devon</t>
  </si>
  <si>
    <t>E08000022</t>
  </si>
  <si>
    <t>North Tyneside</t>
  </si>
  <si>
    <t>W06000006</t>
  </si>
  <si>
    <t>Wrexham</t>
  </si>
  <si>
    <t>E06000001</t>
  </si>
  <si>
    <t>Hartlepool</t>
  </si>
  <si>
    <t>E07000173</t>
  </si>
  <si>
    <t>Gedling</t>
  </si>
  <si>
    <t>E07000089</t>
  </si>
  <si>
    <t>Hart</t>
  </si>
  <si>
    <t>E09000011</t>
  </si>
  <si>
    <t>Greenwich</t>
  </si>
  <si>
    <t>E09000010</t>
  </si>
  <si>
    <t>Enfield</t>
  </si>
  <si>
    <t>E07000135</t>
  </si>
  <si>
    <t>Oadby and Wigston</t>
  </si>
  <si>
    <t>E07000029</t>
  </si>
  <si>
    <t>Copeland</t>
  </si>
  <si>
    <t>E07000137</t>
  </si>
  <si>
    <t>East Lindsey</t>
  </si>
  <si>
    <t>E06000029</t>
  </si>
  <si>
    <t>Poole</t>
  </si>
  <si>
    <t>E07000042</t>
  </si>
  <si>
    <t>Mid Devon</t>
  </si>
  <si>
    <t>W06000023</t>
  </si>
  <si>
    <t>Powys</t>
  </si>
  <si>
    <t>E08000005</t>
  </si>
  <si>
    <t>Rochdale</t>
  </si>
  <si>
    <t>E09000019</t>
  </si>
  <si>
    <t>Islington</t>
  </si>
  <si>
    <t>E07000235</t>
  </si>
  <si>
    <t>Malvern Hills</t>
  </si>
  <si>
    <t>E07000239</t>
  </si>
  <si>
    <t>Wyre Forest</t>
  </si>
  <si>
    <t>E07000220</t>
  </si>
  <si>
    <t>Rugby</t>
  </si>
  <si>
    <t>E09000008</t>
  </si>
  <si>
    <t>Croydon</t>
  </si>
  <si>
    <t>E09000026</t>
  </si>
  <si>
    <t>Redbridge</t>
  </si>
  <si>
    <t>E06000009</t>
  </si>
  <si>
    <t>Blackpool</t>
  </si>
  <si>
    <t>E07000134</t>
  </si>
  <si>
    <t>North West Leicestershire</t>
  </si>
  <si>
    <t>E07000164</t>
  </si>
  <si>
    <t>Hambleton</t>
  </si>
  <si>
    <t>E08000016</t>
  </si>
  <si>
    <t>Barnsley</t>
  </si>
  <si>
    <t>E07000191</t>
  </si>
  <si>
    <t>West Somerset</t>
  </si>
  <si>
    <t>E07000224</t>
  </si>
  <si>
    <t>Arun</t>
  </si>
  <si>
    <t>E08000001</t>
  </si>
  <si>
    <t>Bolton</t>
  </si>
  <si>
    <t>E08000024</t>
  </si>
  <si>
    <t>Sunderland</t>
  </si>
  <si>
    <t>E06000012</t>
  </si>
  <si>
    <t>North East Lincolnshire</t>
  </si>
  <si>
    <t>E07000072</t>
  </si>
  <si>
    <t>Epping Forest</t>
  </si>
  <si>
    <t>E07000208</t>
  </si>
  <si>
    <t>Epsom and Ewell</t>
  </si>
  <si>
    <t>E07000143</t>
  </si>
  <si>
    <t>Breckland</t>
  </si>
  <si>
    <t>E07000150</t>
  </si>
  <si>
    <t>Corby</t>
  </si>
  <si>
    <t>E07000026</t>
  </si>
  <si>
    <t>Allerdale</t>
  </si>
  <si>
    <t>E07000149</t>
  </si>
  <si>
    <t>South Norfolk</t>
  </si>
  <si>
    <t>E07000073</t>
  </si>
  <si>
    <t>Harlow</t>
  </si>
  <si>
    <t>E09000013</t>
  </si>
  <si>
    <t>Hammersmith and Fulham</t>
  </si>
  <si>
    <t>E07000198</t>
  </si>
  <si>
    <t>Staffordshire Moorlands</t>
  </si>
  <si>
    <t>E06000017</t>
  </si>
  <si>
    <t>Rutland</t>
  </si>
  <si>
    <t>95J</t>
  </si>
  <si>
    <t>Strabane</t>
  </si>
  <si>
    <t>NI District</t>
  </si>
  <si>
    <t>W06000002</t>
  </si>
  <si>
    <t>Gwynedd</t>
  </si>
  <si>
    <t>E07000199</t>
  </si>
  <si>
    <t>Tamworth</t>
  </si>
  <si>
    <t>E07000193</t>
  </si>
  <si>
    <t>East Staffordshire</t>
  </si>
  <si>
    <t>E08000035</t>
  </si>
  <si>
    <t>Leeds</t>
  </si>
  <si>
    <t>E08000019</t>
  </si>
  <si>
    <t>Sheffield</t>
  </si>
  <si>
    <t>E08000002</t>
  </si>
  <si>
    <t>Bury</t>
  </si>
  <si>
    <t>W06000009</t>
  </si>
  <si>
    <t>Pembrokeshire</t>
  </si>
  <si>
    <t>E07000154</t>
  </si>
  <si>
    <t>Northampton</t>
  </si>
  <si>
    <t>E07000130</t>
  </si>
  <si>
    <t>Charnwood</t>
  </si>
  <si>
    <t>E06000037</t>
  </si>
  <si>
    <t>West Berkshire</t>
  </si>
  <si>
    <t>E06000004</t>
  </si>
  <si>
    <t>Stockton-on-Tees</t>
  </si>
  <si>
    <t>E07000007</t>
  </si>
  <si>
    <t>Wycombe</t>
  </si>
  <si>
    <t>E06000039</t>
  </si>
  <si>
    <t>Slough</t>
  </si>
  <si>
    <t>W06000005</t>
  </si>
  <si>
    <t>Flintshire</t>
  </si>
  <si>
    <t>E07000061</t>
  </si>
  <si>
    <t>Eastbourne</t>
  </si>
  <si>
    <t>E07000075</t>
  </si>
  <si>
    <t>Rochford</t>
  </si>
  <si>
    <t>E06000011</t>
  </si>
  <si>
    <t>East Riding of Yorkshire</t>
  </si>
  <si>
    <t>S12000034</t>
  </si>
  <si>
    <t>Aberdeenshire</t>
  </si>
  <si>
    <t>E07000214</t>
  </si>
  <si>
    <t>Surrey Heath</t>
  </si>
  <si>
    <t>E07000119</t>
  </si>
  <si>
    <t>Fylde</t>
  </si>
  <si>
    <t>E07000074</t>
  </si>
  <si>
    <t>Maldon</t>
  </si>
  <si>
    <t>E07000006</t>
  </si>
  <si>
    <t>South Bucks</t>
  </si>
  <si>
    <t>E07000213</t>
  </si>
  <si>
    <t>Spelthorne</t>
  </si>
  <si>
    <t>E08000034</t>
  </si>
  <si>
    <t>Kirklees</t>
  </si>
  <si>
    <t>E06000016</t>
  </si>
  <si>
    <t>Leicester</t>
  </si>
  <si>
    <t>E06000035</t>
  </si>
  <si>
    <t>Medway</t>
  </si>
  <si>
    <t>E08000004</t>
  </si>
  <si>
    <t>Oldham</t>
  </si>
  <si>
    <t>E07000086</t>
  </si>
  <si>
    <t>Eastleigh</t>
  </si>
  <si>
    <t>E08000018</t>
  </si>
  <si>
    <t>Rotherham</t>
  </si>
  <si>
    <t>E07000129</t>
  </si>
  <si>
    <t>Blaby</t>
  </si>
  <si>
    <t>E07000153</t>
  </si>
  <si>
    <t>Kettering</t>
  </si>
  <si>
    <t>E07000122</t>
  </si>
  <si>
    <t>Pendle</t>
  </si>
  <si>
    <t>E07000151</t>
  </si>
  <si>
    <t>Daventry</t>
  </si>
  <si>
    <t>E09000024</t>
  </si>
  <si>
    <t>Merton</t>
  </si>
  <si>
    <t>E07000120</t>
  </si>
  <si>
    <t>Hyndburn</t>
  </si>
  <si>
    <t>E09000021</t>
  </si>
  <si>
    <t>Kingston upon Thames</t>
  </si>
  <si>
    <t>E08000017</t>
  </si>
  <si>
    <t>Doncaster</t>
  </si>
  <si>
    <t>E07000155</t>
  </si>
  <si>
    <t>South Northamptonshire</t>
  </si>
  <si>
    <t>E09000015</t>
  </si>
  <si>
    <t>Harrow</t>
  </si>
  <si>
    <t>E08000010</t>
  </si>
  <si>
    <t>Wigan</t>
  </si>
  <si>
    <t>W06000020</t>
  </si>
  <si>
    <t>Torfaen</t>
  </si>
  <si>
    <t>E07000169</t>
  </si>
  <si>
    <t>Selby</t>
  </si>
  <si>
    <t>E06000002</t>
  </si>
  <si>
    <t>Middlesbrough</t>
  </si>
  <si>
    <t>E09000012</t>
  </si>
  <si>
    <t>Hackney</t>
  </si>
  <si>
    <t>E07000117</t>
  </si>
  <si>
    <t>Burnley</t>
  </si>
  <si>
    <t>E06000038</t>
  </si>
  <si>
    <t>Reading</t>
  </si>
  <si>
    <t>E09000014</t>
  </si>
  <si>
    <t>Haringey</t>
  </si>
  <si>
    <t>E08000036</t>
  </si>
  <si>
    <t>Wakefield</t>
  </si>
  <si>
    <t>E07000039</t>
  </si>
  <si>
    <t>South Derbyshire</t>
  </si>
  <si>
    <t>E07000066</t>
  </si>
  <si>
    <t>Basildon</t>
  </si>
  <si>
    <t>E07000170</t>
  </si>
  <si>
    <t>Ashfield</t>
  </si>
  <si>
    <t>E07000144</t>
  </si>
  <si>
    <t>Broadland</t>
  </si>
  <si>
    <t>IOM</t>
  </si>
  <si>
    <t>Isle of Man</t>
  </si>
  <si>
    <t>Region</t>
  </si>
  <si>
    <t>E07000139</t>
  </si>
  <si>
    <t>North Kesteven</t>
  </si>
  <si>
    <t>E07000211</t>
  </si>
  <si>
    <t>Reigate and Banstead</t>
  </si>
  <si>
    <t>E07000127</t>
  </si>
  <si>
    <t>West Lancashire</t>
  </si>
  <si>
    <t>E07000038</t>
  </si>
  <si>
    <t>North East Derbyshire</t>
  </si>
  <si>
    <t>JE</t>
  </si>
  <si>
    <t>Jersey</t>
  </si>
  <si>
    <t>E07000036</t>
  </si>
  <si>
    <t>Erewash</t>
  </si>
  <si>
    <t>E09000004</t>
  </si>
  <si>
    <t>Bexley</t>
  </si>
  <si>
    <t>E07000197</t>
  </si>
  <si>
    <t>Stafford</t>
  </si>
  <si>
    <t>S12000046</t>
  </si>
  <si>
    <t>Glasgow City</t>
  </si>
  <si>
    <t>E06000003</t>
  </si>
  <si>
    <t>Redcar and Cleveland</t>
  </si>
  <si>
    <t>E07000096</t>
  </si>
  <si>
    <t>Dacorum</t>
  </si>
  <si>
    <t>E09000016</t>
  </si>
  <si>
    <t>Havering</t>
  </si>
  <si>
    <t>W06000010</t>
  </si>
  <si>
    <t>Carmarthenshire</t>
  </si>
  <si>
    <t>W06000013</t>
  </si>
  <si>
    <t>Bridgend</t>
  </si>
  <si>
    <t>E07000189</t>
  </si>
  <si>
    <t>South Somerset</t>
  </si>
  <si>
    <t>E06000031</t>
  </si>
  <si>
    <t>Peterborough</t>
  </si>
  <si>
    <t>E06000008</t>
  </si>
  <si>
    <t>Blackburn with Darwen</t>
  </si>
  <si>
    <t>E06000013</t>
  </si>
  <si>
    <t>North Lincolnshire</t>
  </si>
  <si>
    <t>E08000013</t>
  </si>
  <si>
    <t>St. Helens</t>
  </si>
  <si>
    <t>E06000021</t>
  </si>
  <si>
    <t>Stoke-on-Trent</t>
  </si>
  <si>
    <t>E08000028</t>
  </si>
  <si>
    <t>Sandwell</t>
  </si>
  <si>
    <t>E06000024</t>
  </si>
  <si>
    <t>North Somerset</t>
  </si>
  <si>
    <t>E06000007</t>
  </si>
  <si>
    <t>Warrington</t>
  </si>
  <si>
    <t>S12000033</t>
  </si>
  <si>
    <t>Aberdeen City</t>
  </si>
  <si>
    <t>W06000016</t>
  </si>
  <si>
    <t>Rhondda Cynon Taf</t>
  </si>
  <si>
    <t>E06000025</t>
  </si>
  <si>
    <t>South Gloucestershire</t>
  </si>
  <si>
    <t>E08000014</t>
  </si>
  <si>
    <t>Sefton</t>
  </si>
  <si>
    <t>E08000012</t>
  </si>
  <si>
    <t>Liverpool</t>
  </si>
  <si>
    <t>HauntedPubByDensity</t>
  </si>
  <si>
    <t>UrbanUnitsInTourism</t>
  </si>
  <si>
    <t>RuralUnitsInTourism</t>
  </si>
  <si>
    <t xml:space="preserve"> </t>
  </si>
  <si>
    <t>Code</t>
  </si>
  <si>
    <t>Name</t>
  </si>
  <si>
    <t>Type</t>
  </si>
  <si>
    <t>HauntedPubDensityRank</t>
  </si>
  <si>
    <t>RuralUnitsInTourismRank</t>
  </si>
  <si>
    <t>UrbanUnitsInTourismRank</t>
  </si>
  <si>
    <t>Bristol City</t>
  </si>
  <si>
    <t>London City</t>
  </si>
  <si>
    <t>Kingston upon Hull City</t>
  </si>
  <si>
    <t>Edinburgh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</si>
</sst>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textRotation="255"/>
    </xf>
    <xf numFmtId="0" fontId="0" fillId="0" borderId="0" xfId="0" applyAlignment="1"/>
    <xf numFmtId="1" fontId="0" fillId="0" borderId="0" xfId="0" applyNumberFormat="1"/>
    <xf numFmtId="164" fontId="0" fillId="0" borderId="0" xfId="0" applyNumberFormat="1" applyAlignment="1">
      <alignment textRotation="255"/>
    </xf>
    <xf numFmtId="164" fontId="0" fillId="0" borderId="0" xfId="0" applyNumberFormat="1" applyAlignment="1"/>
    <xf numFmtId="164" fontId="2" fillId="2" borderId="0" xfId="1" applyNumberFormat="1"/>
    <xf numFmtId="1" fontId="2" fillId="2" borderId="0" xfId="1" applyNumberFormat="1"/>
    <xf numFmtId="0" fontId="2" fillId="2" borderId="0" xfId="1"/>
    <xf numFmtId="164" fontId="2" fillId="2" borderId="0" xfId="1" applyNumberFormat="1" applyAlignment="1">
      <alignment textRotation="255"/>
    </xf>
    <xf numFmtId="1" fontId="3" fillId="3" borderId="0" xfId="2" applyNumberFormat="1"/>
    <xf numFmtId="2" fontId="1" fillId="0" borderId="0" xfId="0" applyNumberFormat="1" applyFont="1"/>
    <xf numFmtId="2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9"/>
  <sheetViews>
    <sheetView topLeftCell="A2" workbookViewId="0"/>
  </sheetViews>
  <sheetFormatPr defaultRowHeight="15" x14ac:dyDescent="0.25"/>
  <sheetData>
    <row r="1" spans="1:9" x14ac:dyDescent="0.25">
      <c r="A1" t="s">
        <v>604</v>
      </c>
      <c r="B1" t="s">
        <v>605</v>
      </c>
      <c r="C1" t="s">
        <v>606</v>
      </c>
      <c r="D1" t="s">
        <v>607</v>
      </c>
      <c r="E1" t="s">
        <v>608</v>
      </c>
      <c r="F1" t="s">
        <v>609</v>
      </c>
      <c r="G1" t="s">
        <v>600</v>
      </c>
      <c r="H1" t="s">
        <v>602</v>
      </c>
      <c r="I1" t="s">
        <v>601</v>
      </c>
    </row>
    <row r="2" spans="1:9" x14ac:dyDescent="0.25">
      <c r="A2" t="s">
        <v>219</v>
      </c>
      <c r="B2" t="s">
        <v>220</v>
      </c>
      <c r="C2" t="s">
        <v>53</v>
      </c>
      <c r="D2">
        <v>260</v>
      </c>
      <c r="E2">
        <v>227</v>
      </c>
      <c r="F2">
        <v>1</v>
      </c>
      <c r="G2">
        <v>7.8299999999999995E-2</v>
      </c>
      <c r="H2">
        <v>0</v>
      </c>
      <c r="I2">
        <v>6230</v>
      </c>
    </row>
    <row r="3" spans="1:9" x14ac:dyDescent="0.25">
      <c r="A3" t="s">
        <v>295</v>
      </c>
      <c r="B3" t="s">
        <v>296</v>
      </c>
      <c r="C3" t="s">
        <v>53</v>
      </c>
      <c r="D3">
        <v>274</v>
      </c>
      <c r="E3">
        <v>227</v>
      </c>
      <c r="F3">
        <v>2</v>
      </c>
      <c r="G3">
        <v>4.9500000000000002E-2</v>
      </c>
      <c r="H3">
        <v>0</v>
      </c>
      <c r="I3">
        <v>3305</v>
      </c>
    </row>
    <row r="4" spans="1:9" x14ac:dyDescent="0.25">
      <c r="A4" t="s">
        <v>335</v>
      </c>
      <c r="B4" t="s">
        <v>336</v>
      </c>
      <c r="C4" t="s">
        <v>24</v>
      </c>
      <c r="D4">
        <v>207</v>
      </c>
      <c r="E4">
        <v>219</v>
      </c>
      <c r="F4">
        <v>3</v>
      </c>
      <c r="G4">
        <v>0.19950000000000001</v>
      </c>
      <c r="H4">
        <v>5</v>
      </c>
      <c r="I4">
        <v>2670</v>
      </c>
    </row>
    <row r="5" spans="1:9" x14ac:dyDescent="0.25">
      <c r="A5" t="s">
        <v>443</v>
      </c>
      <c r="B5" t="s">
        <v>444</v>
      </c>
      <c r="C5" t="s">
        <v>24</v>
      </c>
      <c r="D5">
        <v>171</v>
      </c>
      <c r="E5">
        <v>97</v>
      </c>
      <c r="F5">
        <v>4</v>
      </c>
      <c r="G5">
        <v>0.36759999999999998</v>
      </c>
      <c r="H5">
        <v>180</v>
      </c>
      <c r="I5">
        <v>2385</v>
      </c>
    </row>
    <row r="6" spans="1:9" x14ac:dyDescent="0.25">
      <c r="A6" t="s">
        <v>337</v>
      </c>
      <c r="B6" t="s">
        <v>338</v>
      </c>
      <c r="C6" t="s">
        <v>24</v>
      </c>
      <c r="D6">
        <v>231</v>
      </c>
      <c r="E6">
        <v>178</v>
      </c>
      <c r="F6">
        <v>5</v>
      </c>
      <c r="G6">
        <v>0.13789999999999999</v>
      </c>
      <c r="H6">
        <v>45</v>
      </c>
      <c r="I6">
        <v>1980</v>
      </c>
    </row>
    <row r="7" spans="1:9" x14ac:dyDescent="0.25">
      <c r="A7" t="s">
        <v>384</v>
      </c>
      <c r="B7" t="s">
        <v>385</v>
      </c>
      <c r="C7" t="s">
        <v>53</v>
      </c>
      <c r="D7">
        <v>293</v>
      </c>
      <c r="E7">
        <v>227</v>
      </c>
      <c r="F7">
        <v>5</v>
      </c>
      <c r="G7">
        <v>2.1600000000000001E-2</v>
      </c>
      <c r="H7">
        <v>0</v>
      </c>
      <c r="I7">
        <v>1980</v>
      </c>
    </row>
    <row r="8" spans="1:9" x14ac:dyDescent="0.25">
      <c r="A8" t="s">
        <v>6</v>
      </c>
      <c r="B8" t="s">
        <v>7</v>
      </c>
      <c r="C8" t="s">
        <v>5</v>
      </c>
      <c r="D8">
        <v>114</v>
      </c>
      <c r="E8">
        <v>210</v>
      </c>
      <c r="F8">
        <v>7</v>
      </c>
      <c r="G8">
        <v>1.2688999999999999</v>
      </c>
      <c r="H8">
        <v>10</v>
      </c>
      <c r="I8">
        <v>1800</v>
      </c>
    </row>
    <row r="9" spans="1:9" x14ac:dyDescent="0.25">
      <c r="A9" t="s">
        <v>190</v>
      </c>
      <c r="B9" t="s">
        <v>610</v>
      </c>
      <c r="C9" t="s">
        <v>5</v>
      </c>
      <c r="D9">
        <v>189</v>
      </c>
      <c r="E9">
        <v>227</v>
      </c>
      <c r="F9">
        <v>8</v>
      </c>
      <c r="G9">
        <v>0.25580000000000003</v>
      </c>
      <c r="H9">
        <v>0</v>
      </c>
      <c r="I9">
        <v>1725</v>
      </c>
    </row>
    <row r="10" spans="1:9" x14ac:dyDescent="0.25">
      <c r="A10" t="s">
        <v>265</v>
      </c>
      <c r="B10" t="s">
        <v>266</v>
      </c>
      <c r="C10" t="s">
        <v>53</v>
      </c>
      <c r="D10">
        <v>269</v>
      </c>
      <c r="E10">
        <v>227</v>
      </c>
      <c r="F10">
        <v>9</v>
      </c>
      <c r="G10">
        <v>6.0100000000000001E-2</v>
      </c>
      <c r="H10">
        <v>0</v>
      </c>
      <c r="I10">
        <v>1670</v>
      </c>
    </row>
    <row r="11" spans="1:9" x14ac:dyDescent="0.25">
      <c r="A11" t="s">
        <v>598</v>
      </c>
      <c r="B11" t="s">
        <v>599</v>
      </c>
      <c r="C11" t="s">
        <v>24</v>
      </c>
      <c r="D11">
        <v>290</v>
      </c>
      <c r="E11">
        <v>227</v>
      </c>
      <c r="F11">
        <v>10</v>
      </c>
      <c r="G11">
        <v>2.4E-2</v>
      </c>
      <c r="H11">
        <v>0</v>
      </c>
      <c r="I11">
        <v>1655</v>
      </c>
    </row>
    <row r="12" spans="1:9" x14ac:dyDescent="0.25">
      <c r="A12" t="s">
        <v>445</v>
      </c>
      <c r="B12" t="s">
        <v>446</v>
      </c>
      <c r="C12" t="s">
        <v>24</v>
      </c>
      <c r="D12">
        <v>188</v>
      </c>
      <c r="E12">
        <v>178</v>
      </c>
      <c r="F12">
        <v>11</v>
      </c>
      <c r="G12">
        <v>0.26669999999999999</v>
      </c>
      <c r="H12">
        <v>45</v>
      </c>
      <c r="I12">
        <v>1555</v>
      </c>
    </row>
    <row r="13" spans="1:9" x14ac:dyDescent="0.25">
      <c r="A13" t="s">
        <v>523</v>
      </c>
      <c r="B13" t="s">
        <v>524</v>
      </c>
      <c r="C13" t="s">
        <v>53</v>
      </c>
      <c r="D13">
        <v>298</v>
      </c>
      <c r="E13">
        <v>227</v>
      </c>
      <c r="F13">
        <v>12</v>
      </c>
      <c r="G13">
        <v>7.7000000000000002E-3</v>
      </c>
      <c r="H13">
        <v>0</v>
      </c>
      <c r="I13">
        <v>1535</v>
      </c>
    </row>
    <row r="14" spans="1:9" x14ac:dyDescent="0.25">
      <c r="A14" t="s">
        <v>247</v>
      </c>
      <c r="B14" t="s">
        <v>248</v>
      </c>
      <c r="C14" t="s">
        <v>53</v>
      </c>
      <c r="D14">
        <v>239</v>
      </c>
      <c r="E14">
        <v>227</v>
      </c>
      <c r="F14">
        <v>13</v>
      </c>
      <c r="G14">
        <v>0.1217</v>
      </c>
      <c r="H14">
        <v>0</v>
      </c>
      <c r="I14">
        <v>1530</v>
      </c>
    </row>
    <row r="15" spans="1:9" x14ac:dyDescent="0.25">
      <c r="A15" t="s">
        <v>428</v>
      </c>
      <c r="B15" t="s">
        <v>429</v>
      </c>
      <c r="C15" t="s">
        <v>53</v>
      </c>
      <c r="D15">
        <v>296</v>
      </c>
      <c r="E15">
        <v>227</v>
      </c>
      <c r="F15">
        <v>14</v>
      </c>
      <c r="G15">
        <v>1.7999999999999999E-2</v>
      </c>
      <c r="H15">
        <v>0</v>
      </c>
      <c r="I15">
        <v>1505</v>
      </c>
    </row>
    <row r="16" spans="1:9" x14ac:dyDescent="0.25">
      <c r="A16" t="s">
        <v>209</v>
      </c>
      <c r="B16" t="s">
        <v>210</v>
      </c>
      <c r="C16" t="s">
        <v>53</v>
      </c>
      <c r="D16">
        <v>273</v>
      </c>
      <c r="E16">
        <v>227</v>
      </c>
      <c r="F16">
        <v>15</v>
      </c>
      <c r="G16">
        <v>5.45E-2</v>
      </c>
      <c r="H16">
        <v>0</v>
      </c>
      <c r="I16">
        <v>1400</v>
      </c>
    </row>
    <row r="17" spans="1:9" x14ac:dyDescent="0.25">
      <c r="A17" t="s">
        <v>51</v>
      </c>
      <c r="B17" t="s">
        <v>52</v>
      </c>
      <c r="C17" t="s">
        <v>53</v>
      </c>
      <c r="D17">
        <v>170</v>
      </c>
      <c r="E17">
        <v>227</v>
      </c>
      <c r="F17">
        <v>16</v>
      </c>
      <c r="G17">
        <v>0.36809999999999998</v>
      </c>
      <c r="H17">
        <v>0</v>
      </c>
      <c r="I17">
        <v>1380</v>
      </c>
    </row>
    <row r="18" spans="1:9" x14ac:dyDescent="0.25">
      <c r="A18" t="s">
        <v>60</v>
      </c>
      <c r="B18" t="s">
        <v>611</v>
      </c>
      <c r="C18" t="s">
        <v>53</v>
      </c>
      <c r="D18">
        <v>173</v>
      </c>
      <c r="E18">
        <v>227</v>
      </c>
      <c r="F18">
        <v>17</v>
      </c>
      <c r="G18">
        <v>0.35289999999999999</v>
      </c>
      <c r="H18">
        <v>0</v>
      </c>
      <c r="I18">
        <v>1250</v>
      </c>
    </row>
    <row r="19" spans="1:9" x14ac:dyDescent="0.25">
      <c r="A19" t="s">
        <v>529</v>
      </c>
      <c r="B19" t="s">
        <v>530</v>
      </c>
      <c r="C19" t="s">
        <v>53</v>
      </c>
      <c r="D19">
        <v>297</v>
      </c>
      <c r="E19">
        <v>227</v>
      </c>
      <c r="F19">
        <v>18</v>
      </c>
      <c r="G19">
        <v>1.1599999999999999E-2</v>
      </c>
      <c r="H19">
        <v>0</v>
      </c>
      <c r="I19">
        <v>1240</v>
      </c>
    </row>
    <row r="20" spans="1:9" x14ac:dyDescent="0.25">
      <c r="A20" t="s">
        <v>301</v>
      </c>
      <c r="B20" t="s">
        <v>302</v>
      </c>
      <c r="C20" t="s">
        <v>24</v>
      </c>
      <c r="D20">
        <v>154</v>
      </c>
      <c r="E20">
        <v>105</v>
      </c>
      <c r="F20">
        <v>19</v>
      </c>
      <c r="G20">
        <v>0.48949999999999999</v>
      </c>
      <c r="H20">
        <v>175</v>
      </c>
      <c r="I20">
        <v>1210</v>
      </c>
    </row>
    <row r="21" spans="1:9" x14ac:dyDescent="0.25">
      <c r="A21" t="s">
        <v>346</v>
      </c>
      <c r="B21" t="s">
        <v>347</v>
      </c>
      <c r="C21" t="s">
        <v>24</v>
      </c>
      <c r="D21">
        <v>223</v>
      </c>
      <c r="E21">
        <v>190</v>
      </c>
      <c r="F21">
        <v>20</v>
      </c>
      <c r="G21">
        <v>0.16189999999999999</v>
      </c>
      <c r="H21">
        <v>30</v>
      </c>
      <c r="I21">
        <v>1165</v>
      </c>
    </row>
    <row r="22" spans="1:9" x14ac:dyDescent="0.25">
      <c r="A22" t="s">
        <v>131</v>
      </c>
      <c r="B22" t="s">
        <v>132</v>
      </c>
      <c r="C22" t="s">
        <v>5</v>
      </c>
      <c r="D22">
        <v>6</v>
      </c>
      <c r="E22">
        <v>1</v>
      </c>
      <c r="F22">
        <v>21</v>
      </c>
      <c r="G22">
        <v>16</v>
      </c>
      <c r="H22">
        <v>2095</v>
      </c>
      <c r="I22">
        <v>1120</v>
      </c>
    </row>
    <row r="23" spans="1:9" x14ac:dyDescent="0.25">
      <c r="A23" t="s">
        <v>203</v>
      </c>
      <c r="B23" t="s">
        <v>204</v>
      </c>
      <c r="C23" t="s">
        <v>53</v>
      </c>
      <c r="D23">
        <v>233</v>
      </c>
      <c r="E23">
        <v>227</v>
      </c>
      <c r="F23">
        <v>22</v>
      </c>
      <c r="G23">
        <v>0.13220000000000001</v>
      </c>
      <c r="H23">
        <v>0</v>
      </c>
      <c r="I23">
        <v>1115</v>
      </c>
    </row>
    <row r="24" spans="1:9" x14ac:dyDescent="0.25">
      <c r="A24" t="s">
        <v>392</v>
      </c>
      <c r="B24" t="s">
        <v>393</v>
      </c>
      <c r="C24" t="s">
        <v>53</v>
      </c>
      <c r="D24">
        <v>265</v>
      </c>
      <c r="E24">
        <v>227</v>
      </c>
      <c r="F24">
        <v>23</v>
      </c>
      <c r="G24">
        <v>7.1400000000000005E-2</v>
      </c>
      <c r="H24">
        <v>0</v>
      </c>
      <c r="I24">
        <v>1110</v>
      </c>
    </row>
    <row r="25" spans="1:9" x14ac:dyDescent="0.25">
      <c r="A25" t="s">
        <v>121</v>
      </c>
      <c r="B25" t="s">
        <v>122</v>
      </c>
      <c r="C25" t="s">
        <v>53</v>
      </c>
      <c r="D25">
        <v>160</v>
      </c>
      <c r="E25">
        <v>190</v>
      </c>
      <c r="F25">
        <v>24</v>
      </c>
      <c r="G25">
        <v>0.43690000000000001</v>
      </c>
      <c r="H25">
        <v>30</v>
      </c>
      <c r="I25">
        <v>1080</v>
      </c>
    </row>
    <row r="26" spans="1:9" x14ac:dyDescent="0.25">
      <c r="A26" t="s">
        <v>141</v>
      </c>
      <c r="B26" t="s">
        <v>142</v>
      </c>
      <c r="C26" t="s">
        <v>5</v>
      </c>
      <c r="D26">
        <v>39</v>
      </c>
      <c r="E26">
        <v>20</v>
      </c>
      <c r="F26">
        <v>25</v>
      </c>
      <c r="G26">
        <v>4.375</v>
      </c>
      <c r="H26">
        <v>420</v>
      </c>
      <c r="I26">
        <v>1035</v>
      </c>
    </row>
    <row r="27" spans="1:9" x14ac:dyDescent="0.25">
      <c r="A27" t="s">
        <v>483</v>
      </c>
      <c r="B27" t="s">
        <v>484</v>
      </c>
      <c r="C27" t="s">
        <v>24</v>
      </c>
      <c r="D27">
        <v>182</v>
      </c>
      <c r="E27">
        <v>93</v>
      </c>
      <c r="F27">
        <v>26</v>
      </c>
      <c r="G27">
        <v>0.2913</v>
      </c>
      <c r="H27">
        <v>185</v>
      </c>
      <c r="I27">
        <v>1015</v>
      </c>
    </row>
    <row r="28" spans="1:9" x14ac:dyDescent="0.25">
      <c r="A28" t="s">
        <v>199</v>
      </c>
      <c r="B28" t="s">
        <v>200</v>
      </c>
      <c r="C28" t="s">
        <v>5</v>
      </c>
      <c r="D28">
        <v>209</v>
      </c>
      <c r="E28">
        <v>227</v>
      </c>
      <c r="F28">
        <v>27</v>
      </c>
      <c r="G28">
        <v>0.1951</v>
      </c>
      <c r="H28">
        <v>0</v>
      </c>
      <c r="I28">
        <v>950</v>
      </c>
    </row>
    <row r="29" spans="1:9" x14ac:dyDescent="0.25">
      <c r="A29" t="s">
        <v>485</v>
      </c>
      <c r="B29" t="s">
        <v>486</v>
      </c>
      <c r="C29" t="s">
        <v>5</v>
      </c>
      <c r="D29">
        <v>279</v>
      </c>
      <c r="E29">
        <v>227</v>
      </c>
      <c r="F29">
        <v>28</v>
      </c>
      <c r="G29">
        <v>4.4400000000000002E-2</v>
      </c>
      <c r="H29">
        <v>0</v>
      </c>
      <c r="I29">
        <v>920</v>
      </c>
    </row>
    <row r="30" spans="1:9" x14ac:dyDescent="0.25">
      <c r="A30" t="s">
        <v>368</v>
      </c>
      <c r="B30" t="s">
        <v>369</v>
      </c>
      <c r="C30" t="s">
        <v>53</v>
      </c>
      <c r="D30">
        <v>261</v>
      </c>
      <c r="E30">
        <v>210</v>
      </c>
      <c r="F30">
        <v>29</v>
      </c>
      <c r="G30">
        <v>7.7499999999999999E-2</v>
      </c>
      <c r="H30">
        <v>10</v>
      </c>
      <c r="I30">
        <v>900</v>
      </c>
    </row>
    <row r="31" spans="1:9" x14ac:dyDescent="0.25">
      <c r="A31" t="s">
        <v>63</v>
      </c>
      <c r="B31" t="s">
        <v>64</v>
      </c>
      <c r="C31" t="s">
        <v>5</v>
      </c>
      <c r="D31">
        <v>3</v>
      </c>
      <c r="E31">
        <v>2</v>
      </c>
      <c r="F31">
        <v>30</v>
      </c>
      <c r="G31">
        <v>22.857099999999999</v>
      </c>
      <c r="H31">
        <v>1315</v>
      </c>
      <c r="I31">
        <v>875</v>
      </c>
    </row>
    <row r="32" spans="1:9" x14ac:dyDescent="0.25">
      <c r="A32" t="s">
        <v>366</v>
      </c>
      <c r="B32" t="s">
        <v>367</v>
      </c>
      <c r="C32" t="s">
        <v>53</v>
      </c>
      <c r="D32">
        <v>272</v>
      </c>
      <c r="E32">
        <v>227</v>
      </c>
      <c r="F32">
        <v>31</v>
      </c>
      <c r="G32">
        <v>5.5800000000000002E-2</v>
      </c>
      <c r="H32">
        <v>0</v>
      </c>
      <c r="I32">
        <v>870</v>
      </c>
    </row>
    <row r="33" spans="1:9" x14ac:dyDescent="0.25">
      <c r="A33" t="s">
        <v>182</v>
      </c>
      <c r="B33" t="s">
        <v>183</v>
      </c>
      <c r="C33" t="s">
        <v>5</v>
      </c>
      <c r="D33">
        <v>21</v>
      </c>
      <c r="E33">
        <v>6</v>
      </c>
      <c r="F33">
        <v>31</v>
      </c>
      <c r="G33">
        <v>6.5217000000000001</v>
      </c>
      <c r="H33">
        <v>695</v>
      </c>
      <c r="I33">
        <v>870</v>
      </c>
    </row>
    <row r="34" spans="1:9" x14ac:dyDescent="0.25">
      <c r="A34" t="s">
        <v>22</v>
      </c>
      <c r="B34" t="s">
        <v>23</v>
      </c>
      <c r="C34" t="s">
        <v>24</v>
      </c>
      <c r="D34">
        <v>128</v>
      </c>
      <c r="E34">
        <v>187</v>
      </c>
      <c r="F34">
        <v>33</v>
      </c>
      <c r="G34">
        <v>0.93330000000000002</v>
      </c>
      <c r="H34">
        <v>35</v>
      </c>
      <c r="I34">
        <v>860</v>
      </c>
    </row>
    <row r="35" spans="1:9" x14ac:dyDescent="0.25">
      <c r="A35" t="s">
        <v>151</v>
      </c>
      <c r="B35" t="s">
        <v>152</v>
      </c>
      <c r="C35" t="s">
        <v>2</v>
      </c>
      <c r="D35">
        <v>219</v>
      </c>
      <c r="E35">
        <v>227</v>
      </c>
      <c r="F35">
        <v>34</v>
      </c>
      <c r="G35">
        <v>0.1802</v>
      </c>
      <c r="H35">
        <v>0</v>
      </c>
      <c r="I35">
        <v>840</v>
      </c>
    </row>
    <row r="36" spans="1:9" x14ac:dyDescent="0.25">
      <c r="A36" t="s">
        <v>531</v>
      </c>
      <c r="B36" t="s">
        <v>532</v>
      </c>
      <c r="C36" t="s">
        <v>24</v>
      </c>
      <c r="D36">
        <v>203</v>
      </c>
      <c r="E36">
        <v>108</v>
      </c>
      <c r="F36">
        <v>35</v>
      </c>
      <c r="G36">
        <v>0.20830000000000001</v>
      </c>
      <c r="H36">
        <v>170</v>
      </c>
      <c r="I36">
        <v>825</v>
      </c>
    </row>
    <row r="37" spans="1:9" x14ac:dyDescent="0.25">
      <c r="A37" t="s">
        <v>27</v>
      </c>
      <c r="B37" t="s">
        <v>28</v>
      </c>
      <c r="C37" t="s">
        <v>5</v>
      </c>
      <c r="D37">
        <v>24</v>
      </c>
      <c r="E37">
        <v>19</v>
      </c>
      <c r="F37">
        <v>35</v>
      </c>
      <c r="G37">
        <v>6.1111000000000004</v>
      </c>
      <c r="H37">
        <v>430</v>
      </c>
      <c r="I37">
        <v>825</v>
      </c>
    </row>
    <row r="38" spans="1:9" x14ac:dyDescent="0.25">
      <c r="A38" t="s">
        <v>14</v>
      </c>
      <c r="B38" t="s">
        <v>15</v>
      </c>
      <c r="C38" t="s">
        <v>5</v>
      </c>
      <c r="D38">
        <v>75</v>
      </c>
      <c r="E38">
        <v>122</v>
      </c>
      <c r="F38">
        <v>37</v>
      </c>
      <c r="G38">
        <v>2.3288000000000002</v>
      </c>
      <c r="H38">
        <v>150</v>
      </c>
      <c r="I38">
        <v>815</v>
      </c>
    </row>
    <row r="39" spans="1:9" x14ac:dyDescent="0.25">
      <c r="A39" t="s">
        <v>243</v>
      </c>
      <c r="B39" t="s">
        <v>244</v>
      </c>
      <c r="C39" t="s">
        <v>5</v>
      </c>
      <c r="D39">
        <v>248</v>
      </c>
      <c r="E39">
        <v>227</v>
      </c>
      <c r="F39">
        <v>38</v>
      </c>
      <c r="G39">
        <v>9.8599999999999993E-2</v>
      </c>
      <c r="H39">
        <v>0</v>
      </c>
      <c r="I39">
        <v>800</v>
      </c>
    </row>
    <row r="40" spans="1:9" x14ac:dyDescent="0.25">
      <c r="A40" t="s">
        <v>596</v>
      </c>
      <c r="B40" t="s">
        <v>597</v>
      </c>
      <c r="C40" t="s">
        <v>24</v>
      </c>
      <c r="D40">
        <v>271</v>
      </c>
      <c r="E40">
        <v>200</v>
      </c>
      <c r="F40">
        <v>39</v>
      </c>
      <c r="G40">
        <v>5.5899999999999998E-2</v>
      </c>
      <c r="H40">
        <v>20</v>
      </c>
      <c r="I40">
        <v>790</v>
      </c>
    </row>
    <row r="41" spans="1:9" x14ac:dyDescent="0.25">
      <c r="A41" t="s">
        <v>285</v>
      </c>
      <c r="B41" t="s">
        <v>286</v>
      </c>
      <c r="C41" t="s">
        <v>5</v>
      </c>
      <c r="D41">
        <v>264</v>
      </c>
      <c r="E41">
        <v>227</v>
      </c>
      <c r="F41">
        <v>40</v>
      </c>
      <c r="G41">
        <v>7.5600000000000001E-2</v>
      </c>
      <c r="H41">
        <v>0</v>
      </c>
      <c r="I41">
        <v>780</v>
      </c>
    </row>
    <row r="42" spans="1:9" x14ac:dyDescent="0.25">
      <c r="A42" t="s">
        <v>319</v>
      </c>
      <c r="B42" t="s">
        <v>320</v>
      </c>
      <c r="C42" t="s">
        <v>24</v>
      </c>
      <c r="D42">
        <v>237</v>
      </c>
      <c r="E42">
        <v>205</v>
      </c>
      <c r="F42">
        <v>40</v>
      </c>
      <c r="G42">
        <v>0.1246</v>
      </c>
      <c r="H42">
        <v>15</v>
      </c>
      <c r="I42">
        <v>780</v>
      </c>
    </row>
    <row r="43" spans="1:9" x14ac:dyDescent="0.25">
      <c r="A43" t="s">
        <v>515</v>
      </c>
      <c r="B43" t="s">
        <v>516</v>
      </c>
      <c r="C43" t="s">
        <v>24</v>
      </c>
      <c r="D43">
        <v>241</v>
      </c>
      <c r="E43">
        <v>181</v>
      </c>
      <c r="F43">
        <v>42</v>
      </c>
      <c r="G43">
        <v>0.1183</v>
      </c>
      <c r="H43">
        <v>40</v>
      </c>
      <c r="I43">
        <v>775</v>
      </c>
    </row>
    <row r="44" spans="1:9" x14ac:dyDescent="0.25">
      <c r="A44" t="s">
        <v>127</v>
      </c>
      <c r="B44" t="s">
        <v>128</v>
      </c>
      <c r="C44" t="s">
        <v>5</v>
      </c>
      <c r="D44">
        <v>104</v>
      </c>
      <c r="E44">
        <v>97</v>
      </c>
      <c r="F44">
        <v>43</v>
      </c>
      <c r="G44">
        <v>1.5686</v>
      </c>
      <c r="H44">
        <v>180</v>
      </c>
      <c r="I44">
        <v>765</v>
      </c>
    </row>
    <row r="45" spans="1:9" x14ac:dyDescent="0.25">
      <c r="A45" t="s">
        <v>143</v>
      </c>
      <c r="B45" t="s">
        <v>144</v>
      </c>
      <c r="C45" t="s">
        <v>24</v>
      </c>
      <c r="D45">
        <v>175</v>
      </c>
      <c r="E45">
        <v>227</v>
      </c>
      <c r="F45">
        <v>43</v>
      </c>
      <c r="G45">
        <v>0.3448</v>
      </c>
      <c r="H45">
        <v>0</v>
      </c>
      <c r="I45">
        <v>765</v>
      </c>
    </row>
    <row r="46" spans="1:9" x14ac:dyDescent="0.25">
      <c r="A46" t="s">
        <v>207</v>
      </c>
      <c r="B46" t="s">
        <v>208</v>
      </c>
      <c r="C46" t="s">
        <v>24</v>
      </c>
      <c r="D46">
        <v>192</v>
      </c>
      <c r="E46">
        <v>219</v>
      </c>
      <c r="F46">
        <v>43</v>
      </c>
      <c r="G46">
        <v>0.2336</v>
      </c>
      <c r="H46">
        <v>5</v>
      </c>
      <c r="I46">
        <v>765</v>
      </c>
    </row>
    <row r="47" spans="1:9" x14ac:dyDescent="0.25">
      <c r="A47" t="s">
        <v>396</v>
      </c>
      <c r="B47" t="s">
        <v>397</v>
      </c>
      <c r="C47" t="s">
        <v>5</v>
      </c>
      <c r="D47">
        <v>275</v>
      </c>
      <c r="E47">
        <v>227</v>
      </c>
      <c r="F47">
        <v>46</v>
      </c>
      <c r="G47">
        <v>4.9099999999999998E-2</v>
      </c>
      <c r="H47">
        <v>0</v>
      </c>
      <c r="I47">
        <v>745</v>
      </c>
    </row>
    <row r="48" spans="1:9" x14ac:dyDescent="0.25">
      <c r="A48" t="s">
        <v>307</v>
      </c>
      <c r="B48" t="s">
        <v>308</v>
      </c>
      <c r="C48" t="s">
        <v>24</v>
      </c>
      <c r="D48">
        <v>242</v>
      </c>
      <c r="E48">
        <v>227</v>
      </c>
      <c r="F48">
        <v>47</v>
      </c>
      <c r="G48">
        <v>0.1114</v>
      </c>
      <c r="H48">
        <v>0</v>
      </c>
      <c r="I48">
        <v>740</v>
      </c>
    </row>
    <row r="49" spans="1:9" x14ac:dyDescent="0.25">
      <c r="A49" t="s">
        <v>410</v>
      </c>
      <c r="B49" t="s">
        <v>411</v>
      </c>
      <c r="C49" t="s">
        <v>24</v>
      </c>
      <c r="D49">
        <v>225</v>
      </c>
      <c r="E49">
        <v>210</v>
      </c>
      <c r="F49">
        <v>48</v>
      </c>
      <c r="G49">
        <v>0.15</v>
      </c>
      <c r="H49">
        <v>10</v>
      </c>
      <c r="I49">
        <v>730</v>
      </c>
    </row>
    <row r="50" spans="1:9" x14ac:dyDescent="0.25">
      <c r="A50" t="s">
        <v>513</v>
      </c>
      <c r="B50" t="s">
        <v>514</v>
      </c>
      <c r="C50" t="s">
        <v>53</v>
      </c>
      <c r="D50">
        <v>294</v>
      </c>
      <c r="E50">
        <v>219</v>
      </c>
      <c r="F50">
        <v>48</v>
      </c>
      <c r="G50">
        <v>2.1100000000000001E-2</v>
      </c>
      <c r="H50">
        <v>5</v>
      </c>
      <c r="I50">
        <v>730</v>
      </c>
    </row>
    <row r="51" spans="1:9" x14ac:dyDescent="0.25">
      <c r="A51" t="s">
        <v>503</v>
      </c>
      <c r="B51" t="s">
        <v>504</v>
      </c>
      <c r="C51" t="s">
        <v>53</v>
      </c>
      <c r="D51">
        <v>295</v>
      </c>
      <c r="E51">
        <v>227</v>
      </c>
      <c r="F51">
        <v>50</v>
      </c>
      <c r="G51">
        <v>1.8800000000000001E-2</v>
      </c>
      <c r="H51">
        <v>0</v>
      </c>
      <c r="I51">
        <v>715</v>
      </c>
    </row>
    <row r="52" spans="1:9" x14ac:dyDescent="0.25">
      <c r="A52" t="s">
        <v>394</v>
      </c>
      <c r="B52" t="s">
        <v>395</v>
      </c>
      <c r="C52" t="s">
        <v>53</v>
      </c>
      <c r="D52">
        <v>282</v>
      </c>
      <c r="E52">
        <v>227</v>
      </c>
      <c r="F52">
        <v>50</v>
      </c>
      <c r="G52">
        <v>4.0399999999999998E-2</v>
      </c>
      <c r="H52">
        <v>0</v>
      </c>
      <c r="I52">
        <v>715</v>
      </c>
    </row>
    <row r="53" spans="1:9" x14ac:dyDescent="0.25">
      <c r="A53" t="s">
        <v>507</v>
      </c>
      <c r="B53" t="s">
        <v>508</v>
      </c>
      <c r="C53" t="s">
        <v>53</v>
      </c>
      <c r="D53">
        <v>291</v>
      </c>
      <c r="E53">
        <v>219</v>
      </c>
      <c r="F53">
        <v>52</v>
      </c>
      <c r="G53">
        <v>2.3300000000000001E-2</v>
      </c>
      <c r="H53">
        <v>5</v>
      </c>
      <c r="I53">
        <v>710</v>
      </c>
    </row>
    <row r="54" spans="1:9" x14ac:dyDescent="0.25">
      <c r="A54" t="s">
        <v>343</v>
      </c>
      <c r="B54" t="s">
        <v>612</v>
      </c>
      <c r="C54" t="s">
        <v>5</v>
      </c>
      <c r="D54">
        <v>242</v>
      </c>
      <c r="E54">
        <v>227</v>
      </c>
      <c r="F54">
        <v>53</v>
      </c>
      <c r="G54">
        <v>0.1114</v>
      </c>
      <c r="H54">
        <v>0</v>
      </c>
      <c r="I54">
        <v>690</v>
      </c>
    </row>
    <row r="55" spans="1:9" x14ac:dyDescent="0.25">
      <c r="A55" t="s">
        <v>297</v>
      </c>
      <c r="B55" t="s">
        <v>298</v>
      </c>
      <c r="C55" t="s">
        <v>5</v>
      </c>
      <c r="D55">
        <v>228</v>
      </c>
      <c r="E55">
        <v>210</v>
      </c>
      <c r="F55">
        <v>53</v>
      </c>
      <c r="G55">
        <v>0.14419999999999999</v>
      </c>
      <c r="H55">
        <v>10</v>
      </c>
      <c r="I55">
        <v>690</v>
      </c>
    </row>
    <row r="56" spans="1:9" x14ac:dyDescent="0.25">
      <c r="A56" t="s">
        <v>487</v>
      </c>
      <c r="B56" t="s">
        <v>488</v>
      </c>
      <c r="C56" t="s">
        <v>5</v>
      </c>
      <c r="D56">
        <v>227</v>
      </c>
      <c r="E56">
        <v>162</v>
      </c>
      <c r="F56">
        <v>55</v>
      </c>
      <c r="G56">
        <v>0.14599999999999999</v>
      </c>
      <c r="H56">
        <v>80</v>
      </c>
      <c r="I56">
        <v>685</v>
      </c>
    </row>
    <row r="57" spans="1:9" x14ac:dyDescent="0.25">
      <c r="A57" t="s">
        <v>584</v>
      </c>
      <c r="B57" t="s">
        <v>585</v>
      </c>
      <c r="C57" t="s">
        <v>24</v>
      </c>
      <c r="D57">
        <v>287</v>
      </c>
      <c r="E57">
        <v>227</v>
      </c>
      <c r="F57">
        <v>56</v>
      </c>
      <c r="G57">
        <v>2.7799999999999998E-2</v>
      </c>
      <c r="H57">
        <v>0</v>
      </c>
      <c r="I57">
        <v>680</v>
      </c>
    </row>
    <row r="58" spans="1:9" x14ac:dyDescent="0.25">
      <c r="A58" t="s">
        <v>408</v>
      </c>
      <c r="B58" t="s">
        <v>409</v>
      </c>
      <c r="C58" t="s">
        <v>24</v>
      </c>
      <c r="D58">
        <v>224</v>
      </c>
      <c r="E58">
        <v>181</v>
      </c>
      <c r="F58">
        <v>57</v>
      </c>
      <c r="G58">
        <v>0.1515</v>
      </c>
      <c r="H58">
        <v>40</v>
      </c>
      <c r="I58">
        <v>675</v>
      </c>
    </row>
    <row r="59" spans="1:9" x14ac:dyDescent="0.25">
      <c r="A59" t="s">
        <v>279</v>
      </c>
      <c r="B59" t="s">
        <v>280</v>
      </c>
      <c r="C59" t="s">
        <v>2</v>
      </c>
      <c r="D59">
        <v>247</v>
      </c>
      <c r="E59">
        <v>227</v>
      </c>
      <c r="F59">
        <v>57</v>
      </c>
      <c r="G59">
        <v>9.8699999999999996E-2</v>
      </c>
      <c r="H59">
        <v>0</v>
      </c>
      <c r="I59">
        <v>675</v>
      </c>
    </row>
    <row r="60" spans="1:9" x14ac:dyDescent="0.25">
      <c r="A60" t="s">
        <v>259</v>
      </c>
      <c r="B60" t="s">
        <v>260</v>
      </c>
      <c r="C60" t="s">
        <v>2</v>
      </c>
      <c r="D60">
        <v>198</v>
      </c>
      <c r="E60">
        <v>205</v>
      </c>
      <c r="F60">
        <v>59</v>
      </c>
      <c r="G60">
        <v>0.21740000000000001</v>
      </c>
      <c r="H60">
        <v>15</v>
      </c>
      <c r="I60">
        <v>670</v>
      </c>
    </row>
    <row r="61" spans="1:9" x14ac:dyDescent="0.25">
      <c r="A61" t="s">
        <v>451</v>
      </c>
      <c r="B61" t="s">
        <v>452</v>
      </c>
      <c r="C61" t="s">
        <v>2</v>
      </c>
      <c r="D61">
        <v>263</v>
      </c>
      <c r="E61">
        <v>210</v>
      </c>
      <c r="F61">
        <v>60</v>
      </c>
      <c r="G61">
        <v>7.5999999999999998E-2</v>
      </c>
      <c r="H61">
        <v>10</v>
      </c>
      <c r="I61">
        <v>665</v>
      </c>
    </row>
    <row r="62" spans="1:9" x14ac:dyDescent="0.25">
      <c r="A62" t="s">
        <v>135</v>
      </c>
      <c r="B62" t="s">
        <v>136</v>
      </c>
      <c r="C62" t="s">
        <v>5</v>
      </c>
      <c r="D62">
        <v>184</v>
      </c>
      <c r="E62">
        <v>227</v>
      </c>
      <c r="F62">
        <v>61</v>
      </c>
      <c r="G62">
        <v>0.28210000000000002</v>
      </c>
      <c r="H62">
        <v>0</v>
      </c>
      <c r="I62">
        <v>660</v>
      </c>
    </row>
    <row r="63" spans="1:9" x14ac:dyDescent="0.25">
      <c r="A63" t="s">
        <v>509</v>
      </c>
      <c r="B63" t="s">
        <v>510</v>
      </c>
      <c r="C63" t="s">
        <v>24</v>
      </c>
      <c r="D63">
        <v>168</v>
      </c>
      <c r="E63">
        <v>113</v>
      </c>
      <c r="F63">
        <v>62</v>
      </c>
      <c r="G63">
        <v>0.37740000000000001</v>
      </c>
      <c r="H63">
        <v>160</v>
      </c>
      <c r="I63">
        <v>645</v>
      </c>
    </row>
    <row r="64" spans="1:9" x14ac:dyDescent="0.25">
      <c r="A64" t="s">
        <v>527</v>
      </c>
      <c r="B64" t="s">
        <v>528</v>
      </c>
      <c r="C64" t="s">
        <v>5</v>
      </c>
      <c r="D64">
        <v>289</v>
      </c>
      <c r="E64">
        <v>227</v>
      </c>
      <c r="F64">
        <v>62</v>
      </c>
      <c r="G64">
        <v>2.5999999999999999E-2</v>
      </c>
      <c r="H64">
        <v>0</v>
      </c>
      <c r="I64">
        <v>645</v>
      </c>
    </row>
    <row r="65" spans="1:9" x14ac:dyDescent="0.25">
      <c r="A65" t="s">
        <v>125</v>
      </c>
      <c r="B65" t="s">
        <v>126</v>
      </c>
      <c r="C65" t="s">
        <v>5</v>
      </c>
      <c r="D65">
        <v>127</v>
      </c>
      <c r="E65">
        <v>108</v>
      </c>
      <c r="F65">
        <v>64</v>
      </c>
      <c r="G65">
        <v>0.94589999999999996</v>
      </c>
      <c r="H65">
        <v>170</v>
      </c>
      <c r="I65">
        <v>640</v>
      </c>
    </row>
    <row r="66" spans="1:9" x14ac:dyDescent="0.25">
      <c r="A66" t="s">
        <v>582</v>
      </c>
      <c r="B66" t="s">
        <v>583</v>
      </c>
      <c r="C66" t="s">
        <v>5</v>
      </c>
      <c r="D66">
        <v>285</v>
      </c>
      <c r="E66">
        <v>227</v>
      </c>
      <c r="F66">
        <v>65</v>
      </c>
      <c r="G66">
        <v>3.7600000000000001E-2</v>
      </c>
      <c r="H66">
        <v>0</v>
      </c>
      <c r="I66">
        <v>630</v>
      </c>
    </row>
    <row r="67" spans="1:9" x14ac:dyDescent="0.25">
      <c r="A67" t="s">
        <v>566</v>
      </c>
      <c r="B67" t="s">
        <v>567</v>
      </c>
      <c r="C67" t="s">
        <v>53</v>
      </c>
      <c r="D67">
        <v>276</v>
      </c>
      <c r="E67">
        <v>200</v>
      </c>
      <c r="F67">
        <v>65</v>
      </c>
      <c r="G67">
        <v>4.7399999999999998E-2</v>
      </c>
      <c r="H67">
        <v>20</v>
      </c>
      <c r="I67">
        <v>630</v>
      </c>
    </row>
    <row r="68" spans="1:9" x14ac:dyDescent="0.25">
      <c r="A68" t="s">
        <v>293</v>
      </c>
      <c r="B68" t="s">
        <v>294</v>
      </c>
      <c r="C68" t="s">
        <v>24</v>
      </c>
      <c r="D68">
        <v>222</v>
      </c>
      <c r="E68">
        <v>227</v>
      </c>
      <c r="F68">
        <v>67</v>
      </c>
      <c r="G68">
        <v>0.16600000000000001</v>
      </c>
      <c r="H68">
        <v>0</v>
      </c>
      <c r="I68">
        <v>625</v>
      </c>
    </row>
    <row r="69" spans="1:9" x14ac:dyDescent="0.25">
      <c r="A69" t="s">
        <v>197</v>
      </c>
      <c r="B69" t="s">
        <v>198</v>
      </c>
      <c r="C69" t="s">
        <v>5</v>
      </c>
      <c r="D69">
        <v>139</v>
      </c>
      <c r="E69">
        <v>129</v>
      </c>
      <c r="F69">
        <v>68</v>
      </c>
      <c r="G69">
        <v>0.74070000000000003</v>
      </c>
      <c r="H69">
        <v>145</v>
      </c>
      <c r="I69">
        <v>615</v>
      </c>
    </row>
    <row r="70" spans="1:9" x14ac:dyDescent="0.25">
      <c r="A70" t="s">
        <v>556</v>
      </c>
      <c r="B70" t="s">
        <v>557</v>
      </c>
      <c r="C70" t="s">
        <v>53</v>
      </c>
      <c r="D70">
        <v>288</v>
      </c>
      <c r="E70">
        <v>227</v>
      </c>
      <c r="F70">
        <v>68</v>
      </c>
      <c r="G70">
        <v>2.6100000000000002E-2</v>
      </c>
      <c r="H70">
        <v>0</v>
      </c>
      <c r="I70">
        <v>615</v>
      </c>
    </row>
    <row r="71" spans="1:9" x14ac:dyDescent="0.25">
      <c r="A71" t="s">
        <v>155</v>
      </c>
      <c r="B71" t="s">
        <v>156</v>
      </c>
      <c r="C71" t="s">
        <v>2</v>
      </c>
      <c r="D71">
        <v>221</v>
      </c>
      <c r="E71">
        <v>227</v>
      </c>
      <c r="F71">
        <v>70</v>
      </c>
      <c r="G71">
        <v>0.17649999999999999</v>
      </c>
      <c r="H71">
        <v>0</v>
      </c>
      <c r="I71">
        <v>590</v>
      </c>
    </row>
    <row r="72" spans="1:9" x14ac:dyDescent="0.25">
      <c r="A72" t="s">
        <v>233</v>
      </c>
      <c r="B72" t="s">
        <v>234</v>
      </c>
      <c r="C72" t="s">
        <v>24</v>
      </c>
      <c r="D72">
        <v>122</v>
      </c>
      <c r="E72">
        <v>80</v>
      </c>
      <c r="F72">
        <v>71</v>
      </c>
      <c r="G72">
        <v>1.0713999999999999</v>
      </c>
      <c r="H72">
        <v>205</v>
      </c>
      <c r="I72">
        <v>585</v>
      </c>
    </row>
    <row r="73" spans="1:9" x14ac:dyDescent="0.25">
      <c r="A73" t="s">
        <v>323</v>
      </c>
      <c r="B73" t="s">
        <v>324</v>
      </c>
      <c r="C73" t="s">
        <v>24</v>
      </c>
      <c r="D73">
        <v>215</v>
      </c>
      <c r="E73">
        <v>205</v>
      </c>
      <c r="F73">
        <v>72</v>
      </c>
      <c r="G73">
        <v>0.18779999999999999</v>
      </c>
      <c r="H73">
        <v>15</v>
      </c>
      <c r="I73">
        <v>575</v>
      </c>
    </row>
    <row r="74" spans="1:9" x14ac:dyDescent="0.25">
      <c r="A74" t="s">
        <v>594</v>
      </c>
      <c r="B74" t="s">
        <v>595</v>
      </c>
      <c r="C74" t="s">
        <v>5</v>
      </c>
      <c r="D74">
        <v>212</v>
      </c>
      <c r="E74">
        <v>122</v>
      </c>
      <c r="F74">
        <v>73</v>
      </c>
      <c r="G74">
        <v>0.18870000000000001</v>
      </c>
      <c r="H74">
        <v>150</v>
      </c>
      <c r="I74">
        <v>565</v>
      </c>
    </row>
    <row r="75" spans="1:9" x14ac:dyDescent="0.25">
      <c r="A75" t="s">
        <v>229</v>
      </c>
      <c r="B75" t="s">
        <v>230</v>
      </c>
      <c r="C75" t="s">
        <v>5</v>
      </c>
      <c r="D75">
        <v>8</v>
      </c>
      <c r="E75">
        <v>3</v>
      </c>
      <c r="F75">
        <v>74</v>
      </c>
      <c r="G75">
        <v>15</v>
      </c>
      <c r="H75">
        <v>790</v>
      </c>
      <c r="I75">
        <v>555</v>
      </c>
    </row>
    <row r="76" spans="1:9" x14ac:dyDescent="0.25">
      <c r="A76" t="s">
        <v>20</v>
      </c>
      <c r="B76" t="s">
        <v>21</v>
      </c>
      <c r="C76" t="s">
        <v>5</v>
      </c>
      <c r="D76">
        <v>1</v>
      </c>
      <c r="E76">
        <v>4</v>
      </c>
      <c r="F76">
        <v>74</v>
      </c>
      <c r="G76">
        <v>42</v>
      </c>
      <c r="H76">
        <v>780</v>
      </c>
      <c r="I76">
        <v>555</v>
      </c>
    </row>
    <row r="77" spans="1:9" x14ac:dyDescent="0.25">
      <c r="A77" t="s">
        <v>469</v>
      </c>
      <c r="B77" t="s">
        <v>470</v>
      </c>
      <c r="C77" t="s">
        <v>5</v>
      </c>
      <c r="D77">
        <v>83</v>
      </c>
      <c r="E77">
        <v>7</v>
      </c>
      <c r="F77">
        <v>76</v>
      </c>
      <c r="G77">
        <v>2.1429</v>
      </c>
      <c r="H77">
        <v>645</v>
      </c>
      <c r="I77">
        <v>545</v>
      </c>
    </row>
    <row r="78" spans="1:9" x14ac:dyDescent="0.25">
      <c r="A78" t="s">
        <v>382</v>
      </c>
      <c r="B78" t="s">
        <v>383</v>
      </c>
      <c r="C78" t="s">
        <v>24</v>
      </c>
      <c r="D78">
        <v>194</v>
      </c>
      <c r="E78">
        <v>198</v>
      </c>
      <c r="F78">
        <v>76</v>
      </c>
      <c r="G78">
        <v>0.22389999999999999</v>
      </c>
      <c r="H78">
        <v>25</v>
      </c>
      <c r="I78">
        <v>545</v>
      </c>
    </row>
    <row r="79" spans="1:9" x14ac:dyDescent="0.25">
      <c r="A79" t="s">
        <v>356</v>
      </c>
      <c r="B79" t="s">
        <v>357</v>
      </c>
      <c r="C79" t="s">
        <v>24</v>
      </c>
      <c r="D79">
        <v>238</v>
      </c>
      <c r="E79">
        <v>181</v>
      </c>
      <c r="F79">
        <v>78</v>
      </c>
      <c r="G79">
        <v>0.123</v>
      </c>
      <c r="H79">
        <v>40</v>
      </c>
      <c r="I79">
        <v>540</v>
      </c>
    </row>
    <row r="80" spans="1:9" x14ac:dyDescent="0.25">
      <c r="A80" t="s">
        <v>251</v>
      </c>
      <c r="B80" t="s">
        <v>252</v>
      </c>
      <c r="C80" t="s">
        <v>2</v>
      </c>
      <c r="D80">
        <v>135</v>
      </c>
      <c r="E80">
        <v>155</v>
      </c>
      <c r="F80">
        <v>78</v>
      </c>
      <c r="G80">
        <v>0.81630000000000003</v>
      </c>
      <c r="H80">
        <v>105</v>
      </c>
      <c r="I80">
        <v>540</v>
      </c>
    </row>
    <row r="81" spans="1:9" x14ac:dyDescent="0.25">
      <c r="A81" t="s">
        <v>215</v>
      </c>
      <c r="B81" t="s">
        <v>216</v>
      </c>
      <c r="C81" t="s">
        <v>2</v>
      </c>
      <c r="D81">
        <v>123</v>
      </c>
      <c r="E81">
        <v>160</v>
      </c>
      <c r="F81">
        <v>78</v>
      </c>
      <c r="G81">
        <v>1.0204</v>
      </c>
      <c r="H81">
        <v>85</v>
      </c>
      <c r="I81">
        <v>540</v>
      </c>
    </row>
    <row r="82" spans="1:9" x14ac:dyDescent="0.25">
      <c r="A82" t="s">
        <v>47</v>
      </c>
      <c r="B82" t="s">
        <v>48</v>
      </c>
      <c r="C82" t="s">
        <v>2</v>
      </c>
      <c r="D82">
        <v>13</v>
      </c>
      <c r="E82">
        <v>55</v>
      </c>
      <c r="F82">
        <v>81</v>
      </c>
      <c r="G82">
        <v>8.4614999999999991</v>
      </c>
      <c r="H82">
        <v>265</v>
      </c>
      <c r="I82">
        <v>535</v>
      </c>
    </row>
    <row r="83" spans="1:9" x14ac:dyDescent="0.25">
      <c r="A83" t="s">
        <v>223</v>
      </c>
      <c r="B83" t="s">
        <v>224</v>
      </c>
      <c r="C83" t="s">
        <v>53</v>
      </c>
      <c r="D83">
        <v>252</v>
      </c>
      <c r="E83">
        <v>219</v>
      </c>
      <c r="F83">
        <v>81</v>
      </c>
      <c r="G83">
        <v>9.2200000000000004E-2</v>
      </c>
      <c r="H83">
        <v>5</v>
      </c>
      <c r="I83">
        <v>535</v>
      </c>
    </row>
    <row r="84" spans="1:9" x14ac:dyDescent="0.25">
      <c r="A84" t="s">
        <v>564</v>
      </c>
      <c r="B84" t="s">
        <v>565</v>
      </c>
      <c r="C84" t="s">
        <v>2</v>
      </c>
      <c r="D84">
        <v>226</v>
      </c>
      <c r="E84">
        <v>152</v>
      </c>
      <c r="F84">
        <v>83</v>
      </c>
      <c r="G84">
        <v>0.14710000000000001</v>
      </c>
      <c r="H84">
        <v>115</v>
      </c>
      <c r="I84">
        <v>525</v>
      </c>
    </row>
    <row r="85" spans="1:9" x14ac:dyDescent="0.25">
      <c r="A85" t="s">
        <v>586</v>
      </c>
      <c r="B85" t="s">
        <v>587</v>
      </c>
      <c r="C85" t="s">
        <v>5</v>
      </c>
      <c r="D85">
        <v>216</v>
      </c>
      <c r="E85">
        <v>68</v>
      </c>
      <c r="F85">
        <v>83</v>
      </c>
      <c r="G85">
        <v>0.1852</v>
      </c>
      <c r="H85">
        <v>225</v>
      </c>
      <c r="I85">
        <v>525</v>
      </c>
    </row>
    <row r="86" spans="1:9" x14ac:dyDescent="0.25">
      <c r="A86" t="s">
        <v>3</v>
      </c>
      <c r="B86" t="s">
        <v>4</v>
      </c>
      <c r="C86" t="s">
        <v>5</v>
      </c>
      <c r="D86">
        <v>31</v>
      </c>
      <c r="E86">
        <v>38</v>
      </c>
      <c r="F86">
        <v>85</v>
      </c>
      <c r="G86">
        <v>5</v>
      </c>
      <c r="H86">
        <v>325</v>
      </c>
      <c r="I86">
        <v>520</v>
      </c>
    </row>
    <row r="87" spans="1:9" x14ac:dyDescent="0.25">
      <c r="A87" t="s">
        <v>447</v>
      </c>
      <c r="B87" t="s">
        <v>448</v>
      </c>
      <c r="C87" t="s">
        <v>24</v>
      </c>
      <c r="D87">
        <v>245</v>
      </c>
      <c r="E87">
        <v>200</v>
      </c>
      <c r="F87">
        <v>85</v>
      </c>
      <c r="G87">
        <v>0.1075</v>
      </c>
      <c r="H87">
        <v>20</v>
      </c>
      <c r="I87">
        <v>520</v>
      </c>
    </row>
    <row r="88" spans="1:9" x14ac:dyDescent="0.25">
      <c r="A88" t="s">
        <v>493</v>
      </c>
      <c r="B88" t="s">
        <v>494</v>
      </c>
      <c r="C88" t="s">
        <v>24</v>
      </c>
      <c r="D88">
        <v>195</v>
      </c>
      <c r="E88">
        <v>160</v>
      </c>
      <c r="F88">
        <v>85</v>
      </c>
      <c r="G88">
        <v>0.22220000000000001</v>
      </c>
      <c r="H88">
        <v>85</v>
      </c>
      <c r="I88">
        <v>520</v>
      </c>
    </row>
    <row r="89" spans="1:9" x14ac:dyDescent="0.25">
      <c r="A89" t="s">
        <v>277</v>
      </c>
      <c r="B89" t="s">
        <v>278</v>
      </c>
      <c r="C89" t="s">
        <v>24</v>
      </c>
      <c r="D89">
        <v>183</v>
      </c>
      <c r="E89">
        <v>173</v>
      </c>
      <c r="F89">
        <v>88</v>
      </c>
      <c r="G89">
        <v>0.28370000000000001</v>
      </c>
      <c r="H89">
        <v>55</v>
      </c>
      <c r="I89">
        <v>515</v>
      </c>
    </row>
    <row r="90" spans="1:9" x14ac:dyDescent="0.25">
      <c r="A90" t="s">
        <v>283</v>
      </c>
      <c r="B90" t="s">
        <v>284</v>
      </c>
      <c r="C90" t="s">
        <v>5</v>
      </c>
      <c r="D90">
        <v>159</v>
      </c>
      <c r="E90">
        <v>144</v>
      </c>
      <c r="F90">
        <v>88</v>
      </c>
      <c r="G90">
        <v>0.43959999999999999</v>
      </c>
      <c r="H90">
        <v>130</v>
      </c>
      <c r="I90">
        <v>515</v>
      </c>
    </row>
    <row r="91" spans="1:9" x14ac:dyDescent="0.25">
      <c r="A91" t="s">
        <v>376</v>
      </c>
      <c r="B91" t="s">
        <v>377</v>
      </c>
      <c r="C91" t="s">
        <v>5</v>
      </c>
      <c r="D91">
        <v>257</v>
      </c>
      <c r="E91">
        <v>219</v>
      </c>
      <c r="F91">
        <v>90</v>
      </c>
      <c r="G91">
        <v>8.77E-2</v>
      </c>
      <c r="H91">
        <v>5</v>
      </c>
      <c r="I91">
        <v>510</v>
      </c>
    </row>
    <row r="92" spans="1:9" x14ac:dyDescent="0.25">
      <c r="A92" t="s">
        <v>271</v>
      </c>
      <c r="B92" t="s">
        <v>272</v>
      </c>
      <c r="C92" t="s">
        <v>2</v>
      </c>
      <c r="D92">
        <v>240</v>
      </c>
      <c r="E92">
        <v>227</v>
      </c>
      <c r="F92">
        <v>91</v>
      </c>
      <c r="G92">
        <v>0.121</v>
      </c>
      <c r="H92">
        <v>0</v>
      </c>
      <c r="I92">
        <v>505</v>
      </c>
    </row>
    <row r="93" spans="1:9" x14ac:dyDescent="0.25">
      <c r="A93" t="s">
        <v>489</v>
      </c>
      <c r="B93" t="s">
        <v>490</v>
      </c>
      <c r="C93" t="s">
        <v>24</v>
      </c>
      <c r="D93">
        <v>235</v>
      </c>
      <c r="E93">
        <v>155</v>
      </c>
      <c r="F93">
        <v>91</v>
      </c>
      <c r="G93">
        <v>0.12659999999999999</v>
      </c>
      <c r="H93">
        <v>105</v>
      </c>
      <c r="I93">
        <v>505</v>
      </c>
    </row>
    <row r="94" spans="1:9" x14ac:dyDescent="0.25">
      <c r="A94" t="s">
        <v>546</v>
      </c>
      <c r="B94" t="s">
        <v>547</v>
      </c>
      <c r="C94" t="s">
        <v>2</v>
      </c>
      <c r="D94">
        <v>250</v>
      </c>
      <c r="E94">
        <v>187</v>
      </c>
      <c r="F94">
        <v>93</v>
      </c>
      <c r="G94">
        <v>9.35E-2</v>
      </c>
      <c r="H94">
        <v>35</v>
      </c>
      <c r="I94">
        <v>500</v>
      </c>
    </row>
    <row r="95" spans="1:9" x14ac:dyDescent="0.25">
      <c r="A95" t="s">
        <v>43</v>
      </c>
      <c r="B95" t="s">
        <v>44</v>
      </c>
      <c r="C95" t="s">
        <v>5</v>
      </c>
      <c r="D95">
        <v>37</v>
      </c>
      <c r="E95">
        <v>25</v>
      </c>
      <c r="F95">
        <v>94</v>
      </c>
      <c r="G95">
        <v>4.4443999999999999</v>
      </c>
      <c r="H95">
        <v>390</v>
      </c>
      <c r="I95">
        <v>495</v>
      </c>
    </row>
    <row r="96" spans="1:9" x14ac:dyDescent="0.25">
      <c r="A96" t="s">
        <v>56</v>
      </c>
      <c r="B96" t="s">
        <v>57</v>
      </c>
      <c r="C96" t="s">
        <v>2</v>
      </c>
      <c r="D96">
        <v>10</v>
      </c>
      <c r="E96">
        <v>46</v>
      </c>
      <c r="F96">
        <v>95</v>
      </c>
      <c r="G96">
        <v>10.833299999999999</v>
      </c>
      <c r="H96">
        <v>300</v>
      </c>
      <c r="I96">
        <v>485</v>
      </c>
    </row>
    <row r="97" spans="1:9" x14ac:dyDescent="0.25">
      <c r="A97" t="s">
        <v>457</v>
      </c>
      <c r="B97" t="s">
        <v>458</v>
      </c>
      <c r="C97" t="s">
        <v>5</v>
      </c>
      <c r="D97">
        <v>200</v>
      </c>
      <c r="E97">
        <v>181</v>
      </c>
      <c r="F97">
        <v>96</v>
      </c>
      <c r="G97">
        <v>0.21279999999999999</v>
      </c>
      <c r="H97">
        <v>40</v>
      </c>
      <c r="I97">
        <v>470</v>
      </c>
    </row>
    <row r="98" spans="1:9" x14ac:dyDescent="0.25">
      <c r="A98" t="s">
        <v>269</v>
      </c>
      <c r="B98" t="s">
        <v>270</v>
      </c>
      <c r="C98" t="s">
        <v>5</v>
      </c>
      <c r="D98">
        <v>266</v>
      </c>
      <c r="E98">
        <v>227</v>
      </c>
      <c r="F98">
        <v>96</v>
      </c>
      <c r="G98">
        <v>6.4000000000000001E-2</v>
      </c>
      <c r="H98">
        <v>0</v>
      </c>
      <c r="I98">
        <v>470</v>
      </c>
    </row>
    <row r="99" spans="1:9" x14ac:dyDescent="0.25">
      <c r="A99" t="s">
        <v>402</v>
      </c>
      <c r="B99" t="s">
        <v>403</v>
      </c>
      <c r="C99" t="s">
        <v>24</v>
      </c>
      <c r="D99">
        <v>162</v>
      </c>
      <c r="E99">
        <v>137</v>
      </c>
      <c r="F99">
        <v>98</v>
      </c>
      <c r="G99">
        <v>0.42859999999999998</v>
      </c>
      <c r="H99">
        <v>135</v>
      </c>
      <c r="I99">
        <v>465</v>
      </c>
    </row>
    <row r="100" spans="1:9" x14ac:dyDescent="0.25">
      <c r="A100" t="s">
        <v>123</v>
      </c>
      <c r="B100" t="s">
        <v>124</v>
      </c>
      <c r="C100" t="s">
        <v>2</v>
      </c>
      <c r="D100">
        <v>151</v>
      </c>
      <c r="E100">
        <v>178</v>
      </c>
      <c r="F100">
        <v>98</v>
      </c>
      <c r="G100">
        <v>0.53849999999999998</v>
      </c>
      <c r="H100">
        <v>45</v>
      </c>
      <c r="I100">
        <v>465</v>
      </c>
    </row>
    <row r="101" spans="1:9" x14ac:dyDescent="0.25">
      <c r="A101" t="s">
        <v>588</v>
      </c>
      <c r="B101" t="s">
        <v>589</v>
      </c>
      <c r="C101" t="s">
        <v>5</v>
      </c>
      <c r="D101">
        <v>256</v>
      </c>
      <c r="E101">
        <v>133</v>
      </c>
      <c r="F101">
        <v>98</v>
      </c>
      <c r="G101">
        <v>8.9300000000000004E-2</v>
      </c>
      <c r="H101">
        <v>140</v>
      </c>
      <c r="I101">
        <v>465</v>
      </c>
    </row>
    <row r="102" spans="1:9" x14ac:dyDescent="0.25">
      <c r="A102" t="s">
        <v>459</v>
      </c>
      <c r="B102" t="s">
        <v>460</v>
      </c>
      <c r="C102" t="s">
        <v>2</v>
      </c>
      <c r="D102">
        <v>168</v>
      </c>
      <c r="E102">
        <v>71</v>
      </c>
      <c r="F102">
        <v>101</v>
      </c>
      <c r="G102">
        <v>0.37740000000000001</v>
      </c>
      <c r="H102">
        <v>220</v>
      </c>
      <c r="I102">
        <v>460</v>
      </c>
    </row>
    <row r="103" spans="1:9" x14ac:dyDescent="0.25">
      <c r="A103" t="s">
        <v>97</v>
      </c>
      <c r="B103" t="s">
        <v>98</v>
      </c>
      <c r="C103" t="s">
        <v>2</v>
      </c>
      <c r="D103">
        <v>185</v>
      </c>
      <c r="E103">
        <v>190</v>
      </c>
      <c r="F103">
        <v>102</v>
      </c>
      <c r="G103">
        <v>0.28000000000000003</v>
      </c>
      <c r="H103">
        <v>30</v>
      </c>
      <c r="I103">
        <v>445</v>
      </c>
    </row>
    <row r="104" spans="1:9" x14ac:dyDescent="0.25">
      <c r="A104" t="s">
        <v>412</v>
      </c>
      <c r="B104" t="s">
        <v>413</v>
      </c>
      <c r="C104" t="s">
        <v>5</v>
      </c>
      <c r="D104">
        <v>191</v>
      </c>
      <c r="E104">
        <v>190</v>
      </c>
      <c r="F104">
        <v>103</v>
      </c>
      <c r="G104">
        <v>0.24099999999999999</v>
      </c>
      <c r="H104">
        <v>30</v>
      </c>
      <c r="I104">
        <v>440</v>
      </c>
    </row>
    <row r="105" spans="1:9" x14ac:dyDescent="0.25">
      <c r="A105" t="s">
        <v>61</v>
      </c>
      <c r="B105" t="s">
        <v>62</v>
      </c>
      <c r="C105" t="s">
        <v>2</v>
      </c>
      <c r="D105">
        <v>52</v>
      </c>
      <c r="E105">
        <v>60</v>
      </c>
      <c r="F105">
        <v>104</v>
      </c>
      <c r="G105">
        <v>3.4483000000000001</v>
      </c>
      <c r="H105">
        <v>250</v>
      </c>
      <c r="I105">
        <v>430</v>
      </c>
    </row>
    <row r="106" spans="1:9" x14ac:dyDescent="0.25">
      <c r="A106" t="s">
        <v>574</v>
      </c>
      <c r="B106" t="s">
        <v>575</v>
      </c>
      <c r="C106" t="s">
        <v>5</v>
      </c>
      <c r="D106">
        <v>212</v>
      </c>
      <c r="E106">
        <v>155</v>
      </c>
      <c r="F106">
        <v>105</v>
      </c>
      <c r="G106">
        <v>0.18870000000000001</v>
      </c>
      <c r="H106">
        <v>105</v>
      </c>
      <c r="I106">
        <v>425</v>
      </c>
    </row>
    <row r="107" spans="1:9" x14ac:dyDescent="0.25">
      <c r="A107" t="s">
        <v>145</v>
      </c>
      <c r="B107" t="s">
        <v>146</v>
      </c>
      <c r="C107" t="s">
        <v>2</v>
      </c>
      <c r="D107">
        <v>112</v>
      </c>
      <c r="E107">
        <v>113</v>
      </c>
      <c r="F107">
        <v>106</v>
      </c>
      <c r="G107">
        <v>1.4</v>
      </c>
      <c r="H107">
        <v>160</v>
      </c>
      <c r="I107">
        <v>420</v>
      </c>
    </row>
    <row r="108" spans="1:9" x14ac:dyDescent="0.25">
      <c r="A108" t="s">
        <v>465</v>
      </c>
      <c r="B108" t="s">
        <v>466</v>
      </c>
      <c r="C108" t="s">
        <v>2</v>
      </c>
      <c r="D108">
        <v>279</v>
      </c>
      <c r="E108">
        <v>227</v>
      </c>
      <c r="F108">
        <v>106</v>
      </c>
      <c r="G108">
        <v>4.4400000000000002E-2</v>
      </c>
      <c r="H108">
        <v>0</v>
      </c>
      <c r="I108">
        <v>420</v>
      </c>
    </row>
    <row r="109" spans="1:9" x14ac:dyDescent="0.25">
      <c r="A109" t="s">
        <v>580</v>
      </c>
      <c r="B109" t="s">
        <v>581</v>
      </c>
      <c r="C109" t="s">
        <v>24</v>
      </c>
      <c r="D109">
        <v>261</v>
      </c>
      <c r="E109">
        <v>175</v>
      </c>
      <c r="F109">
        <v>108</v>
      </c>
      <c r="G109">
        <v>7.7499999999999999E-2</v>
      </c>
      <c r="H109">
        <v>50</v>
      </c>
      <c r="I109">
        <v>410</v>
      </c>
    </row>
    <row r="110" spans="1:9" x14ac:dyDescent="0.25">
      <c r="A110" t="s">
        <v>77</v>
      </c>
      <c r="B110" t="s">
        <v>78</v>
      </c>
      <c r="C110" t="s">
        <v>5</v>
      </c>
      <c r="D110">
        <v>98</v>
      </c>
      <c r="E110">
        <v>175</v>
      </c>
      <c r="F110">
        <v>108</v>
      </c>
      <c r="G110">
        <v>1.7544</v>
      </c>
      <c r="H110">
        <v>50</v>
      </c>
      <c r="I110">
        <v>410</v>
      </c>
    </row>
    <row r="111" spans="1:9" x14ac:dyDescent="0.25">
      <c r="A111" t="s">
        <v>175</v>
      </c>
      <c r="B111" t="s">
        <v>176</v>
      </c>
      <c r="C111" t="s">
        <v>2</v>
      </c>
      <c r="D111">
        <v>126</v>
      </c>
      <c r="E111">
        <v>66</v>
      </c>
      <c r="F111">
        <v>108</v>
      </c>
      <c r="G111">
        <v>0.98040000000000005</v>
      </c>
      <c r="H111">
        <v>235</v>
      </c>
      <c r="I111">
        <v>410</v>
      </c>
    </row>
    <row r="112" spans="1:9" x14ac:dyDescent="0.25">
      <c r="A112" t="s">
        <v>374</v>
      </c>
      <c r="B112" t="s">
        <v>375</v>
      </c>
      <c r="C112" t="s">
        <v>2</v>
      </c>
      <c r="D112">
        <v>46</v>
      </c>
      <c r="E112">
        <v>30</v>
      </c>
      <c r="F112">
        <v>108</v>
      </c>
      <c r="G112">
        <v>3.75</v>
      </c>
      <c r="H112">
        <v>365</v>
      </c>
      <c r="I112">
        <v>410</v>
      </c>
    </row>
    <row r="113" spans="1:9" x14ac:dyDescent="0.25">
      <c r="A113" t="s">
        <v>406</v>
      </c>
      <c r="B113" t="s">
        <v>407</v>
      </c>
      <c r="C113" t="s">
        <v>2</v>
      </c>
      <c r="D113">
        <v>181</v>
      </c>
      <c r="E113">
        <v>137</v>
      </c>
      <c r="F113">
        <v>108</v>
      </c>
      <c r="G113">
        <v>0.29409999999999997</v>
      </c>
      <c r="H113">
        <v>135</v>
      </c>
      <c r="I113">
        <v>410</v>
      </c>
    </row>
    <row r="114" spans="1:9" x14ac:dyDescent="0.25">
      <c r="A114" t="s">
        <v>535</v>
      </c>
      <c r="B114" t="s">
        <v>536</v>
      </c>
      <c r="C114" t="s">
        <v>2</v>
      </c>
      <c r="D114">
        <v>268</v>
      </c>
      <c r="E114">
        <v>205</v>
      </c>
      <c r="F114">
        <v>113</v>
      </c>
      <c r="G114">
        <v>6.2899999999999998E-2</v>
      </c>
      <c r="H114">
        <v>15</v>
      </c>
      <c r="I114">
        <v>405</v>
      </c>
    </row>
    <row r="115" spans="1:9" x14ac:dyDescent="0.25">
      <c r="A115" t="s">
        <v>41</v>
      </c>
      <c r="B115" t="s">
        <v>42</v>
      </c>
      <c r="C115" t="s">
        <v>2</v>
      </c>
      <c r="D115">
        <v>30</v>
      </c>
      <c r="E115">
        <v>38</v>
      </c>
      <c r="F115">
        <v>114</v>
      </c>
      <c r="G115">
        <v>5.2173999999999996</v>
      </c>
      <c r="H115">
        <v>325</v>
      </c>
      <c r="I115">
        <v>400</v>
      </c>
    </row>
    <row r="116" spans="1:9" x14ac:dyDescent="0.25">
      <c r="A116" t="s">
        <v>103</v>
      </c>
      <c r="B116" t="s">
        <v>104</v>
      </c>
      <c r="C116" t="s">
        <v>2</v>
      </c>
      <c r="D116">
        <v>208</v>
      </c>
      <c r="E116">
        <v>227</v>
      </c>
      <c r="F116">
        <v>115</v>
      </c>
      <c r="G116">
        <v>0.19739999999999999</v>
      </c>
      <c r="H116">
        <v>0</v>
      </c>
      <c r="I116">
        <v>395</v>
      </c>
    </row>
    <row r="117" spans="1:9" x14ac:dyDescent="0.25">
      <c r="A117" t="s">
        <v>31</v>
      </c>
      <c r="B117" t="s">
        <v>32</v>
      </c>
      <c r="C117" t="s">
        <v>24</v>
      </c>
      <c r="D117">
        <v>152</v>
      </c>
      <c r="E117">
        <v>210</v>
      </c>
      <c r="F117">
        <v>116</v>
      </c>
      <c r="G117">
        <v>0.52170000000000005</v>
      </c>
      <c r="H117">
        <v>10</v>
      </c>
      <c r="I117">
        <v>390</v>
      </c>
    </row>
    <row r="118" spans="1:9" x14ac:dyDescent="0.25">
      <c r="A118" t="s">
        <v>321</v>
      </c>
      <c r="B118" t="s">
        <v>322</v>
      </c>
      <c r="C118" t="s">
        <v>2</v>
      </c>
      <c r="D118">
        <v>130</v>
      </c>
      <c r="E118">
        <v>119</v>
      </c>
      <c r="F118">
        <v>116</v>
      </c>
      <c r="G118">
        <v>0.88239999999999996</v>
      </c>
      <c r="H118">
        <v>155</v>
      </c>
      <c r="I118">
        <v>390</v>
      </c>
    </row>
    <row r="119" spans="1:9" x14ac:dyDescent="0.25">
      <c r="A119" t="s">
        <v>58</v>
      </c>
      <c r="B119" t="s">
        <v>59</v>
      </c>
      <c r="C119" t="s">
        <v>5</v>
      </c>
      <c r="D119">
        <v>56</v>
      </c>
      <c r="E119">
        <v>97</v>
      </c>
      <c r="F119">
        <v>116</v>
      </c>
      <c r="G119">
        <v>3.0303</v>
      </c>
      <c r="H119">
        <v>180</v>
      </c>
      <c r="I119">
        <v>390</v>
      </c>
    </row>
    <row r="120" spans="1:9" x14ac:dyDescent="0.25">
      <c r="A120" t="s">
        <v>163</v>
      </c>
      <c r="B120" t="s">
        <v>164</v>
      </c>
      <c r="C120" t="s">
        <v>2</v>
      </c>
      <c r="D120">
        <v>109</v>
      </c>
      <c r="E120">
        <v>50</v>
      </c>
      <c r="F120">
        <v>119</v>
      </c>
      <c r="G120">
        <v>1.4286000000000001</v>
      </c>
      <c r="H120">
        <v>285</v>
      </c>
      <c r="I120">
        <v>385</v>
      </c>
    </row>
    <row r="121" spans="1:9" x14ac:dyDescent="0.25">
      <c r="A121" t="s">
        <v>65</v>
      </c>
      <c r="B121" t="s">
        <v>66</v>
      </c>
      <c r="C121" t="s">
        <v>2</v>
      </c>
      <c r="D121">
        <v>93</v>
      </c>
      <c r="E121">
        <v>86</v>
      </c>
      <c r="F121">
        <v>119</v>
      </c>
      <c r="G121">
        <v>1.8868</v>
      </c>
      <c r="H121">
        <v>200</v>
      </c>
      <c r="I121">
        <v>385</v>
      </c>
    </row>
    <row r="122" spans="1:9" x14ac:dyDescent="0.25">
      <c r="A122" t="s">
        <v>239</v>
      </c>
      <c r="B122" t="s">
        <v>240</v>
      </c>
      <c r="C122" t="s">
        <v>5</v>
      </c>
      <c r="D122">
        <v>15</v>
      </c>
      <c r="E122">
        <v>14</v>
      </c>
      <c r="F122">
        <v>121</v>
      </c>
      <c r="G122">
        <v>7.5</v>
      </c>
      <c r="H122">
        <v>460</v>
      </c>
      <c r="I122">
        <v>375</v>
      </c>
    </row>
    <row r="123" spans="1:9" x14ac:dyDescent="0.25">
      <c r="A123" t="s">
        <v>576</v>
      </c>
      <c r="B123" t="s">
        <v>577</v>
      </c>
      <c r="C123" t="s">
        <v>5</v>
      </c>
      <c r="D123">
        <v>251</v>
      </c>
      <c r="E123">
        <v>190</v>
      </c>
      <c r="F123">
        <v>122</v>
      </c>
      <c r="G123">
        <v>9.2600000000000002E-2</v>
      </c>
      <c r="H123">
        <v>30</v>
      </c>
      <c r="I123">
        <v>370</v>
      </c>
    </row>
    <row r="124" spans="1:9" x14ac:dyDescent="0.25">
      <c r="A124" t="s">
        <v>481</v>
      </c>
      <c r="B124" t="s">
        <v>482</v>
      </c>
      <c r="C124" t="s">
        <v>2</v>
      </c>
      <c r="D124">
        <v>277</v>
      </c>
      <c r="E124">
        <v>210</v>
      </c>
      <c r="F124">
        <v>122</v>
      </c>
      <c r="G124">
        <v>4.6899999999999997E-2</v>
      </c>
      <c r="H124">
        <v>10</v>
      </c>
      <c r="I124">
        <v>370</v>
      </c>
    </row>
    <row r="125" spans="1:9" x14ac:dyDescent="0.25">
      <c r="A125" t="s">
        <v>267</v>
      </c>
      <c r="B125" t="s">
        <v>268</v>
      </c>
      <c r="C125" t="s">
        <v>2</v>
      </c>
      <c r="D125">
        <v>246</v>
      </c>
      <c r="E125">
        <v>210</v>
      </c>
      <c r="F125">
        <v>124</v>
      </c>
      <c r="G125">
        <v>0.1</v>
      </c>
      <c r="H125">
        <v>10</v>
      </c>
      <c r="I125">
        <v>360</v>
      </c>
    </row>
    <row r="126" spans="1:9" x14ac:dyDescent="0.25">
      <c r="A126" t="s">
        <v>341</v>
      </c>
      <c r="B126" t="s">
        <v>342</v>
      </c>
      <c r="C126" t="s">
        <v>2</v>
      </c>
      <c r="D126">
        <v>253</v>
      </c>
      <c r="E126">
        <v>219</v>
      </c>
      <c r="F126">
        <v>125</v>
      </c>
      <c r="G126">
        <v>9.1700000000000004E-2</v>
      </c>
      <c r="H126">
        <v>5</v>
      </c>
      <c r="I126">
        <v>355</v>
      </c>
    </row>
    <row r="127" spans="1:9" x14ac:dyDescent="0.25">
      <c r="A127" t="s">
        <v>453</v>
      </c>
      <c r="B127" t="s">
        <v>454</v>
      </c>
      <c r="C127" t="s">
        <v>2</v>
      </c>
      <c r="D127">
        <v>177</v>
      </c>
      <c r="E127">
        <v>122</v>
      </c>
      <c r="F127">
        <v>125</v>
      </c>
      <c r="G127">
        <v>0.33329999999999999</v>
      </c>
      <c r="H127">
        <v>150</v>
      </c>
      <c r="I127">
        <v>355</v>
      </c>
    </row>
    <row r="128" spans="1:9" x14ac:dyDescent="0.25">
      <c r="A128" t="s">
        <v>191</v>
      </c>
      <c r="B128" t="s">
        <v>192</v>
      </c>
      <c r="C128" t="s">
        <v>2</v>
      </c>
      <c r="D128">
        <v>232</v>
      </c>
      <c r="E128">
        <v>227</v>
      </c>
      <c r="F128">
        <v>125</v>
      </c>
      <c r="G128">
        <v>0.13469999999999999</v>
      </c>
      <c r="H128">
        <v>0</v>
      </c>
      <c r="I128">
        <v>355</v>
      </c>
    </row>
    <row r="129" spans="1:9" x14ac:dyDescent="0.25">
      <c r="A129" t="s">
        <v>75</v>
      </c>
      <c r="B129" t="s">
        <v>76</v>
      </c>
      <c r="C129" t="s">
        <v>2</v>
      </c>
      <c r="D129">
        <v>92</v>
      </c>
      <c r="E129">
        <v>97</v>
      </c>
      <c r="F129">
        <v>128</v>
      </c>
      <c r="G129">
        <v>1.9048</v>
      </c>
      <c r="H129">
        <v>180</v>
      </c>
      <c r="I129">
        <v>350</v>
      </c>
    </row>
    <row r="130" spans="1:9" x14ac:dyDescent="0.25">
      <c r="A130" t="s">
        <v>165</v>
      </c>
      <c r="B130" t="s">
        <v>166</v>
      </c>
      <c r="C130" t="s">
        <v>2</v>
      </c>
      <c r="D130">
        <v>40</v>
      </c>
      <c r="E130">
        <v>122</v>
      </c>
      <c r="F130">
        <v>128</v>
      </c>
      <c r="G130">
        <v>4.2857000000000003</v>
      </c>
      <c r="H130">
        <v>150</v>
      </c>
      <c r="I130">
        <v>350</v>
      </c>
    </row>
    <row r="131" spans="1:9" x14ac:dyDescent="0.25">
      <c r="A131" t="s">
        <v>521</v>
      </c>
      <c r="B131" t="s">
        <v>522</v>
      </c>
      <c r="C131" t="s">
        <v>5</v>
      </c>
      <c r="D131">
        <v>284</v>
      </c>
      <c r="E131">
        <v>227</v>
      </c>
      <c r="F131">
        <v>128</v>
      </c>
      <c r="G131">
        <v>3.8899999999999997E-2</v>
      </c>
      <c r="H131">
        <v>0</v>
      </c>
      <c r="I131">
        <v>350</v>
      </c>
    </row>
    <row r="132" spans="1:9" x14ac:dyDescent="0.25">
      <c r="A132" t="s">
        <v>171</v>
      </c>
      <c r="B132" t="s">
        <v>172</v>
      </c>
      <c r="C132" t="s">
        <v>2</v>
      </c>
      <c r="D132">
        <v>69</v>
      </c>
      <c r="E132">
        <v>57</v>
      </c>
      <c r="F132">
        <v>128</v>
      </c>
      <c r="G132">
        <v>2.5</v>
      </c>
      <c r="H132">
        <v>260</v>
      </c>
      <c r="I132">
        <v>350</v>
      </c>
    </row>
    <row r="133" spans="1:9" x14ac:dyDescent="0.25">
      <c r="A133" t="s">
        <v>105</v>
      </c>
      <c r="B133" t="s">
        <v>106</v>
      </c>
      <c r="C133" t="s">
        <v>2</v>
      </c>
      <c r="D133">
        <v>193</v>
      </c>
      <c r="E133">
        <v>227</v>
      </c>
      <c r="F133">
        <v>132</v>
      </c>
      <c r="G133">
        <v>0.22900000000000001</v>
      </c>
      <c r="H133">
        <v>0</v>
      </c>
      <c r="I133">
        <v>340</v>
      </c>
    </row>
    <row r="134" spans="1:9" x14ac:dyDescent="0.25">
      <c r="A134" t="s">
        <v>107</v>
      </c>
      <c r="B134" t="s">
        <v>108</v>
      </c>
      <c r="C134" t="s">
        <v>2</v>
      </c>
      <c r="D134">
        <v>55</v>
      </c>
      <c r="E134">
        <v>93</v>
      </c>
      <c r="F134">
        <v>132</v>
      </c>
      <c r="G134">
        <v>3.0769000000000002</v>
      </c>
      <c r="H134">
        <v>185</v>
      </c>
      <c r="I134">
        <v>340</v>
      </c>
    </row>
    <row r="135" spans="1:9" x14ac:dyDescent="0.25">
      <c r="A135" t="s">
        <v>305</v>
      </c>
      <c r="B135" t="s">
        <v>306</v>
      </c>
      <c r="C135" t="s">
        <v>2</v>
      </c>
      <c r="D135">
        <v>258</v>
      </c>
      <c r="E135">
        <v>227</v>
      </c>
      <c r="F135">
        <v>134</v>
      </c>
      <c r="G135">
        <v>8.4400000000000003E-2</v>
      </c>
      <c r="H135">
        <v>0</v>
      </c>
      <c r="I135">
        <v>335</v>
      </c>
    </row>
    <row r="136" spans="1:9" x14ac:dyDescent="0.25">
      <c r="A136" t="s">
        <v>461</v>
      </c>
      <c r="B136" t="s">
        <v>462</v>
      </c>
      <c r="C136" t="s">
        <v>5</v>
      </c>
      <c r="D136">
        <v>292</v>
      </c>
      <c r="E136">
        <v>227</v>
      </c>
      <c r="F136">
        <v>134</v>
      </c>
      <c r="G136">
        <v>2.3199999999999998E-2</v>
      </c>
      <c r="H136">
        <v>0</v>
      </c>
      <c r="I136">
        <v>335</v>
      </c>
    </row>
    <row r="137" spans="1:9" x14ac:dyDescent="0.25">
      <c r="A137" t="s">
        <v>211</v>
      </c>
      <c r="B137" t="s">
        <v>212</v>
      </c>
      <c r="C137" t="s">
        <v>5</v>
      </c>
      <c r="D137">
        <v>157</v>
      </c>
      <c r="E137">
        <v>133</v>
      </c>
      <c r="F137">
        <v>134</v>
      </c>
      <c r="G137">
        <v>0.46510000000000001</v>
      </c>
      <c r="H137">
        <v>140</v>
      </c>
      <c r="I137">
        <v>335</v>
      </c>
    </row>
    <row r="138" spans="1:9" x14ac:dyDescent="0.25">
      <c r="A138" t="s">
        <v>95</v>
      </c>
      <c r="B138" t="s">
        <v>96</v>
      </c>
      <c r="C138" t="s">
        <v>2</v>
      </c>
      <c r="D138">
        <v>155</v>
      </c>
      <c r="E138">
        <v>181</v>
      </c>
      <c r="F138">
        <v>137</v>
      </c>
      <c r="G138">
        <v>0.4854</v>
      </c>
      <c r="H138">
        <v>40</v>
      </c>
      <c r="I138">
        <v>330</v>
      </c>
    </row>
    <row r="139" spans="1:9" x14ac:dyDescent="0.25">
      <c r="A139" t="s">
        <v>327</v>
      </c>
      <c r="B139" t="s">
        <v>328</v>
      </c>
      <c r="C139" t="s">
        <v>2</v>
      </c>
      <c r="D139">
        <v>206</v>
      </c>
      <c r="E139">
        <v>137</v>
      </c>
      <c r="F139">
        <v>137</v>
      </c>
      <c r="G139">
        <v>0.20200000000000001</v>
      </c>
      <c r="H139">
        <v>135</v>
      </c>
      <c r="I139">
        <v>330</v>
      </c>
    </row>
    <row r="140" spans="1:9" x14ac:dyDescent="0.25">
      <c r="A140" t="s">
        <v>281</v>
      </c>
      <c r="B140" t="s">
        <v>282</v>
      </c>
      <c r="C140" t="s">
        <v>2</v>
      </c>
      <c r="D140">
        <v>211</v>
      </c>
      <c r="E140">
        <v>227</v>
      </c>
      <c r="F140">
        <v>139</v>
      </c>
      <c r="G140">
        <v>0.19109999999999999</v>
      </c>
      <c r="H140">
        <v>0</v>
      </c>
      <c r="I140">
        <v>325</v>
      </c>
    </row>
    <row r="141" spans="1:9" x14ac:dyDescent="0.25">
      <c r="A141" t="s">
        <v>54</v>
      </c>
      <c r="B141" t="s">
        <v>55</v>
      </c>
      <c r="C141" t="s">
        <v>2</v>
      </c>
      <c r="D141">
        <v>68</v>
      </c>
      <c r="E141">
        <v>67</v>
      </c>
      <c r="F141">
        <v>139</v>
      </c>
      <c r="G141">
        <v>2.5640999999999998</v>
      </c>
      <c r="H141">
        <v>230</v>
      </c>
      <c r="I141">
        <v>325</v>
      </c>
    </row>
    <row r="142" spans="1:9" x14ac:dyDescent="0.25">
      <c r="A142" t="s">
        <v>303</v>
      </c>
      <c r="B142" t="s">
        <v>304</v>
      </c>
      <c r="C142" t="s">
        <v>2</v>
      </c>
      <c r="D142">
        <v>115</v>
      </c>
      <c r="E142">
        <v>153</v>
      </c>
      <c r="F142">
        <v>139</v>
      </c>
      <c r="G142">
        <v>1.25</v>
      </c>
      <c r="H142">
        <v>110</v>
      </c>
      <c r="I142">
        <v>325</v>
      </c>
    </row>
    <row r="143" spans="1:9" x14ac:dyDescent="0.25">
      <c r="A143" t="s">
        <v>299</v>
      </c>
      <c r="B143" t="s">
        <v>300</v>
      </c>
      <c r="C143" t="s">
        <v>2</v>
      </c>
      <c r="D143">
        <v>57</v>
      </c>
      <c r="E143">
        <v>133</v>
      </c>
      <c r="F143">
        <v>142</v>
      </c>
      <c r="G143">
        <v>3</v>
      </c>
      <c r="H143">
        <v>140</v>
      </c>
      <c r="I143">
        <v>320</v>
      </c>
    </row>
    <row r="144" spans="1:9" x14ac:dyDescent="0.25">
      <c r="A144" t="s">
        <v>67</v>
      </c>
      <c r="B144" t="s">
        <v>68</v>
      </c>
      <c r="C144" t="s">
        <v>2</v>
      </c>
      <c r="D144">
        <v>84</v>
      </c>
      <c r="E144">
        <v>149</v>
      </c>
      <c r="F144">
        <v>143</v>
      </c>
      <c r="G144">
        <v>2.1212</v>
      </c>
      <c r="H144">
        <v>120</v>
      </c>
      <c r="I144">
        <v>310</v>
      </c>
    </row>
    <row r="145" spans="1:9" x14ac:dyDescent="0.25">
      <c r="A145" t="s">
        <v>416</v>
      </c>
      <c r="B145" t="s">
        <v>417</v>
      </c>
      <c r="C145" t="s">
        <v>2</v>
      </c>
      <c r="D145">
        <v>278</v>
      </c>
      <c r="E145">
        <v>227</v>
      </c>
      <c r="F145">
        <v>143</v>
      </c>
      <c r="G145">
        <v>4.5499999999999999E-2</v>
      </c>
      <c r="H145">
        <v>0</v>
      </c>
      <c r="I145">
        <v>310</v>
      </c>
    </row>
    <row r="146" spans="1:9" x14ac:dyDescent="0.25">
      <c r="A146" t="s">
        <v>169</v>
      </c>
      <c r="B146" t="s">
        <v>170</v>
      </c>
      <c r="C146" t="s">
        <v>2</v>
      </c>
      <c r="D146">
        <v>109</v>
      </c>
      <c r="E146">
        <v>93</v>
      </c>
      <c r="F146">
        <v>143</v>
      </c>
      <c r="G146">
        <v>1.4286000000000001</v>
      </c>
      <c r="H146">
        <v>185</v>
      </c>
      <c r="I146">
        <v>310</v>
      </c>
    </row>
    <row r="147" spans="1:9" x14ac:dyDescent="0.25">
      <c r="A147" t="s">
        <v>93</v>
      </c>
      <c r="B147" t="s">
        <v>94</v>
      </c>
      <c r="C147" t="s">
        <v>2</v>
      </c>
      <c r="D147">
        <v>74</v>
      </c>
      <c r="E147">
        <v>113</v>
      </c>
      <c r="F147">
        <v>146</v>
      </c>
      <c r="G147">
        <v>2.3332999999999999</v>
      </c>
      <c r="H147">
        <v>160</v>
      </c>
      <c r="I147">
        <v>305</v>
      </c>
    </row>
    <row r="148" spans="1:9" x14ac:dyDescent="0.25">
      <c r="A148" t="s">
        <v>153</v>
      </c>
      <c r="B148" t="s">
        <v>154</v>
      </c>
      <c r="C148" t="s">
        <v>2</v>
      </c>
      <c r="D148">
        <v>100</v>
      </c>
      <c r="E148">
        <v>122</v>
      </c>
      <c r="F148">
        <v>146</v>
      </c>
      <c r="G148">
        <v>1.6667000000000001</v>
      </c>
      <c r="H148">
        <v>150</v>
      </c>
      <c r="I148">
        <v>305</v>
      </c>
    </row>
    <row r="149" spans="1:9" x14ac:dyDescent="0.25">
      <c r="A149" t="s">
        <v>85</v>
      </c>
      <c r="B149" t="s">
        <v>86</v>
      </c>
      <c r="C149" t="s">
        <v>2</v>
      </c>
      <c r="D149">
        <v>95</v>
      </c>
      <c r="E149">
        <v>137</v>
      </c>
      <c r="F149">
        <v>146</v>
      </c>
      <c r="G149">
        <v>1.8182</v>
      </c>
      <c r="H149">
        <v>135</v>
      </c>
      <c r="I149">
        <v>305</v>
      </c>
    </row>
    <row r="150" spans="1:9" x14ac:dyDescent="0.25">
      <c r="A150" t="s">
        <v>213</v>
      </c>
      <c r="B150" t="s">
        <v>214</v>
      </c>
      <c r="C150" t="s">
        <v>2</v>
      </c>
      <c r="D150">
        <v>210</v>
      </c>
      <c r="E150">
        <v>167</v>
      </c>
      <c r="F150">
        <v>149</v>
      </c>
      <c r="G150">
        <v>0.1923</v>
      </c>
      <c r="H150">
        <v>65</v>
      </c>
      <c r="I150">
        <v>300</v>
      </c>
    </row>
    <row r="151" spans="1:9" x14ac:dyDescent="0.25">
      <c r="A151" t="s">
        <v>491</v>
      </c>
      <c r="B151" t="s">
        <v>492</v>
      </c>
      <c r="C151" t="s">
        <v>2</v>
      </c>
      <c r="D151">
        <v>267</v>
      </c>
      <c r="E151">
        <v>166</v>
      </c>
      <c r="F151">
        <v>149</v>
      </c>
      <c r="G151">
        <v>6.3700000000000007E-2</v>
      </c>
      <c r="H151">
        <v>75</v>
      </c>
      <c r="I151">
        <v>300</v>
      </c>
    </row>
    <row r="152" spans="1:9" x14ac:dyDescent="0.25">
      <c r="A152" t="s">
        <v>188</v>
      </c>
      <c r="B152" t="s">
        <v>189</v>
      </c>
      <c r="C152" t="s">
        <v>2</v>
      </c>
      <c r="D152">
        <v>117</v>
      </c>
      <c r="E152">
        <v>105</v>
      </c>
      <c r="F152">
        <v>149</v>
      </c>
      <c r="G152">
        <v>1.2195</v>
      </c>
      <c r="H152">
        <v>175</v>
      </c>
      <c r="I152">
        <v>300</v>
      </c>
    </row>
    <row r="153" spans="1:9" x14ac:dyDescent="0.25">
      <c r="A153" t="s">
        <v>473</v>
      </c>
      <c r="B153" t="s">
        <v>474</v>
      </c>
      <c r="C153" t="s">
        <v>2</v>
      </c>
      <c r="D153">
        <v>244</v>
      </c>
      <c r="E153">
        <v>149</v>
      </c>
      <c r="F153">
        <v>152</v>
      </c>
      <c r="G153">
        <v>0.1099</v>
      </c>
      <c r="H153">
        <v>120</v>
      </c>
      <c r="I153">
        <v>295</v>
      </c>
    </row>
    <row r="154" spans="1:9" x14ac:dyDescent="0.25">
      <c r="A154" t="s">
        <v>414</v>
      </c>
      <c r="B154" t="s">
        <v>415</v>
      </c>
      <c r="C154" t="s">
        <v>2</v>
      </c>
      <c r="D154">
        <v>150</v>
      </c>
      <c r="E154">
        <v>60</v>
      </c>
      <c r="F154">
        <v>153</v>
      </c>
      <c r="G154">
        <v>0.54049999999999998</v>
      </c>
      <c r="H154">
        <v>250</v>
      </c>
      <c r="I154">
        <v>290</v>
      </c>
    </row>
    <row r="155" spans="1:9" x14ac:dyDescent="0.25">
      <c r="A155" t="s">
        <v>455</v>
      </c>
      <c r="B155" t="s">
        <v>456</v>
      </c>
      <c r="C155" t="s">
        <v>5</v>
      </c>
      <c r="D155">
        <v>129</v>
      </c>
      <c r="E155">
        <v>9</v>
      </c>
      <c r="F155">
        <v>153</v>
      </c>
      <c r="G155">
        <v>0.90910000000000002</v>
      </c>
      <c r="H155">
        <v>545</v>
      </c>
      <c r="I155">
        <v>290</v>
      </c>
    </row>
    <row r="156" spans="1:9" x14ac:dyDescent="0.25">
      <c r="A156" t="s">
        <v>25</v>
      </c>
      <c r="B156" t="s">
        <v>26</v>
      </c>
      <c r="C156" t="s">
        <v>2</v>
      </c>
      <c r="D156">
        <v>91</v>
      </c>
      <c r="E156">
        <v>122</v>
      </c>
      <c r="F156">
        <v>153</v>
      </c>
      <c r="G156">
        <v>1.9149</v>
      </c>
      <c r="H156">
        <v>150</v>
      </c>
      <c r="I156">
        <v>290</v>
      </c>
    </row>
    <row r="157" spans="1:9" x14ac:dyDescent="0.25">
      <c r="A157" t="s">
        <v>201</v>
      </c>
      <c r="B157" t="s">
        <v>202</v>
      </c>
      <c r="C157" t="s">
        <v>5</v>
      </c>
      <c r="D157">
        <v>138</v>
      </c>
      <c r="E157">
        <v>167</v>
      </c>
      <c r="F157">
        <v>156</v>
      </c>
      <c r="G157">
        <v>0.75470000000000004</v>
      </c>
      <c r="H157">
        <v>65</v>
      </c>
      <c r="I157">
        <v>285</v>
      </c>
    </row>
    <row r="158" spans="1:9" x14ac:dyDescent="0.25">
      <c r="A158" t="s">
        <v>311</v>
      </c>
      <c r="B158" t="s">
        <v>312</v>
      </c>
      <c r="C158" t="s">
        <v>2</v>
      </c>
      <c r="D158">
        <v>96</v>
      </c>
      <c r="E158">
        <v>119</v>
      </c>
      <c r="F158">
        <v>157</v>
      </c>
      <c r="G158">
        <v>1.7646999999999999</v>
      </c>
      <c r="H158">
        <v>155</v>
      </c>
      <c r="I158">
        <v>280</v>
      </c>
    </row>
    <row r="159" spans="1:9" x14ac:dyDescent="0.25">
      <c r="A159" t="s">
        <v>157</v>
      </c>
      <c r="B159" t="s">
        <v>158</v>
      </c>
      <c r="C159" t="s">
        <v>5</v>
      </c>
      <c r="D159">
        <v>166</v>
      </c>
      <c r="E159">
        <v>173</v>
      </c>
      <c r="F159">
        <v>158</v>
      </c>
      <c r="G159">
        <v>0.38829999999999998</v>
      </c>
      <c r="H159">
        <v>55</v>
      </c>
      <c r="I159">
        <v>275</v>
      </c>
    </row>
    <row r="160" spans="1:9" x14ac:dyDescent="0.25">
      <c r="A160" t="s">
        <v>558</v>
      </c>
      <c r="B160" t="s">
        <v>559</v>
      </c>
      <c r="C160" t="s">
        <v>2</v>
      </c>
      <c r="D160">
        <v>158</v>
      </c>
      <c r="E160">
        <v>113</v>
      </c>
      <c r="F160">
        <v>158</v>
      </c>
      <c r="G160">
        <v>0.45450000000000002</v>
      </c>
      <c r="H160">
        <v>160</v>
      </c>
      <c r="I160">
        <v>275</v>
      </c>
    </row>
    <row r="161" spans="1:9" x14ac:dyDescent="0.25">
      <c r="A161" t="s">
        <v>441</v>
      </c>
      <c r="B161" t="s">
        <v>442</v>
      </c>
      <c r="C161" t="s">
        <v>2</v>
      </c>
      <c r="D161">
        <v>142</v>
      </c>
      <c r="E161">
        <v>149</v>
      </c>
      <c r="F161">
        <v>160</v>
      </c>
      <c r="G161">
        <v>0.68969999999999998</v>
      </c>
      <c r="H161">
        <v>120</v>
      </c>
      <c r="I161">
        <v>270</v>
      </c>
    </row>
    <row r="162" spans="1:9" x14ac:dyDescent="0.25">
      <c r="A162" t="s">
        <v>554</v>
      </c>
      <c r="B162" t="s">
        <v>555</v>
      </c>
      <c r="C162" t="s">
        <v>2</v>
      </c>
      <c r="D162">
        <v>249</v>
      </c>
      <c r="E162">
        <v>190</v>
      </c>
      <c r="F162">
        <v>160</v>
      </c>
      <c r="G162">
        <v>9.8000000000000004E-2</v>
      </c>
      <c r="H162">
        <v>30</v>
      </c>
      <c r="I162">
        <v>270</v>
      </c>
    </row>
    <row r="163" spans="1:9" x14ac:dyDescent="0.25">
      <c r="A163" t="s">
        <v>139</v>
      </c>
      <c r="B163" t="s">
        <v>140</v>
      </c>
      <c r="C163" t="s">
        <v>2</v>
      </c>
      <c r="D163">
        <v>90</v>
      </c>
      <c r="E163">
        <v>129</v>
      </c>
      <c r="F163">
        <v>162</v>
      </c>
      <c r="G163">
        <v>1.9355</v>
      </c>
      <c r="H163">
        <v>145</v>
      </c>
      <c r="I163">
        <v>265</v>
      </c>
    </row>
    <row r="164" spans="1:9" x14ac:dyDescent="0.25">
      <c r="A164" t="s">
        <v>29</v>
      </c>
      <c r="B164" t="s">
        <v>30</v>
      </c>
      <c r="C164" t="s">
        <v>2</v>
      </c>
      <c r="D164">
        <v>22</v>
      </c>
      <c r="E164">
        <v>15</v>
      </c>
      <c r="F164">
        <v>162</v>
      </c>
      <c r="G164">
        <v>6.5</v>
      </c>
      <c r="H164">
        <v>455</v>
      </c>
      <c r="I164">
        <v>265</v>
      </c>
    </row>
    <row r="165" spans="1:9" x14ac:dyDescent="0.25">
      <c r="A165" t="s">
        <v>578</v>
      </c>
      <c r="B165" t="s">
        <v>579</v>
      </c>
      <c r="C165" t="s">
        <v>5</v>
      </c>
      <c r="D165">
        <v>153</v>
      </c>
      <c r="E165">
        <v>34</v>
      </c>
      <c r="F165">
        <v>162</v>
      </c>
      <c r="G165">
        <v>0.5</v>
      </c>
      <c r="H165">
        <v>350</v>
      </c>
      <c r="I165">
        <v>265</v>
      </c>
    </row>
    <row r="166" spans="1:9" x14ac:dyDescent="0.25">
      <c r="A166" t="s">
        <v>339</v>
      </c>
      <c r="B166" t="s">
        <v>340</v>
      </c>
      <c r="C166" t="s">
        <v>2</v>
      </c>
      <c r="D166">
        <v>107</v>
      </c>
      <c r="E166">
        <v>71</v>
      </c>
      <c r="F166">
        <v>162</v>
      </c>
      <c r="G166">
        <v>1.5</v>
      </c>
      <c r="H166">
        <v>220</v>
      </c>
      <c r="I166">
        <v>265</v>
      </c>
    </row>
    <row r="167" spans="1:9" x14ac:dyDescent="0.25">
      <c r="A167" t="s">
        <v>231</v>
      </c>
      <c r="B167" t="s">
        <v>232</v>
      </c>
      <c r="C167" t="s">
        <v>2</v>
      </c>
      <c r="D167">
        <v>100</v>
      </c>
      <c r="E167">
        <v>113</v>
      </c>
      <c r="F167">
        <v>162</v>
      </c>
      <c r="G167">
        <v>1.6667000000000001</v>
      </c>
      <c r="H167">
        <v>160</v>
      </c>
      <c r="I167">
        <v>265</v>
      </c>
    </row>
    <row r="168" spans="1:9" x14ac:dyDescent="0.25">
      <c r="A168" t="s">
        <v>149</v>
      </c>
      <c r="B168" t="s">
        <v>150</v>
      </c>
      <c r="C168" t="s">
        <v>2</v>
      </c>
      <c r="D168">
        <v>99</v>
      </c>
      <c r="E168">
        <v>129</v>
      </c>
      <c r="F168">
        <v>162</v>
      </c>
      <c r="G168">
        <v>1.7142999999999999</v>
      </c>
      <c r="H168">
        <v>145</v>
      </c>
      <c r="I168">
        <v>265</v>
      </c>
    </row>
    <row r="169" spans="1:9" x14ac:dyDescent="0.25">
      <c r="A169" t="s">
        <v>315</v>
      </c>
      <c r="B169" t="s">
        <v>316</v>
      </c>
      <c r="C169" t="s">
        <v>2</v>
      </c>
      <c r="D169">
        <v>53</v>
      </c>
      <c r="E169">
        <v>28</v>
      </c>
      <c r="F169">
        <v>168</v>
      </c>
      <c r="G169">
        <v>3.3332999999999999</v>
      </c>
      <c r="H169">
        <v>380</v>
      </c>
      <c r="I169">
        <v>260</v>
      </c>
    </row>
    <row r="170" spans="1:9" x14ac:dyDescent="0.25">
      <c r="A170" t="s">
        <v>237</v>
      </c>
      <c r="B170" t="s">
        <v>238</v>
      </c>
      <c r="C170" t="s">
        <v>2</v>
      </c>
      <c r="D170">
        <v>100</v>
      </c>
      <c r="E170">
        <v>73</v>
      </c>
      <c r="F170">
        <v>169</v>
      </c>
      <c r="G170">
        <v>1.6667000000000001</v>
      </c>
      <c r="H170">
        <v>215</v>
      </c>
      <c r="I170">
        <v>255</v>
      </c>
    </row>
    <row r="171" spans="1:9" x14ac:dyDescent="0.25">
      <c r="A171" t="s">
        <v>109</v>
      </c>
      <c r="B171" t="s">
        <v>110</v>
      </c>
      <c r="C171" t="s">
        <v>2</v>
      </c>
      <c r="D171">
        <v>37</v>
      </c>
      <c r="E171">
        <v>43</v>
      </c>
      <c r="F171">
        <v>169</v>
      </c>
      <c r="G171">
        <v>4.4443999999999999</v>
      </c>
      <c r="H171">
        <v>310</v>
      </c>
      <c r="I171">
        <v>255</v>
      </c>
    </row>
    <row r="172" spans="1:9" x14ac:dyDescent="0.25">
      <c r="A172" t="s">
        <v>159</v>
      </c>
      <c r="B172" t="s">
        <v>160</v>
      </c>
      <c r="C172" t="s">
        <v>2</v>
      </c>
      <c r="D172">
        <v>48</v>
      </c>
      <c r="E172">
        <v>30</v>
      </c>
      <c r="F172">
        <v>169</v>
      </c>
      <c r="G172">
        <v>3.6842000000000001</v>
      </c>
      <c r="H172">
        <v>365</v>
      </c>
      <c r="I172">
        <v>255</v>
      </c>
    </row>
    <row r="173" spans="1:9" x14ac:dyDescent="0.25">
      <c r="A173" t="s">
        <v>479</v>
      </c>
      <c r="B173" t="s">
        <v>480</v>
      </c>
      <c r="C173" t="s">
        <v>2</v>
      </c>
      <c r="D173">
        <v>200</v>
      </c>
      <c r="E173">
        <v>129</v>
      </c>
      <c r="F173">
        <v>172</v>
      </c>
      <c r="G173">
        <v>0.21279999999999999</v>
      </c>
      <c r="H173">
        <v>145</v>
      </c>
      <c r="I173">
        <v>250</v>
      </c>
    </row>
    <row r="174" spans="1:9" x14ac:dyDescent="0.25">
      <c r="A174" t="s">
        <v>137</v>
      </c>
      <c r="B174" t="s">
        <v>138</v>
      </c>
      <c r="C174" t="s">
        <v>2</v>
      </c>
      <c r="D174">
        <v>61</v>
      </c>
      <c r="E174">
        <v>64</v>
      </c>
      <c r="F174">
        <v>172</v>
      </c>
      <c r="G174">
        <v>2.9167000000000001</v>
      </c>
      <c r="H174">
        <v>245</v>
      </c>
      <c r="I174">
        <v>250</v>
      </c>
    </row>
    <row r="175" spans="1:9" x14ac:dyDescent="0.25">
      <c r="A175" t="s">
        <v>79</v>
      </c>
      <c r="B175" t="s">
        <v>80</v>
      </c>
      <c r="C175" t="s">
        <v>2</v>
      </c>
      <c r="D175">
        <v>45</v>
      </c>
      <c r="E175">
        <v>40</v>
      </c>
      <c r="F175">
        <v>172</v>
      </c>
      <c r="G175">
        <v>3.8094999999999999</v>
      </c>
      <c r="H175">
        <v>320</v>
      </c>
      <c r="I175">
        <v>250</v>
      </c>
    </row>
    <row r="176" spans="1:9" x14ac:dyDescent="0.25">
      <c r="A176" t="s">
        <v>475</v>
      </c>
      <c r="B176" t="s">
        <v>476</v>
      </c>
      <c r="C176" t="s">
        <v>2</v>
      </c>
      <c r="D176">
        <v>198</v>
      </c>
      <c r="E176">
        <v>162</v>
      </c>
      <c r="F176">
        <v>172</v>
      </c>
      <c r="G176">
        <v>0.21740000000000001</v>
      </c>
      <c r="H176">
        <v>80</v>
      </c>
      <c r="I176">
        <v>250</v>
      </c>
    </row>
    <row r="177" spans="1:9" x14ac:dyDescent="0.25">
      <c r="A177" t="s">
        <v>18</v>
      </c>
      <c r="B177" t="s">
        <v>19</v>
      </c>
      <c r="C177" t="s">
        <v>2</v>
      </c>
      <c r="D177">
        <v>14</v>
      </c>
      <c r="E177">
        <v>50</v>
      </c>
      <c r="F177">
        <v>172</v>
      </c>
      <c r="G177">
        <v>7.8947000000000003</v>
      </c>
      <c r="H177">
        <v>285</v>
      </c>
      <c r="I177">
        <v>250</v>
      </c>
    </row>
    <row r="178" spans="1:9" x14ac:dyDescent="0.25">
      <c r="A178" t="s">
        <v>241</v>
      </c>
      <c r="B178" t="s">
        <v>242</v>
      </c>
      <c r="C178" t="s">
        <v>2</v>
      </c>
      <c r="D178">
        <v>196</v>
      </c>
      <c r="E178">
        <v>190</v>
      </c>
      <c r="F178">
        <v>177</v>
      </c>
      <c r="G178">
        <v>0.22059999999999999</v>
      </c>
      <c r="H178">
        <v>30</v>
      </c>
      <c r="I178">
        <v>245</v>
      </c>
    </row>
    <row r="179" spans="1:9" x14ac:dyDescent="0.25">
      <c r="A179" t="s">
        <v>113</v>
      </c>
      <c r="B179" t="s">
        <v>114</v>
      </c>
      <c r="C179" t="s">
        <v>2</v>
      </c>
      <c r="D179">
        <v>48</v>
      </c>
      <c r="E179">
        <v>73</v>
      </c>
      <c r="F179">
        <v>177</v>
      </c>
      <c r="G179">
        <v>3.6842000000000001</v>
      </c>
      <c r="H179">
        <v>215</v>
      </c>
      <c r="I179">
        <v>245</v>
      </c>
    </row>
    <row r="180" spans="1:9" x14ac:dyDescent="0.25">
      <c r="A180" t="s">
        <v>360</v>
      </c>
      <c r="B180" t="s">
        <v>361</v>
      </c>
      <c r="C180" t="s">
        <v>5</v>
      </c>
      <c r="D180">
        <v>204</v>
      </c>
      <c r="E180">
        <v>205</v>
      </c>
      <c r="F180">
        <v>177</v>
      </c>
      <c r="G180">
        <v>0.2041</v>
      </c>
      <c r="H180">
        <v>15</v>
      </c>
      <c r="I180">
        <v>245</v>
      </c>
    </row>
    <row r="181" spans="1:9" x14ac:dyDescent="0.25">
      <c r="A181" t="s">
        <v>235</v>
      </c>
      <c r="B181" t="s">
        <v>236</v>
      </c>
      <c r="C181" t="s">
        <v>2</v>
      </c>
      <c r="D181">
        <v>197</v>
      </c>
      <c r="E181">
        <v>219</v>
      </c>
      <c r="F181">
        <v>180</v>
      </c>
      <c r="G181">
        <v>0.219</v>
      </c>
      <c r="H181">
        <v>5</v>
      </c>
      <c r="I181">
        <v>240</v>
      </c>
    </row>
    <row r="182" spans="1:9" x14ac:dyDescent="0.25">
      <c r="A182" t="s">
        <v>537</v>
      </c>
      <c r="B182" t="s">
        <v>538</v>
      </c>
      <c r="C182" t="s">
        <v>2</v>
      </c>
      <c r="D182">
        <v>253</v>
      </c>
      <c r="E182">
        <v>210</v>
      </c>
      <c r="F182">
        <v>180</v>
      </c>
      <c r="G182">
        <v>9.1700000000000004E-2</v>
      </c>
      <c r="H182">
        <v>10</v>
      </c>
      <c r="I182">
        <v>240</v>
      </c>
    </row>
    <row r="183" spans="1:9" x14ac:dyDescent="0.25">
      <c r="A183" t="s">
        <v>354</v>
      </c>
      <c r="B183" t="s">
        <v>355</v>
      </c>
      <c r="C183" t="s">
        <v>2</v>
      </c>
      <c r="D183">
        <v>94</v>
      </c>
      <c r="E183">
        <v>27</v>
      </c>
      <c r="F183">
        <v>180</v>
      </c>
      <c r="G183">
        <v>1.875</v>
      </c>
      <c r="H183">
        <v>385</v>
      </c>
      <c r="I183">
        <v>240</v>
      </c>
    </row>
    <row r="184" spans="1:9" x14ac:dyDescent="0.25">
      <c r="A184" t="s">
        <v>525</v>
      </c>
      <c r="B184" t="s">
        <v>526</v>
      </c>
      <c r="C184" t="s">
        <v>2</v>
      </c>
      <c r="D184">
        <v>235</v>
      </c>
      <c r="E184">
        <v>200</v>
      </c>
      <c r="F184">
        <v>183</v>
      </c>
      <c r="G184">
        <v>0.12659999999999999</v>
      </c>
      <c r="H184">
        <v>20</v>
      </c>
      <c r="I184">
        <v>235</v>
      </c>
    </row>
    <row r="185" spans="1:9" x14ac:dyDescent="0.25">
      <c r="A185" t="s">
        <v>45</v>
      </c>
      <c r="B185" t="s">
        <v>46</v>
      </c>
      <c r="C185" t="s">
        <v>2</v>
      </c>
      <c r="D185">
        <v>36</v>
      </c>
      <c r="E185">
        <v>68</v>
      </c>
      <c r="F185">
        <v>184</v>
      </c>
      <c r="G185">
        <v>4.5</v>
      </c>
      <c r="H185">
        <v>225</v>
      </c>
      <c r="I185">
        <v>225</v>
      </c>
    </row>
    <row r="186" spans="1:9" x14ac:dyDescent="0.25">
      <c r="A186" t="s">
        <v>115</v>
      </c>
      <c r="B186" t="s">
        <v>116</v>
      </c>
      <c r="C186" t="s">
        <v>2</v>
      </c>
      <c r="D186">
        <v>17</v>
      </c>
      <c r="E186">
        <v>13</v>
      </c>
      <c r="F186">
        <v>184</v>
      </c>
      <c r="G186">
        <v>6.6666999999999996</v>
      </c>
      <c r="H186">
        <v>485</v>
      </c>
      <c r="I186">
        <v>225</v>
      </c>
    </row>
    <row r="187" spans="1:9" x14ac:dyDescent="0.25">
      <c r="A187" t="s">
        <v>287</v>
      </c>
      <c r="B187" t="s">
        <v>288</v>
      </c>
      <c r="C187" t="s">
        <v>2</v>
      </c>
      <c r="D187">
        <v>131</v>
      </c>
      <c r="E187">
        <v>137</v>
      </c>
      <c r="F187">
        <v>184</v>
      </c>
      <c r="G187">
        <v>0.85709999999999997</v>
      </c>
      <c r="H187">
        <v>135</v>
      </c>
      <c r="I187">
        <v>225</v>
      </c>
    </row>
    <row r="188" spans="1:9" x14ac:dyDescent="0.25">
      <c r="A188" t="s">
        <v>426</v>
      </c>
      <c r="B188" t="s">
        <v>427</v>
      </c>
      <c r="C188" t="s">
        <v>2</v>
      </c>
      <c r="D188">
        <v>286</v>
      </c>
      <c r="E188">
        <v>227</v>
      </c>
      <c r="F188">
        <v>187</v>
      </c>
      <c r="G188">
        <v>3.73E-2</v>
      </c>
      <c r="H188">
        <v>0</v>
      </c>
      <c r="I188">
        <v>220</v>
      </c>
    </row>
    <row r="189" spans="1:9" x14ac:dyDescent="0.25">
      <c r="A189" t="s">
        <v>167</v>
      </c>
      <c r="B189" t="s">
        <v>168</v>
      </c>
      <c r="C189" t="s">
        <v>2</v>
      </c>
      <c r="D189">
        <v>76</v>
      </c>
      <c r="E189">
        <v>73</v>
      </c>
      <c r="F189">
        <v>187</v>
      </c>
      <c r="G189">
        <v>2.2726999999999999</v>
      </c>
      <c r="H189">
        <v>215</v>
      </c>
      <c r="I189">
        <v>220</v>
      </c>
    </row>
    <row r="190" spans="1:9" x14ac:dyDescent="0.25">
      <c r="A190" t="s">
        <v>390</v>
      </c>
      <c r="B190" t="s">
        <v>391</v>
      </c>
      <c r="C190" t="s">
        <v>2</v>
      </c>
      <c r="D190">
        <v>142</v>
      </c>
      <c r="E190">
        <v>137</v>
      </c>
      <c r="F190">
        <v>187</v>
      </c>
      <c r="G190">
        <v>0.68969999999999998</v>
      </c>
      <c r="H190">
        <v>135</v>
      </c>
      <c r="I190">
        <v>220</v>
      </c>
    </row>
    <row r="191" spans="1:9" x14ac:dyDescent="0.25">
      <c r="A191" t="s">
        <v>273</v>
      </c>
      <c r="B191" t="s">
        <v>274</v>
      </c>
      <c r="C191" t="s">
        <v>2</v>
      </c>
      <c r="D191">
        <v>26</v>
      </c>
      <c r="E191">
        <v>5</v>
      </c>
      <c r="F191">
        <v>190</v>
      </c>
      <c r="G191">
        <v>5.7142999999999997</v>
      </c>
      <c r="H191">
        <v>740</v>
      </c>
      <c r="I191">
        <v>215</v>
      </c>
    </row>
    <row r="192" spans="1:9" x14ac:dyDescent="0.25">
      <c r="A192" t="s">
        <v>388</v>
      </c>
      <c r="B192" t="s">
        <v>389</v>
      </c>
      <c r="C192" t="s">
        <v>2</v>
      </c>
      <c r="D192">
        <v>165</v>
      </c>
      <c r="E192">
        <v>148</v>
      </c>
      <c r="F192">
        <v>190</v>
      </c>
      <c r="G192">
        <v>0.4</v>
      </c>
      <c r="H192">
        <v>125</v>
      </c>
      <c r="I192">
        <v>215</v>
      </c>
    </row>
    <row r="193" spans="1:9" x14ac:dyDescent="0.25">
      <c r="A193" t="s">
        <v>89</v>
      </c>
      <c r="B193" t="s">
        <v>90</v>
      </c>
      <c r="C193" t="s">
        <v>2</v>
      </c>
      <c r="D193">
        <v>29</v>
      </c>
      <c r="E193">
        <v>32</v>
      </c>
      <c r="F193">
        <v>190</v>
      </c>
      <c r="G193">
        <v>5.3333000000000004</v>
      </c>
      <c r="H193">
        <v>355</v>
      </c>
      <c r="I193">
        <v>215</v>
      </c>
    </row>
    <row r="194" spans="1:9" x14ac:dyDescent="0.25">
      <c r="A194" t="s">
        <v>161</v>
      </c>
      <c r="B194" t="s">
        <v>162</v>
      </c>
      <c r="C194" t="s">
        <v>2</v>
      </c>
      <c r="D194">
        <v>118</v>
      </c>
      <c r="E194">
        <v>113</v>
      </c>
      <c r="F194">
        <v>190</v>
      </c>
      <c r="G194">
        <v>1.2121</v>
      </c>
      <c r="H194">
        <v>160</v>
      </c>
      <c r="I194">
        <v>215</v>
      </c>
    </row>
    <row r="195" spans="1:9" x14ac:dyDescent="0.25">
      <c r="A195" t="s">
        <v>49</v>
      </c>
      <c r="B195" t="s">
        <v>50</v>
      </c>
      <c r="C195" t="s">
        <v>2</v>
      </c>
      <c r="D195">
        <v>24</v>
      </c>
      <c r="E195">
        <v>17</v>
      </c>
      <c r="F195">
        <v>190</v>
      </c>
      <c r="G195">
        <v>6.1111000000000004</v>
      </c>
      <c r="H195">
        <v>435</v>
      </c>
      <c r="I195">
        <v>215</v>
      </c>
    </row>
    <row r="196" spans="1:9" x14ac:dyDescent="0.25">
      <c r="A196" t="s">
        <v>173</v>
      </c>
      <c r="B196" t="s">
        <v>174</v>
      </c>
      <c r="C196" t="s">
        <v>2</v>
      </c>
      <c r="D196">
        <v>166</v>
      </c>
      <c r="E196">
        <v>170</v>
      </c>
      <c r="F196">
        <v>190</v>
      </c>
      <c r="G196">
        <v>0.38829999999999998</v>
      </c>
      <c r="H196">
        <v>60</v>
      </c>
      <c r="I196">
        <v>215</v>
      </c>
    </row>
    <row r="197" spans="1:9" x14ac:dyDescent="0.25">
      <c r="A197" t="s">
        <v>71</v>
      </c>
      <c r="B197" t="s">
        <v>72</v>
      </c>
      <c r="C197" t="s">
        <v>2</v>
      </c>
      <c r="D197">
        <v>103</v>
      </c>
      <c r="E197">
        <v>73</v>
      </c>
      <c r="F197">
        <v>190</v>
      </c>
      <c r="G197">
        <v>1.6</v>
      </c>
      <c r="H197">
        <v>215</v>
      </c>
      <c r="I197">
        <v>215</v>
      </c>
    </row>
    <row r="198" spans="1:9" x14ac:dyDescent="0.25">
      <c r="A198" t="s">
        <v>184</v>
      </c>
      <c r="B198" t="s">
        <v>185</v>
      </c>
      <c r="C198" t="s">
        <v>2</v>
      </c>
      <c r="D198">
        <v>60</v>
      </c>
      <c r="E198">
        <v>86</v>
      </c>
      <c r="F198">
        <v>197</v>
      </c>
      <c r="G198">
        <v>2.9411999999999998</v>
      </c>
      <c r="H198">
        <v>200</v>
      </c>
      <c r="I198">
        <v>210</v>
      </c>
    </row>
    <row r="199" spans="1:9" x14ac:dyDescent="0.25">
      <c r="A199" t="s">
        <v>562</v>
      </c>
      <c r="B199" t="s">
        <v>563</v>
      </c>
      <c r="C199" t="s">
        <v>5</v>
      </c>
      <c r="D199">
        <v>217</v>
      </c>
      <c r="E199">
        <v>144</v>
      </c>
      <c r="F199">
        <v>197</v>
      </c>
      <c r="G199">
        <v>0.18179999999999999</v>
      </c>
      <c r="H199">
        <v>130</v>
      </c>
      <c r="I199">
        <v>210</v>
      </c>
    </row>
    <row r="200" spans="1:9" x14ac:dyDescent="0.25">
      <c r="A200" t="s">
        <v>0</v>
      </c>
      <c r="B200" t="s">
        <v>1</v>
      </c>
      <c r="C200" t="s">
        <v>2</v>
      </c>
      <c r="D200">
        <v>2</v>
      </c>
      <c r="E200">
        <v>23</v>
      </c>
      <c r="F200">
        <v>197</v>
      </c>
      <c r="G200">
        <v>27.777799999999999</v>
      </c>
      <c r="H200">
        <v>395</v>
      </c>
      <c r="I200">
        <v>210</v>
      </c>
    </row>
    <row r="201" spans="1:9" x14ac:dyDescent="0.25">
      <c r="A201" t="s">
        <v>195</v>
      </c>
      <c r="B201" t="s">
        <v>196</v>
      </c>
      <c r="C201" t="s">
        <v>2</v>
      </c>
      <c r="D201">
        <v>65</v>
      </c>
      <c r="E201">
        <v>48</v>
      </c>
      <c r="F201">
        <v>197</v>
      </c>
      <c r="G201">
        <v>2.7778</v>
      </c>
      <c r="H201">
        <v>295</v>
      </c>
      <c r="I201">
        <v>210</v>
      </c>
    </row>
    <row r="202" spans="1:9" x14ac:dyDescent="0.25">
      <c r="A202" t="s">
        <v>261</v>
      </c>
      <c r="B202" t="s">
        <v>262</v>
      </c>
      <c r="C202" t="s">
        <v>2</v>
      </c>
      <c r="D202">
        <v>62</v>
      </c>
      <c r="E202">
        <v>36</v>
      </c>
      <c r="F202">
        <v>197</v>
      </c>
      <c r="G202">
        <v>2.8571</v>
      </c>
      <c r="H202">
        <v>340</v>
      </c>
      <c r="I202">
        <v>210</v>
      </c>
    </row>
    <row r="203" spans="1:9" x14ac:dyDescent="0.25">
      <c r="A203" t="s">
        <v>505</v>
      </c>
      <c r="B203" t="s">
        <v>506</v>
      </c>
      <c r="C203" t="s">
        <v>2</v>
      </c>
      <c r="D203">
        <v>255</v>
      </c>
      <c r="E203">
        <v>190</v>
      </c>
      <c r="F203">
        <v>202</v>
      </c>
      <c r="G203">
        <v>9.01E-2</v>
      </c>
      <c r="H203">
        <v>30</v>
      </c>
      <c r="I203">
        <v>205</v>
      </c>
    </row>
    <row r="204" spans="1:9" x14ac:dyDescent="0.25">
      <c r="A204" t="s">
        <v>362</v>
      </c>
      <c r="B204" t="s">
        <v>363</v>
      </c>
      <c r="C204" t="s">
        <v>2</v>
      </c>
      <c r="D204">
        <v>202</v>
      </c>
      <c r="E204">
        <v>167</v>
      </c>
      <c r="F204">
        <v>202</v>
      </c>
      <c r="G204">
        <v>0.21049999999999999</v>
      </c>
      <c r="H204">
        <v>65</v>
      </c>
      <c r="I204">
        <v>205</v>
      </c>
    </row>
    <row r="205" spans="1:9" x14ac:dyDescent="0.25">
      <c r="A205" t="s">
        <v>439</v>
      </c>
      <c r="B205" t="s">
        <v>440</v>
      </c>
      <c r="C205" t="s">
        <v>2</v>
      </c>
      <c r="D205">
        <v>283</v>
      </c>
      <c r="E205">
        <v>227</v>
      </c>
      <c r="F205">
        <v>202</v>
      </c>
      <c r="G205">
        <v>4.02E-2</v>
      </c>
      <c r="H205">
        <v>0</v>
      </c>
      <c r="I205">
        <v>205</v>
      </c>
    </row>
    <row r="206" spans="1:9" x14ac:dyDescent="0.25">
      <c r="A206" t="s">
        <v>129</v>
      </c>
      <c r="B206" t="s">
        <v>130</v>
      </c>
      <c r="C206" t="s">
        <v>2</v>
      </c>
      <c r="D206">
        <v>31</v>
      </c>
      <c r="E206">
        <v>21</v>
      </c>
      <c r="F206">
        <v>205</v>
      </c>
      <c r="G206">
        <v>5</v>
      </c>
      <c r="H206">
        <v>405</v>
      </c>
      <c r="I206">
        <v>200</v>
      </c>
    </row>
    <row r="207" spans="1:9" x14ac:dyDescent="0.25">
      <c r="A207" t="s">
        <v>572</v>
      </c>
      <c r="B207" t="s">
        <v>573</v>
      </c>
      <c r="C207" t="s">
        <v>2</v>
      </c>
      <c r="D207">
        <v>146</v>
      </c>
      <c r="E207">
        <v>16</v>
      </c>
      <c r="F207">
        <v>205</v>
      </c>
      <c r="G207">
        <v>0.58819999999999995</v>
      </c>
      <c r="H207">
        <v>440</v>
      </c>
      <c r="I207">
        <v>200</v>
      </c>
    </row>
    <row r="208" spans="1:9" x14ac:dyDescent="0.25">
      <c r="A208" t="s">
        <v>291</v>
      </c>
      <c r="B208" t="s">
        <v>292</v>
      </c>
      <c r="C208" t="s">
        <v>2</v>
      </c>
      <c r="D208">
        <v>149</v>
      </c>
      <c r="E208">
        <v>110</v>
      </c>
      <c r="F208">
        <v>207</v>
      </c>
      <c r="G208">
        <v>0.56599999999999995</v>
      </c>
      <c r="H208">
        <v>165</v>
      </c>
      <c r="I208">
        <v>195</v>
      </c>
    </row>
    <row r="209" spans="1:9" x14ac:dyDescent="0.25">
      <c r="A209" t="s">
        <v>255</v>
      </c>
      <c r="B209" t="s">
        <v>256</v>
      </c>
      <c r="C209" t="s">
        <v>2</v>
      </c>
      <c r="D209">
        <v>141</v>
      </c>
      <c r="E209">
        <v>133</v>
      </c>
      <c r="F209">
        <v>207</v>
      </c>
      <c r="G209">
        <v>0.69769999999999999</v>
      </c>
      <c r="H209">
        <v>140</v>
      </c>
      <c r="I209">
        <v>195</v>
      </c>
    </row>
    <row r="210" spans="1:9" x14ac:dyDescent="0.25">
      <c r="A210" t="s">
        <v>101</v>
      </c>
      <c r="B210" t="s">
        <v>102</v>
      </c>
      <c r="C210" t="s">
        <v>2</v>
      </c>
      <c r="D210">
        <v>77</v>
      </c>
      <c r="E210">
        <v>54</v>
      </c>
      <c r="F210">
        <v>207</v>
      </c>
      <c r="G210">
        <v>2.2581000000000002</v>
      </c>
      <c r="H210">
        <v>280</v>
      </c>
      <c r="I210">
        <v>195</v>
      </c>
    </row>
    <row r="211" spans="1:9" x14ac:dyDescent="0.25">
      <c r="A211" t="s">
        <v>12</v>
      </c>
      <c r="B211" t="s">
        <v>13</v>
      </c>
      <c r="C211" t="s">
        <v>2</v>
      </c>
      <c r="D211">
        <v>42</v>
      </c>
      <c r="E211">
        <v>158</v>
      </c>
      <c r="F211">
        <v>210</v>
      </c>
      <c r="G211">
        <v>4</v>
      </c>
      <c r="H211">
        <v>90</v>
      </c>
      <c r="I211">
        <v>190</v>
      </c>
    </row>
    <row r="212" spans="1:9" x14ac:dyDescent="0.25">
      <c r="A212" t="s">
        <v>497</v>
      </c>
      <c r="B212" t="s">
        <v>498</v>
      </c>
      <c r="C212" t="s">
        <v>2</v>
      </c>
      <c r="D212">
        <v>190</v>
      </c>
      <c r="E212">
        <v>158</v>
      </c>
      <c r="F212">
        <v>210</v>
      </c>
      <c r="G212">
        <v>0.25</v>
      </c>
      <c r="H212">
        <v>90</v>
      </c>
      <c r="I212">
        <v>190</v>
      </c>
    </row>
    <row r="213" spans="1:9" x14ac:dyDescent="0.25">
      <c r="A213" t="s">
        <v>495</v>
      </c>
      <c r="B213" t="s">
        <v>496</v>
      </c>
      <c r="C213" t="s">
        <v>2</v>
      </c>
      <c r="D213">
        <v>229</v>
      </c>
      <c r="E213">
        <v>181</v>
      </c>
      <c r="F213">
        <v>212</v>
      </c>
      <c r="G213">
        <v>0.1389</v>
      </c>
      <c r="H213">
        <v>40</v>
      </c>
      <c r="I213">
        <v>185</v>
      </c>
    </row>
    <row r="214" spans="1:9" x14ac:dyDescent="0.25">
      <c r="A214" t="s">
        <v>364</v>
      </c>
      <c r="B214" t="s">
        <v>365</v>
      </c>
      <c r="C214" t="s">
        <v>2</v>
      </c>
      <c r="D214">
        <v>156</v>
      </c>
      <c r="E214">
        <v>122</v>
      </c>
      <c r="F214">
        <v>213</v>
      </c>
      <c r="G214">
        <v>0.47620000000000001</v>
      </c>
      <c r="H214">
        <v>150</v>
      </c>
      <c r="I214">
        <v>180</v>
      </c>
    </row>
    <row r="215" spans="1:9" x14ac:dyDescent="0.25">
      <c r="A215" t="s">
        <v>317</v>
      </c>
      <c r="B215" t="s">
        <v>318</v>
      </c>
      <c r="C215" t="s">
        <v>2</v>
      </c>
      <c r="D215">
        <v>164</v>
      </c>
      <c r="E215">
        <v>187</v>
      </c>
      <c r="F215">
        <v>213</v>
      </c>
      <c r="G215">
        <v>0.40820000000000001</v>
      </c>
      <c r="H215">
        <v>35</v>
      </c>
      <c r="I215">
        <v>180</v>
      </c>
    </row>
    <row r="216" spans="1:9" x14ac:dyDescent="0.25">
      <c r="A216" t="s">
        <v>147</v>
      </c>
      <c r="B216" t="s">
        <v>148</v>
      </c>
      <c r="C216" t="s">
        <v>2</v>
      </c>
      <c r="D216">
        <v>132</v>
      </c>
      <c r="E216">
        <v>153</v>
      </c>
      <c r="F216">
        <v>213</v>
      </c>
      <c r="G216">
        <v>0.83330000000000004</v>
      </c>
      <c r="H216">
        <v>110</v>
      </c>
      <c r="I216">
        <v>180</v>
      </c>
    </row>
    <row r="217" spans="1:9" x14ac:dyDescent="0.25">
      <c r="A217" t="s">
        <v>499</v>
      </c>
      <c r="B217" t="s">
        <v>500</v>
      </c>
      <c r="C217" t="s">
        <v>2</v>
      </c>
      <c r="D217">
        <v>212</v>
      </c>
      <c r="E217">
        <v>175</v>
      </c>
      <c r="F217">
        <v>216</v>
      </c>
      <c r="G217">
        <v>0.18870000000000001</v>
      </c>
      <c r="H217">
        <v>50</v>
      </c>
      <c r="I217">
        <v>175</v>
      </c>
    </row>
    <row r="218" spans="1:9" x14ac:dyDescent="0.25">
      <c r="A218" t="s">
        <v>73</v>
      </c>
      <c r="B218" t="s">
        <v>74</v>
      </c>
      <c r="C218" t="s">
        <v>2</v>
      </c>
      <c r="D218">
        <v>41</v>
      </c>
      <c r="E218">
        <v>162</v>
      </c>
      <c r="F218">
        <v>216</v>
      </c>
      <c r="G218">
        <v>4.1176000000000004</v>
      </c>
      <c r="H218">
        <v>80</v>
      </c>
      <c r="I218">
        <v>175</v>
      </c>
    </row>
    <row r="219" spans="1:9" x14ac:dyDescent="0.25">
      <c r="A219" t="s">
        <v>245</v>
      </c>
      <c r="B219" t="s">
        <v>246</v>
      </c>
      <c r="C219" t="s">
        <v>2</v>
      </c>
      <c r="D219">
        <v>78</v>
      </c>
      <c r="E219">
        <v>110</v>
      </c>
      <c r="F219">
        <v>216</v>
      </c>
      <c r="G219">
        <v>2.2222</v>
      </c>
      <c r="H219">
        <v>165</v>
      </c>
      <c r="I219">
        <v>175</v>
      </c>
    </row>
    <row r="220" spans="1:9" x14ac:dyDescent="0.25">
      <c r="A220" t="s">
        <v>467</v>
      </c>
      <c r="B220" t="s">
        <v>468</v>
      </c>
      <c r="C220" t="s">
        <v>2</v>
      </c>
      <c r="D220">
        <v>204</v>
      </c>
      <c r="E220">
        <v>170</v>
      </c>
      <c r="F220">
        <v>216</v>
      </c>
      <c r="G220">
        <v>0.2041</v>
      </c>
      <c r="H220">
        <v>60</v>
      </c>
      <c r="I220">
        <v>175</v>
      </c>
    </row>
    <row r="221" spans="1:9" x14ac:dyDescent="0.25">
      <c r="A221" t="s">
        <v>111</v>
      </c>
      <c r="B221" t="s">
        <v>112</v>
      </c>
      <c r="C221" t="s">
        <v>2</v>
      </c>
      <c r="D221">
        <v>187</v>
      </c>
      <c r="E221">
        <v>227</v>
      </c>
      <c r="F221">
        <v>220</v>
      </c>
      <c r="G221">
        <v>0.27400000000000002</v>
      </c>
      <c r="H221">
        <v>0</v>
      </c>
      <c r="I221">
        <v>170</v>
      </c>
    </row>
    <row r="222" spans="1:9" x14ac:dyDescent="0.25">
      <c r="A222" t="s">
        <v>430</v>
      </c>
      <c r="B222" t="s">
        <v>431</v>
      </c>
      <c r="C222" t="s">
        <v>2</v>
      </c>
      <c r="D222">
        <v>119</v>
      </c>
      <c r="E222">
        <v>119</v>
      </c>
      <c r="F222">
        <v>220</v>
      </c>
      <c r="G222">
        <v>1.1765000000000001</v>
      </c>
      <c r="H222">
        <v>155</v>
      </c>
      <c r="I222">
        <v>170</v>
      </c>
    </row>
    <row r="223" spans="1:9" x14ac:dyDescent="0.25">
      <c r="A223" t="s">
        <v>257</v>
      </c>
      <c r="B223" t="s">
        <v>258</v>
      </c>
      <c r="C223" t="s">
        <v>2</v>
      </c>
      <c r="D223">
        <v>78</v>
      </c>
      <c r="E223">
        <v>43</v>
      </c>
      <c r="F223">
        <v>222</v>
      </c>
      <c r="G223">
        <v>2.2222</v>
      </c>
      <c r="H223">
        <v>310</v>
      </c>
      <c r="I223">
        <v>165</v>
      </c>
    </row>
    <row r="224" spans="1:9" x14ac:dyDescent="0.25">
      <c r="A224" t="s">
        <v>548</v>
      </c>
      <c r="B224" t="s">
        <v>549</v>
      </c>
      <c r="C224" t="s">
        <v>2</v>
      </c>
      <c r="D224">
        <v>180</v>
      </c>
      <c r="E224">
        <v>105</v>
      </c>
      <c r="F224">
        <v>222</v>
      </c>
      <c r="G224">
        <v>0.3125</v>
      </c>
      <c r="H224">
        <v>175</v>
      </c>
      <c r="I224">
        <v>165</v>
      </c>
    </row>
    <row r="225" spans="1:9" x14ac:dyDescent="0.25">
      <c r="A225" t="s">
        <v>348</v>
      </c>
      <c r="B225" t="s">
        <v>349</v>
      </c>
      <c r="C225" t="s">
        <v>2</v>
      </c>
      <c r="D225">
        <v>57</v>
      </c>
      <c r="E225">
        <v>29</v>
      </c>
      <c r="F225">
        <v>222</v>
      </c>
      <c r="G225">
        <v>3</v>
      </c>
      <c r="H225">
        <v>370</v>
      </c>
      <c r="I225">
        <v>165</v>
      </c>
    </row>
    <row r="226" spans="1:9" x14ac:dyDescent="0.25">
      <c r="A226" t="s">
        <v>83</v>
      </c>
      <c r="B226" t="s">
        <v>84</v>
      </c>
      <c r="C226" t="s">
        <v>2</v>
      </c>
      <c r="D226">
        <v>163</v>
      </c>
      <c r="E226">
        <v>198</v>
      </c>
      <c r="F226">
        <v>225</v>
      </c>
      <c r="G226">
        <v>0.42109999999999997</v>
      </c>
      <c r="H226">
        <v>25</v>
      </c>
      <c r="I226">
        <v>160</v>
      </c>
    </row>
    <row r="227" spans="1:9" x14ac:dyDescent="0.25">
      <c r="A227" t="s">
        <v>119</v>
      </c>
      <c r="B227" t="s">
        <v>120</v>
      </c>
      <c r="C227" t="s">
        <v>2</v>
      </c>
      <c r="D227">
        <v>78</v>
      </c>
      <c r="E227">
        <v>93</v>
      </c>
      <c r="F227">
        <v>225</v>
      </c>
      <c r="G227">
        <v>2.2222</v>
      </c>
      <c r="H227">
        <v>185</v>
      </c>
      <c r="I227">
        <v>160</v>
      </c>
    </row>
    <row r="228" spans="1:9" x14ac:dyDescent="0.25">
      <c r="A228" t="s">
        <v>87</v>
      </c>
      <c r="B228" t="s">
        <v>88</v>
      </c>
      <c r="C228" t="s">
        <v>2</v>
      </c>
      <c r="D228">
        <v>57</v>
      </c>
      <c r="E228">
        <v>137</v>
      </c>
      <c r="F228">
        <v>225</v>
      </c>
      <c r="G228">
        <v>3</v>
      </c>
      <c r="H228">
        <v>135</v>
      </c>
      <c r="I228">
        <v>160</v>
      </c>
    </row>
    <row r="229" spans="1:9" x14ac:dyDescent="0.25">
      <c r="A229" t="s">
        <v>249</v>
      </c>
      <c r="B229" t="s">
        <v>250</v>
      </c>
      <c r="C229" t="s">
        <v>2</v>
      </c>
      <c r="D229">
        <v>78</v>
      </c>
      <c r="E229">
        <v>50</v>
      </c>
      <c r="F229">
        <v>225</v>
      </c>
      <c r="G229">
        <v>2.2222</v>
      </c>
      <c r="H229">
        <v>285</v>
      </c>
      <c r="I229">
        <v>160</v>
      </c>
    </row>
    <row r="230" spans="1:9" x14ac:dyDescent="0.25">
      <c r="A230" t="s">
        <v>39</v>
      </c>
      <c r="B230" t="s">
        <v>40</v>
      </c>
      <c r="C230" t="s">
        <v>2</v>
      </c>
      <c r="D230">
        <v>17</v>
      </c>
      <c r="E230">
        <v>23</v>
      </c>
      <c r="F230">
        <v>229</v>
      </c>
      <c r="G230">
        <v>6.6666999999999996</v>
      </c>
      <c r="H230">
        <v>395</v>
      </c>
      <c r="I230">
        <v>155</v>
      </c>
    </row>
    <row r="231" spans="1:9" x14ac:dyDescent="0.25">
      <c r="A231" t="s">
        <v>398</v>
      </c>
      <c r="B231" t="s">
        <v>399</v>
      </c>
      <c r="C231" t="s">
        <v>2</v>
      </c>
      <c r="D231">
        <v>145</v>
      </c>
      <c r="E231">
        <v>97</v>
      </c>
      <c r="F231">
        <v>230</v>
      </c>
      <c r="G231">
        <v>0.60609999999999997</v>
      </c>
      <c r="H231">
        <v>180</v>
      </c>
      <c r="I231">
        <v>150</v>
      </c>
    </row>
    <row r="232" spans="1:9" x14ac:dyDescent="0.25">
      <c r="A232" t="s">
        <v>117</v>
      </c>
      <c r="B232" t="s">
        <v>118</v>
      </c>
      <c r="C232" t="s">
        <v>2</v>
      </c>
      <c r="D232">
        <v>64</v>
      </c>
      <c r="E232">
        <v>35</v>
      </c>
      <c r="F232">
        <v>230</v>
      </c>
      <c r="G232">
        <v>2.8</v>
      </c>
      <c r="H232">
        <v>345</v>
      </c>
      <c r="I232">
        <v>150</v>
      </c>
    </row>
    <row r="233" spans="1:9" x14ac:dyDescent="0.25">
      <c r="A233" t="s">
        <v>420</v>
      </c>
      <c r="B233" t="s">
        <v>421</v>
      </c>
      <c r="C233" t="s">
        <v>2</v>
      </c>
      <c r="D233">
        <v>234</v>
      </c>
      <c r="E233">
        <v>200</v>
      </c>
      <c r="F233">
        <v>232</v>
      </c>
      <c r="G233">
        <v>0.13159999999999999</v>
      </c>
      <c r="H233">
        <v>20</v>
      </c>
      <c r="I233">
        <v>145</v>
      </c>
    </row>
    <row r="234" spans="1:9" x14ac:dyDescent="0.25">
      <c r="A234" t="s">
        <v>205</v>
      </c>
      <c r="B234" t="s">
        <v>206</v>
      </c>
      <c r="C234" t="s">
        <v>2</v>
      </c>
      <c r="D234">
        <v>144</v>
      </c>
      <c r="E234">
        <v>162</v>
      </c>
      <c r="F234">
        <v>232</v>
      </c>
      <c r="G234">
        <v>0.6522</v>
      </c>
      <c r="H234">
        <v>80</v>
      </c>
      <c r="I234">
        <v>145</v>
      </c>
    </row>
    <row r="235" spans="1:9" x14ac:dyDescent="0.25">
      <c r="A235" t="s">
        <v>550</v>
      </c>
      <c r="B235" t="s">
        <v>551</v>
      </c>
      <c r="C235" t="s">
        <v>2</v>
      </c>
      <c r="D235">
        <v>186</v>
      </c>
      <c r="E235">
        <v>144</v>
      </c>
      <c r="F235">
        <v>234</v>
      </c>
      <c r="G235">
        <v>0.27779999999999999</v>
      </c>
      <c r="H235">
        <v>130</v>
      </c>
      <c r="I235">
        <v>140</v>
      </c>
    </row>
    <row r="236" spans="1:9" x14ac:dyDescent="0.25">
      <c r="A236" t="s">
        <v>8</v>
      </c>
      <c r="B236" t="s">
        <v>9</v>
      </c>
      <c r="C236" t="s">
        <v>2</v>
      </c>
      <c r="D236">
        <v>17</v>
      </c>
      <c r="E236">
        <v>43</v>
      </c>
      <c r="F236">
        <v>235</v>
      </c>
      <c r="G236">
        <v>6.6666999999999996</v>
      </c>
      <c r="H236">
        <v>310</v>
      </c>
      <c r="I236">
        <v>135</v>
      </c>
    </row>
    <row r="237" spans="1:9" x14ac:dyDescent="0.25">
      <c r="A237" t="s">
        <v>533</v>
      </c>
      <c r="B237" t="s">
        <v>534</v>
      </c>
      <c r="C237" t="s">
        <v>2</v>
      </c>
      <c r="D237">
        <v>172</v>
      </c>
      <c r="E237">
        <v>110</v>
      </c>
      <c r="F237">
        <v>236</v>
      </c>
      <c r="G237">
        <v>0.35709999999999997</v>
      </c>
      <c r="H237">
        <v>165</v>
      </c>
      <c r="I237">
        <v>130</v>
      </c>
    </row>
    <row r="238" spans="1:9" x14ac:dyDescent="0.25">
      <c r="A238" t="s">
        <v>539</v>
      </c>
      <c r="B238" t="s">
        <v>540</v>
      </c>
      <c r="C238" t="s">
        <v>2</v>
      </c>
      <c r="D238">
        <v>161</v>
      </c>
      <c r="E238">
        <v>79</v>
      </c>
      <c r="F238">
        <v>236</v>
      </c>
      <c r="G238">
        <v>0.43480000000000002</v>
      </c>
      <c r="H238">
        <v>210</v>
      </c>
      <c r="I238">
        <v>130</v>
      </c>
    </row>
    <row r="239" spans="1:9" x14ac:dyDescent="0.25">
      <c r="A239" t="s">
        <v>386</v>
      </c>
      <c r="B239" t="s">
        <v>387</v>
      </c>
      <c r="C239" t="s">
        <v>2</v>
      </c>
      <c r="D239">
        <v>105</v>
      </c>
      <c r="E239">
        <v>80</v>
      </c>
      <c r="F239">
        <v>238</v>
      </c>
      <c r="G239">
        <v>1.5385</v>
      </c>
      <c r="H239">
        <v>205</v>
      </c>
      <c r="I239">
        <v>125</v>
      </c>
    </row>
    <row r="240" spans="1:9" x14ac:dyDescent="0.25">
      <c r="A240" t="s">
        <v>221</v>
      </c>
      <c r="B240" t="s">
        <v>222</v>
      </c>
      <c r="C240" t="s">
        <v>2</v>
      </c>
      <c r="D240">
        <v>108</v>
      </c>
      <c r="E240">
        <v>80</v>
      </c>
      <c r="F240">
        <v>238</v>
      </c>
      <c r="G240">
        <v>1.4815</v>
      </c>
      <c r="H240">
        <v>205</v>
      </c>
      <c r="I240">
        <v>125</v>
      </c>
    </row>
    <row r="241" spans="1:9" x14ac:dyDescent="0.25">
      <c r="A241" t="s">
        <v>370</v>
      </c>
      <c r="B241" t="s">
        <v>371</v>
      </c>
      <c r="C241" t="s">
        <v>2</v>
      </c>
      <c r="D241">
        <v>281</v>
      </c>
      <c r="E241">
        <v>227</v>
      </c>
      <c r="F241">
        <v>238</v>
      </c>
      <c r="G241">
        <v>4.1799999999999997E-2</v>
      </c>
      <c r="H241">
        <v>0</v>
      </c>
      <c r="I241">
        <v>125</v>
      </c>
    </row>
    <row r="242" spans="1:9" x14ac:dyDescent="0.25">
      <c r="A242" t="s">
        <v>418</v>
      </c>
      <c r="B242" t="s">
        <v>419</v>
      </c>
      <c r="C242" t="s">
        <v>2</v>
      </c>
      <c r="D242">
        <v>85</v>
      </c>
      <c r="E242">
        <v>50</v>
      </c>
      <c r="F242">
        <v>241</v>
      </c>
      <c r="G242">
        <v>2</v>
      </c>
      <c r="H242">
        <v>285</v>
      </c>
      <c r="I242">
        <v>120</v>
      </c>
    </row>
    <row r="243" spans="1:9" x14ac:dyDescent="0.25">
      <c r="A243" t="s">
        <v>372</v>
      </c>
      <c r="B243" t="s">
        <v>373</v>
      </c>
      <c r="C243" t="s">
        <v>2</v>
      </c>
      <c r="D243">
        <v>85</v>
      </c>
      <c r="E243">
        <v>73</v>
      </c>
      <c r="F243">
        <v>241</v>
      </c>
      <c r="G243">
        <v>2</v>
      </c>
      <c r="H243">
        <v>215</v>
      </c>
      <c r="I243">
        <v>120</v>
      </c>
    </row>
    <row r="244" spans="1:9" x14ac:dyDescent="0.25">
      <c r="A244" t="s">
        <v>350</v>
      </c>
      <c r="B244" t="s">
        <v>351</v>
      </c>
      <c r="C244" t="s">
        <v>2</v>
      </c>
      <c r="D244">
        <v>53</v>
      </c>
      <c r="E244">
        <v>97</v>
      </c>
      <c r="F244">
        <v>241</v>
      </c>
      <c r="G244">
        <v>3.3332999999999999</v>
      </c>
      <c r="H244">
        <v>180</v>
      </c>
      <c r="I244">
        <v>120</v>
      </c>
    </row>
    <row r="245" spans="1:9" x14ac:dyDescent="0.25">
      <c r="A245" t="s">
        <v>422</v>
      </c>
      <c r="B245" t="s">
        <v>423</v>
      </c>
      <c r="C245" t="s">
        <v>2</v>
      </c>
      <c r="D245">
        <v>69</v>
      </c>
      <c r="E245">
        <v>11</v>
      </c>
      <c r="F245">
        <v>244</v>
      </c>
      <c r="G245">
        <v>2.5</v>
      </c>
      <c r="H245">
        <v>500</v>
      </c>
      <c r="I245">
        <v>115</v>
      </c>
    </row>
    <row r="246" spans="1:9" x14ac:dyDescent="0.25">
      <c r="A246" t="s">
        <v>544</v>
      </c>
      <c r="B246" t="s">
        <v>545</v>
      </c>
      <c r="C246" t="s">
        <v>2</v>
      </c>
      <c r="D246">
        <v>132</v>
      </c>
      <c r="E246">
        <v>80</v>
      </c>
      <c r="F246">
        <v>244</v>
      </c>
      <c r="G246">
        <v>0.83330000000000004</v>
      </c>
      <c r="H246">
        <v>205</v>
      </c>
      <c r="I246">
        <v>115</v>
      </c>
    </row>
    <row r="247" spans="1:9" x14ac:dyDescent="0.25">
      <c r="A247" t="s">
        <v>275</v>
      </c>
      <c r="B247" t="s">
        <v>276</v>
      </c>
      <c r="C247" t="s">
        <v>2</v>
      </c>
      <c r="D247">
        <v>69</v>
      </c>
      <c r="E247">
        <v>144</v>
      </c>
      <c r="F247">
        <v>246</v>
      </c>
      <c r="G247">
        <v>2.5</v>
      </c>
      <c r="H247">
        <v>130</v>
      </c>
      <c r="I247">
        <v>105</v>
      </c>
    </row>
    <row r="248" spans="1:9" x14ac:dyDescent="0.25">
      <c r="A248" t="s">
        <v>193</v>
      </c>
      <c r="B248" t="s">
        <v>194</v>
      </c>
      <c r="C248" t="s">
        <v>2</v>
      </c>
      <c r="D248">
        <v>4</v>
      </c>
      <c r="E248">
        <v>48</v>
      </c>
      <c r="F248">
        <v>246</v>
      </c>
      <c r="G248">
        <v>20</v>
      </c>
      <c r="H248">
        <v>295</v>
      </c>
      <c r="I248">
        <v>105</v>
      </c>
    </row>
    <row r="249" spans="1:9" x14ac:dyDescent="0.25">
      <c r="A249" t="s">
        <v>331</v>
      </c>
      <c r="B249" t="s">
        <v>332</v>
      </c>
      <c r="C249" t="s">
        <v>2</v>
      </c>
      <c r="D249">
        <v>42</v>
      </c>
      <c r="E249">
        <v>65</v>
      </c>
      <c r="F249">
        <v>246</v>
      </c>
      <c r="G249">
        <v>4</v>
      </c>
      <c r="H249">
        <v>240</v>
      </c>
      <c r="I249">
        <v>105</v>
      </c>
    </row>
    <row r="250" spans="1:9" x14ac:dyDescent="0.25">
      <c r="A250" t="s">
        <v>33</v>
      </c>
      <c r="B250" t="s">
        <v>34</v>
      </c>
      <c r="C250" t="s">
        <v>2</v>
      </c>
      <c r="D250">
        <v>5</v>
      </c>
      <c r="E250">
        <v>12</v>
      </c>
      <c r="F250">
        <v>246</v>
      </c>
      <c r="G250">
        <v>17.142900000000001</v>
      </c>
      <c r="H250">
        <v>490</v>
      </c>
      <c r="I250">
        <v>105</v>
      </c>
    </row>
    <row r="251" spans="1:9" x14ac:dyDescent="0.25">
      <c r="A251" t="s">
        <v>91</v>
      </c>
      <c r="B251" t="s">
        <v>92</v>
      </c>
      <c r="C251" t="s">
        <v>2</v>
      </c>
      <c r="D251">
        <v>35</v>
      </c>
      <c r="E251">
        <v>60</v>
      </c>
      <c r="F251">
        <v>250</v>
      </c>
      <c r="G251">
        <v>4.6666999999999996</v>
      </c>
      <c r="H251">
        <v>250</v>
      </c>
      <c r="I251">
        <v>100</v>
      </c>
    </row>
    <row r="252" spans="1:9" x14ac:dyDescent="0.25">
      <c r="A252" t="s">
        <v>35</v>
      </c>
      <c r="B252" t="s">
        <v>36</v>
      </c>
      <c r="C252" t="s">
        <v>2</v>
      </c>
      <c r="D252">
        <v>23</v>
      </c>
      <c r="E252">
        <v>60</v>
      </c>
      <c r="F252">
        <v>250</v>
      </c>
      <c r="G252">
        <v>6.4286000000000003</v>
      </c>
      <c r="H252">
        <v>250</v>
      </c>
      <c r="I252">
        <v>100</v>
      </c>
    </row>
    <row r="253" spans="1:9" x14ac:dyDescent="0.25">
      <c r="A253" t="s">
        <v>16</v>
      </c>
      <c r="B253" t="s">
        <v>17</v>
      </c>
      <c r="C253" t="s">
        <v>2</v>
      </c>
      <c r="D253">
        <v>16</v>
      </c>
      <c r="E253">
        <v>90</v>
      </c>
      <c r="F253">
        <v>252</v>
      </c>
      <c r="G253">
        <v>7.2727000000000004</v>
      </c>
      <c r="H253">
        <v>195</v>
      </c>
      <c r="I253">
        <v>95</v>
      </c>
    </row>
    <row r="254" spans="1:9" x14ac:dyDescent="0.25">
      <c r="A254" t="s">
        <v>263</v>
      </c>
      <c r="B254" t="s">
        <v>264</v>
      </c>
      <c r="C254" t="s">
        <v>2</v>
      </c>
      <c r="D254">
        <v>96</v>
      </c>
      <c r="E254">
        <v>92</v>
      </c>
      <c r="F254">
        <v>253</v>
      </c>
      <c r="G254">
        <v>1.7646999999999999</v>
      </c>
      <c r="H254">
        <v>190</v>
      </c>
      <c r="I254">
        <v>90</v>
      </c>
    </row>
    <row r="255" spans="1:9" x14ac:dyDescent="0.25">
      <c r="A255" t="s">
        <v>519</v>
      </c>
      <c r="B255" t="s">
        <v>520</v>
      </c>
      <c r="C255" t="s">
        <v>2</v>
      </c>
      <c r="D255">
        <v>140</v>
      </c>
      <c r="E255">
        <v>80</v>
      </c>
      <c r="F255">
        <v>254</v>
      </c>
      <c r="G255">
        <v>0.71430000000000005</v>
      </c>
      <c r="H255">
        <v>205</v>
      </c>
      <c r="I255">
        <v>85</v>
      </c>
    </row>
    <row r="256" spans="1:9" x14ac:dyDescent="0.25">
      <c r="A256" t="s">
        <v>333</v>
      </c>
      <c r="B256" t="s">
        <v>334</v>
      </c>
      <c r="C256" t="s">
        <v>2</v>
      </c>
      <c r="D256">
        <v>85</v>
      </c>
      <c r="E256">
        <v>80</v>
      </c>
      <c r="F256">
        <v>254</v>
      </c>
      <c r="G256">
        <v>2</v>
      </c>
      <c r="H256">
        <v>205</v>
      </c>
      <c r="I256">
        <v>85</v>
      </c>
    </row>
    <row r="257" spans="1:9" x14ac:dyDescent="0.25">
      <c r="A257" t="s">
        <v>325</v>
      </c>
      <c r="B257" t="s">
        <v>326</v>
      </c>
      <c r="C257" t="s">
        <v>2</v>
      </c>
      <c r="D257">
        <v>17</v>
      </c>
      <c r="E257">
        <v>40</v>
      </c>
      <c r="F257">
        <v>254</v>
      </c>
      <c r="G257">
        <v>6.6666999999999996</v>
      </c>
      <c r="H257">
        <v>320</v>
      </c>
      <c r="I257">
        <v>85</v>
      </c>
    </row>
    <row r="258" spans="1:9" x14ac:dyDescent="0.25">
      <c r="A258" t="s">
        <v>404</v>
      </c>
      <c r="B258" t="s">
        <v>405</v>
      </c>
      <c r="C258" t="s">
        <v>2</v>
      </c>
      <c r="D258">
        <v>85</v>
      </c>
      <c r="E258">
        <v>97</v>
      </c>
      <c r="F258">
        <v>257</v>
      </c>
      <c r="G258">
        <v>2</v>
      </c>
      <c r="H258">
        <v>180</v>
      </c>
      <c r="I258">
        <v>80</v>
      </c>
    </row>
    <row r="259" spans="1:9" x14ac:dyDescent="0.25">
      <c r="A259" t="s">
        <v>352</v>
      </c>
      <c r="B259" t="s">
        <v>353</v>
      </c>
      <c r="C259" t="s">
        <v>2</v>
      </c>
      <c r="D259">
        <v>105</v>
      </c>
      <c r="E259">
        <v>68</v>
      </c>
      <c r="F259">
        <v>257</v>
      </c>
      <c r="G259">
        <v>1.5385</v>
      </c>
      <c r="H259">
        <v>225</v>
      </c>
      <c r="I259">
        <v>80</v>
      </c>
    </row>
    <row r="260" spans="1:9" x14ac:dyDescent="0.25">
      <c r="A260" t="s">
        <v>99</v>
      </c>
      <c r="B260" t="s">
        <v>100</v>
      </c>
      <c r="C260" t="s">
        <v>2</v>
      </c>
      <c r="D260">
        <v>27</v>
      </c>
      <c r="E260">
        <v>17</v>
      </c>
      <c r="F260">
        <v>257</v>
      </c>
      <c r="G260">
        <v>5.625</v>
      </c>
      <c r="H260">
        <v>435</v>
      </c>
      <c r="I260">
        <v>80</v>
      </c>
    </row>
    <row r="261" spans="1:9" x14ac:dyDescent="0.25">
      <c r="A261" t="s">
        <v>501</v>
      </c>
      <c r="B261" t="s">
        <v>502</v>
      </c>
      <c r="C261" t="s">
        <v>2</v>
      </c>
      <c r="D261">
        <v>132</v>
      </c>
      <c r="E261">
        <v>86</v>
      </c>
      <c r="F261">
        <v>257</v>
      </c>
      <c r="G261">
        <v>0.83330000000000004</v>
      </c>
      <c r="H261">
        <v>200</v>
      </c>
      <c r="I261">
        <v>80</v>
      </c>
    </row>
    <row r="262" spans="1:9" x14ac:dyDescent="0.25">
      <c r="A262" t="s">
        <v>424</v>
      </c>
      <c r="B262" t="s">
        <v>425</v>
      </c>
      <c r="C262" t="s">
        <v>2</v>
      </c>
      <c r="D262">
        <v>109</v>
      </c>
      <c r="E262">
        <v>37</v>
      </c>
      <c r="F262">
        <v>257</v>
      </c>
      <c r="G262">
        <v>1.4286000000000001</v>
      </c>
      <c r="H262">
        <v>330</v>
      </c>
      <c r="I262">
        <v>80</v>
      </c>
    </row>
    <row r="263" spans="1:9" x14ac:dyDescent="0.25">
      <c r="A263" t="s">
        <v>477</v>
      </c>
      <c r="B263" t="s">
        <v>478</v>
      </c>
      <c r="C263" t="s">
        <v>2</v>
      </c>
      <c r="D263">
        <v>146</v>
      </c>
      <c r="E263">
        <v>97</v>
      </c>
      <c r="F263">
        <v>262</v>
      </c>
      <c r="G263">
        <v>0.58819999999999995</v>
      </c>
      <c r="H263">
        <v>180</v>
      </c>
      <c r="I263">
        <v>75</v>
      </c>
    </row>
    <row r="264" spans="1:9" x14ac:dyDescent="0.25">
      <c r="A264" t="s">
        <v>400</v>
      </c>
      <c r="B264" t="s">
        <v>401</v>
      </c>
      <c r="C264" t="s">
        <v>2</v>
      </c>
      <c r="D264">
        <v>62</v>
      </c>
      <c r="E264">
        <v>25</v>
      </c>
      <c r="F264">
        <v>263</v>
      </c>
      <c r="G264">
        <v>2.8571</v>
      </c>
      <c r="H264">
        <v>390</v>
      </c>
      <c r="I264">
        <v>70</v>
      </c>
    </row>
    <row r="265" spans="1:9" x14ac:dyDescent="0.25">
      <c r="A265" t="s">
        <v>289</v>
      </c>
      <c r="B265" t="s">
        <v>290</v>
      </c>
      <c r="C265" t="s">
        <v>2</v>
      </c>
      <c r="D265">
        <v>46</v>
      </c>
      <c r="E265">
        <v>86</v>
      </c>
      <c r="F265">
        <v>263</v>
      </c>
      <c r="G265">
        <v>3.75</v>
      </c>
      <c r="H265">
        <v>200</v>
      </c>
      <c r="I265">
        <v>70</v>
      </c>
    </row>
    <row r="266" spans="1:9" x14ac:dyDescent="0.25">
      <c r="A266" t="s">
        <v>253</v>
      </c>
      <c r="B266" t="s">
        <v>254</v>
      </c>
      <c r="C266" t="s">
        <v>2</v>
      </c>
      <c r="D266">
        <v>69</v>
      </c>
      <c r="E266">
        <v>46</v>
      </c>
      <c r="F266">
        <v>265</v>
      </c>
      <c r="G266">
        <v>2.5</v>
      </c>
      <c r="H266">
        <v>300</v>
      </c>
      <c r="I266">
        <v>65</v>
      </c>
    </row>
    <row r="267" spans="1:9" x14ac:dyDescent="0.25">
      <c r="A267" t="s">
        <v>81</v>
      </c>
      <c r="B267" t="s">
        <v>82</v>
      </c>
      <c r="C267" t="s">
        <v>2</v>
      </c>
      <c r="D267">
        <v>12</v>
      </c>
      <c r="E267">
        <v>21</v>
      </c>
      <c r="F267">
        <v>265</v>
      </c>
      <c r="G267">
        <v>8.8888999999999996</v>
      </c>
      <c r="H267">
        <v>405</v>
      </c>
      <c r="I267">
        <v>65</v>
      </c>
    </row>
    <row r="268" spans="1:9" x14ac:dyDescent="0.25">
      <c r="A268" t="s">
        <v>378</v>
      </c>
      <c r="B268" t="s">
        <v>379</v>
      </c>
      <c r="C268" t="s">
        <v>2</v>
      </c>
      <c r="D268">
        <v>78</v>
      </c>
      <c r="E268">
        <v>58</v>
      </c>
      <c r="F268">
        <v>267</v>
      </c>
      <c r="G268">
        <v>2.2222</v>
      </c>
      <c r="H268">
        <v>255</v>
      </c>
      <c r="I268">
        <v>60</v>
      </c>
    </row>
    <row r="269" spans="1:9" x14ac:dyDescent="0.25">
      <c r="A269" t="s">
        <v>511</v>
      </c>
      <c r="B269" t="s">
        <v>512</v>
      </c>
      <c r="C269" t="s">
        <v>2</v>
      </c>
      <c r="D269">
        <v>136</v>
      </c>
      <c r="E269">
        <v>40</v>
      </c>
      <c r="F269">
        <v>267</v>
      </c>
      <c r="G269">
        <v>0.76919999999999999</v>
      </c>
      <c r="H269">
        <v>320</v>
      </c>
      <c r="I269">
        <v>60</v>
      </c>
    </row>
    <row r="270" spans="1:9" x14ac:dyDescent="0.25">
      <c r="A270" t="s">
        <v>69</v>
      </c>
      <c r="B270" t="s">
        <v>70</v>
      </c>
      <c r="C270" t="s">
        <v>2</v>
      </c>
      <c r="D270">
        <v>6</v>
      </c>
      <c r="E270">
        <v>73</v>
      </c>
      <c r="F270">
        <v>269</v>
      </c>
      <c r="G270">
        <v>16</v>
      </c>
      <c r="H270">
        <v>215</v>
      </c>
      <c r="I270">
        <v>55</v>
      </c>
    </row>
    <row r="271" spans="1:9" x14ac:dyDescent="0.25">
      <c r="A271" t="s">
        <v>217</v>
      </c>
      <c r="B271" t="s">
        <v>218</v>
      </c>
      <c r="C271" t="s">
        <v>2</v>
      </c>
      <c r="D271">
        <v>50</v>
      </c>
      <c r="E271">
        <v>55</v>
      </c>
      <c r="F271">
        <v>270</v>
      </c>
      <c r="G271">
        <v>3.6364000000000001</v>
      </c>
      <c r="H271">
        <v>265</v>
      </c>
      <c r="I271">
        <v>50</v>
      </c>
    </row>
    <row r="272" spans="1:9" x14ac:dyDescent="0.25">
      <c r="A272" t="s">
        <v>227</v>
      </c>
      <c r="B272" t="s">
        <v>228</v>
      </c>
      <c r="C272" t="s">
        <v>2</v>
      </c>
      <c r="D272">
        <v>50</v>
      </c>
      <c r="E272">
        <v>10</v>
      </c>
      <c r="F272">
        <v>271</v>
      </c>
      <c r="G272">
        <v>3.6364000000000001</v>
      </c>
      <c r="H272">
        <v>530</v>
      </c>
      <c r="I272">
        <v>30</v>
      </c>
    </row>
    <row r="273" spans="1:9" x14ac:dyDescent="0.25">
      <c r="A273" t="s">
        <v>180</v>
      </c>
      <c r="B273" t="s">
        <v>181</v>
      </c>
      <c r="C273" t="s">
        <v>2</v>
      </c>
      <c r="D273">
        <v>28</v>
      </c>
      <c r="E273">
        <v>8</v>
      </c>
      <c r="F273">
        <v>272</v>
      </c>
      <c r="G273">
        <v>5.5556000000000001</v>
      </c>
      <c r="H273">
        <v>550</v>
      </c>
      <c r="I273">
        <v>25</v>
      </c>
    </row>
    <row r="274" spans="1:9" x14ac:dyDescent="0.25">
      <c r="A274" t="s">
        <v>432</v>
      </c>
      <c r="B274" t="s">
        <v>433</v>
      </c>
      <c r="C274" t="s">
        <v>5</v>
      </c>
      <c r="D274">
        <v>124</v>
      </c>
      <c r="E274">
        <v>90</v>
      </c>
      <c r="F274">
        <v>273</v>
      </c>
      <c r="G274">
        <v>1</v>
      </c>
      <c r="H274">
        <v>195</v>
      </c>
      <c r="I274">
        <v>0</v>
      </c>
    </row>
    <row r="275" spans="1:9" x14ac:dyDescent="0.25">
      <c r="A275" t="s">
        <v>344</v>
      </c>
      <c r="B275" t="s">
        <v>613</v>
      </c>
      <c r="C275" t="s">
        <v>345</v>
      </c>
      <c r="D275">
        <v>178</v>
      </c>
      <c r="E275">
        <v>227</v>
      </c>
      <c r="F275">
        <v>273</v>
      </c>
      <c r="G275">
        <v>0.33150000000000002</v>
      </c>
      <c r="H275">
        <v>0</v>
      </c>
      <c r="I275">
        <v>0</v>
      </c>
    </row>
    <row r="276" spans="1:9" x14ac:dyDescent="0.25">
      <c r="A276" t="s">
        <v>358</v>
      </c>
      <c r="B276" t="s">
        <v>359</v>
      </c>
      <c r="C276" t="s">
        <v>179</v>
      </c>
      <c r="D276">
        <v>121</v>
      </c>
      <c r="E276">
        <v>227</v>
      </c>
      <c r="F276">
        <v>273</v>
      </c>
      <c r="G276">
        <v>1.1111</v>
      </c>
      <c r="H276">
        <v>0</v>
      </c>
      <c r="I276">
        <v>0</v>
      </c>
    </row>
    <row r="277" spans="1:9" x14ac:dyDescent="0.25">
      <c r="A277" t="s">
        <v>471</v>
      </c>
      <c r="B277" t="s">
        <v>472</v>
      </c>
      <c r="C277" t="s">
        <v>345</v>
      </c>
      <c r="D277">
        <v>31</v>
      </c>
      <c r="E277">
        <v>227</v>
      </c>
      <c r="F277">
        <v>273</v>
      </c>
      <c r="G277">
        <v>5</v>
      </c>
      <c r="H277">
        <v>0</v>
      </c>
      <c r="I277">
        <v>0</v>
      </c>
    </row>
    <row r="278" spans="1:9" x14ac:dyDescent="0.25">
      <c r="A278" t="s">
        <v>517</v>
      </c>
      <c r="B278" t="s">
        <v>518</v>
      </c>
      <c r="C278" t="s">
        <v>179</v>
      </c>
      <c r="D278">
        <v>229</v>
      </c>
      <c r="E278">
        <v>227</v>
      </c>
      <c r="F278">
        <v>273</v>
      </c>
      <c r="G278">
        <v>0.1389</v>
      </c>
      <c r="H278">
        <v>0</v>
      </c>
      <c r="I278">
        <v>0</v>
      </c>
    </row>
    <row r="279" spans="1:9" x14ac:dyDescent="0.25">
      <c r="A279" t="s">
        <v>313</v>
      </c>
      <c r="B279" t="s">
        <v>314</v>
      </c>
      <c r="C279" t="s">
        <v>179</v>
      </c>
      <c r="D279">
        <v>66</v>
      </c>
      <c r="E279">
        <v>227</v>
      </c>
      <c r="F279">
        <v>273</v>
      </c>
      <c r="G279">
        <v>2.7273000000000001</v>
      </c>
      <c r="H279">
        <v>0</v>
      </c>
      <c r="I279">
        <v>0</v>
      </c>
    </row>
    <row r="280" spans="1:9" x14ac:dyDescent="0.25">
      <c r="A280" t="s">
        <v>560</v>
      </c>
      <c r="B280" t="s">
        <v>561</v>
      </c>
      <c r="C280" t="s">
        <v>345</v>
      </c>
      <c r="D280">
        <v>270</v>
      </c>
      <c r="E280">
        <v>227</v>
      </c>
      <c r="F280">
        <v>273</v>
      </c>
      <c r="G280">
        <v>5.8999999999999997E-2</v>
      </c>
      <c r="H280">
        <v>0</v>
      </c>
      <c r="I280">
        <v>0</v>
      </c>
    </row>
    <row r="281" spans="1:9" x14ac:dyDescent="0.25">
      <c r="A281" t="s">
        <v>437</v>
      </c>
      <c r="B281" t="s">
        <v>438</v>
      </c>
      <c r="C281" t="s">
        <v>179</v>
      </c>
      <c r="D281">
        <v>42</v>
      </c>
      <c r="E281">
        <v>227</v>
      </c>
      <c r="F281">
        <v>273</v>
      </c>
      <c r="G281">
        <v>4</v>
      </c>
      <c r="H281">
        <v>0</v>
      </c>
      <c r="I281">
        <v>0</v>
      </c>
    </row>
    <row r="282" spans="1:9" x14ac:dyDescent="0.25">
      <c r="A282" t="s">
        <v>463</v>
      </c>
      <c r="B282" t="s">
        <v>464</v>
      </c>
      <c r="C282" t="s">
        <v>179</v>
      </c>
      <c r="D282">
        <v>148</v>
      </c>
      <c r="E282">
        <v>227</v>
      </c>
      <c r="F282">
        <v>273</v>
      </c>
      <c r="G282">
        <v>0.57140000000000002</v>
      </c>
      <c r="H282">
        <v>0</v>
      </c>
      <c r="I282">
        <v>0</v>
      </c>
    </row>
    <row r="283" spans="1:9" x14ac:dyDescent="0.25">
      <c r="A283" t="s">
        <v>449</v>
      </c>
      <c r="B283" t="s">
        <v>450</v>
      </c>
      <c r="C283" t="s">
        <v>179</v>
      </c>
      <c r="D283">
        <v>69</v>
      </c>
      <c r="E283">
        <v>227</v>
      </c>
      <c r="F283">
        <v>273</v>
      </c>
      <c r="G283">
        <v>2.5</v>
      </c>
      <c r="H283">
        <v>0</v>
      </c>
      <c r="I283">
        <v>0</v>
      </c>
    </row>
    <row r="284" spans="1:9" x14ac:dyDescent="0.25">
      <c r="A284" t="s">
        <v>568</v>
      </c>
      <c r="B284" t="s">
        <v>569</v>
      </c>
      <c r="C284" t="s">
        <v>179</v>
      </c>
      <c r="D284">
        <v>115</v>
      </c>
      <c r="E284">
        <v>227</v>
      </c>
      <c r="F284">
        <v>273</v>
      </c>
      <c r="G284">
        <v>1.25</v>
      </c>
      <c r="H284">
        <v>0</v>
      </c>
      <c r="I284">
        <v>0</v>
      </c>
    </row>
    <row r="285" spans="1:9" x14ac:dyDescent="0.25">
      <c r="A285" t="s">
        <v>434</v>
      </c>
      <c r="B285" t="s">
        <v>435</v>
      </c>
      <c r="C285" t="s">
        <v>436</v>
      </c>
      <c r="D285">
        <v>85</v>
      </c>
      <c r="E285">
        <v>227</v>
      </c>
      <c r="F285">
        <v>273</v>
      </c>
      <c r="G285">
        <v>2</v>
      </c>
      <c r="H285">
        <v>0</v>
      </c>
      <c r="I285">
        <v>0</v>
      </c>
    </row>
    <row r="286" spans="1:9" x14ac:dyDescent="0.25">
      <c r="A286" t="s">
        <v>570</v>
      </c>
      <c r="B286" t="s">
        <v>571</v>
      </c>
      <c r="C286" t="s">
        <v>179</v>
      </c>
      <c r="D286">
        <v>220</v>
      </c>
      <c r="E286">
        <v>227</v>
      </c>
      <c r="F286">
        <v>273</v>
      </c>
      <c r="G286">
        <v>0.17860000000000001</v>
      </c>
      <c r="H286">
        <v>0</v>
      </c>
      <c r="I286">
        <v>0</v>
      </c>
    </row>
    <row r="287" spans="1:9" x14ac:dyDescent="0.25">
      <c r="A287" t="s">
        <v>309</v>
      </c>
      <c r="B287" t="s">
        <v>310</v>
      </c>
      <c r="C287" t="s">
        <v>179</v>
      </c>
      <c r="D287">
        <v>66</v>
      </c>
      <c r="E287">
        <v>227</v>
      </c>
      <c r="F287">
        <v>273</v>
      </c>
      <c r="G287">
        <v>2.7273000000000001</v>
      </c>
      <c r="H287">
        <v>0</v>
      </c>
      <c r="I287">
        <v>0</v>
      </c>
    </row>
    <row r="288" spans="1:9" x14ac:dyDescent="0.25">
      <c r="A288" t="s">
        <v>186</v>
      </c>
      <c r="B288" t="s">
        <v>187</v>
      </c>
      <c r="C288" t="s">
        <v>179</v>
      </c>
      <c r="D288">
        <v>179</v>
      </c>
      <c r="E288">
        <v>227</v>
      </c>
      <c r="F288">
        <v>273</v>
      </c>
      <c r="G288">
        <v>0.32390000000000002</v>
      </c>
      <c r="H288">
        <v>0</v>
      </c>
      <c r="I288">
        <v>0</v>
      </c>
    </row>
    <row r="289" spans="1:9" x14ac:dyDescent="0.25">
      <c r="A289" t="s">
        <v>225</v>
      </c>
      <c r="B289" t="s">
        <v>226</v>
      </c>
      <c r="C289" t="s">
        <v>2</v>
      </c>
      <c r="D289">
        <v>173</v>
      </c>
      <c r="E289">
        <v>227</v>
      </c>
      <c r="F289">
        <v>273</v>
      </c>
      <c r="G289">
        <v>0.35289999999999999</v>
      </c>
      <c r="H289">
        <v>0</v>
      </c>
      <c r="I289">
        <v>0</v>
      </c>
    </row>
    <row r="290" spans="1:9" x14ac:dyDescent="0.25">
      <c r="A290" t="s">
        <v>329</v>
      </c>
      <c r="B290" t="s">
        <v>330</v>
      </c>
      <c r="C290" t="s">
        <v>2</v>
      </c>
      <c r="D290">
        <v>31</v>
      </c>
      <c r="E290">
        <v>32</v>
      </c>
      <c r="F290">
        <v>273</v>
      </c>
      <c r="G290">
        <v>5</v>
      </c>
      <c r="H290">
        <v>355</v>
      </c>
      <c r="I290">
        <v>0</v>
      </c>
    </row>
    <row r="291" spans="1:9" x14ac:dyDescent="0.25">
      <c r="A291" t="s">
        <v>37</v>
      </c>
      <c r="B291" t="s">
        <v>38</v>
      </c>
      <c r="C291" t="s">
        <v>2</v>
      </c>
      <c r="D291">
        <v>120</v>
      </c>
      <c r="E291">
        <v>227</v>
      </c>
      <c r="F291">
        <v>273</v>
      </c>
      <c r="G291">
        <v>1.1494</v>
      </c>
      <c r="H291">
        <v>0</v>
      </c>
      <c r="I291">
        <v>0</v>
      </c>
    </row>
    <row r="292" spans="1:9" x14ac:dyDescent="0.25">
      <c r="A292" t="s">
        <v>541</v>
      </c>
      <c r="B292" t="s">
        <v>542</v>
      </c>
      <c r="C292" t="s">
        <v>543</v>
      </c>
      <c r="D292">
        <v>175</v>
      </c>
      <c r="E292">
        <v>227</v>
      </c>
      <c r="F292">
        <v>273</v>
      </c>
      <c r="G292">
        <v>0.3448</v>
      </c>
      <c r="H292">
        <v>0</v>
      </c>
      <c r="I292">
        <v>0</v>
      </c>
    </row>
    <row r="293" spans="1:9" x14ac:dyDescent="0.25">
      <c r="A293" t="s">
        <v>552</v>
      </c>
      <c r="B293" t="s">
        <v>553</v>
      </c>
      <c r="C293" t="s">
        <v>543</v>
      </c>
      <c r="D293">
        <v>124</v>
      </c>
      <c r="E293">
        <v>227</v>
      </c>
      <c r="F293">
        <v>273</v>
      </c>
      <c r="G293">
        <v>1</v>
      </c>
      <c r="H293">
        <v>0</v>
      </c>
      <c r="I293">
        <v>0</v>
      </c>
    </row>
    <row r="294" spans="1:9" x14ac:dyDescent="0.25">
      <c r="A294" t="s">
        <v>590</v>
      </c>
      <c r="B294" t="s">
        <v>591</v>
      </c>
      <c r="C294" t="s">
        <v>345</v>
      </c>
      <c r="D294">
        <v>259</v>
      </c>
      <c r="E294">
        <v>227</v>
      </c>
      <c r="F294">
        <v>273</v>
      </c>
      <c r="G294">
        <v>8.3299999999999999E-2</v>
      </c>
      <c r="H294">
        <v>0</v>
      </c>
      <c r="I294">
        <v>0</v>
      </c>
    </row>
    <row r="295" spans="1:9" x14ac:dyDescent="0.25">
      <c r="A295" t="s">
        <v>177</v>
      </c>
      <c r="B295" t="s">
        <v>178</v>
      </c>
      <c r="C295" t="s">
        <v>179</v>
      </c>
      <c r="D295">
        <v>113</v>
      </c>
      <c r="E295">
        <v>227</v>
      </c>
      <c r="F295">
        <v>273</v>
      </c>
      <c r="G295">
        <v>1.3158000000000001</v>
      </c>
      <c r="H295">
        <v>0</v>
      </c>
      <c r="I295">
        <v>0</v>
      </c>
    </row>
    <row r="296" spans="1:9" x14ac:dyDescent="0.25">
      <c r="A296" t="s">
        <v>592</v>
      </c>
      <c r="B296" t="s">
        <v>593</v>
      </c>
      <c r="C296" t="s">
        <v>179</v>
      </c>
      <c r="D296">
        <v>217</v>
      </c>
      <c r="E296">
        <v>227</v>
      </c>
      <c r="F296">
        <v>273</v>
      </c>
      <c r="G296">
        <v>0.18179999999999999</v>
      </c>
      <c r="H296">
        <v>0</v>
      </c>
      <c r="I296">
        <v>0</v>
      </c>
    </row>
    <row r="297" spans="1:9" x14ac:dyDescent="0.25">
      <c r="A297" t="s">
        <v>133</v>
      </c>
      <c r="B297" t="s">
        <v>134</v>
      </c>
      <c r="C297" t="s">
        <v>5</v>
      </c>
      <c r="D297">
        <v>136</v>
      </c>
      <c r="E297">
        <v>170</v>
      </c>
      <c r="F297">
        <v>273</v>
      </c>
      <c r="G297">
        <v>0.76919999999999999</v>
      </c>
      <c r="H297">
        <v>60</v>
      </c>
      <c r="I297">
        <v>0</v>
      </c>
    </row>
    <row r="298" spans="1:9" x14ac:dyDescent="0.25">
      <c r="A298" t="s">
        <v>10</v>
      </c>
      <c r="B298" t="s">
        <v>11</v>
      </c>
      <c r="C298" t="s">
        <v>2</v>
      </c>
      <c r="D298">
        <v>9</v>
      </c>
      <c r="E298">
        <v>58</v>
      </c>
      <c r="F298">
        <v>273</v>
      </c>
      <c r="G298">
        <v>10.9091</v>
      </c>
      <c r="H298">
        <v>255</v>
      </c>
      <c r="I298">
        <v>0</v>
      </c>
    </row>
    <row r="299" spans="1:9" x14ac:dyDescent="0.25">
      <c r="A299" t="s">
        <v>380</v>
      </c>
      <c r="B299" t="s">
        <v>381</v>
      </c>
      <c r="C299" t="s">
        <v>179</v>
      </c>
      <c r="D299">
        <v>11</v>
      </c>
      <c r="E299">
        <v>227</v>
      </c>
      <c r="F299">
        <v>273</v>
      </c>
      <c r="G299">
        <v>10</v>
      </c>
      <c r="H299">
        <v>0</v>
      </c>
      <c r="I29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workbookViewId="0">
      <selection activeCell="D3" sqref="D3"/>
    </sheetView>
  </sheetViews>
  <sheetFormatPr defaultRowHeight="15" x14ac:dyDescent="0.25"/>
  <sheetData>
    <row r="1" spans="1:30" ht="346.5" x14ac:dyDescent="0.25">
      <c r="D1" s="2" t="str">
        <f>Raw!D1</f>
        <v>HauntedPubDensityRank</v>
      </c>
      <c r="E1" s="2" t="str">
        <f>Raw!E1</f>
        <v>RuralUnitsInTourismRank</v>
      </c>
      <c r="F1" s="2" t="str">
        <f>Raw!F1</f>
        <v>UrbanUnitsInTourismRank</v>
      </c>
      <c r="G1" s="2" t="str">
        <f>Raw!G1</f>
        <v>HauntedPubByDensity</v>
      </c>
      <c r="H1" s="2" t="str">
        <f>Raw!H1</f>
        <v>RuralUnitsInTourism</v>
      </c>
      <c r="I1" s="2" t="str">
        <f>Raw!I1</f>
        <v>UrbanUnitsInTourism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5">
      <c r="A2" s="3" t="str">
        <f>D1</f>
        <v>HauntedPubDensityRank</v>
      </c>
      <c r="D2" s="1" t="s">
        <v>603</v>
      </c>
      <c r="E2" s="1">
        <f xml:space="preserve"> CORREL(Raw!$D$2:$D$299,Raw!E$2:E$299)</f>
        <v>0.77740823672926729</v>
      </c>
      <c r="F2" s="1">
        <f xml:space="preserve"> CORREL(Raw!$D$2:$D$299,Raw!F$2:F$299)</f>
        <v>-0.4533627752594116</v>
      </c>
      <c r="G2" s="1">
        <f xml:space="preserve"> CORREL(Raw!$D$2:$D$299,Raw!G$2:G$299)</f>
        <v>-0.61380864293273818</v>
      </c>
      <c r="H2" s="1">
        <f xml:space="preserve"> CORREL(Raw!$D$2:$D$299,Raw!H$2:H$299)</f>
        <v>-0.63357446269948881</v>
      </c>
      <c r="I2" s="1">
        <f xml:space="preserve"> CORREL(Raw!$D$2:$D$299,Raw!I$2:I$299)</f>
        <v>0.35503315613822423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3" t="str">
        <f>E1</f>
        <v>RuralUnitsInTourismRank</v>
      </c>
      <c r="D3" s="1">
        <f xml:space="preserve"> CORREL(Raw!$E$2:$E$299,Raw!D$2:D$299)</f>
        <v>0.77740823672926729</v>
      </c>
      <c r="E3" s="1" t="s">
        <v>603</v>
      </c>
      <c r="F3" s="1">
        <f xml:space="preserve"> CORREL(Raw!$E$2:$E$299,Raw!F$2:F$299)</f>
        <v>-0.28738821228732675</v>
      </c>
      <c r="G3" s="1">
        <f xml:space="preserve"> CORREL(Raw!$E$2:$E$299,Raw!G$2:G$299)</f>
        <v>-0.51596923083022739</v>
      </c>
      <c r="H3" s="1">
        <f xml:space="preserve"> CORREL(Raw!$E$2:$E$299,Raw!H$2:H$299)</f>
        <v>-0.79968020487548952</v>
      </c>
      <c r="I3" s="1">
        <f xml:space="preserve"> CORREL(Raw!$E$2:$E$299,Raw!I$2:I$299)</f>
        <v>0.26853198766860736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3" t="str">
        <f>F1</f>
        <v>UrbanUnitsInTourismRank</v>
      </c>
      <c r="D4" s="1">
        <f xml:space="preserve"> CORREL(Raw!$F$2:$F$299,Raw!D$2:D$299)</f>
        <v>-0.4533627752594116</v>
      </c>
      <c r="E4" s="1">
        <f xml:space="preserve"> CORREL(Raw!$F$2:$F$299,Raw!E$2:E$299)</f>
        <v>-0.28738821228732675</v>
      </c>
      <c r="F4" s="1" t="s">
        <v>603</v>
      </c>
      <c r="G4" s="1">
        <f xml:space="preserve"> CORREL(Raw!$F$2:$F$299,Raw!G$2:G$299)</f>
        <v>0.14191176993753427</v>
      </c>
      <c r="H4" s="1">
        <f xml:space="preserve"> CORREL(Raw!$F$2:$F$299,Raw!H$2:H$299)</f>
        <v>0.10933826935822975</v>
      </c>
      <c r="I4" s="1">
        <f xml:space="preserve"> CORREL(Raw!$F$2:$F$299,Raw!I$2:I$299)</f>
        <v>-0.71321322982422564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3" t="str">
        <f>G1</f>
        <v>HauntedPubByDensity</v>
      </c>
      <c r="D5" s="1">
        <f xml:space="preserve"> CORREL(Raw!$G$2:$G$299,Raw!D$2:D$299)</f>
        <v>-0.61380864293273818</v>
      </c>
      <c r="E5" s="1">
        <f xml:space="preserve"> CORREL(Raw!$G$2:$G$299,Raw!E$2:E$299)</f>
        <v>-0.51596923083022739</v>
      </c>
      <c r="F5" s="1">
        <f xml:space="preserve"> CORREL(Raw!$G$2:$G$299,Raw!F$2:F$299)</f>
        <v>0.14191176993753427</v>
      </c>
      <c r="G5" s="1" t="s">
        <v>603</v>
      </c>
      <c r="H5" s="1">
        <f xml:space="preserve"> CORREL(Raw!$G$2:$G$299,Raw!H$2:H$299)</f>
        <v>0.63177895040218268</v>
      </c>
      <c r="I5" s="1">
        <f xml:space="preserve"> CORREL(Raw!$G$2:$G$299,Raw!I$2:I$299)</f>
        <v>-0.11889372612924329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3" t="str">
        <f>H1</f>
        <v>RuralUnitsInTourism</v>
      </c>
      <c r="D6" s="1">
        <f xml:space="preserve"> CORREL(Raw!$H$2:$H$299,Raw!D$2:D$299)</f>
        <v>-0.63357446269948881</v>
      </c>
      <c r="E6" s="1">
        <f xml:space="preserve"> CORREL(Raw!$H$2:$H$299,Raw!E$2:E$299)</f>
        <v>-0.79968020487548952</v>
      </c>
      <c r="F6" s="1">
        <f xml:space="preserve"> CORREL(Raw!$H$2:$H$299,Raw!F$2:F$299)</f>
        <v>0.10933826935822975</v>
      </c>
      <c r="G6" s="1">
        <f xml:space="preserve"> CORREL(Raw!$H$2:$H$299,Raw!G$2:G$299)</f>
        <v>0.63177895040218268</v>
      </c>
      <c r="H6" s="1" t="s">
        <v>603</v>
      </c>
      <c r="I6" s="1">
        <f xml:space="preserve"> CORREL(Raw!$H$2:$H$299,Raw!I$2:I$299)</f>
        <v>-0.11992491714020842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 s="3" t="str">
        <f>I1</f>
        <v>UrbanUnitsInTourism</v>
      </c>
      <c r="D7" s="1">
        <f xml:space="preserve"> CORREL(Raw!$I$2:$I$299,Raw!D$2:D$299)</f>
        <v>0.35503315613822423</v>
      </c>
      <c r="E7" s="1">
        <f xml:space="preserve"> CORREL(Raw!$I$2:$I$299,Raw!E$2:E$299)</f>
        <v>0.26853198766860736</v>
      </c>
      <c r="F7" s="1">
        <f xml:space="preserve"> CORREL(Raw!$I$2:$I$299,Raw!F$2:F$299)</f>
        <v>-0.71321322982422564</v>
      </c>
      <c r="G7" s="1">
        <f xml:space="preserve"> CORREL(Raw!$I$2:$I$299,Raw!G$2:G$299)</f>
        <v>-0.11889372612924329</v>
      </c>
      <c r="H7" s="1">
        <f xml:space="preserve"> CORREL(Raw!$I$2:$I$299,Raw!H$2:H$299)</f>
        <v>-0.11992491714020842</v>
      </c>
      <c r="I7" s="1" t="s">
        <v>603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</sheetData>
  <pageMargins left="0.7" right="0.7" top="0.75" bottom="0.75" header="0.3" footer="0.3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abSelected="1" workbookViewId="0">
      <selection activeCell="A4" sqref="A4"/>
    </sheetView>
  </sheetViews>
  <sheetFormatPr defaultRowHeight="15" x14ac:dyDescent="0.25"/>
  <sheetData>
    <row r="1" spans="1:30" ht="346.5" x14ac:dyDescent="0.25">
      <c r="D1" s="2" t="str">
        <f>Correlations!D1</f>
        <v>HauntedPubDensityRank</v>
      </c>
      <c r="E1" s="2" t="str">
        <f>Correlations!E1</f>
        <v>RuralUnitsInTourismRank</v>
      </c>
      <c r="F1" s="2" t="str">
        <f>Correlations!F1</f>
        <v>UrbanUnitsInTourismRank</v>
      </c>
      <c r="G1" s="2" t="str">
        <f>Correlations!G1</f>
        <v>HauntedPubByDensity</v>
      </c>
      <c r="H1" s="2" t="str">
        <f>Correlations!H1</f>
        <v>RuralUnitsInTourism</v>
      </c>
      <c r="I1" s="2" t="str">
        <f>Correlations!I1</f>
        <v>UrbanUnitsInTourism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5">
      <c r="A2" s="3" t="str">
        <f>D1</f>
        <v>HauntedPubDensityRank</v>
      </c>
      <c r="D2" s="13" t="s">
        <v>603</v>
      </c>
      <c r="E2" s="12">
        <f>POWER(Correlations!E2,2)</f>
        <v>0.60436356653450851</v>
      </c>
      <c r="F2" s="13">
        <f>POWER(Correlations!F2,2)</f>
        <v>0.20553780599091576</v>
      </c>
      <c r="G2" s="13">
        <f>POWER(Correlations!G2,2)</f>
        <v>0.37676105013892969</v>
      </c>
      <c r="H2" s="13">
        <f>POWER(Correlations!H2,2)</f>
        <v>0.40141659978494593</v>
      </c>
      <c r="I2" s="13">
        <f>POWER(Correlations!I2,2)</f>
        <v>0.1260485419574687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3" t="str">
        <f>E1</f>
        <v>RuralUnitsInTourismRank</v>
      </c>
      <c r="D3" s="12">
        <f>POWER(Correlations!D3,2)</f>
        <v>0.60436356653450851</v>
      </c>
      <c r="E3" s="13" t="s">
        <v>603</v>
      </c>
      <c r="F3" s="13">
        <f>POWER(Correlations!F3,2)</f>
        <v>8.2591984561705592E-2</v>
      </c>
      <c r="G3" s="13">
        <f>POWER(Correlations!G3,2)</f>
        <v>0.26622424716353649</v>
      </c>
      <c r="H3" s="12">
        <f>POWER(Correlations!H3,2)</f>
        <v>0.63948843006970491</v>
      </c>
      <c r="I3" s="13">
        <f>POWER(Correlations!I3,2)</f>
        <v>7.2109428401253103E-2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3" t="str">
        <f>F1</f>
        <v>UrbanUnitsInTourismRank</v>
      </c>
      <c r="D4" s="13">
        <f>POWER(Correlations!D4,2)</f>
        <v>0.20553780599091576</v>
      </c>
      <c r="E4" s="13">
        <f>POWER(Correlations!E4,2)</f>
        <v>8.2591984561705592E-2</v>
      </c>
      <c r="F4" s="13" t="s">
        <v>603</v>
      </c>
      <c r="G4" s="13">
        <f>POWER(Correlations!G4,2)</f>
        <v>2.0138950446803656E-2</v>
      </c>
      <c r="H4" s="13">
        <f>POWER(Correlations!H4,2)</f>
        <v>1.1954857146252803E-2</v>
      </c>
      <c r="I4" s="13">
        <f>POWER(Correlations!I4,2)</f>
        <v>0.50867311119630365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3" t="str">
        <f>G1</f>
        <v>HauntedPubByDensity</v>
      </c>
      <c r="D5" s="13">
        <f>POWER(Correlations!D5,2)</f>
        <v>0.37676105013892969</v>
      </c>
      <c r="E5" s="13">
        <f>POWER(Correlations!E5,2)</f>
        <v>0.26622424716353649</v>
      </c>
      <c r="F5" s="13">
        <f>POWER(Correlations!F5,2)</f>
        <v>2.0138950446803656E-2</v>
      </c>
      <c r="G5" s="13" t="s">
        <v>603</v>
      </c>
      <c r="H5" s="13">
        <f>POWER(Correlations!H5,2)</f>
        <v>0.39914464217128359</v>
      </c>
      <c r="I5" s="13">
        <f>POWER(Correlations!I5,2)</f>
        <v>1.4135718112895507E-2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3" t="str">
        <f>H1</f>
        <v>RuralUnitsInTourism</v>
      </c>
      <c r="D6" s="13">
        <f>POWER(Correlations!D6,2)</f>
        <v>0.40141659978494593</v>
      </c>
      <c r="E6" s="12">
        <f>POWER(Correlations!E6,2)</f>
        <v>0.63948843006970491</v>
      </c>
      <c r="F6" s="13">
        <f>POWER(Correlations!F6,2)</f>
        <v>1.1954857146252803E-2</v>
      </c>
      <c r="G6" s="13">
        <f>POWER(Correlations!G6,2)</f>
        <v>0.39914464217128359</v>
      </c>
      <c r="H6" s="13" t="s">
        <v>603</v>
      </c>
      <c r="I6" s="13">
        <f>POWER(Correlations!I6,2)</f>
        <v>1.4381985751085855E-2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 s="3" t="str">
        <f>I1</f>
        <v>UrbanUnitsInTourism</v>
      </c>
      <c r="D7" s="13">
        <f>POWER(Correlations!D7,2)</f>
        <v>0.1260485419574687</v>
      </c>
      <c r="E7" s="13">
        <f>POWER(Correlations!E7,2)</f>
        <v>7.2109428401253103E-2</v>
      </c>
      <c r="F7" s="13">
        <f>POWER(Correlations!F7,2)</f>
        <v>0.50867311119630365</v>
      </c>
      <c r="G7" s="13">
        <f>POWER(Correlations!G7,2)</f>
        <v>1.4135718112895507E-2</v>
      </c>
      <c r="H7" s="13">
        <f>POWER(Correlations!H7,2)</f>
        <v>1.4381985751085855E-2</v>
      </c>
      <c r="I7" s="13" t="s">
        <v>603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3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</sheetData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workbookViewId="0">
      <pane ySplit="1" topLeftCell="A2" activePane="bottomLeft" state="frozen"/>
      <selection pane="bottomLeft" activeCell="E2" activeCellId="1" sqref="D3 E2"/>
    </sheetView>
  </sheetViews>
  <sheetFormatPr defaultRowHeight="15" x14ac:dyDescent="0.25"/>
  <cols>
    <col min="4" max="11" width="9.140625" style="9"/>
  </cols>
  <sheetData>
    <row r="1" spans="1:30" ht="346.5" x14ac:dyDescent="0.25">
      <c r="A1" s="6">
        <v>0.6</v>
      </c>
      <c r="B1" s="5" t="s">
        <v>603</v>
      </c>
      <c r="C1" s="5" t="s">
        <v>603</v>
      </c>
      <c r="D1" s="10" t="str">
        <f>Squared!D1</f>
        <v>HauntedPubDensityRank</v>
      </c>
      <c r="E1" s="10" t="str">
        <f>Squared!E1</f>
        <v>RuralUnitsInTourismRank</v>
      </c>
      <c r="F1" s="10" t="str">
        <f>Squared!F1</f>
        <v>UrbanUnitsInTourismRank</v>
      </c>
      <c r="G1" s="10" t="str">
        <f>Squared!G1</f>
        <v>HauntedPubByDensity</v>
      </c>
      <c r="H1" s="10" t="str">
        <f>Squared!H1</f>
        <v>RuralUnitsInTourism</v>
      </c>
      <c r="I1" s="10" t="str">
        <f>Squared!I1</f>
        <v>UrbanUnitsInTourism</v>
      </c>
      <c r="J1" s="10"/>
      <c r="K1" s="10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s="9" customFormat="1" x14ac:dyDescent="0.25">
      <c r="A2" s="7" t="str">
        <f>Squared!A2</f>
        <v>HauntedPubDensityRank</v>
      </c>
      <c r="B2" s="7"/>
      <c r="C2" s="7"/>
      <c r="D2" s="11" t="s">
        <v>603</v>
      </c>
      <c r="E2" s="11" t="str">
        <f>IF(Squared!E2 &gt;= $A$1, "Yes","")</f>
        <v>Yes</v>
      </c>
      <c r="F2" s="11" t="str">
        <f>IF(Squared!F2 &gt;= $A$1, "Yes","")</f>
        <v/>
      </c>
      <c r="G2" s="11" t="str">
        <f>IF(Squared!G2 &gt;= $A$1, "Yes","")</f>
        <v/>
      </c>
      <c r="H2" s="11" t="str">
        <f>IF(Squared!H2 &gt;= $A$1, "Yes","")</f>
        <v/>
      </c>
      <c r="I2" s="11" t="str">
        <f>IF(Squared!I2 &gt;= $A$1, "Yes","")</f>
        <v/>
      </c>
      <c r="J2" s="11"/>
      <c r="K2" s="1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s="9" customFormat="1" x14ac:dyDescent="0.25">
      <c r="A3" s="7" t="str">
        <f>Squared!A3</f>
        <v>RuralUnitsInTourismRank</v>
      </c>
      <c r="B3" s="7"/>
      <c r="C3" s="7"/>
      <c r="D3" s="11" t="str">
        <f>IF(Squared!D3 &gt;= $A$1, "Yes","")</f>
        <v>Yes</v>
      </c>
      <c r="E3" s="11" t="s">
        <v>603</v>
      </c>
      <c r="F3" s="11" t="str">
        <f>IF(Squared!F3 &gt;= $A$1, "Yes","")</f>
        <v/>
      </c>
      <c r="G3" s="11" t="str">
        <f>IF(Squared!G3 &gt;= $A$1, "Yes","")</f>
        <v/>
      </c>
      <c r="H3" s="11" t="str">
        <f>IF(Squared!H3 &gt;= $A$1, "Yes","")</f>
        <v>Yes</v>
      </c>
      <c r="I3" s="11" t="str">
        <f>IF(Squared!I3 &gt;= $A$1, "Yes","")</f>
        <v/>
      </c>
      <c r="J3" s="11"/>
      <c r="K3" s="1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s="9" customFormat="1" x14ac:dyDescent="0.25">
      <c r="A4" s="7" t="str">
        <f>Squared!A4</f>
        <v>UrbanUnitsInTourismRank</v>
      </c>
      <c r="B4" s="7"/>
      <c r="C4" s="7"/>
      <c r="D4" s="11" t="str">
        <f>IF(Squared!D4 &gt;= $A$1, "Yes","")</f>
        <v/>
      </c>
      <c r="E4" s="11" t="str">
        <f>IF(Squared!E4 &gt;= $A$1, "Yes","")</f>
        <v/>
      </c>
      <c r="F4" s="11" t="s">
        <v>603</v>
      </c>
      <c r="G4" s="11" t="str">
        <f>IF(Squared!G4 &gt;= $A$1, "Yes","")</f>
        <v/>
      </c>
      <c r="H4" s="11" t="str">
        <f>IF(Squared!H4 &gt;= $A$1, "Yes","")</f>
        <v/>
      </c>
      <c r="I4" s="11" t="str">
        <f>IF(Squared!I4 &gt;= $A$1, "Yes","")</f>
        <v/>
      </c>
      <c r="J4" s="11"/>
      <c r="K4" s="1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s="9" customFormat="1" x14ac:dyDescent="0.25">
      <c r="A5" s="7" t="str">
        <f>Squared!A5</f>
        <v>HauntedPubByDensity</v>
      </c>
      <c r="B5" s="7"/>
      <c r="C5" s="7"/>
      <c r="D5" s="11" t="str">
        <f>IF(Squared!D5 &gt;= $A$1, "Yes","")</f>
        <v/>
      </c>
      <c r="E5" s="11" t="str">
        <f>IF(Squared!E5 &gt;= $A$1, "Yes","")</f>
        <v/>
      </c>
      <c r="F5" s="11" t="str">
        <f>IF(Squared!F5 &gt;= $A$1, "Yes","")</f>
        <v/>
      </c>
      <c r="G5" s="11" t="s">
        <v>603</v>
      </c>
      <c r="H5" s="11" t="str">
        <f>IF(Squared!H5 &gt;= $A$1, "Yes","")</f>
        <v/>
      </c>
      <c r="I5" s="11" t="str">
        <f>IF(Squared!I5 &gt;= $A$1, "Yes","")</f>
        <v/>
      </c>
      <c r="J5" s="11"/>
      <c r="K5" s="1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s="9" customFormat="1" x14ac:dyDescent="0.25">
      <c r="A6" s="7" t="str">
        <f>Squared!A6</f>
        <v>RuralUnitsInTourism</v>
      </c>
      <c r="B6" s="7"/>
      <c r="C6" s="7"/>
      <c r="D6" s="11" t="str">
        <f>IF(Squared!D6 &gt;= $A$1, "Yes","")</f>
        <v/>
      </c>
      <c r="E6" s="11" t="str">
        <f>IF(Squared!E6 &gt;= $A$1, "Yes","")</f>
        <v>Yes</v>
      </c>
      <c r="F6" s="11" t="str">
        <f>IF(Squared!F6 &gt;= $A$1, "Yes","")</f>
        <v/>
      </c>
      <c r="G6" s="11" t="str">
        <f>IF(Squared!G6 &gt;= $A$1, "Yes","")</f>
        <v/>
      </c>
      <c r="H6" s="11" t="s">
        <v>603</v>
      </c>
      <c r="I6" s="11" t="str">
        <f>IF(Squared!I6 &gt;= $A$1, "Yes","")</f>
        <v/>
      </c>
      <c r="J6" s="11"/>
      <c r="K6" s="1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s="9" customFormat="1" x14ac:dyDescent="0.25">
      <c r="A7" s="7" t="str">
        <f>Squared!A7</f>
        <v>UrbanUnitsInTourism</v>
      </c>
      <c r="B7" s="7"/>
      <c r="C7" s="7"/>
      <c r="D7" s="11" t="str">
        <f>IF(Squared!D7 &gt;= $A$1, "Yes","")</f>
        <v/>
      </c>
      <c r="E7" s="11" t="str">
        <f>IF(Squared!E7 &gt;= $A$1, "Yes","")</f>
        <v/>
      </c>
      <c r="F7" s="11" t="str">
        <f>IF(Squared!F7 &gt;= $A$1, "Yes","")</f>
        <v/>
      </c>
      <c r="G7" s="11" t="str">
        <f>IF(Squared!G7 &gt;= $A$1, "Yes","")</f>
        <v/>
      </c>
      <c r="H7" s="11" t="str">
        <f>IF(Squared!H7 &gt;= $A$1, "Yes","")</f>
        <v/>
      </c>
      <c r="I7" s="11" t="s">
        <v>603</v>
      </c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s="9" customFormat="1" x14ac:dyDescent="0.25">
      <c r="A8" s="7"/>
      <c r="B8" s="7"/>
      <c r="C8" s="7"/>
      <c r="D8" s="11"/>
      <c r="E8" s="11"/>
      <c r="F8" s="11"/>
      <c r="G8" s="11"/>
      <c r="H8" s="11"/>
      <c r="I8" s="11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s="9" customFormat="1" x14ac:dyDescent="0.25">
      <c r="A9" s="7"/>
      <c r="B9" s="7"/>
      <c r="C9" s="7"/>
      <c r="D9" s="11"/>
      <c r="E9" s="11"/>
      <c r="F9" s="11"/>
      <c r="G9" s="11"/>
      <c r="H9" s="11"/>
      <c r="I9" s="11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x14ac:dyDescent="0.25">
      <c r="A10" s="1"/>
      <c r="B10" s="1"/>
      <c r="C10" s="1"/>
      <c r="D10" s="8"/>
      <c r="E10" s="8"/>
      <c r="F10" s="8"/>
      <c r="G10" s="8"/>
      <c r="H10" s="8"/>
      <c r="I10" s="8"/>
      <c r="J10" s="8"/>
      <c r="K10" s="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x14ac:dyDescent="0.25">
      <c r="A11" s="1"/>
      <c r="B11" s="1"/>
      <c r="C11" s="1"/>
      <c r="D11" s="8"/>
      <c r="E11" s="8"/>
      <c r="F11" s="8"/>
      <c r="G11" s="8"/>
      <c r="H11" s="8"/>
      <c r="I11" s="8"/>
      <c r="J11" s="8"/>
      <c r="K11" s="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x14ac:dyDescent="0.25">
      <c r="A12" s="1"/>
      <c r="B12" s="1"/>
      <c r="C12" s="1"/>
      <c r="D12" s="8"/>
      <c r="E12" s="8"/>
      <c r="F12" s="8"/>
      <c r="G12" s="8"/>
      <c r="H12" s="8"/>
      <c r="I12" s="8"/>
      <c r="J12" s="8"/>
      <c r="K12" s="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x14ac:dyDescent="0.25">
      <c r="A13" s="1"/>
      <c r="B13" s="1"/>
      <c r="C13" s="1"/>
      <c r="D13" s="8"/>
      <c r="E13" s="8"/>
      <c r="F13" s="8"/>
      <c r="G13" s="8"/>
      <c r="H13" s="8"/>
      <c r="I13" s="8"/>
      <c r="J13" s="8"/>
      <c r="K13" s="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x14ac:dyDescent="0.25">
      <c r="A14" s="1"/>
      <c r="B14" s="1"/>
      <c r="C14" s="1"/>
      <c r="D14" s="8"/>
      <c r="E14" s="8"/>
      <c r="F14" s="8"/>
      <c r="G14" s="8"/>
      <c r="H14" s="8"/>
      <c r="I14" s="8"/>
      <c r="J14" s="8"/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x14ac:dyDescent="0.25">
      <c r="A15" s="1"/>
      <c r="B15" s="1"/>
      <c r="C15" s="1"/>
      <c r="D15" s="8"/>
      <c r="E15" s="8"/>
      <c r="F15" s="8"/>
      <c r="G15" s="8"/>
      <c r="H15" s="8"/>
      <c r="I15" s="8"/>
      <c r="J15" s="8"/>
      <c r="K15" s="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x14ac:dyDescent="0.25">
      <c r="A16" s="1"/>
      <c r="B16" s="1"/>
      <c r="C16" s="1"/>
      <c r="D16" s="8"/>
      <c r="E16" s="8"/>
      <c r="F16" s="8"/>
      <c r="G16" s="8"/>
      <c r="H16" s="8"/>
      <c r="I16" s="8"/>
      <c r="J16" s="8"/>
      <c r="K16" s="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x14ac:dyDescent="0.25">
      <c r="A17" s="1"/>
      <c r="B17" s="1"/>
      <c r="C17" s="1"/>
      <c r="D17" s="8"/>
      <c r="E17" s="8"/>
      <c r="F17" s="8"/>
      <c r="G17" s="8"/>
      <c r="H17" s="8"/>
      <c r="I17" s="8"/>
      <c r="J17" s="8"/>
      <c r="K17" s="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x14ac:dyDescent="0.25">
      <c r="A18" s="1"/>
      <c r="B18" s="1"/>
      <c r="C18" s="1"/>
      <c r="D18" s="8"/>
      <c r="E18" s="8"/>
      <c r="F18" s="8"/>
      <c r="G18" s="8"/>
      <c r="H18" s="8"/>
      <c r="I18" s="8"/>
      <c r="J18" s="8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x14ac:dyDescent="0.25">
      <c r="A19" s="1"/>
      <c r="B19" s="1"/>
      <c r="C19" s="1"/>
      <c r="D19" s="8"/>
      <c r="E19" s="8"/>
      <c r="F19" s="8"/>
      <c r="G19" s="8"/>
      <c r="H19" s="8"/>
      <c r="I19" s="8"/>
      <c r="J19" s="8"/>
      <c r="K19" s="8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x14ac:dyDescent="0.25">
      <c r="A20" s="1"/>
      <c r="B20" s="1"/>
      <c r="C20" s="1"/>
      <c r="D20" s="8"/>
      <c r="E20" s="8"/>
      <c r="F20" s="8"/>
      <c r="G20" s="8"/>
      <c r="H20" s="8"/>
      <c r="I20" s="8"/>
      <c r="J20" s="8"/>
      <c r="K20" s="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x14ac:dyDescent="0.25">
      <c r="A21" s="1"/>
      <c r="B21" s="1"/>
      <c r="C21" s="1"/>
      <c r="D21" s="8"/>
      <c r="E21" s="8"/>
      <c r="F21" s="8"/>
      <c r="G21" s="8"/>
      <c r="H21" s="8"/>
      <c r="I21" s="8"/>
      <c r="J21" s="8"/>
      <c r="K21" s="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25">
      <c r="A22" s="1"/>
      <c r="B22" s="1"/>
      <c r="C22" s="1"/>
      <c r="D22" s="8"/>
      <c r="E22" s="8"/>
      <c r="F22" s="8"/>
      <c r="G22" s="8"/>
      <c r="H22" s="8"/>
      <c r="I22" s="8"/>
      <c r="J22" s="8"/>
      <c r="K22" s="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x14ac:dyDescent="0.25">
      <c r="A23" s="1"/>
      <c r="B23" s="1"/>
      <c r="C23" s="1"/>
      <c r="D23" s="8"/>
      <c r="E23" s="8"/>
      <c r="F23" s="8"/>
      <c r="G23" s="8"/>
      <c r="H23" s="8"/>
      <c r="I23" s="8"/>
      <c r="J23" s="8"/>
      <c r="K23" s="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x14ac:dyDescent="0.25">
      <c r="A24" s="1"/>
      <c r="B24" s="1"/>
      <c r="C24" s="1"/>
      <c r="D24" s="8"/>
      <c r="E24" s="8"/>
      <c r="F24" s="8"/>
      <c r="G24" s="8"/>
      <c r="H24" s="8"/>
      <c r="I24" s="8"/>
      <c r="J24" s="8"/>
      <c r="K24" s="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x14ac:dyDescent="0.25">
      <c r="A25" s="1"/>
      <c r="B25" s="1"/>
      <c r="C25" s="1"/>
      <c r="D25" s="8"/>
      <c r="E25" s="8"/>
      <c r="F25" s="8"/>
      <c r="G25" s="8"/>
      <c r="H25" s="8"/>
      <c r="I25" s="8"/>
      <c r="J25" s="8"/>
      <c r="K25" s="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x14ac:dyDescent="0.25">
      <c r="A26" s="1"/>
      <c r="B26" s="1"/>
      <c r="C26" s="1"/>
      <c r="D26" s="8"/>
      <c r="E26" s="8"/>
      <c r="F26" s="8"/>
      <c r="G26" s="8"/>
      <c r="H26" s="8"/>
      <c r="I26" s="8"/>
      <c r="J26" s="8"/>
      <c r="K26" s="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x14ac:dyDescent="0.25">
      <c r="A27" s="1"/>
      <c r="B27" s="1"/>
      <c r="C27" s="1"/>
      <c r="D27" s="8"/>
      <c r="E27" s="8"/>
      <c r="F27" s="8"/>
      <c r="G27" s="8"/>
      <c r="H27" s="8"/>
      <c r="I27" s="8"/>
      <c r="J27" s="8"/>
      <c r="K27" s="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x14ac:dyDescent="0.25">
      <c r="A28" s="1"/>
      <c r="B28" s="1"/>
      <c r="C28" s="1"/>
      <c r="D28" s="8"/>
      <c r="E28" s="8"/>
      <c r="F28" s="8"/>
      <c r="G28" s="8"/>
      <c r="H28" s="8"/>
      <c r="I28" s="8"/>
      <c r="J28" s="8"/>
      <c r="K28" s="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Correlations</vt:lpstr>
      <vt:lpstr>Squared</vt:lpstr>
      <vt:lpstr>High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Carney</dc:creator>
  <cp:lastModifiedBy>Phil Carney</cp:lastModifiedBy>
  <dcterms:created xsi:type="dcterms:W3CDTF">2014-11-11T07:58:45Z</dcterms:created>
  <dcterms:modified xsi:type="dcterms:W3CDTF">2014-11-19T07:25:25Z</dcterms:modified>
</cp:coreProperties>
</file>