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 activeTab="2"/>
  </bookViews>
  <sheets>
    <sheet name="Raw" sheetId="1" r:id="rId1"/>
    <sheet name="Correlations" sheetId="2" r:id="rId2"/>
    <sheet name="Squared" sheetId="3" r:id="rId3"/>
    <sheet name="High" sheetId="4" r:id="rId4"/>
  </sheets>
  <calcPr calcId="145621"/>
</workbook>
</file>

<file path=xl/calcChain.xml><?xml version="1.0" encoding="utf-8"?>
<calcChain xmlns="http://schemas.openxmlformats.org/spreadsheetml/2006/main">
  <c r="H7" i="2" l="1"/>
  <c r="G7" i="2"/>
  <c r="F7" i="2"/>
  <c r="E7" i="2"/>
  <c r="D7" i="2"/>
  <c r="I6" i="2"/>
  <c r="G6" i="2"/>
  <c r="F6" i="2"/>
  <c r="E6" i="2"/>
  <c r="D6" i="2"/>
  <c r="I5" i="2"/>
  <c r="H5" i="2"/>
  <c r="F5" i="2"/>
  <c r="E5" i="2"/>
  <c r="D5" i="2"/>
  <c r="I4" i="2"/>
  <c r="H4" i="2"/>
  <c r="G4" i="2"/>
  <c r="E4" i="2"/>
  <c r="D4" i="2"/>
  <c r="I3" i="2"/>
  <c r="H3" i="2"/>
  <c r="G3" i="2"/>
  <c r="F3" i="2"/>
  <c r="D3" i="2"/>
  <c r="I2" i="2"/>
  <c r="H2" i="2"/>
  <c r="G2" i="2"/>
  <c r="F2" i="2"/>
  <c r="E2" i="2"/>
  <c r="I1" i="2"/>
  <c r="A7" i="2" s="1"/>
  <c r="H1" i="2"/>
  <c r="A6" i="2" s="1"/>
  <c r="G1" i="2"/>
  <c r="A5" i="2" s="1"/>
  <c r="F1" i="2"/>
  <c r="A4" i="2" s="1"/>
  <c r="E1" i="2"/>
  <c r="A3" i="2" s="1"/>
  <c r="D1" i="2"/>
  <c r="A2" i="2" s="1"/>
  <c r="H1" i="3" l="1"/>
  <c r="A6" i="3" s="1"/>
  <c r="A6" i="4" s="1"/>
  <c r="I1" i="3"/>
  <c r="A7" i="3" s="1"/>
  <c r="A7" i="4" s="1"/>
  <c r="D1" i="3"/>
  <c r="A2" i="3" s="1"/>
  <c r="A2" i="4" s="1"/>
  <c r="E1" i="3"/>
  <c r="A3" i="3" s="1"/>
  <c r="A3" i="4" s="1"/>
  <c r="F1" i="3"/>
  <c r="A4" i="3" s="1"/>
  <c r="A4" i="4" s="1"/>
  <c r="G1" i="3"/>
  <c r="A5" i="3" s="1"/>
  <c r="A5" i="4" s="1"/>
  <c r="E2" i="3"/>
  <c r="E2" i="4" s="1"/>
  <c r="F2" i="3"/>
  <c r="F2" i="4" s="1"/>
  <c r="G2" i="3"/>
  <c r="G2" i="4" s="1"/>
  <c r="H2" i="3"/>
  <c r="H2" i="4" s="1"/>
  <c r="I2" i="3"/>
  <c r="I2" i="4" s="1"/>
  <c r="F3" i="3"/>
  <c r="F3" i="4" s="1"/>
  <c r="G3" i="3"/>
  <c r="G3" i="4" s="1"/>
  <c r="H3" i="3"/>
  <c r="H3" i="4" s="1"/>
  <c r="I3" i="3"/>
  <c r="I3" i="4" s="1"/>
  <c r="D3" i="3"/>
  <c r="D3" i="4" s="1"/>
  <c r="G4" i="3"/>
  <c r="G4" i="4" s="1"/>
  <c r="D4" i="3"/>
  <c r="D4" i="4" s="1"/>
  <c r="E4" i="3"/>
  <c r="E4" i="4" s="1"/>
  <c r="H4" i="3"/>
  <c r="H4" i="4" s="1"/>
  <c r="I4" i="3"/>
  <c r="I4" i="4" s="1"/>
  <c r="D5" i="3"/>
  <c r="D5" i="4" s="1"/>
  <c r="E5" i="3"/>
  <c r="E5" i="4" s="1"/>
  <c r="F5" i="3"/>
  <c r="F5" i="4" s="1"/>
  <c r="H5" i="3"/>
  <c r="H5" i="4" s="1"/>
  <c r="I5" i="3"/>
  <c r="I5" i="4" s="1"/>
  <c r="D6" i="3"/>
  <c r="D6" i="4" s="1"/>
  <c r="E6" i="3"/>
  <c r="E6" i="4" s="1"/>
  <c r="F6" i="3"/>
  <c r="F6" i="4" s="1"/>
  <c r="G6" i="3"/>
  <c r="G6" i="4" s="1"/>
  <c r="I6" i="3"/>
  <c r="I6" i="4" s="1"/>
  <c r="D7" i="3"/>
  <c r="D7" i="4" s="1"/>
  <c r="E7" i="3"/>
  <c r="E7" i="4" s="1"/>
  <c r="F7" i="3"/>
  <c r="F7" i="4" s="1"/>
  <c r="G7" i="3"/>
  <c r="G7" i="4" s="1"/>
  <c r="H7" i="3"/>
  <c r="H7" i="4" s="1"/>
  <c r="E1" i="4" l="1"/>
  <c r="H1" i="4"/>
  <c r="D1" i="4"/>
  <c r="F1" i="4"/>
  <c r="G1" i="4"/>
  <c r="I1" i="4"/>
</calcChain>
</file>

<file path=xl/sharedStrings.xml><?xml version="1.0" encoding="utf-8"?>
<sst xmlns="http://schemas.openxmlformats.org/spreadsheetml/2006/main" count="707" uniqueCount="466">
  <si>
    <t>E07000052</t>
  </si>
  <si>
    <t>West Dorset</t>
  </si>
  <si>
    <t>District</t>
  </si>
  <si>
    <t>E06000046</t>
  </si>
  <si>
    <t>Isle of Wight</t>
  </si>
  <si>
    <t>Unitary</t>
  </si>
  <si>
    <t>E06000043</t>
  </si>
  <si>
    <t>Brighton and Hove</t>
  </si>
  <si>
    <t>E07000064</t>
  </si>
  <si>
    <t>Rother</t>
  </si>
  <si>
    <t>E07000050</t>
  </si>
  <si>
    <t>North Dorset</t>
  </si>
  <si>
    <t>E07000049</t>
  </si>
  <si>
    <t>East Dorset</t>
  </si>
  <si>
    <t>E06000014</t>
  </si>
  <si>
    <t>York</t>
  </si>
  <si>
    <t>E07000051</t>
  </si>
  <si>
    <t>Purbeck</t>
  </si>
  <si>
    <t>E07000011</t>
  </si>
  <si>
    <t>Huntingdonshire</t>
  </si>
  <si>
    <t>E06000051</t>
  </si>
  <si>
    <t>Shropshire</t>
  </si>
  <si>
    <t>E08000007</t>
  </si>
  <si>
    <t>Stockport</t>
  </si>
  <si>
    <t>Met District</t>
  </si>
  <si>
    <t>E07000005</t>
  </si>
  <si>
    <t>Chiltern</t>
  </si>
  <si>
    <t>E06000050</t>
  </si>
  <si>
    <t>Cheshire West and Chester</t>
  </si>
  <si>
    <t>E07000179</t>
  </si>
  <si>
    <t>South Oxfordshire</t>
  </si>
  <si>
    <t>E08000023</t>
  </si>
  <si>
    <t>South Tyneside</t>
  </si>
  <si>
    <t>E07000079</t>
  </si>
  <si>
    <t>Cotswold</t>
  </si>
  <si>
    <t>E07000131</t>
  </si>
  <si>
    <t>Harborough</t>
  </si>
  <si>
    <t>E07000181</t>
  </si>
  <si>
    <t>West Oxfordshire</t>
  </si>
  <si>
    <t>E07000091</t>
  </si>
  <si>
    <t>New Forest</t>
  </si>
  <si>
    <t>E06000056</t>
  </si>
  <si>
    <t>Central Bedfordshire</t>
  </si>
  <si>
    <t>E07000105</t>
  </si>
  <si>
    <t>Ashford</t>
  </si>
  <si>
    <t>E07000168</t>
  </si>
  <si>
    <t>Scarborough</t>
  </si>
  <si>
    <t>E07000065</t>
  </si>
  <si>
    <t>Wealden</t>
  </si>
  <si>
    <t>London borough</t>
  </si>
  <si>
    <t>E07000110</t>
  </si>
  <si>
    <t>Maidstone</t>
  </si>
  <si>
    <t>E07000165</t>
  </si>
  <si>
    <t>Harrogate</t>
  </si>
  <si>
    <t>E06000055</t>
  </si>
  <si>
    <t>Bedford</t>
  </si>
  <si>
    <t>E07000097</t>
  </si>
  <si>
    <t>East Hertfordshire</t>
  </si>
  <si>
    <t>E06000054</t>
  </si>
  <si>
    <t>Wiltshire</t>
  </si>
  <si>
    <t>E07000071</t>
  </si>
  <si>
    <t>Colchester</t>
  </si>
  <si>
    <t>E07000063</t>
  </si>
  <si>
    <t>Lewes</t>
  </si>
  <si>
    <t>E07000047</t>
  </si>
  <si>
    <t>West Devon</t>
  </si>
  <si>
    <t>E07000115</t>
  </si>
  <si>
    <t>Tonbridge and Malling</t>
  </si>
  <si>
    <t>E07000010</t>
  </si>
  <si>
    <t>Fenland</t>
  </si>
  <si>
    <t>E07000228</t>
  </si>
  <si>
    <t>Mid Sussex</t>
  </si>
  <si>
    <t>E06000020</t>
  </si>
  <si>
    <t>Telford and Wrekin</t>
  </si>
  <si>
    <t>E07000180</t>
  </si>
  <si>
    <t>Vale of White Horse</t>
  </si>
  <si>
    <t>E07000035</t>
  </si>
  <si>
    <t>Derbyshire Dales</t>
  </si>
  <si>
    <t>E07000048</t>
  </si>
  <si>
    <t>Christchurch</t>
  </si>
  <si>
    <t>E07000210</t>
  </si>
  <si>
    <t>Mole Valley</t>
  </si>
  <si>
    <t>E07000083</t>
  </si>
  <si>
    <t>Tewkesbury</t>
  </si>
  <si>
    <t>E07000187</t>
  </si>
  <si>
    <t>Mendip</t>
  </si>
  <si>
    <t>E07000200</t>
  </si>
  <si>
    <t>Babergh</t>
  </si>
  <si>
    <t>E07000112</t>
  </si>
  <si>
    <t>Shepway</t>
  </si>
  <si>
    <t>E07000212</t>
  </si>
  <si>
    <t>Runnymede</t>
  </si>
  <si>
    <t>E07000041</t>
  </si>
  <si>
    <t>Exeter</t>
  </si>
  <si>
    <t>E07000012</t>
  </si>
  <si>
    <t>South Cambridgeshire</t>
  </si>
  <si>
    <t>E07000111</t>
  </si>
  <si>
    <t>Sevenoaks</t>
  </si>
  <si>
    <t>E07000084</t>
  </si>
  <si>
    <t>Basingstoke and Deane</t>
  </si>
  <si>
    <t>E07000045</t>
  </si>
  <si>
    <t>Teignbridge</t>
  </si>
  <si>
    <t>E07000093</t>
  </si>
  <si>
    <t>Test Valley</t>
  </si>
  <si>
    <t>E07000221</t>
  </si>
  <si>
    <t>Stratford-on-Avon</t>
  </si>
  <si>
    <t>E07000227</t>
  </si>
  <si>
    <t>Horsham</t>
  </si>
  <si>
    <t>E07000176</t>
  </si>
  <si>
    <t>Rushcliffe</t>
  </si>
  <si>
    <t>E09000006</t>
  </si>
  <si>
    <t>Bromley</t>
  </si>
  <si>
    <t>E07000114</t>
  </si>
  <si>
    <t>Thanet</t>
  </si>
  <si>
    <t>E06000040</t>
  </si>
  <si>
    <t>Windsor and Maidenhead</t>
  </si>
  <si>
    <t>E06000022</t>
  </si>
  <si>
    <t>Bath and North East Somerset</t>
  </si>
  <si>
    <t>E07000225</t>
  </si>
  <si>
    <t>Chichester</t>
  </si>
  <si>
    <t>E06000052</t>
  </si>
  <si>
    <t>Cornwall</t>
  </si>
  <si>
    <t>E06000053</t>
  </si>
  <si>
    <t>Isles of Scilly</t>
  </si>
  <si>
    <t>E07000067</t>
  </si>
  <si>
    <t>Braintree</t>
  </si>
  <si>
    <t>E07000206</t>
  </si>
  <si>
    <t>Waveney</t>
  </si>
  <si>
    <t>E06000049</t>
  </si>
  <si>
    <t>Cheshire East</t>
  </si>
  <si>
    <t>E07000070</t>
  </si>
  <si>
    <t>Chelmsford</t>
  </si>
  <si>
    <t>E07000068</t>
  </si>
  <si>
    <t>Brentwood</t>
  </si>
  <si>
    <t>E07000108</t>
  </si>
  <si>
    <t>Dover</t>
  </si>
  <si>
    <t>E07000113</t>
  </si>
  <si>
    <t>Swale</t>
  </si>
  <si>
    <t>E06000036</t>
  </si>
  <si>
    <t>Bracknell Forest</t>
  </si>
  <si>
    <t>E07000004</t>
  </si>
  <si>
    <t>Aylesbury Vale</t>
  </si>
  <si>
    <t>E07000215</t>
  </si>
  <si>
    <t>Tandridge</t>
  </si>
  <si>
    <t>E07000216</t>
  </si>
  <si>
    <t>Waverley</t>
  </si>
  <si>
    <t>E07000141</t>
  </si>
  <si>
    <t>South Kesteven</t>
  </si>
  <si>
    <t>E07000085</t>
  </si>
  <si>
    <t>East Hampshire</t>
  </si>
  <si>
    <t>E07000116</t>
  </si>
  <si>
    <t>Tunbridge Wells</t>
  </si>
  <si>
    <t>E07000177</t>
  </si>
  <si>
    <t>Cherwell</t>
  </si>
  <si>
    <t>E07000109</t>
  </si>
  <si>
    <t>Gravesham</t>
  </si>
  <si>
    <t>E07000209</t>
  </si>
  <si>
    <t>Guildford</t>
  </si>
  <si>
    <t>E07000044</t>
  </si>
  <si>
    <t>South Hams</t>
  </si>
  <si>
    <t>E06000047</t>
  </si>
  <si>
    <t>County Durham</t>
  </si>
  <si>
    <t>E07000037</t>
  </si>
  <si>
    <t>High Peak</t>
  </si>
  <si>
    <t>E07000076</t>
  </si>
  <si>
    <t>Tendring</t>
  </si>
  <si>
    <t>E07000030</t>
  </si>
  <si>
    <t>Eden</t>
  </si>
  <si>
    <t>E07000094</t>
  </si>
  <si>
    <t>Winchester</t>
  </si>
  <si>
    <t>E06000042</t>
  </si>
  <si>
    <t>Milton Keynes</t>
  </si>
  <si>
    <t>E06000005</t>
  </si>
  <si>
    <t>Darlington</t>
  </si>
  <si>
    <t>E07000156</t>
  </si>
  <si>
    <t>Wellingborough</t>
  </si>
  <si>
    <t>E08000009</t>
  </si>
  <si>
    <t>Trafford</t>
  </si>
  <si>
    <t>E06000041</t>
  </si>
  <si>
    <t>Wokingham</t>
  </si>
  <si>
    <t>E07000053</t>
  </si>
  <si>
    <t>Weymouth and Portland</t>
  </si>
  <si>
    <t>E07000106</t>
  </si>
  <si>
    <t>Canterbury</t>
  </si>
  <si>
    <t>E07000203</t>
  </si>
  <si>
    <t>Mid Suffolk</t>
  </si>
  <si>
    <t>E07000196</t>
  </si>
  <si>
    <t>South Staffordshire</t>
  </si>
  <si>
    <t>E09000029</t>
  </si>
  <si>
    <t>Sutton</t>
  </si>
  <si>
    <t>E07000147</t>
  </si>
  <si>
    <t>North Norfolk</t>
  </si>
  <si>
    <t>E06000048</t>
  </si>
  <si>
    <t>Northumberland</t>
  </si>
  <si>
    <t>E07000190</t>
  </si>
  <si>
    <t>Taunton Deane</t>
  </si>
  <si>
    <t>E08000033</t>
  </si>
  <si>
    <t>Calderdale</t>
  </si>
  <si>
    <t>E07000172</t>
  </si>
  <si>
    <t>Broxtowe</t>
  </si>
  <si>
    <t>E07000082</t>
  </si>
  <si>
    <t>Stroud</t>
  </si>
  <si>
    <t>E06000019</t>
  </si>
  <si>
    <t>Herefordshire, County of</t>
  </si>
  <si>
    <t>E07000174</t>
  </si>
  <si>
    <t>Mansfield</t>
  </si>
  <si>
    <t>E07000171</t>
  </si>
  <si>
    <t>Bassetlaw</t>
  </si>
  <si>
    <t>E07000175</t>
  </si>
  <si>
    <t>Newark and Sherwood</t>
  </si>
  <si>
    <t>E07000222</t>
  </si>
  <si>
    <t>Warwick</t>
  </si>
  <si>
    <t>E07000077</t>
  </si>
  <si>
    <t>Uttlesford</t>
  </si>
  <si>
    <t>E07000234</t>
  </si>
  <si>
    <t>Bromsgrove</t>
  </si>
  <si>
    <t>E07000238</t>
  </si>
  <si>
    <t>Wychavon</t>
  </si>
  <si>
    <t>E07000207</t>
  </si>
  <si>
    <t>Elmbridge</t>
  </si>
  <si>
    <t>E07000205</t>
  </si>
  <si>
    <t>Suffolk Coastal</t>
  </si>
  <si>
    <t>E07000152</t>
  </si>
  <si>
    <t>East Northamptonshire</t>
  </si>
  <si>
    <t>E07000081</t>
  </si>
  <si>
    <t>Gloucester</t>
  </si>
  <si>
    <t>E07000031</t>
  </si>
  <si>
    <t>South Lakeland</t>
  </si>
  <si>
    <t>E07000140</t>
  </si>
  <si>
    <t>South Holland</t>
  </si>
  <si>
    <t>E08000020</t>
  </si>
  <si>
    <t>Gateshead</t>
  </si>
  <si>
    <t>E06000030</t>
  </si>
  <si>
    <t>Swindon</t>
  </si>
  <si>
    <t>E07000132</t>
  </si>
  <si>
    <t>Hinckley and Bosworth</t>
  </si>
  <si>
    <t>E07000142</t>
  </si>
  <si>
    <t>West Lindsey</t>
  </si>
  <si>
    <t>E07000118</t>
  </si>
  <si>
    <t>Chorley</t>
  </si>
  <si>
    <t>E06000027</t>
  </si>
  <si>
    <t>Torbay</t>
  </si>
  <si>
    <t>E07000028</t>
  </si>
  <si>
    <t>Carlisle</t>
  </si>
  <si>
    <t>E08000032</t>
  </si>
  <si>
    <t>Bradford</t>
  </si>
  <si>
    <t>E07000201</t>
  </si>
  <si>
    <t>Forest Heath</t>
  </si>
  <si>
    <t>E07000204</t>
  </si>
  <si>
    <t>St Edmundsbury</t>
  </si>
  <si>
    <t>E07000043</t>
  </si>
  <si>
    <t>North Devon</t>
  </si>
  <si>
    <t>E07000125</t>
  </si>
  <si>
    <t>Rossendale</t>
  </si>
  <si>
    <t>E08000026</t>
  </si>
  <si>
    <t>Coventry</t>
  </si>
  <si>
    <t>E07000099</t>
  </si>
  <si>
    <t>North Hertfordshire</t>
  </si>
  <si>
    <t>E08000008</t>
  </si>
  <si>
    <t>Tameside</t>
  </si>
  <si>
    <t>E07000167</t>
  </si>
  <si>
    <t>Ryedale</t>
  </si>
  <si>
    <t>E07000098</t>
  </si>
  <si>
    <t>Hertsmere</t>
  </si>
  <si>
    <t>E07000166</t>
  </si>
  <si>
    <t>Richmondshire</t>
  </si>
  <si>
    <t>E07000163</t>
  </si>
  <si>
    <t>Craven</t>
  </si>
  <si>
    <t>E07000124</t>
  </si>
  <si>
    <t>Ribble Valley</t>
  </si>
  <si>
    <t>E08000025</t>
  </si>
  <si>
    <t>Birmingham</t>
  </si>
  <si>
    <t>E08000003</t>
  </si>
  <si>
    <t>Manchester</t>
  </si>
  <si>
    <t>E07000188</t>
  </si>
  <si>
    <t>Sedgemoor</t>
  </si>
  <si>
    <t>E07000090</t>
  </si>
  <si>
    <t>Havant</t>
  </si>
  <si>
    <t>E08000021</t>
  </si>
  <si>
    <t>Newcastle upon Tyne</t>
  </si>
  <si>
    <t>E07000146</t>
  </si>
  <si>
    <t>King’s Lynn and West Norfolk</t>
  </si>
  <si>
    <t>E07000046</t>
  </si>
  <si>
    <t>Torridge</t>
  </si>
  <si>
    <t>E07000009</t>
  </si>
  <si>
    <t>East Cambridgeshire</t>
  </si>
  <si>
    <t>E07000040</t>
  </si>
  <si>
    <t>East Devon</t>
  </si>
  <si>
    <t>E08000022</t>
  </si>
  <si>
    <t>North Tyneside</t>
  </si>
  <si>
    <t>E06000001</t>
  </si>
  <si>
    <t>Hartlepool</t>
  </si>
  <si>
    <t>E07000173</t>
  </si>
  <si>
    <t>Gedling</t>
  </si>
  <si>
    <t>E07000089</t>
  </si>
  <si>
    <t>Hart</t>
  </si>
  <si>
    <t>E09000010</t>
  </si>
  <si>
    <t>Enfield</t>
  </si>
  <si>
    <t>E07000029</t>
  </si>
  <si>
    <t>Copeland</t>
  </si>
  <si>
    <t>E07000137</t>
  </si>
  <si>
    <t>East Lindsey</t>
  </si>
  <si>
    <t>E06000029</t>
  </si>
  <si>
    <t>Poole</t>
  </si>
  <si>
    <t>E07000042</t>
  </si>
  <si>
    <t>Mid Devon</t>
  </si>
  <si>
    <t>E08000005</t>
  </si>
  <si>
    <t>Rochdale</t>
  </si>
  <si>
    <t>E07000235</t>
  </si>
  <si>
    <t>Malvern Hills</t>
  </si>
  <si>
    <t>E07000239</t>
  </si>
  <si>
    <t>Wyre Forest</t>
  </si>
  <si>
    <t>E07000220</t>
  </si>
  <si>
    <t>Rugby</t>
  </si>
  <si>
    <t>E07000134</t>
  </si>
  <si>
    <t>North West Leicestershire</t>
  </si>
  <si>
    <t>E07000164</t>
  </si>
  <si>
    <t>Hambleton</t>
  </si>
  <si>
    <t>E08000016</t>
  </si>
  <si>
    <t>Barnsley</t>
  </si>
  <si>
    <t>E07000191</t>
  </si>
  <si>
    <t>West Somerset</t>
  </si>
  <si>
    <t>E07000224</t>
  </si>
  <si>
    <t>Arun</t>
  </si>
  <si>
    <t>E08000001</t>
  </si>
  <si>
    <t>Bolton</t>
  </si>
  <si>
    <t>E08000024</t>
  </si>
  <si>
    <t>Sunderland</t>
  </si>
  <si>
    <t>E06000012</t>
  </si>
  <si>
    <t>North East Lincolnshire</t>
  </si>
  <si>
    <t>E07000072</t>
  </si>
  <si>
    <t>Epping Forest</t>
  </si>
  <si>
    <t>E07000143</t>
  </si>
  <si>
    <t>Breckland</t>
  </si>
  <si>
    <t>E07000150</t>
  </si>
  <si>
    <t>Corby</t>
  </si>
  <si>
    <t>E07000026</t>
  </si>
  <si>
    <t>Allerdale</t>
  </si>
  <si>
    <t>E07000149</t>
  </si>
  <si>
    <t>South Norfolk</t>
  </si>
  <si>
    <t>E07000198</t>
  </si>
  <si>
    <t>Staffordshire Moorlands</t>
  </si>
  <si>
    <t>E06000017</t>
  </si>
  <si>
    <t>Rutland</t>
  </si>
  <si>
    <t>E07000193</t>
  </si>
  <si>
    <t>East Staffordshire</t>
  </si>
  <si>
    <t>E08000035</t>
  </si>
  <si>
    <t>Leeds</t>
  </si>
  <si>
    <t>E08000019</t>
  </si>
  <si>
    <t>Sheffield</t>
  </si>
  <si>
    <t>E08000002</t>
  </si>
  <si>
    <t>Bury</t>
  </si>
  <si>
    <t>E07000154</t>
  </si>
  <si>
    <t>Northampton</t>
  </si>
  <si>
    <t>E07000130</t>
  </si>
  <si>
    <t>Charnwood</t>
  </si>
  <si>
    <t>E06000037</t>
  </si>
  <si>
    <t>West Berkshire</t>
  </si>
  <si>
    <t>E06000004</t>
  </si>
  <si>
    <t>Stockton-on-Tees</t>
  </si>
  <si>
    <t>E07000007</t>
  </si>
  <si>
    <t>Wycombe</t>
  </si>
  <si>
    <t>E07000075</t>
  </si>
  <si>
    <t>Rochford</t>
  </si>
  <si>
    <t>E06000011</t>
  </si>
  <si>
    <t>East Riding of Yorkshire</t>
  </si>
  <si>
    <t>E07000214</t>
  </si>
  <si>
    <t>Surrey Heath</t>
  </si>
  <si>
    <t>E07000119</t>
  </si>
  <si>
    <t>Fylde</t>
  </si>
  <si>
    <t>E07000074</t>
  </si>
  <si>
    <t>Maldon</t>
  </si>
  <si>
    <t>E07000006</t>
  </si>
  <si>
    <t>South Bucks</t>
  </si>
  <si>
    <t>E07000213</t>
  </si>
  <si>
    <t>Spelthorne</t>
  </si>
  <si>
    <t>E08000034</t>
  </si>
  <si>
    <t>Kirklees</t>
  </si>
  <si>
    <t>E06000035</t>
  </si>
  <si>
    <t>Medway</t>
  </si>
  <si>
    <t>E08000004</t>
  </si>
  <si>
    <t>Oldham</t>
  </si>
  <si>
    <t>E07000086</t>
  </si>
  <si>
    <t>Eastleigh</t>
  </si>
  <si>
    <t>E08000018</t>
  </si>
  <si>
    <t>Rotherham</t>
  </si>
  <si>
    <t>E07000129</t>
  </si>
  <si>
    <t>Blaby</t>
  </si>
  <si>
    <t>E07000153</t>
  </si>
  <si>
    <t>Kettering</t>
  </si>
  <si>
    <t>E07000122</t>
  </si>
  <si>
    <t>Pendle</t>
  </si>
  <si>
    <t>E07000151</t>
  </si>
  <si>
    <t>Daventry</t>
  </si>
  <si>
    <t>E07000120</t>
  </si>
  <si>
    <t>Hyndburn</t>
  </si>
  <si>
    <t>E09000021</t>
  </si>
  <si>
    <t>Kingston upon Thames</t>
  </si>
  <si>
    <t>E08000017</t>
  </si>
  <si>
    <t>Doncaster</t>
  </si>
  <si>
    <t>E07000155</t>
  </si>
  <si>
    <t>South Northamptonshire</t>
  </si>
  <si>
    <t>E09000015</t>
  </si>
  <si>
    <t>Harrow</t>
  </si>
  <si>
    <t>E08000010</t>
  </si>
  <si>
    <t>Wigan</t>
  </si>
  <si>
    <t>E07000169</t>
  </si>
  <si>
    <t>Selby</t>
  </si>
  <si>
    <t>E07000117</t>
  </si>
  <si>
    <t>Burnley</t>
  </si>
  <si>
    <t>E08000036</t>
  </si>
  <si>
    <t>Wakefield</t>
  </si>
  <si>
    <t>E07000039</t>
  </si>
  <si>
    <t>South Derbyshire</t>
  </si>
  <si>
    <t>E07000066</t>
  </si>
  <si>
    <t>Basildon</t>
  </si>
  <si>
    <t>E07000170</t>
  </si>
  <si>
    <t>Ashfield</t>
  </si>
  <si>
    <t>E07000144</t>
  </si>
  <si>
    <t>Broadland</t>
  </si>
  <si>
    <t>E07000139</t>
  </si>
  <si>
    <t>North Kesteven</t>
  </si>
  <si>
    <t>E07000211</t>
  </si>
  <si>
    <t>Reigate and Banstead</t>
  </si>
  <si>
    <t>E07000127</t>
  </si>
  <si>
    <t>West Lancashire</t>
  </si>
  <si>
    <t>E07000038</t>
  </si>
  <si>
    <t>North East Derbyshire</t>
  </si>
  <si>
    <t>E07000036</t>
  </si>
  <si>
    <t>Erewash</t>
  </si>
  <si>
    <t>E07000197</t>
  </si>
  <si>
    <t>Stafford</t>
  </si>
  <si>
    <t>E06000003</t>
  </si>
  <si>
    <t>Redcar and Cleveland</t>
  </si>
  <si>
    <t>E07000096</t>
  </si>
  <si>
    <t>Dacorum</t>
  </si>
  <si>
    <t>E09000016</t>
  </si>
  <si>
    <t>Havering</t>
  </si>
  <si>
    <t>E07000189</t>
  </si>
  <si>
    <t>South Somerset</t>
  </si>
  <si>
    <t>E06000031</t>
  </si>
  <si>
    <t>Peterborough</t>
  </si>
  <si>
    <t>E06000008</t>
  </si>
  <si>
    <t>Blackburn with Darwen</t>
  </si>
  <si>
    <t>E06000013</t>
  </si>
  <si>
    <t>North Lincolnshire</t>
  </si>
  <si>
    <t>E08000013</t>
  </si>
  <si>
    <t>St. Helens</t>
  </si>
  <si>
    <t>E06000024</t>
  </si>
  <si>
    <t>North Somerset</t>
  </si>
  <si>
    <t>E06000007</t>
  </si>
  <si>
    <t>Warrington</t>
  </si>
  <si>
    <t>E06000025</t>
  </si>
  <si>
    <t>South Gloucestershire</t>
  </si>
  <si>
    <t>E08000014</t>
  </si>
  <si>
    <t>Sefton</t>
  </si>
  <si>
    <t>HauntedPubByDensity</t>
  </si>
  <si>
    <t>UrbanUnitsInTourism</t>
  </si>
  <si>
    <t>RuralUnitsInTourism</t>
  </si>
  <si>
    <t xml:space="preserve"> </t>
  </si>
  <si>
    <t>HauntedPubDensityRank</t>
  </si>
  <si>
    <t>RuralUnitsInTourismRank</t>
  </si>
  <si>
    <t>UrbanUnitsInTourismRank</t>
  </si>
  <si>
    <t>AuthorityCode</t>
  </si>
  <si>
    <t>AuthorityName</t>
  </si>
  <si>
    <t>AuthorityType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</si>
</sst>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 applyAlignment="1">
      <alignment textRotation="255"/>
    </xf>
    <xf numFmtId="0" fontId="0" fillId="0" borderId="0" xfId="0" applyAlignment="1"/>
    <xf numFmtId="1" fontId="0" fillId="0" borderId="0" xfId="0" applyNumberFormat="1"/>
    <xf numFmtId="164" fontId="0" fillId="0" borderId="0" xfId="0" applyNumberFormat="1" applyAlignment="1">
      <alignment textRotation="255"/>
    </xf>
    <xf numFmtId="164" fontId="0" fillId="0" borderId="0" xfId="0" applyNumberFormat="1" applyAlignment="1"/>
    <xf numFmtId="164" fontId="2" fillId="2" borderId="0" xfId="1" applyNumberFormat="1"/>
    <xf numFmtId="1" fontId="2" fillId="2" borderId="0" xfId="1" applyNumberFormat="1"/>
    <xf numFmtId="0" fontId="2" fillId="2" borderId="0" xfId="1"/>
    <xf numFmtId="164" fontId="2" fillId="2" borderId="0" xfId="1" applyNumberFormat="1" applyAlignment="1">
      <alignment textRotation="255"/>
    </xf>
    <xf numFmtId="1" fontId="3" fillId="3" borderId="0" xfId="2" applyNumberFormat="1"/>
    <xf numFmtId="2" fontId="1" fillId="0" borderId="0" xfId="0" applyNumberFormat="1" applyFont="1"/>
    <xf numFmtId="2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workbookViewId="0">
      <selection sqref="A1:I227"/>
    </sheetView>
  </sheetViews>
  <sheetFormatPr defaultRowHeight="15" x14ac:dyDescent="0.25"/>
  <sheetData>
    <row r="1" spans="1:9" x14ac:dyDescent="0.25">
      <c r="A1" t="s">
        <v>463</v>
      </c>
      <c r="B1" t="s">
        <v>464</v>
      </c>
      <c r="C1" t="s">
        <v>465</v>
      </c>
      <c r="D1" t="s">
        <v>460</v>
      </c>
      <c r="E1" t="s">
        <v>461</v>
      </c>
      <c r="F1" t="s">
        <v>462</v>
      </c>
      <c r="G1" t="s">
        <v>456</v>
      </c>
      <c r="H1" t="s">
        <v>458</v>
      </c>
      <c r="I1" t="s">
        <v>457</v>
      </c>
    </row>
    <row r="2" spans="1:9" x14ac:dyDescent="0.25">
      <c r="A2" t="s">
        <v>120</v>
      </c>
      <c r="B2" t="s">
        <v>121</v>
      </c>
      <c r="C2" t="s">
        <v>5</v>
      </c>
      <c r="D2">
        <v>7</v>
      </c>
      <c r="E2">
        <v>1</v>
      </c>
      <c r="F2">
        <v>21</v>
      </c>
      <c r="G2">
        <v>6.1736317169999999E-2</v>
      </c>
      <c r="H2">
        <v>2095</v>
      </c>
      <c r="I2">
        <v>1120</v>
      </c>
    </row>
    <row r="3" spans="1:9" x14ac:dyDescent="0.25">
      <c r="A3" t="s">
        <v>58</v>
      </c>
      <c r="B3" t="s">
        <v>59</v>
      </c>
      <c r="C3" t="s">
        <v>5</v>
      </c>
      <c r="D3">
        <v>3</v>
      </c>
      <c r="E3">
        <v>2</v>
      </c>
      <c r="F3">
        <v>30</v>
      </c>
      <c r="G3">
        <v>8.5397441249999997E-2</v>
      </c>
      <c r="H3">
        <v>1315</v>
      </c>
      <c r="I3">
        <v>875</v>
      </c>
    </row>
    <row r="4" spans="1:9" x14ac:dyDescent="0.25">
      <c r="A4" t="s">
        <v>192</v>
      </c>
      <c r="B4" t="s">
        <v>193</v>
      </c>
      <c r="C4" t="s">
        <v>5</v>
      </c>
      <c r="D4">
        <v>8</v>
      </c>
      <c r="E4">
        <v>3</v>
      </c>
      <c r="F4">
        <v>74</v>
      </c>
      <c r="G4">
        <v>5.5121153419999999E-2</v>
      </c>
      <c r="H4">
        <v>790</v>
      </c>
      <c r="I4">
        <v>555</v>
      </c>
    </row>
    <row r="5" spans="1:9" x14ac:dyDescent="0.25">
      <c r="A5" t="s">
        <v>20</v>
      </c>
      <c r="B5" t="s">
        <v>21</v>
      </c>
      <c r="C5" t="s">
        <v>5</v>
      </c>
      <c r="D5">
        <v>1</v>
      </c>
      <c r="E5">
        <v>4</v>
      </c>
      <c r="F5">
        <v>74</v>
      </c>
      <c r="G5">
        <v>0.16936751595999999</v>
      </c>
      <c r="H5">
        <v>780</v>
      </c>
      <c r="I5">
        <v>555</v>
      </c>
    </row>
    <row r="6" spans="1:9" x14ac:dyDescent="0.25">
      <c r="A6" t="s">
        <v>226</v>
      </c>
      <c r="B6" t="s">
        <v>227</v>
      </c>
      <c r="C6" t="s">
        <v>2</v>
      </c>
      <c r="D6">
        <v>25</v>
      </c>
      <c r="E6">
        <v>5</v>
      </c>
      <c r="F6">
        <v>190</v>
      </c>
      <c r="G6">
        <v>2.2849507429999999E-2</v>
      </c>
      <c r="H6">
        <v>740</v>
      </c>
      <c r="I6">
        <v>215</v>
      </c>
    </row>
    <row r="7" spans="1:9" x14ac:dyDescent="0.25">
      <c r="A7" t="s">
        <v>160</v>
      </c>
      <c r="B7" t="s">
        <v>161</v>
      </c>
      <c r="C7" t="s">
        <v>5</v>
      </c>
      <c r="D7">
        <v>20</v>
      </c>
      <c r="E7">
        <v>6</v>
      </c>
      <c r="F7">
        <v>31</v>
      </c>
      <c r="G7">
        <v>2.5119318290000001E-2</v>
      </c>
      <c r="H7">
        <v>695</v>
      </c>
      <c r="I7">
        <v>870</v>
      </c>
    </row>
    <row r="8" spans="1:9" x14ac:dyDescent="0.25">
      <c r="A8" t="s">
        <v>364</v>
      </c>
      <c r="B8" t="s">
        <v>365</v>
      </c>
      <c r="C8" t="s">
        <v>5</v>
      </c>
      <c r="D8">
        <v>83</v>
      </c>
      <c r="E8">
        <v>7</v>
      </c>
      <c r="F8">
        <v>76</v>
      </c>
      <c r="G8">
        <v>8.34531583E-3</v>
      </c>
      <c r="H8">
        <v>645</v>
      </c>
      <c r="I8">
        <v>545</v>
      </c>
    </row>
    <row r="9" spans="1:9" x14ac:dyDescent="0.25">
      <c r="A9" t="s">
        <v>158</v>
      </c>
      <c r="B9" t="s">
        <v>159</v>
      </c>
      <c r="C9" t="s">
        <v>2</v>
      </c>
      <c r="D9">
        <v>29</v>
      </c>
      <c r="E9">
        <v>8</v>
      </c>
      <c r="F9">
        <v>272</v>
      </c>
      <c r="G9">
        <v>2.05845149E-2</v>
      </c>
      <c r="H9">
        <v>550</v>
      </c>
      <c r="I9">
        <v>25</v>
      </c>
    </row>
    <row r="10" spans="1:9" x14ac:dyDescent="0.25">
      <c r="A10" t="s">
        <v>356</v>
      </c>
      <c r="B10" t="s">
        <v>357</v>
      </c>
      <c r="C10" t="s">
        <v>5</v>
      </c>
      <c r="D10">
        <v>129</v>
      </c>
      <c r="E10">
        <v>9</v>
      </c>
      <c r="F10">
        <v>153</v>
      </c>
      <c r="G10">
        <v>3.5350126500000001E-3</v>
      </c>
      <c r="H10">
        <v>545</v>
      </c>
      <c r="I10">
        <v>290</v>
      </c>
    </row>
    <row r="11" spans="1:9" x14ac:dyDescent="0.25">
      <c r="A11" t="s">
        <v>190</v>
      </c>
      <c r="B11" t="s">
        <v>191</v>
      </c>
      <c r="C11" t="s">
        <v>2</v>
      </c>
      <c r="D11">
        <v>48</v>
      </c>
      <c r="E11">
        <v>10</v>
      </c>
      <c r="F11">
        <v>271</v>
      </c>
      <c r="G11">
        <v>1.465801716E-2</v>
      </c>
      <c r="H11">
        <v>530</v>
      </c>
      <c r="I11">
        <v>30</v>
      </c>
    </row>
    <row r="12" spans="1:9" x14ac:dyDescent="0.25">
      <c r="A12" t="s">
        <v>336</v>
      </c>
      <c r="B12" t="s">
        <v>337</v>
      </c>
      <c r="C12" t="s">
        <v>2</v>
      </c>
      <c r="D12">
        <v>69</v>
      </c>
      <c r="E12">
        <v>11</v>
      </c>
      <c r="F12">
        <v>244</v>
      </c>
      <c r="G12">
        <v>9.9432985799999991E-3</v>
      </c>
      <c r="H12">
        <v>500</v>
      </c>
      <c r="I12">
        <v>115</v>
      </c>
    </row>
    <row r="13" spans="1:9" x14ac:dyDescent="0.25">
      <c r="A13" t="s">
        <v>33</v>
      </c>
      <c r="B13" t="s">
        <v>34</v>
      </c>
      <c r="C13" t="s">
        <v>2</v>
      </c>
      <c r="D13">
        <v>5</v>
      </c>
      <c r="E13">
        <v>12</v>
      </c>
      <c r="F13">
        <v>246</v>
      </c>
      <c r="G13">
        <v>6.5099121519999997E-2</v>
      </c>
      <c r="H13">
        <v>490</v>
      </c>
      <c r="I13">
        <v>105</v>
      </c>
    </row>
    <row r="14" spans="1:9" x14ac:dyDescent="0.25">
      <c r="A14" t="s">
        <v>104</v>
      </c>
      <c r="B14" t="s">
        <v>105</v>
      </c>
      <c r="C14" t="s">
        <v>2</v>
      </c>
      <c r="D14">
        <v>21</v>
      </c>
      <c r="E14">
        <v>13</v>
      </c>
      <c r="F14">
        <v>184</v>
      </c>
      <c r="G14">
        <v>2.5069174900000001E-2</v>
      </c>
      <c r="H14">
        <v>485</v>
      </c>
      <c r="I14">
        <v>225</v>
      </c>
    </row>
    <row r="15" spans="1:9" x14ac:dyDescent="0.25">
      <c r="A15" t="s">
        <v>202</v>
      </c>
      <c r="B15" t="s">
        <v>203</v>
      </c>
      <c r="C15" t="s">
        <v>5</v>
      </c>
      <c r="D15">
        <v>16</v>
      </c>
      <c r="E15">
        <v>14</v>
      </c>
      <c r="F15">
        <v>121</v>
      </c>
      <c r="G15">
        <v>2.7521635209999999E-2</v>
      </c>
      <c r="H15">
        <v>460</v>
      </c>
      <c r="I15">
        <v>375</v>
      </c>
    </row>
    <row r="16" spans="1:9" x14ac:dyDescent="0.25">
      <c r="A16" t="s">
        <v>29</v>
      </c>
      <c r="B16" t="s">
        <v>30</v>
      </c>
      <c r="C16" t="s">
        <v>2</v>
      </c>
      <c r="D16">
        <v>19</v>
      </c>
      <c r="E16">
        <v>15</v>
      </c>
      <c r="F16">
        <v>162</v>
      </c>
      <c r="G16">
        <v>2.5367483140000001E-2</v>
      </c>
      <c r="H16">
        <v>455</v>
      </c>
      <c r="I16">
        <v>265</v>
      </c>
    </row>
    <row r="17" spans="1:9" x14ac:dyDescent="0.25">
      <c r="A17" t="s">
        <v>438</v>
      </c>
      <c r="B17" t="s">
        <v>439</v>
      </c>
      <c r="C17" t="s">
        <v>2</v>
      </c>
      <c r="D17">
        <v>146</v>
      </c>
      <c r="E17">
        <v>16</v>
      </c>
      <c r="F17">
        <v>205</v>
      </c>
      <c r="G17">
        <v>2.29645407E-3</v>
      </c>
      <c r="H17">
        <v>440</v>
      </c>
      <c r="I17">
        <v>200</v>
      </c>
    </row>
    <row r="18" spans="1:9" x14ac:dyDescent="0.25">
      <c r="A18" t="s">
        <v>47</v>
      </c>
      <c r="B18" t="s">
        <v>48</v>
      </c>
      <c r="C18" t="s">
        <v>2</v>
      </c>
      <c r="D18">
        <v>23</v>
      </c>
      <c r="E18">
        <v>17</v>
      </c>
      <c r="F18">
        <v>190</v>
      </c>
      <c r="G18">
        <v>2.37623712E-2</v>
      </c>
      <c r="H18">
        <v>435</v>
      </c>
      <c r="I18">
        <v>215</v>
      </c>
    </row>
    <row r="19" spans="1:9" x14ac:dyDescent="0.25">
      <c r="A19" t="s">
        <v>94</v>
      </c>
      <c r="B19" t="s">
        <v>95</v>
      </c>
      <c r="C19" t="s">
        <v>2</v>
      </c>
      <c r="D19">
        <v>27</v>
      </c>
      <c r="E19">
        <v>17</v>
      </c>
      <c r="F19">
        <v>257</v>
      </c>
      <c r="G19">
        <v>2.106207735E-2</v>
      </c>
      <c r="H19">
        <v>435</v>
      </c>
      <c r="I19">
        <v>80</v>
      </c>
    </row>
    <row r="20" spans="1:9" x14ac:dyDescent="0.25">
      <c r="A20" t="s">
        <v>27</v>
      </c>
      <c r="B20" t="s">
        <v>28</v>
      </c>
      <c r="C20" t="s">
        <v>5</v>
      </c>
      <c r="D20">
        <v>24</v>
      </c>
      <c r="E20">
        <v>19</v>
      </c>
      <c r="F20">
        <v>35</v>
      </c>
      <c r="G20">
        <v>2.3623004360000002E-2</v>
      </c>
      <c r="H20">
        <v>430</v>
      </c>
      <c r="I20">
        <v>825</v>
      </c>
    </row>
    <row r="21" spans="1:9" x14ac:dyDescent="0.25">
      <c r="A21" t="s">
        <v>128</v>
      </c>
      <c r="B21" t="s">
        <v>129</v>
      </c>
      <c r="C21" t="s">
        <v>5</v>
      </c>
      <c r="D21">
        <v>38</v>
      </c>
      <c r="E21">
        <v>20</v>
      </c>
      <c r="F21">
        <v>25</v>
      </c>
      <c r="G21">
        <v>1.7034102070000001E-2</v>
      </c>
      <c r="H21">
        <v>420</v>
      </c>
      <c r="I21">
        <v>1035</v>
      </c>
    </row>
    <row r="22" spans="1:9" x14ac:dyDescent="0.25">
      <c r="A22" t="s">
        <v>118</v>
      </c>
      <c r="B22" t="s">
        <v>119</v>
      </c>
      <c r="C22" t="s">
        <v>2</v>
      </c>
      <c r="D22">
        <v>34</v>
      </c>
      <c r="E22">
        <v>21</v>
      </c>
      <c r="F22">
        <v>205</v>
      </c>
      <c r="G22">
        <v>1.8673692370000002E-2</v>
      </c>
      <c r="H22">
        <v>405</v>
      </c>
      <c r="I22">
        <v>200</v>
      </c>
    </row>
    <row r="23" spans="1:9" x14ac:dyDescent="0.25">
      <c r="A23" t="s">
        <v>76</v>
      </c>
      <c r="B23" t="s">
        <v>77</v>
      </c>
      <c r="C23" t="s">
        <v>2</v>
      </c>
      <c r="D23">
        <v>12</v>
      </c>
      <c r="E23">
        <v>21</v>
      </c>
      <c r="F23">
        <v>265</v>
      </c>
      <c r="G23">
        <v>3.4418857329999997E-2</v>
      </c>
      <c r="H23">
        <v>405</v>
      </c>
      <c r="I23">
        <v>65</v>
      </c>
    </row>
    <row r="24" spans="1:9" x14ac:dyDescent="0.25">
      <c r="A24" t="s">
        <v>0</v>
      </c>
      <c r="B24" t="s">
        <v>1</v>
      </c>
      <c r="C24" t="s">
        <v>2</v>
      </c>
      <c r="D24">
        <v>2</v>
      </c>
      <c r="E24">
        <v>23</v>
      </c>
      <c r="F24">
        <v>197</v>
      </c>
      <c r="G24">
        <v>0.10516340182</v>
      </c>
      <c r="H24">
        <v>395</v>
      </c>
      <c r="I24">
        <v>210</v>
      </c>
    </row>
    <row r="25" spans="1:9" x14ac:dyDescent="0.25">
      <c r="A25" t="s">
        <v>37</v>
      </c>
      <c r="B25" t="s">
        <v>38</v>
      </c>
      <c r="C25" t="s">
        <v>2</v>
      </c>
      <c r="D25">
        <v>17</v>
      </c>
      <c r="E25">
        <v>23</v>
      </c>
      <c r="F25">
        <v>229</v>
      </c>
      <c r="G25">
        <v>2.6325044209999999E-2</v>
      </c>
      <c r="H25">
        <v>395</v>
      </c>
      <c r="I25">
        <v>155</v>
      </c>
    </row>
    <row r="26" spans="1:9" x14ac:dyDescent="0.25">
      <c r="A26" t="s">
        <v>316</v>
      </c>
      <c r="B26" t="s">
        <v>317</v>
      </c>
      <c r="C26" t="s">
        <v>2</v>
      </c>
      <c r="D26">
        <v>59</v>
      </c>
      <c r="E26">
        <v>25</v>
      </c>
      <c r="F26">
        <v>263</v>
      </c>
      <c r="G26">
        <v>1.135842938E-2</v>
      </c>
      <c r="H26">
        <v>390</v>
      </c>
      <c r="I26">
        <v>70</v>
      </c>
    </row>
    <row r="27" spans="1:9" x14ac:dyDescent="0.25">
      <c r="A27" t="s">
        <v>41</v>
      </c>
      <c r="B27" t="s">
        <v>42</v>
      </c>
      <c r="C27" t="s">
        <v>5</v>
      </c>
      <c r="D27">
        <v>36</v>
      </c>
      <c r="E27">
        <v>25</v>
      </c>
      <c r="F27">
        <v>94</v>
      </c>
      <c r="G27">
        <v>1.7379767769999999E-2</v>
      </c>
      <c r="H27">
        <v>390</v>
      </c>
      <c r="I27">
        <v>495</v>
      </c>
    </row>
    <row r="28" spans="1:9" x14ac:dyDescent="0.25">
      <c r="A28" t="s">
        <v>286</v>
      </c>
      <c r="B28" t="s">
        <v>287</v>
      </c>
      <c r="C28" t="s">
        <v>2</v>
      </c>
      <c r="D28">
        <v>94</v>
      </c>
      <c r="E28">
        <v>27</v>
      </c>
      <c r="F28">
        <v>180</v>
      </c>
      <c r="G28">
        <v>7.1213011700000002E-3</v>
      </c>
      <c r="H28">
        <v>385</v>
      </c>
      <c r="I28">
        <v>240</v>
      </c>
    </row>
    <row r="29" spans="1:9" x14ac:dyDescent="0.25">
      <c r="A29" t="s">
        <v>250</v>
      </c>
      <c r="B29" t="s">
        <v>251</v>
      </c>
      <c r="C29" t="s">
        <v>2</v>
      </c>
      <c r="D29">
        <v>52</v>
      </c>
      <c r="E29">
        <v>28</v>
      </c>
      <c r="F29">
        <v>168</v>
      </c>
      <c r="G29">
        <v>1.343032049E-2</v>
      </c>
      <c r="H29">
        <v>380</v>
      </c>
      <c r="I29">
        <v>260</v>
      </c>
    </row>
    <row r="30" spans="1:9" x14ac:dyDescent="0.25">
      <c r="A30" t="s">
        <v>280</v>
      </c>
      <c r="B30" t="s">
        <v>281</v>
      </c>
      <c r="C30" t="s">
        <v>2</v>
      </c>
      <c r="D30">
        <v>61</v>
      </c>
      <c r="E30">
        <v>29</v>
      </c>
      <c r="F30">
        <v>222</v>
      </c>
      <c r="G30">
        <v>1.122390151E-2</v>
      </c>
      <c r="H30">
        <v>370</v>
      </c>
      <c r="I30">
        <v>165</v>
      </c>
    </row>
    <row r="31" spans="1:9" x14ac:dyDescent="0.25">
      <c r="A31" t="s">
        <v>140</v>
      </c>
      <c r="B31" t="s">
        <v>141</v>
      </c>
      <c r="C31" t="s">
        <v>2</v>
      </c>
      <c r="D31">
        <v>50</v>
      </c>
      <c r="E31">
        <v>30</v>
      </c>
      <c r="F31">
        <v>169</v>
      </c>
      <c r="G31">
        <v>1.4011234169999999E-2</v>
      </c>
      <c r="H31">
        <v>365</v>
      </c>
      <c r="I31">
        <v>255</v>
      </c>
    </row>
    <row r="32" spans="1:9" x14ac:dyDescent="0.25">
      <c r="A32" t="s">
        <v>300</v>
      </c>
      <c r="B32" t="s">
        <v>301</v>
      </c>
      <c r="C32" t="s">
        <v>2</v>
      </c>
      <c r="D32">
        <v>46</v>
      </c>
      <c r="E32">
        <v>30</v>
      </c>
      <c r="F32">
        <v>108</v>
      </c>
      <c r="G32">
        <v>1.494797742E-2</v>
      </c>
      <c r="H32">
        <v>365</v>
      </c>
      <c r="I32">
        <v>410</v>
      </c>
    </row>
    <row r="33" spans="1:9" x14ac:dyDescent="0.25">
      <c r="A33" t="s">
        <v>264</v>
      </c>
      <c r="B33" t="s">
        <v>265</v>
      </c>
      <c r="C33" t="s">
        <v>2</v>
      </c>
      <c r="D33">
        <v>31</v>
      </c>
      <c r="E33">
        <v>32</v>
      </c>
      <c r="F33">
        <v>273</v>
      </c>
      <c r="G33">
        <v>1.959553399E-2</v>
      </c>
      <c r="H33">
        <v>355</v>
      </c>
      <c r="I33">
        <v>0</v>
      </c>
    </row>
    <row r="34" spans="1:9" x14ac:dyDescent="0.25">
      <c r="A34" t="s">
        <v>84</v>
      </c>
      <c r="B34" t="s">
        <v>85</v>
      </c>
      <c r="C34" t="s">
        <v>2</v>
      </c>
      <c r="D34">
        <v>28</v>
      </c>
      <c r="E34">
        <v>32</v>
      </c>
      <c r="F34">
        <v>190</v>
      </c>
      <c r="G34">
        <v>2.0900569859999999E-2</v>
      </c>
      <c r="H34">
        <v>355</v>
      </c>
      <c r="I34">
        <v>215</v>
      </c>
    </row>
    <row r="35" spans="1:9" x14ac:dyDescent="0.25">
      <c r="A35" t="s">
        <v>444</v>
      </c>
      <c r="B35" t="s">
        <v>445</v>
      </c>
      <c r="C35" t="s">
        <v>5</v>
      </c>
      <c r="D35">
        <v>153</v>
      </c>
      <c r="E35">
        <v>34</v>
      </c>
      <c r="F35">
        <v>162</v>
      </c>
      <c r="G35">
        <v>1.95144631E-3</v>
      </c>
      <c r="H35">
        <v>350</v>
      </c>
      <c r="I35">
        <v>265</v>
      </c>
    </row>
    <row r="36" spans="1:9" x14ac:dyDescent="0.25">
      <c r="A36" t="s">
        <v>106</v>
      </c>
      <c r="B36" t="s">
        <v>107</v>
      </c>
      <c r="C36" t="s">
        <v>2</v>
      </c>
      <c r="D36">
        <v>65</v>
      </c>
      <c r="E36">
        <v>35</v>
      </c>
      <c r="F36">
        <v>230</v>
      </c>
      <c r="G36">
        <v>1.091513161E-2</v>
      </c>
      <c r="H36">
        <v>345</v>
      </c>
      <c r="I36">
        <v>150</v>
      </c>
    </row>
    <row r="37" spans="1:9" x14ac:dyDescent="0.25">
      <c r="A37" t="s">
        <v>220</v>
      </c>
      <c r="B37" t="s">
        <v>221</v>
      </c>
      <c r="C37" t="s">
        <v>2</v>
      </c>
      <c r="D37">
        <v>63</v>
      </c>
      <c r="E37">
        <v>36</v>
      </c>
      <c r="F37">
        <v>197</v>
      </c>
      <c r="G37">
        <v>1.1077667839999999E-2</v>
      </c>
      <c r="H37">
        <v>340</v>
      </c>
      <c r="I37">
        <v>210</v>
      </c>
    </row>
    <row r="38" spans="1:9" x14ac:dyDescent="0.25">
      <c r="A38" t="s">
        <v>338</v>
      </c>
      <c r="B38" t="s">
        <v>339</v>
      </c>
      <c r="C38" t="s">
        <v>2</v>
      </c>
      <c r="D38">
        <v>109</v>
      </c>
      <c r="E38">
        <v>37</v>
      </c>
      <c r="F38">
        <v>257</v>
      </c>
      <c r="G38">
        <v>5.6521713099999997E-3</v>
      </c>
      <c r="H38">
        <v>330</v>
      </c>
      <c r="I38">
        <v>80</v>
      </c>
    </row>
    <row r="39" spans="1:9" x14ac:dyDescent="0.25">
      <c r="A39" t="s">
        <v>39</v>
      </c>
      <c r="B39" t="s">
        <v>40</v>
      </c>
      <c r="C39" t="s">
        <v>2</v>
      </c>
      <c r="D39">
        <v>30</v>
      </c>
      <c r="E39">
        <v>38</v>
      </c>
      <c r="F39">
        <v>114</v>
      </c>
      <c r="G39">
        <v>1.9774335989999999E-2</v>
      </c>
      <c r="H39">
        <v>325</v>
      </c>
      <c r="I39">
        <v>400</v>
      </c>
    </row>
    <row r="40" spans="1:9" x14ac:dyDescent="0.25">
      <c r="A40" t="s">
        <v>3</v>
      </c>
      <c r="B40" t="s">
        <v>4</v>
      </c>
      <c r="C40" t="s">
        <v>5</v>
      </c>
      <c r="D40">
        <v>33</v>
      </c>
      <c r="E40">
        <v>38</v>
      </c>
      <c r="F40">
        <v>85</v>
      </c>
      <c r="G40">
        <v>1.910858721E-2</v>
      </c>
      <c r="H40">
        <v>325</v>
      </c>
      <c r="I40">
        <v>520</v>
      </c>
    </row>
    <row r="41" spans="1:9" x14ac:dyDescent="0.25">
      <c r="A41" t="s">
        <v>260</v>
      </c>
      <c r="B41" t="s">
        <v>261</v>
      </c>
      <c r="C41" t="s">
        <v>2</v>
      </c>
      <c r="D41">
        <v>26</v>
      </c>
      <c r="E41">
        <v>40</v>
      </c>
      <c r="F41">
        <v>254</v>
      </c>
      <c r="G41">
        <v>2.248061782E-2</v>
      </c>
      <c r="H41">
        <v>320</v>
      </c>
      <c r="I41">
        <v>85</v>
      </c>
    </row>
    <row r="42" spans="1:9" x14ac:dyDescent="0.25">
      <c r="A42" t="s">
        <v>400</v>
      </c>
      <c r="B42" t="s">
        <v>401</v>
      </c>
      <c r="C42" t="s">
        <v>2</v>
      </c>
      <c r="D42">
        <v>137</v>
      </c>
      <c r="E42">
        <v>40</v>
      </c>
      <c r="F42">
        <v>267</v>
      </c>
      <c r="G42">
        <v>2.8735671499999999E-3</v>
      </c>
      <c r="H42">
        <v>320</v>
      </c>
      <c r="I42">
        <v>60</v>
      </c>
    </row>
    <row r="43" spans="1:9" x14ac:dyDescent="0.25">
      <c r="A43" t="s">
        <v>74</v>
      </c>
      <c r="B43" t="s">
        <v>75</v>
      </c>
      <c r="C43" t="s">
        <v>2</v>
      </c>
      <c r="D43">
        <v>47</v>
      </c>
      <c r="E43">
        <v>40</v>
      </c>
      <c r="F43">
        <v>172</v>
      </c>
      <c r="G43">
        <v>1.474659742E-2</v>
      </c>
      <c r="H43">
        <v>320</v>
      </c>
      <c r="I43">
        <v>250</v>
      </c>
    </row>
    <row r="44" spans="1:9" x14ac:dyDescent="0.25">
      <c r="A44" t="s">
        <v>100</v>
      </c>
      <c r="B44" t="s">
        <v>101</v>
      </c>
      <c r="C44" t="s">
        <v>2</v>
      </c>
      <c r="D44">
        <v>39</v>
      </c>
      <c r="E44">
        <v>43</v>
      </c>
      <c r="F44">
        <v>169</v>
      </c>
      <c r="G44">
        <v>1.6756237109999999E-2</v>
      </c>
      <c r="H44">
        <v>310</v>
      </c>
      <c r="I44">
        <v>255</v>
      </c>
    </row>
    <row r="45" spans="1:9" x14ac:dyDescent="0.25">
      <c r="A45" t="s">
        <v>216</v>
      </c>
      <c r="B45" t="s">
        <v>217</v>
      </c>
      <c r="C45" t="s">
        <v>2</v>
      </c>
      <c r="D45">
        <v>77</v>
      </c>
      <c r="E45">
        <v>43</v>
      </c>
      <c r="F45">
        <v>222</v>
      </c>
      <c r="G45">
        <v>8.7629648099999992E-3</v>
      </c>
      <c r="H45">
        <v>310</v>
      </c>
      <c r="I45">
        <v>165</v>
      </c>
    </row>
    <row r="46" spans="1:9" x14ac:dyDescent="0.25">
      <c r="A46" t="s">
        <v>8</v>
      </c>
      <c r="B46" t="s">
        <v>9</v>
      </c>
      <c r="C46" t="s">
        <v>2</v>
      </c>
      <c r="D46">
        <v>18</v>
      </c>
      <c r="E46">
        <v>43</v>
      </c>
      <c r="F46">
        <v>235</v>
      </c>
      <c r="G46">
        <v>2.6055355549999999E-2</v>
      </c>
      <c r="H46">
        <v>310</v>
      </c>
      <c r="I46">
        <v>135</v>
      </c>
    </row>
    <row r="47" spans="1:9" x14ac:dyDescent="0.25">
      <c r="A47" t="s">
        <v>212</v>
      </c>
      <c r="B47" t="s">
        <v>213</v>
      </c>
      <c r="C47" t="s">
        <v>2</v>
      </c>
      <c r="D47">
        <v>73</v>
      </c>
      <c r="E47">
        <v>46</v>
      </c>
      <c r="F47">
        <v>265</v>
      </c>
      <c r="G47">
        <v>9.3486198100000001E-3</v>
      </c>
      <c r="H47">
        <v>300</v>
      </c>
      <c r="I47">
        <v>65</v>
      </c>
    </row>
    <row r="48" spans="1:9" x14ac:dyDescent="0.25">
      <c r="A48" t="s">
        <v>52</v>
      </c>
      <c r="B48" t="s">
        <v>53</v>
      </c>
      <c r="C48" t="s">
        <v>2</v>
      </c>
      <c r="D48">
        <v>10</v>
      </c>
      <c r="E48">
        <v>46</v>
      </c>
      <c r="F48">
        <v>95</v>
      </c>
      <c r="G48">
        <v>4.1584954319999999E-2</v>
      </c>
      <c r="H48">
        <v>300</v>
      </c>
      <c r="I48">
        <v>485</v>
      </c>
    </row>
    <row r="49" spans="1:9" x14ac:dyDescent="0.25">
      <c r="A49" t="s">
        <v>168</v>
      </c>
      <c r="B49" t="s">
        <v>169</v>
      </c>
      <c r="C49" t="s">
        <v>2</v>
      </c>
      <c r="D49">
        <v>64</v>
      </c>
      <c r="E49">
        <v>48</v>
      </c>
      <c r="F49">
        <v>197</v>
      </c>
      <c r="G49">
        <v>1.0943940879999999E-2</v>
      </c>
      <c r="H49">
        <v>295</v>
      </c>
      <c r="I49">
        <v>210</v>
      </c>
    </row>
    <row r="50" spans="1:9" x14ac:dyDescent="0.25">
      <c r="A50" t="s">
        <v>166</v>
      </c>
      <c r="B50" t="s">
        <v>167</v>
      </c>
      <c r="C50" t="s">
        <v>2</v>
      </c>
      <c r="D50">
        <v>6</v>
      </c>
      <c r="E50">
        <v>48</v>
      </c>
      <c r="F50">
        <v>246</v>
      </c>
      <c r="G50">
        <v>6.2945682729999994E-2</v>
      </c>
      <c r="H50">
        <v>295</v>
      </c>
      <c r="I50">
        <v>105</v>
      </c>
    </row>
    <row r="51" spans="1:9" x14ac:dyDescent="0.25">
      <c r="A51" t="s">
        <v>144</v>
      </c>
      <c r="B51" t="s">
        <v>145</v>
      </c>
      <c r="C51" t="s">
        <v>2</v>
      </c>
      <c r="D51">
        <v>111</v>
      </c>
      <c r="E51">
        <v>50</v>
      </c>
      <c r="F51">
        <v>119</v>
      </c>
      <c r="G51">
        <v>5.4811463499999996E-3</v>
      </c>
      <c r="H51">
        <v>285</v>
      </c>
      <c r="I51">
        <v>385</v>
      </c>
    </row>
    <row r="52" spans="1:9" x14ac:dyDescent="0.25">
      <c r="A52" t="s">
        <v>208</v>
      </c>
      <c r="B52" t="s">
        <v>209</v>
      </c>
      <c r="C52" t="s">
        <v>2</v>
      </c>
      <c r="D52">
        <v>78</v>
      </c>
      <c r="E52">
        <v>50</v>
      </c>
      <c r="F52">
        <v>225</v>
      </c>
      <c r="G52">
        <v>8.7609282299999994E-3</v>
      </c>
      <c r="H52">
        <v>285</v>
      </c>
      <c r="I52">
        <v>160</v>
      </c>
    </row>
    <row r="53" spans="1:9" x14ac:dyDescent="0.25">
      <c r="A53" t="s">
        <v>18</v>
      </c>
      <c r="B53" t="s">
        <v>19</v>
      </c>
      <c r="C53" t="s">
        <v>2</v>
      </c>
      <c r="D53">
        <v>14</v>
      </c>
      <c r="E53">
        <v>50</v>
      </c>
      <c r="F53">
        <v>172</v>
      </c>
      <c r="G53">
        <v>3.0961175760000001E-2</v>
      </c>
      <c r="H53">
        <v>285</v>
      </c>
      <c r="I53">
        <v>250</v>
      </c>
    </row>
    <row r="54" spans="1:9" x14ac:dyDescent="0.25">
      <c r="A54" t="s">
        <v>332</v>
      </c>
      <c r="B54" t="s">
        <v>333</v>
      </c>
      <c r="C54" t="s">
        <v>2</v>
      </c>
      <c r="D54">
        <v>89</v>
      </c>
      <c r="E54">
        <v>50</v>
      </c>
      <c r="F54">
        <v>241</v>
      </c>
      <c r="G54">
        <v>7.7232802399999998E-3</v>
      </c>
      <c r="H54">
        <v>285</v>
      </c>
      <c r="I54">
        <v>120</v>
      </c>
    </row>
    <row r="55" spans="1:9" x14ac:dyDescent="0.25">
      <c r="A55" t="s">
        <v>96</v>
      </c>
      <c r="B55" t="s">
        <v>97</v>
      </c>
      <c r="C55" t="s">
        <v>2</v>
      </c>
      <c r="D55">
        <v>80</v>
      </c>
      <c r="E55">
        <v>54</v>
      </c>
      <c r="F55">
        <v>207</v>
      </c>
      <c r="G55">
        <v>8.68496505E-3</v>
      </c>
      <c r="H55">
        <v>280</v>
      </c>
      <c r="I55">
        <v>195</v>
      </c>
    </row>
    <row r="56" spans="1:9" x14ac:dyDescent="0.25">
      <c r="A56" t="s">
        <v>45</v>
      </c>
      <c r="B56" t="s">
        <v>46</v>
      </c>
      <c r="C56" t="s">
        <v>2</v>
      </c>
      <c r="D56">
        <v>13</v>
      </c>
      <c r="E56">
        <v>55</v>
      </c>
      <c r="F56">
        <v>81</v>
      </c>
      <c r="G56">
        <v>3.1876535169999998E-2</v>
      </c>
      <c r="H56">
        <v>265</v>
      </c>
      <c r="I56">
        <v>535</v>
      </c>
    </row>
    <row r="57" spans="1:9" x14ac:dyDescent="0.25">
      <c r="A57" t="s">
        <v>184</v>
      </c>
      <c r="B57" t="s">
        <v>185</v>
      </c>
      <c r="C57" t="s">
        <v>2</v>
      </c>
      <c r="D57">
        <v>51</v>
      </c>
      <c r="E57">
        <v>55</v>
      </c>
      <c r="F57">
        <v>270</v>
      </c>
      <c r="G57">
        <v>1.3907506869999999E-2</v>
      </c>
      <c r="H57">
        <v>265</v>
      </c>
      <c r="I57">
        <v>50</v>
      </c>
    </row>
    <row r="58" spans="1:9" x14ac:dyDescent="0.25">
      <c r="A58" t="s">
        <v>152</v>
      </c>
      <c r="B58" t="s">
        <v>153</v>
      </c>
      <c r="C58" t="s">
        <v>2</v>
      </c>
      <c r="D58">
        <v>72</v>
      </c>
      <c r="E58">
        <v>57</v>
      </c>
      <c r="F58">
        <v>128</v>
      </c>
      <c r="G58">
        <v>9.6142273900000005E-3</v>
      </c>
      <c r="H58">
        <v>260</v>
      </c>
      <c r="I58">
        <v>350</v>
      </c>
    </row>
    <row r="59" spans="1:9" x14ac:dyDescent="0.25">
      <c r="A59" t="s">
        <v>304</v>
      </c>
      <c r="B59" t="s">
        <v>305</v>
      </c>
      <c r="C59" t="s">
        <v>2</v>
      </c>
      <c r="D59">
        <v>74</v>
      </c>
      <c r="E59">
        <v>58</v>
      </c>
      <c r="F59">
        <v>267</v>
      </c>
      <c r="G59">
        <v>9.0671121900000005E-3</v>
      </c>
      <c r="H59">
        <v>255</v>
      </c>
      <c r="I59">
        <v>60</v>
      </c>
    </row>
    <row r="60" spans="1:9" x14ac:dyDescent="0.25">
      <c r="A60" t="s">
        <v>10</v>
      </c>
      <c r="B60" t="s">
        <v>11</v>
      </c>
      <c r="C60" t="s">
        <v>2</v>
      </c>
      <c r="D60">
        <v>11</v>
      </c>
      <c r="E60">
        <v>58</v>
      </c>
      <c r="F60">
        <v>273</v>
      </c>
      <c r="G60">
        <v>4.1156727240000003E-2</v>
      </c>
      <c r="H60">
        <v>255</v>
      </c>
      <c r="I60">
        <v>0</v>
      </c>
    </row>
    <row r="61" spans="1:9" x14ac:dyDescent="0.25">
      <c r="A61" t="s">
        <v>35</v>
      </c>
      <c r="B61" t="s">
        <v>36</v>
      </c>
      <c r="C61" t="s">
        <v>2</v>
      </c>
      <c r="D61">
        <v>22</v>
      </c>
      <c r="E61">
        <v>60</v>
      </c>
      <c r="F61">
        <v>250</v>
      </c>
      <c r="G61">
        <v>2.408454145E-2</v>
      </c>
      <c r="H61">
        <v>250</v>
      </c>
      <c r="I61">
        <v>100</v>
      </c>
    </row>
    <row r="62" spans="1:9" x14ac:dyDescent="0.25">
      <c r="A62" t="s">
        <v>330</v>
      </c>
      <c r="B62" t="s">
        <v>331</v>
      </c>
      <c r="C62" t="s">
        <v>2</v>
      </c>
      <c r="D62">
        <v>150</v>
      </c>
      <c r="E62">
        <v>60</v>
      </c>
      <c r="F62">
        <v>153</v>
      </c>
      <c r="G62">
        <v>2.0998832800000001E-3</v>
      </c>
      <c r="H62">
        <v>250</v>
      </c>
      <c r="I62">
        <v>290</v>
      </c>
    </row>
    <row r="63" spans="1:9" x14ac:dyDescent="0.25">
      <c r="A63" t="s">
        <v>86</v>
      </c>
      <c r="B63" t="s">
        <v>87</v>
      </c>
      <c r="C63" t="s">
        <v>2</v>
      </c>
      <c r="D63">
        <v>35</v>
      </c>
      <c r="E63">
        <v>60</v>
      </c>
      <c r="F63">
        <v>250</v>
      </c>
      <c r="G63">
        <v>1.8290597289999998E-2</v>
      </c>
      <c r="H63">
        <v>250</v>
      </c>
      <c r="I63">
        <v>100</v>
      </c>
    </row>
    <row r="64" spans="1:9" x14ac:dyDescent="0.25">
      <c r="A64" t="s">
        <v>56</v>
      </c>
      <c r="B64" t="s">
        <v>57</v>
      </c>
      <c r="C64" t="s">
        <v>2</v>
      </c>
      <c r="D64">
        <v>53</v>
      </c>
      <c r="E64">
        <v>60</v>
      </c>
      <c r="F64">
        <v>104</v>
      </c>
      <c r="G64">
        <v>1.333929868E-2</v>
      </c>
      <c r="H64">
        <v>250</v>
      </c>
      <c r="I64">
        <v>430</v>
      </c>
    </row>
    <row r="65" spans="1:9" x14ac:dyDescent="0.25">
      <c r="A65" t="s">
        <v>124</v>
      </c>
      <c r="B65" t="s">
        <v>125</v>
      </c>
      <c r="C65" t="s">
        <v>2</v>
      </c>
      <c r="D65">
        <v>60</v>
      </c>
      <c r="E65">
        <v>64</v>
      </c>
      <c r="F65">
        <v>172</v>
      </c>
      <c r="G65">
        <v>1.1240356890000001E-2</v>
      </c>
      <c r="H65">
        <v>245</v>
      </c>
      <c r="I65">
        <v>250</v>
      </c>
    </row>
    <row r="66" spans="1:9" x14ac:dyDescent="0.25">
      <c r="A66" t="s">
        <v>266</v>
      </c>
      <c r="B66" t="s">
        <v>267</v>
      </c>
      <c r="C66" t="s">
        <v>2</v>
      </c>
      <c r="D66">
        <v>40</v>
      </c>
      <c r="E66">
        <v>65</v>
      </c>
      <c r="F66">
        <v>246</v>
      </c>
      <c r="G66">
        <v>1.6408615519999999E-2</v>
      </c>
      <c r="H66">
        <v>240</v>
      </c>
      <c r="I66">
        <v>105</v>
      </c>
    </row>
    <row r="67" spans="1:9" x14ac:dyDescent="0.25">
      <c r="A67" t="s">
        <v>156</v>
      </c>
      <c r="B67" t="s">
        <v>157</v>
      </c>
      <c r="C67" t="s">
        <v>2</v>
      </c>
      <c r="D67">
        <v>125</v>
      </c>
      <c r="E67">
        <v>66</v>
      </c>
      <c r="F67">
        <v>108</v>
      </c>
      <c r="G67">
        <v>3.81266561E-3</v>
      </c>
      <c r="H67">
        <v>235</v>
      </c>
      <c r="I67">
        <v>410</v>
      </c>
    </row>
    <row r="68" spans="1:9" x14ac:dyDescent="0.25">
      <c r="A68" t="s">
        <v>50</v>
      </c>
      <c r="B68" t="s">
        <v>51</v>
      </c>
      <c r="C68" t="s">
        <v>2</v>
      </c>
      <c r="D68">
        <v>70</v>
      </c>
      <c r="E68">
        <v>67</v>
      </c>
      <c r="F68">
        <v>139</v>
      </c>
      <c r="G68">
        <v>9.7887401400000001E-3</v>
      </c>
      <c r="H68">
        <v>230</v>
      </c>
      <c r="I68">
        <v>325</v>
      </c>
    </row>
    <row r="69" spans="1:9" x14ac:dyDescent="0.25">
      <c r="A69" t="s">
        <v>43</v>
      </c>
      <c r="B69" t="s">
        <v>44</v>
      </c>
      <c r="C69" t="s">
        <v>2</v>
      </c>
      <c r="D69">
        <v>37</v>
      </c>
      <c r="E69">
        <v>68</v>
      </c>
      <c r="F69">
        <v>184</v>
      </c>
      <c r="G69">
        <v>1.710473605E-2</v>
      </c>
      <c r="H69">
        <v>225</v>
      </c>
      <c r="I69">
        <v>225</v>
      </c>
    </row>
    <row r="70" spans="1:9" x14ac:dyDescent="0.25">
      <c r="A70" t="s">
        <v>448</v>
      </c>
      <c r="B70" t="s">
        <v>449</v>
      </c>
      <c r="C70" t="s">
        <v>5</v>
      </c>
      <c r="D70">
        <v>216</v>
      </c>
      <c r="E70">
        <v>68</v>
      </c>
      <c r="F70">
        <v>83</v>
      </c>
      <c r="G70">
        <v>7.1246418000000004E-4</v>
      </c>
      <c r="H70">
        <v>225</v>
      </c>
      <c r="I70">
        <v>525</v>
      </c>
    </row>
    <row r="71" spans="1:9" x14ac:dyDescent="0.25">
      <c r="A71" t="s">
        <v>284</v>
      </c>
      <c r="B71" t="s">
        <v>285</v>
      </c>
      <c r="C71" t="s">
        <v>2</v>
      </c>
      <c r="D71">
        <v>105</v>
      </c>
      <c r="E71">
        <v>68</v>
      </c>
      <c r="F71">
        <v>257</v>
      </c>
      <c r="G71">
        <v>6.0001534300000003E-3</v>
      </c>
      <c r="H71">
        <v>225</v>
      </c>
      <c r="I71">
        <v>80</v>
      </c>
    </row>
    <row r="72" spans="1:9" x14ac:dyDescent="0.25">
      <c r="A72" t="s">
        <v>360</v>
      </c>
      <c r="B72" t="s">
        <v>361</v>
      </c>
      <c r="C72" t="s">
        <v>2</v>
      </c>
      <c r="D72">
        <v>168</v>
      </c>
      <c r="E72">
        <v>71</v>
      </c>
      <c r="F72">
        <v>101</v>
      </c>
      <c r="G72">
        <v>1.4601976899999999E-3</v>
      </c>
      <c r="H72">
        <v>220</v>
      </c>
      <c r="I72">
        <v>460</v>
      </c>
    </row>
    <row r="73" spans="1:9" x14ac:dyDescent="0.25">
      <c r="A73" t="s">
        <v>274</v>
      </c>
      <c r="B73" t="s">
        <v>275</v>
      </c>
      <c r="C73" t="s">
        <v>2</v>
      </c>
      <c r="D73">
        <v>108</v>
      </c>
      <c r="E73">
        <v>71</v>
      </c>
      <c r="F73">
        <v>162</v>
      </c>
      <c r="G73">
        <v>5.7047977499999998E-3</v>
      </c>
      <c r="H73">
        <v>220</v>
      </c>
      <c r="I73">
        <v>265</v>
      </c>
    </row>
    <row r="74" spans="1:9" x14ac:dyDescent="0.25">
      <c r="A74" t="s">
        <v>200</v>
      </c>
      <c r="B74" t="s">
        <v>201</v>
      </c>
      <c r="C74" t="s">
        <v>2</v>
      </c>
      <c r="D74">
        <v>102</v>
      </c>
      <c r="E74">
        <v>73</v>
      </c>
      <c r="F74">
        <v>169</v>
      </c>
      <c r="G74">
        <v>6.3081896199999998E-3</v>
      </c>
      <c r="H74">
        <v>215</v>
      </c>
      <c r="I74">
        <v>255</v>
      </c>
    </row>
    <row r="75" spans="1:9" x14ac:dyDescent="0.25">
      <c r="A75" t="s">
        <v>102</v>
      </c>
      <c r="B75" t="s">
        <v>103</v>
      </c>
      <c r="C75" t="s">
        <v>2</v>
      </c>
      <c r="D75">
        <v>49</v>
      </c>
      <c r="E75">
        <v>73</v>
      </c>
      <c r="F75">
        <v>177</v>
      </c>
      <c r="G75">
        <v>1.4572146520000001E-2</v>
      </c>
      <c r="H75">
        <v>215</v>
      </c>
      <c r="I75">
        <v>245</v>
      </c>
    </row>
    <row r="76" spans="1:9" x14ac:dyDescent="0.25">
      <c r="A76" t="s">
        <v>148</v>
      </c>
      <c r="B76" t="s">
        <v>149</v>
      </c>
      <c r="C76" t="s">
        <v>2</v>
      </c>
      <c r="D76">
        <v>81</v>
      </c>
      <c r="E76">
        <v>73</v>
      </c>
      <c r="F76">
        <v>187</v>
      </c>
      <c r="G76">
        <v>8.5905062499999994E-3</v>
      </c>
      <c r="H76">
        <v>215</v>
      </c>
      <c r="I76">
        <v>220</v>
      </c>
    </row>
    <row r="77" spans="1:9" x14ac:dyDescent="0.25">
      <c r="A77" t="s">
        <v>66</v>
      </c>
      <c r="B77" t="s">
        <v>67</v>
      </c>
      <c r="C77" t="s">
        <v>2</v>
      </c>
      <c r="D77">
        <v>103</v>
      </c>
      <c r="E77">
        <v>73</v>
      </c>
      <c r="F77">
        <v>190</v>
      </c>
      <c r="G77">
        <v>6.14004418E-3</v>
      </c>
      <c r="H77">
        <v>215</v>
      </c>
      <c r="I77">
        <v>215</v>
      </c>
    </row>
    <row r="78" spans="1:9" x14ac:dyDescent="0.25">
      <c r="A78" t="s">
        <v>298</v>
      </c>
      <c r="B78" t="s">
        <v>299</v>
      </c>
      <c r="C78" t="s">
        <v>2</v>
      </c>
      <c r="D78">
        <v>87</v>
      </c>
      <c r="E78">
        <v>73</v>
      </c>
      <c r="F78">
        <v>241</v>
      </c>
      <c r="G78">
        <v>8.0032346299999998E-3</v>
      </c>
      <c r="H78">
        <v>215</v>
      </c>
      <c r="I78">
        <v>120</v>
      </c>
    </row>
    <row r="79" spans="1:9" x14ac:dyDescent="0.25">
      <c r="A79" t="s">
        <v>64</v>
      </c>
      <c r="B79" t="s">
        <v>65</v>
      </c>
      <c r="C79" t="s">
        <v>2</v>
      </c>
      <c r="D79">
        <v>4</v>
      </c>
      <c r="E79">
        <v>73</v>
      </c>
      <c r="F79">
        <v>269</v>
      </c>
      <c r="G79">
        <v>6.6885392850000003E-2</v>
      </c>
      <c r="H79">
        <v>215</v>
      </c>
      <c r="I79">
        <v>55</v>
      </c>
    </row>
    <row r="80" spans="1:9" x14ac:dyDescent="0.25">
      <c r="A80" t="s">
        <v>418</v>
      </c>
      <c r="B80" t="s">
        <v>419</v>
      </c>
      <c r="C80" t="s">
        <v>2</v>
      </c>
      <c r="D80">
        <v>159</v>
      </c>
      <c r="E80">
        <v>79</v>
      </c>
      <c r="F80">
        <v>236</v>
      </c>
      <c r="G80">
        <v>1.71110726E-3</v>
      </c>
      <c r="H80">
        <v>210</v>
      </c>
      <c r="I80">
        <v>130</v>
      </c>
    </row>
    <row r="81" spans="1:9" x14ac:dyDescent="0.25">
      <c r="A81" t="s">
        <v>308</v>
      </c>
      <c r="B81" t="s">
        <v>309</v>
      </c>
      <c r="C81" t="s">
        <v>2</v>
      </c>
      <c r="D81">
        <v>106</v>
      </c>
      <c r="E81">
        <v>80</v>
      </c>
      <c r="F81">
        <v>238</v>
      </c>
      <c r="G81">
        <v>5.9709185200000001E-3</v>
      </c>
      <c r="H81">
        <v>205</v>
      </c>
      <c r="I81">
        <v>125</v>
      </c>
    </row>
    <row r="82" spans="1:9" x14ac:dyDescent="0.25">
      <c r="A82" t="s">
        <v>186</v>
      </c>
      <c r="B82" t="s">
        <v>187</v>
      </c>
      <c r="C82" t="s">
        <v>2</v>
      </c>
      <c r="D82">
        <v>107</v>
      </c>
      <c r="E82">
        <v>80</v>
      </c>
      <c r="F82">
        <v>238</v>
      </c>
      <c r="G82">
        <v>5.8176477200000002E-3</v>
      </c>
      <c r="H82">
        <v>205</v>
      </c>
      <c r="I82">
        <v>125</v>
      </c>
    </row>
    <row r="83" spans="1:9" x14ac:dyDescent="0.25">
      <c r="A83" t="s">
        <v>420</v>
      </c>
      <c r="B83" t="s">
        <v>421</v>
      </c>
      <c r="C83" t="s">
        <v>2</v>
      </c>
      <c r="D83">
        <v>131</v>
      </c>
      <c r="E83">
        <v>80</v>
      </c>
      <c r="F83">
        <v>244</v>
      </c>
      <c r="G83">
        <v>3.3048996400000001E-3</v>
      </c>
      <c r="H83">
        <v>205</v>
      </c>
      <c r="I83">
        <v>115</v>
      </c>
    </row>
    <row r="84" spans="1:9" x14ac:dyDescent="0.25">
      <c r="A84" t="s">
        <v>196</v>
      </c>
      <c r="B84" t="s">
        <v>197</v>
      </c>
      <c r="C84" t="s">
        <v>24</v>
      </c>
      <c r="D84">
        <v>122</v>
      </c>
      <c r="E84">
        <v>80</v>
      </c>
      <c r="F84">
        <v>71</v>
      </c>
      <c r="G84">
        <v>4.1361807100000004E-3</v>
      </c>
      <c r="H84">
        <v>205</v>
      </c>
      <c r="I84">
        <v>585</v>
      </c>
    </row>
    <row r="85" spans="1:9" x14ac:dyDescent="0.25">
      <c r="A85" t="s">
        <v>268</v>
      </c>
      <c r="B85" t="s">
        <v>269</v>
      </c>
      <c r="C85" t="s">
        <v>2</v>
      </c>
      <c r="D85">
        <v>88</v>
      </c>
      <c r="E85">
        <v>80</v>
      </c>
      <c r="F85">
        <v>254</v>
      </c>
      <c r="G85">
        <v>7.8820685600000003E-3</v>
      </c>
      <c r="H85">
        <v>205</v>
      </c>
      <c r="I85">
        <v>85</v>
      </c>
    </row>
    <row r="86" spans="1:9" x14ac:dyDescent="0.25">
      <c r="A86" t="s">
        <v>406</v>
      </c>
      <c r="B86" t="s">
        <v>407</v>
      </c>
      <c r="C86" t="s">
        <v>2</v>
      </c>
      <c r="D86">
        <v>140</v>
      </c>
      <c r="E86">
        <v>80</v>
      </c>
      <c r="F86">
        <v>254</v>
      </c>
      <c r="G86">
        <v>2.7728878200000001E-3</v>
      </c>
      <c r="H86">
        <v>205</v>
      </c>
      <c r="I86">
        <v>85</v>
      </c>
    </row>
    <row r="87" spans="1:9" x14ac:dyDescent="0.25">
      <c r="A87" t="s">
        <v>162</v>
      </c>
      <c r="B87" t="s">
        <v>163</v>
      </c>
      <c r="C87" t="s">
        <v>2</v>
      </c>
      <c r="D87">
        <v>58</v>
      </c>
      <c r="E87">
        <v>86</v>
      </c>
      <c r="F87">
        <v>197</v>
      </c>
      <c r="G87">
        <v>1.1451328320000001E-2</v>
      </c>
      <c r="H87">
        <v>200</v>
      </c>
      <c r="I87">
        <v>210</v>
      </c>
    </row>
    <row r="88" spans="1:9" x14ac:dyDescent="0.25">
      <c r="A88" t="s">
        <v>236</v>
      </c>
      <c r="B88" t="s">
        <v>237</v>
      </c>
      <c r="C88" t="s">
        <v>2</v>
      </c>
      <c r="D88">
        <v>45</v>
      </c>
      <c r="E88">
        <v>86</v>
      </c>
      <c r="F88">
        <v>263</v>
      </c>
      <c r="G88">
        <v>1.499918188E-2</v>
      </c>
      <c r="H88">
        <v>200</v>
      </c>
      <c r="I88">
        <v>70</v>
      </c>
    </row>
    <row r="89" spans="1:9" x14ac:dyDescent="0.25">
      <c r="A89" t="s">
        <v>392</v>
      </c>
      <c r="B89" t="s">
        <v>393</v>
      </c>
      <c r="C89" t="s">
        <v>2</v>
      </c>
      <c r="D89">
        <v>132</v>
      </c>
      <c r="E89">
        <v>86</v>
      </c>
      <c r="F89">
        <v>257</v>
      </c>
      <c r="G89">
        <v>3.2864514799999999E-3</v>
      </c>
      <c r="H89">
        <v>200</v>
      </c>
      <c r="I89">
        <v>80</v>
      </c>
    </row>
    <row r="90" spans="1:9" x14ac:dyDescent="0.25">
      <c r="A90" t="s">
        <v>60</v>
      </c>
      <c r="B90" t="s">
        <v>61</v>
      </c>
      <c r="C90" t="s">
        <v>2</v>
      </c>
      <c r="D90">
        <v>93</v>
      </c>
      <c r="E90">
        <v>86</v>
      </c>
      <c r="F90">
        <v>119</v>
      </c>
      <c r="G90">
        <v>7.3412763100000004E-3</v>
      </c>
      <c r="H90">
        <v>200</v>
      </c>
      <c r="I90">
        <v>385</v>
      </c>
    </row>
    <row r="91" spans="1:9" x14ac:dyDescent="0.25">
      <c r="A91" t="s">
        <v>16</v>
      </c>
      <c r="B91" t="s">
        <v>17</v>
      </c>
      <c r="C91" t="s">
        <v>2</v>
      </c>
      <c r="D91">
        <v>15</v>
      </c>
      <c r="E91">
        <v>90</v>
      </c>
      <c r="F91">
        <v>252</v>
      </c>
      <c r="G91">
        <v>2.7776189449999999E-2</v>
      </c>
      <c r="H91">
        <v>195</v>
      </c>
      <c r="I91">
        <v>95</v>
      </c>
    </row>
    <row r="92" spans="1:9" x14ac:dyDescent="0.25">
      <c r="A92" t="s">
        <v>342</v>
      </c>
      <c r="B92" t="s">
        <v>343</v>
      </c>
      <c r="C92" t="s">
        <v>5</v>
      </c>
      <c r="D92">
        <v>124</v>
      </c>
      <c r="E92">
        <v>90</v>
      </c>
      <c r="F92">
        <v>273</v>
      </c>
      <c r="G92">
        <v>3.9419194500000003E-3</v>
      </c>
      <c r="H92">
        <v>195</v>
      </c>
      <c r="I92">
        <v>0</v>
      </c>
    </row>
    <row r="93" spans="1:9" x14ac:dyDescent="0.25">
      <c r="A93" t="s">
        <v>222</v>
      </c>
      <c r="B93" t="s">
        <v>223</v>
      </c>
      <c r="C93" t="s">
        <v>2</v>
      </c>
      <c r="D93">
        <v>97</v>
      </c>
      <c r="E93">
        <v>92</v>
      </c>
      <c r="F93">
        <v>253</v>
      </c>
      <c r="G93">
        <v>6.8056546600000004E-3</v>
      </c>
      <c r="H93">
        <v>190</v>
      </c>
      <c r="I93">
        <v>90</v>
      </c>
    </row>
    <row r="94" spans="1:9" x14ac:dyDescent="0.25">
      <c r="A94" t="s">
        <v>376</v>
      </c>
      <c r="B94" t="s">
        <v>377</v>
      </c>
      <c r="C94" t="s">
        <v>24</v>
      </c>
      <c r="D94">
        <v>182</v>
      </c>
      <c r="E94">
        <v>93</v>
      </c>
      <c r="F94">
        <v>26</v>
      </c>
      <c r="G94">
        <v>1.1203094199999999E-3</v>
      </c>
      <c r="H94">
        <v>185</v>
      </c>
      <c r="I94">
        <v>1015</v>
      </c>
    </row>
    <row r="95" spans="1:9" x14ac:dyDescent="0.25">
      <c r="A95" t="s">
        <v>98</v>
      </c>
      <c r="B95" t="s">
        <v>99</v>
      </c>
      <c r="C95" t="s">
        <v>2</v>
      </c>
      <c r="D95">
        <v>57</v>
      </c>
      <c r="E95">
        <v>93</v>
      </c>
      <c r="F95">
        <v>132</v>
      </c>
      <c r="G95">
        <v>1.1667065020000001E-2</v>
      </c>
      <c r="H95">
        <v>185</v>
      </c>
      <c r="I95">
        <v>340</v>
      </c>
    </row>
    <row r="96" spans="1:9" x14ac:dyDescent="0.25">
      <c r="A96" t="s">
        <v>108</v>
      </c>
      <c r="B96" t="s">
        <v>109</v>
      </c>
      <c r="C96" t="s">
        <v>2</v>
      </c>
      <c r="D96">
        <v>82</v>
      </c>
      <c r="E96">
        <v>93</v>
      </c>
      <c r="F96">
        <v>225</v>
      </c>
      <c r="G96">
        <v>8.5310764200000003E-3</v>
      </c>
      <c r="H96">
        <v>185</v>
      </c>
      <c r="I96">
        <v>160</v>
      </c>
    </row>
    <row r="97" spans="1:9" x14ac:dyDescent="0.25">
      <c r="A97" t="s">
        <v>150</v>
      </c>
      <c r="B97" t="s">
        <v>151</v>
      </c>
      <c r="C97" t="s">
        <v>2</v>
      </c>
      <c r="D97">
        <v>110</v>
      </c>
      <c r="E97">
        <v>93</v>
      </c>
      <c r="F97">
        <v>143</v>
      </c>
      <c r="G97">
        <v>5.55968043E-3</v>
      </c>
      <c r="H97">
        <v>185</v>
      </c>
      <c r="I97">
        <v>310</v>
      </c>
    </row>
    <row r="98" spans="1:9" x14ac:dyDescent="0.25">
      <c r="A98" t="s">
        <v>116</v>
      </c>
      <c r="B98" t="s">
        <v>117</v>
      </c>
      <c r="C98" t="s">
        <v>5</v>
      </c>
      <c r="D98">
        <v>104</v>
      </c>
      <c r="E98">
        <v>97</v>
      </c>
      <c r="F98">
        <v>43</v>
      </c>
      <c r="G98">
        <v>6.0672149300000002E-3</v>
      </c>
      <c r="H98">
        <v>180</v>
      </c>
      <c r="I98">
        <v>765</v>
      </c>
    </row>
    <row r="99" spans="1:9" x14ac:dyDescent="0.25">
      <c r="A99" t="s">
        <v>320</v>
      </c>
      <c r="B99" t="s">
        <v>321</v>
      </c>
      <c r="C99" t="s">
        <v>2</v>
      </c>
      <c r="D99">
        <v>86</v>
      </c>
      <c r="E99">
        <v>97</v>
      </c>
      <c r="F99">
        <v>257</v>
      </c>
      <c r="G99">
        <v>8.0766833799999996E-3</v>
      </c>
      <c r="H99">
        <v>180</v>
      </c>
      <c r="I99">
        <v>80</v>
      </c>
    </row>
    <row r="100" spans="1:9" x14ac:dyDescent="0.25">
      <c r="A100" t="s">
        <v>346</v>
      </c>
      <c r="B100" t="s">
        <v>347</v>
      </c>
      <c r="C100" t="s">
        <v>24</v>
      </c>
      <c r="D100">
        <v>171</v>
      </c>
      <c r="E100">
        <v>97</v>
      </c>
      <c r="F100">
        <v>4</v>
      </c>
      <c r="G100">
        <v>1.4173278699999999E-3</v>
      </c>
      <c r="H100">
        <v>180</v>
      </c>
      <c r="I100">
        <v>2385</v>
      </c>
    </row>
    <row r="101" spans="1:9" x14ac:dyDescent="0.25">
      <c r="A101" t="s">
        <v>314</v>
      </c>
      <c r="B101" t="s">
        <v>315</v>
      </c>
      <c r="C101" t="s">
        <v>2</v>
      </c>
      <c r="D101">
        <v>145</v>
      </c>
      <c r="E101">
        <v>97</v>
      </c>
      <c r="F101">
        <v>230</v>
      </c>
      <c r="G101">
        <v>2.3077381999999998E-3</v>
      </c>
      <c r="H101">
        <v>180</v>
      </c>
      <c r="I101">
        <v>150</v>
      </c>
    </row>
    <row r="102" spans="1:9" x14ac:dyDescent="0.25">
      <c r="A102" t="s">
        <v>370</v>
      </c>
      <c r="B102" t="s">
        <v>371</v>
      </c>
      <c r="C102" t="s">
        <v>2</v>
      </c>
      <c r="D102">
        <v>147</v>
      </c>
      <c r="E102">
        <v>97</v>
      </c>
      <c r="F102">
        <v>262</v>
      </c>
      <c r="G102">
        <v>2.2476718800000001E-3</v>
      </c>
      <c r="H102">
        <v>180</v>
      </c>
      <c r="I102">
        <v>75</v>
      </c>
    </row>
    <row r="103" spans="1:9" x14ac:dyDescent="0.25">
      <c r="A103" t="s">
        <v>282</v>
      </c>
      <c r="B103" t="s">
        <v>283</v>
      </c>
      <c r="C103" t="s">
        <v>2</v>
      </c>
      <c r="D103">
        <v>54</v>
      </c>
      <c r="E103">
        <v>97</v>
      </c>
      <c r="F103">
        <v>241</v>
      </c>
      <c r="G103">
        <v>1.190076071E-2</v>
      </c>
      <c r="H103">
        <v>180</v>
      </c>
      <c r="I103">
        <v>120</v>
      </c>
    </row>
    <row r="104" spans="1:9" x14ac:dyDescent="0.25">
      <c r="A104" t="s">
        <v>70</v>
      </c>
      <c r="B104" t="s">
        <v>71</v>
      </c>
      <c r="C104" t="s">
        <v>2</v>
      </c>
      <c r="D104">
        <v>91</v>
      </c>
      <c r="E104">
        <v>97</v>
      </c>
      <c r="F104">
        <v>128</v>
      </c>
      <c r="G104">
        <v>7.3768482100000001E-3</v>
      </c>
      <c r="H104">
        <v>180</v>
      </c>
      <c r="I104">
        <v>350</v>
      </c>
    </row>
    <row r="105" spans="1:9" x14ac:dyDescent="0.25">
      <c r="A105" t="s">
        <v>54</v>
      </c>
      <c r="B105" t="s">
        <v>55</v>
      </c>
      <c r="C105" t="s">
        <v>5</v>
      </c>
      <c r="D105">
        <v>56</v>
      </c>
      <c r="E105">
        <v>97</v>
      </c>
      <c r="F105">
        <v>116</v>
      </c>
      <c r="G105">
        <v>1.1680465019999999E-2</v>
      </c>
      <c r="H105">
        <v>180</v>
      </c>
      <c r="I105">
        <v>390</v>
      </c>
    </row>
    <row r="106" spans="1:9" x14ac:dyDescent="0.25">
      <c r="A106" t="s">
        <v>244</v>
      </c>
      <c r="B106" t="s">
        <v>245</v>
      </c>
      <c r="C106" t="s">
        <v>24</v>
      </c>
      <c r="D106">
        <v>154</v>
      </c>
      <c r="E106">
        <v>105</v>
      </c>
      <c r="F106">
        <v>19</v>
      </c>
      <c r="G106">
        <v>1.8955390100000001E-3</v>
      </c>
      <c r="H106">
        <v>175</v>
      </c>
      <c r="I106">
        <v>1210</v>
      </c>
    </row>
    <row r="107" spans="1:9" x14ac:dyDescent="0.25">
      <c r="A107" t="s">
        <v>164</v>
      </c>
      <c r="B107" t="s">
        <v>165</v>
      </c>
      <c r="C107" t="s">
        <v>2</v>
      </c>
      <c r="D107">
        <v>117</v>
      </c>
      <c r="E107">
        <v>105</v>
      </c>
      <c r="F107">
        <v>149</v>
      </c>
      <c r="G107">
        <v>4.7216706299999999E-3</v>
      </c>
      <c r="H107">
        <v>175</v>
      </c>
      <c r="I107">
        <v>300</v>
      </c>
    </row>
    <row r="108" spans="1:9" x14ac:dyDescent="0.25">
      <c r="A108" t="s">
        <v>424</v>
      </c>
      <c r="B108" t="s">
        <v>425</v>
      </c>
      <c r="C108" t="s">
        <v>2</v>
      </c>
      <c r="D108">
        <v>180</v>
      </c>
      <c r="E108">
        <v>105</v>
      </c>
      <c r="F108">
        <v>222</v>
      </c>
      <c r="G108">
        <v>1.20970564E-3</v>
      </c>
      <c r="H108">
        <v>175</v>
      </c>
      <c r="I108">
        <v>165</v>
      </c>
    </row>
    <row r="109" spans="1:9" x14ac:dyDescent="0.25">
      <c r="A109" t="s">
        <v>114</v>
      </c>
      <c r="B109" t="s">
        <v>115</v>
      </c>
      <c r="C109" t="s">
        <v>5</v>
      </c>
      <c r="D109">
        <v>127</v>
      </c>
      <c r="E109">
        <v>108</v>
      </c>
      <c r="F109">
        <v>64</v>
      </c>
      <c r="G109">
        <v>3.6739772999999998E-3</v>
      </c>
      <c r="H109">
        <v>170</v>
      </c>
      <c r="I109">
        <v>640</v>
      </c>
    </row>
    <row r="110" spans="1:9" x14ac:dyDescent="0.25">
      <c r="A110" t="s">
        <v>410</v>
      </c>
      <c r="B110" t="s">
        <v>411</v>
      </c>
      <c r="C110" t="s">
        <v>24</v>
      </c>
      <c r="D110">
        <v>203</v>
      </c>
      <c r="E110">
        <v>108</v>
      </c>
      <c r="F110">
        <v>35</v>
      </c>
      <c r="G110">
        <v>8.0247458999999999E-4</v>
      </c>
      <c r="H110">
        <v>170</v>
      </c>
      <c r="I110">
        <v>825</v>
      </c>
    </row>
    <row r="111" spans="1:9" x14ac:dyDescent="0.25">
      <c r="A111" t="s">
        <v>412</v>
      </c>
      <c r="B111" t="s">
        <v>413</v>
      </c>
      <c r="C111" t="s">
        <v>2</v>
      </c>
      <c r="D111">
        <v>172</v>
      </c>
      <c r="E111">
        <v>110</v>
      </c>
      <c r="F111">
        <v>236</v>
      </c>
      <c r="G111">
        <v>1.37984765E-3</v>
      </c>
      <c r="H111">
        <v>165</v>
      </c>
      <c r="I111">
        <v>130</v>
      </c>
    </row>
    <row r="112" spans="1:9" x14ac:dyDescent="0.25">
      <c r="A112" t="s">
        <v>206</v>
      </c>
      <c r="B112" t="s">
        <v>207</v>
      </c>
      <c r="C112" t="s">
        <v>2</v>
      </c>
      <c r="D112">
        <v>79</v>
      </c>
      <c r="E112">
        <v>110</v>
      </c>
      <c r="F112">
        <v>216</v>
      </c>
      <c r="G112">
        <v>8.7285577699999992E-3</v>
      </c>
      <c r="H112">
        <v>165</v>
      </c>
      <c r="I112">
        <v>175</v>
      </c>
    </row>
    <row r="113" spans="1:9" x14ac:dyDescent="0.25">
      <c r="A113" t="s">
        <v>238</v>
      </c>
      <c r="B113" t="s">
        <v>239</v>
      </c>
      <c r="C113" t="s">
        <v>2</v>
      </c>
      <c r="D113">
        <v>149</v>
      </c>
      <c r="E113">
        <v>110</v>
      </c>
      <c r="F113">
        <v>207</v>
      </c>
      <c r="G113">
        <v>2.1921924399999999E-3</v>
      </c>
      <c r="H113">
        <v>165</v>
      </c>
      <c r="I113">
        <v>195</v>
      </c>
    </row>
    <row r="114" spans="1:9" x14ac:dyDescent="0.25">
      <c r="A114" t="s">
        <v>430</v>
      </c>
      <c r="B114" t="s">
        <v>431</v>
      </c>
      <c r="C114" t="s">
        <v>2</v>
      </c>
      <c r="D114">
        <v>158</v>
      </c>
      <c r="E114">
        <v>113</v>
      </c>
      <c r="F114">
        <v>158</v>
      </c>
      <c r="G114">
        <v>1.7647766799999999E-3</v>
      </c>
      <c r="H114">
        <v>160</v>
      </c>
      <c r="I114">
        <v>275</v>
      </c>
    </row>
    <row r="115" spans="1:9" x14ac:dyDescent="0.25">
      <c r="A115" t="s">
        <v>142</v>
      </c>
      <c r="B115" t="s">
        <v>143</v>
      </c>
      <c r="C115" t="s">
        <v>2</v>
      </c>
      <c r="D115">
        <v>118</v>
      </c>
      <c r="E115">
        <v>113</v>
      </c>
      <c r="F115">
        <v>190</v>
      </c>
      <c r="G115">
        <v>4.6182618700000002E-3</v>
      </c>
      <c r="H115">
        <v>160</v>
      </c>
      <c r="I115">
        <v>215</v>
      </c>
    </row>
    <row r="116" spans="1:9" x14ac:dyDescent="0.25">
      <c r="A116" t="s">
        <v>88</v>
      </c>
      <c r="B116" t="s">
        <v>89</v>
      </c>
      <c r="C116" t="s">
        <v>2</v>
      </c>
      <c r="D116">
        <v>76</v>
      </c>
      <c r="E116">
        <v>113</v>
      </c>
      <c r="F116">
        <v>146</v>
      </c>
      <c r="G116">
        <v>8.9290238500000004E-3</v>
      </c>
      <c r="H116">
        <v>160</v>
      </c>
      <c r="I116">
        <v>305</v>
      </c>
    </row>
    <row r="117" spans="1:9" x14ac:dyDescent="0.25">
      <c r="A117" t="s">
        <v>398</v>
      </c>
      <c r="B117" t="s">
        <v>399</v>
      </c>
      <c r="C117" t="s">
        <v>24</v>
      </c>
      <c r="D117">
        <v>169</v>
      </c>
      <c r="E117">
        <v>113</v>
      </c>
      <c r="F117">
        <v>62</v>
      </c>
      <c r="G117">
        <v>1.4504004899999999E-3</v>
      </c>
      <c r="H117">
        <v>160</v>
      </c>
      <c r="I117">
        <v>645</v>
      </c>
    </row>
    <row r="118" spans="1:9" x14ac:dyDescent="0.25">
      <c r="A118" t="s">
        <v>194</v>
      </c>
      <c r="B118" t="s">
        <v>195</v>
      </c>
      <c r="C118" t="s">
        <v>2</v>
      </c>
      <c r="D118">
        <v>100</v>
      </c>
      <c r="E118">
        <v>113</v>
      </c>
      <c r="F118">
        <v>162</v>
      </c>
      <c r="G118">
        <v>6.4805490200000003E-3</v>
      </c>
      <c r="H118">
        <v>160</v>
      </c>
      <c r="I118">
        <v>265</v>
      </c>
    </row>
    <row r="119" spans="1:9" x14ac:dyDescent="0.25">
      <c r="A119" t="s">
        <v>130</v>
      </c>
      <c r="B119" t="s">
        <v>131</v>
      </c>
      <c r="C119" t="s">
        <v>2</v>
      </c>
      <c r="D119">
        <v>112</v>
      </c>
      <c r="E119">
        <v>113</v>
      </c>
      <c r="F119">
        <v>106</v>
      </c>
      <c r="G119">
        <v>5.4401114400000001E-3</v>
      </c>
      <c r="H119">
        <v>160</v>
      </c>
      <c r="I119">
        <v>420</v>
      </c>
    </row>
    <row r="120" spans="1:9" x14ac:dyDescent="0.25">
      <c r="A120" t="s">
        <v>340</v>
      </c>
      <c r="B120" t="s">
        <v>341</v>
      </c>
      <c r="C120" t="s">
        <v>2</v>
      </c>
      <c r="D120">
        <v>119</v>
      </c>
      <c r="E120">
        <v>119</v>
      </c>
      <c r="F120">
        <v>220</v>
      </c>
      <c r="G120">
        <v>4.5792590700000002E-3</v>
      </c>
      <c r="H120">
        <v>155</v>
      </c>
      <c r="I120">
        <v>170</v>
      </c>
    </row>
    <row r="121" spans="1:9" x14ac:dyDescent="0.25">
      <c r="A121" t="s">
        <v>248</v>
      </c>
      <c r="B121" t="s">
        <v>249</v>
      </c>
      <c r="C121" t="s">
        <v>2</v>
      </c>
      <c r="D121">
        <v>96</v>
      </c>
      <c r="E121">
        <v>119</v>
      </c>
      <c r="F121">
        <v>157</v>
      </c>
      <c r="G121">
        <v>6.85500564E-3</v>
      </c>
      <c r="H121">
        <v>155</v>
      </c>
      <c r="I121">
        <v>280</v>
      </c>
    </row>
    <row r="122" spans="1:9" x14ac:dyDescent="0.25">
      <c r="A122" t="s">
        <v>256</v>
      </c>
      <c r="B122" t="s">
        <v>257</v>
      </c>
      <c r="C122" t="s">
        <v>2</v>
      </c>
      <c r="D122">
        <v>130</v>
      </c>
      <c r="E122">
        <v>119</v>
      </c>
      <c r="F122">
        <v>116</v>
      </c>
      <c r="G122">
        <v>3.4205891299999998E-3</v>
      </c>
      <c r="H122">
        <v>155</v>
      </c>
      <c r="I122">
        <v>390</v>
      </c>
    </row>
    <row r="123" spans="1:9" x14ac:dyDescent="0.25">
      <c r="A123" t="s">
        <v>294</v>
      </c>
      <c r="B123" t="s">
        <v>295</v>
      </c>
      <c r="C123" t="s">
        <v>2</v>
      </c>
      <c r="D123">
        <v>156</v>
      </c>
      <c r="E123">
        <v>122</v>
      </c>
      <c r="F123">
        <v>213</v>
      </c>
      <c r="G123">
        <v>1.8260663900000001E-3</v>
      </c>
      <c r="H123">
        <v>150</v>
      </c>
      <c r="I123">
        <v>180</v>
      </c>
    </row>
    <row r="124" spans="1:9" x14ac:dyDescent="0.25">
      <c r="A124" t="s">
        <v>136</v>
      </c>
      <c r="B124" t="s">
        <v>137</v>
      </c>
      <c r="C124" t="s">
        <v>2</v>
      </c>
      <c r="D124">
        <v>101</v>
      </c>
      <c r="E124">
        <v>122</v>
      </c>
      <c r="F124">
        <v>146</v>
      </c>
      <c r="G124">
        <v>6.3680161799999999E-3</v>
      </c>
      <c r="H124">
        <v>150</v>
      </c>
      <c r="I124">
        <v>305</v>
      </c>
    </row>
    <row r="125" spans="1:9" x14ac:dyDescent="0.25">
      <c r="A125" t="s">
        <v>354</v>
      </c>
      <c r="B125" t="s">
        <v>355</v>
      </c>
      <c r="C125" t="s">
        <v>2</v>
      </c>
      <c r="D125">
        <v>177</v>
      </c>
      <c r="E125">
        <v>122</v>
      </c>
      <c r="F125">
        <v>125</v>
      </c>
      <c r="G125">
        <v>1.29735809E-3</v>
      </c>
      <c r="H125">
        <v>150</v>
      </c>
      <c r="I125">
        <v>355</v>
      </c>
    </row>
    <row r="126" spans="1:9" x14ac:dyDescent="0.25">
      <c r="A126" t="s">
        <v>452</v>
      </c>
      <c r="B126" t="s">
        <v>453</v>
      </c>
      <c r="C126" t="s">
        <v>5</v>
      </c>
      <c r="D126">
        <v>213</v>
      </c>
      <c r="E126">
        <v>122</v>
      </c>
      <c r="F126">
        <v>73</v>
      </c>
      <c r="G126">
        <v>7.3020327999999998E-4</v>
      </c>
      <c r="H126">
        <v>150</v>
      </c>
      <c r="I126">
        <v>565</v>
      </c>
    </row>
    <row r="127" spans="1:9" x14ac:dyDescent="0.25">
      <c r="A127" t="s">
        <v>146</v>
      </c>
      <c r="B127" t="s">
        <v>147</v>
      </c>
      <c r="C127" t="s">
        <v>2</v>
      </c>
      <c r="D127">
        <v>41</v>
      </c>
      <c r="E127">
        <v>122</v>
      </c>
      <c r="F127">
        <v>128</v>
      </c>
      <c r="G127">
        <v>1.6321453400000002E-2</v>
      </c>
      <c r="H127">
        <v>150</v>
      </c>
      <c r="I127">
        <v>350</v>
      </c>
    </row>
    <row r="128" spans="1:9" x14ac:dyDescent="0.25">
      <c r="A128" t="s">
        <v>14</v>
      </c>
      <c r="B128" t="s">
        <v>15</v>
      </c>
      <c r="C128" t="s">
        <v>5</v>
      </c>
      <c r="D128">
        <v>75</v>
      </c>
      <c r="E128">
        <v>122</v>
      </c>
      <c r="F128">
        <v>37</v>
      </c>
      <c r="G128">
        <v>9.0125334100000006E-3</v>
      </c>
      <c r="H128">
        <v>150</v>
      </c>
      <c r="I128">
        <v>815</v>
      </c>
    </row>
    <row r="129" spans="1:9" x14ac:dyDescent="0.25">
      <c r="A129" t="s">
        <v>25</v>
      </c>
      <c r="B129" t="s">
        <v>26</v>
      </c>
      <c r="C129" t="s">
        <v>2</v>
      </c>
      <c r="D129">
        <v>92</v>
      </c>
      <c r="E129">
        <v>122</v>
      </c>
      <c r="F129">
        <v>153</v>
      </c>
      <c r="G129">
        <v>7.3654658699999999E-3</v>
      </c>
      <c r="H129">
        <v>150</v>
      </c>
      <c r="I129">
        <v>290</v>
      </c>
    </row>
    <row r="130" spans="1:9" x14ac:dyDescent="0.25">
      <c r="A130" t="s">
        <v>372</v>
      </c>
      <c r="B130" t="s">
        <v>373</v>
      </c>
      <c r="C130" t="s">
        <v>2</v>
      </c>
      <c r="D130">
        <v>202</v>
      </c>
      <c r="E130">
        <v>129</v>
      </c>
      <c r="F130">
        <v>172</v>
      </c>
      <c r="G130">
        <v>8.1577568999999998E-4</v>
      </c>
      <c r="H130">
        <v>145</v>
      </c>
      <c r="I130">
        <v>250</v>
      </c>
    </row>
    <row r="131" spans="1:9" x14ac:dyDescent="0.25">
      <c r="A131" t="s">
        <v>170</v>
      </c>
      <c r="B131" t="s">
        <v>171</v>
      </c>
      <c r="C131" t="s">
        <v>5</v>
      </c>
      <c r="D131">
        <v>138</v>
      </c>
      <c r="E131">
        <v>129</v>
      </c>
      <c r="F131">
        <v>68</v>
      </c>
      <c r="G131">
        <v>2.87345414E-3</v>
      </c>
      <c r="H131">
        <v>145</v>
      </c>
      <c r="I131">
        <v>615</v>
      </c>
    </row>
    <row r="132" spans="1:9" x14ac:dyDescent="0.25">
      <c r="A132" t="s">
        <v>134</v>
      </c>
      <c r="B132" t="s">
        <v>135</v>
      </c>
      <c r="C132" t="s">
        <v>2</v>
      </c>
      <c r="D132">
        <v>99</v>
      </c>
      <c r="E132">
        <v>129</v>
      </c>
      <c r="F132">
        <v>162</v>
      </c>
      <c r="G132">
        <v>6.5313775400000001E-3</v>
      </c>
      <c r="H132">
        <v>145</v>
      </c>
      <c r="I132">
        <v>265</v>
      </c>
    </row>
    <row r="133" spans="1:9" x14ac:dyDescent="0.25">
      <c r="A133" t="s">
        <v>126</v>
      </c>
      <c r="B133" t="s">
        <v>127</v>
      </c>
      <c r="C133" t="s">
        <v>2</v>
      </c>
      <c r="D133">
        <v>90</v>
      </c>
      <c r="E133">
        <v>129</v>
      </c>
      <c r="F133">
        <v>162</v>
      </c>
      <c r="G133">
        <v>7.4305867899999998E-3</v>
      </c>
      <c r="H133">
        <v>145</v>
      </c>
      <c r="I133">
        <v>265</v>
      </c>
    </row>
    <row r="134" spans="1:9" x14ac:dyDescent="0.25">
      <c r="A134" t="s">
        <v>178</v>
      </c>
      <c r="B134" t="s">
        <v>179</v>
      </c>
      <c r="C134" t="s">
        <v>5</v>
      </c>
      <c r="D134">
        <v>157</v>
      </c>
      <c r="E134">
        <v>133</v>
      </c>
      <c r="F134">
        <v>134</v>
      </c>
      <c r="G134">
        <v>1.7905043099999999E-3</v>
      </c>
      <c r="H134">
        <v>140</v>
      </c>
      <c r="I134">
        <v>335</v>
      </c>
    </row>
    <row r="135" spans="1:9" x14ac:dyDescent="0.25">
      <c r="A135" t="s">
        <v>214</v>
      </c>
      <c r="B135" t="s">
        <v>215</v>
      </c>
      <c r="C135" t="s">
        <v>2</v>
      </c>
      <c r="D135">
        <v>142</v>
      </c>
      <c r="E135">
        <v>133</v>
      </c>
      <c r="F135">
        <v>207</v>
      </c>
      <c r="G135">
        <v>2.6839558300000002E-3</v>
      </c>
      <c r="H135">
        <v>140</v>
      </c>
      <c r="I135">
        <v>195</v>
      </c>
    </row>
    <row r="136" spans="1:9" x14ac:dyDescent="0.25">
      <c r="A136" t="s">
        <v>242</v>
      </c>
      <c r="B136" t="s">
        <v>243</v>
      </c>
      <c r="C136" t="s">
        <v>2</v>
      </c>
      <c r="D136">
        <v>62</v>
      </c>
      <c r="E136">
        <v>133</v>
      </c>
      <c r="F136">
        <v>142</v>
      </c>
      <c r="G136">
        <v>1.119589153E-2</v>
      </c>
      <c r="H136">
        <v>140</v>
      </c>
      <c r="I136">
        <v>320</v>
      </c>
    </row>
    <row r="137" spans="1:9" x14ac:dyDescent="0.25">
      <c r="A137" t="s">
        <v>450</v>
      </c>
      <c r="B137" t="s">
        <v>451</v>
      </c>
      <c r="C137" t="s">
        <v>5</v>
      </c>
      <c r="D137">
        <v>256</v>
      </c>
      <c r="E137">
        <v>133</v>
      </c>
      <c r="F137">
        <v>98</v>
      </c>
      <c r="G137">
        <v>3.4490428000000001E-4</v>
      </c>
      <c r="H137">
        <v>140</v>
      </c>
      <c r="I137">
        <v>465</v>
      </c>
    </row>
    <row r="138" spans="1:9" x14ac:dyDescent="0.25">
      <c r="A138" t="s">
        <v>82</v>
      </c>
      <c r="B138" t="s">
        <v>83</v>
      </c>
      <c r="C138" t="s">
        <v>2</v>
      </c>
      <c r="D138">
        <v>55</v>
      </c>
      <c r="E138">
        <v>137</v>
      </c>
      <c r="F138">
        <v>225</v>
      </c>
      <c r="G138">
        <v>1.17160714E-2</v>
      </c>
      <c r="H138">
        <v>135</v>
      </c>
      <c r="I138">
        <v>160</v>
      </c>
    </row>
    <row r="139" spans="1:9" x14ac:dyDescent="0.25">
      <c r="A139" t="s">
        <v>312</v>
      </c>
      <c r="B139" t="s">
        <v>313</v>
      </c>
      <c r="C139" t="s">
        <v>2</v>
      </c>
      <c r="D139">
        <v>141</v>
      </c>
      <c r="E139">
        <v>137</v>
      </c>
      <c r="F139">
        <v>187</v>
      </c>
      <c r="G139">
        <v>2.7092526600000001E-3</v>
      </c>
      <c r="H139">
        <v>135</v>
      </c>
      <c r="I139">
        <v>220</v>
      </c>
    </row>
    <row r="140" spans="1:9" x14ac:dyDescent="0.25">
      <c r="A140" t="s">
        <v>80</v>
      </c>
      <c r="B140" t="s">
        <v>81</v>
      </c>
      <c r="C140" t="s">
        <v>2</v>
      </c>
      <c r="D140">
        <v>95</v>
      </c>
      <c r="E140">
        <v>137</v>
      </c>
      <c r="F140">
        <v>146</v>
      </c>
      <c r="G140">
        <v>7.00939409E-3</v>
      </c>
      <c r="H140">
        <v>135</v>
      </c>
      <c r="I140">
        <v>305</v>
      </c>
    </row>
    <row r="141" spans="1:9" x14ac:dyDescent="0.25">
      <c r="A141" t="s">
        <v>262</v>
      </c>
      <c r="B141" t="s">
        <v>263</v>
      </c>
      <c r="C141" t="s">
        <v>2</v>
      </c>
      <c r="D141">
        <v>206</v>
      </c>
      <c r="E141">
        <v>137</v>
      </c>
      <c r="F141">
        <v>137</v>
      </c>
      <c r="G141">
        <v>7.8091922999999998E-4</v>
      </c>
      <c r="H141">
        <v>135</v>
      </c>
      <c r="I141">
        <v>330</v>
      </c>
    </row>
    <row r="142" spans="1:9" x14ac:dyDescent="0.25">
      <c r="A142" t="s">
        <v>318</v>
      </c>
      <c r="B142" t="s">
        <v>319</v>
      </c>
      <c r="C142" t="s">
        <v>24</v>
      </c>
      <c r="D142">
        <v>162</v>
      </c>
      <c r="E142">
        <v>137</v>
      </c>
      <c r="F142">
        <v>98</v>
      </c>
      <c r="G142">
        <v>1.64838171E-3</v>
      </c>
      <c r="H142">
        <v>135</v>
      </c>
      <c r="I142">
        <v>465</v>
      </c>
    </row>
    <row r="143" spans="1:9" x14ac:dyDescent="0.25">
      <c r="A143" t="s">
        <v>322</v>
      </c>
      <c r="B143" t="s">
        <v>323</v>
      </c>
      <c r="C143" t="s">
        <v>2</v>
      </c>
      <c r="D143">
        <v>181</v>
      </c>
      <c r="E143">
        <v>137</v>
      </c>
      <c r="F143">
        <v>108</v>
      </c>
      <c r="G143">
        <v>1.13988342E-3</v>
      </c>
      <c r="H143">
        <v>135</v>
      </c>
      <c r="I143">
        <v>410</v>
      </c>
    </row>
    <row r="144" spans="1:9" x14ac:dyDescent="0.25">
      <c r="A144" t="s">
        <v>234</v>
      </c>
      <c r="B144" t="s">
        <v>235</v>
      </c>
      <c r="C144" t="s">
        <v>2</v>
      </c>
      <c r="D144">
        <v>133</v>
      </c>
      <c r="E144">
        <v>137</v>
      </c>
      <c r="F144">
        <v>184</v>
      </c>
      <c r="G144">
        <v>3.2777763100000001E-3</v>
      </c>
      <c r="H144">
        <v>135</v>
      </c>
      <c r="I144">
        <v>225</v>
      </c>
    </row>
    <row r="145" spans="1:9" x14ac:dyDescent="0.25">
      <c r="A145" t="s">
        <v>232</v>
      </c>
      <c r="B145" t="s">
        <v>233</v>
      </c>
      <c r="C145" t="s">
        <v>5</v>
      </c>
      <c r="D145">
        <v>160</v>
      </c>
      <c r="E145">
        <v>144</v>
      </c>
      <c r="F145">
        <v>88</v>
      </c>
      <c r="G145">
        <v>1.69905796E-3</v>
      </c>
      <c r="H145">
        <v>130</v>
      </c>
      <c r="I145">
        <v>515</v>
      </c>
    </row>
    <row r="146" spans="1:9" x14ac:dyDescent="0.25">
      <c r="A146" t="s">
        <v>432</v>
      </c>
      <c r="B146" t="s">
        <v>433</v>
      </c>
      <c r="C146" t="s">
        <v>5</v>
      </c>
      <c r="D146">
        <v>217</v>
      </c>
      <c r="E146">
        <v>144</v>
      </c>
      <c r="F146">
        <v>197</v>
      </c>
      <c r="G146">
        <v>6.9950028E-4</v>
      </c>
      <c r="H146">
        <v>130</v>
      </c>
      <c r="I146">
        <v>210</v>
      </c>
    </row>
    <row r="147" spans="1:9" x14ac:dyDescent="0.25">
      <c r="A147" t="s">
        <v>228</v>
      </c>
      <c r="B147" t="s">
        <v>229</v>
      </c>
      <c r="C147" t="s">
        <v>2</v>
      </c>
      <c r="D147">
        <v>71</v>
      </c>
      <c r="E147">
        <v>144</v>
      </c>
      <c r="F147">
        <v>246</v>
      </c>
      <c r="G147">
        <v>9.7417348299999994E-3</v>
      </c>
      <c r="H147">
        <v>130</v>
      </c>
      <c r="I147">
        <v>105</v>
      </c>
    </row>
    <row r="148" spans="1:9" x14ac:dyDescent="0.25">
      <c r="A148" t="s">
        <v>426</v>
      </c>
      <c r="B148" t="s">
        <v>427</v>
      </c>
      <c r="C148" t="s">
        <v>2</v>
      </c>
      <c r="D148">
        <v>186</v>
      </c>
      <c r="E148">
        <v>144</v>
      </c>
      <c r="F148">
        <v>234</v>
      </c>
      <c r="G148">
        <v>1.0745955699999999E-3</v>
      </c>
      <c r="H148">
        <v>130</v>
      </c>
      <c r="I148">
        <v>140</v>
      </c>
    </row>
    <row r="149" spans="1:9" x14ac:dyDescent="0.25">
      <c r="A149" t="s">
        <v>310</v>
      </c>
      <c r="B149" t="s">
        <v>311</v>
      </c>
      <c r="C149" t="s">
        <v>2</v>
      </c>
      <c r="D149">
        <v>165</v>
      </c>
      <c r="E149">
        <v>148</v>
      </c>
      <c r="F149">
        <v>190</v>
      </c>
      <c r="G149">
        <v>1.5401514200000001E-3</v>
      </c>
      <c r="H149">
        <v>125</v>
      </c>
      <c r="I149">
        <v>215</v>
      </c>
    </row>
    <row r="150" spans="1:9" x14ac:dyDescent="0.25">
      <c r="A150" t="s">
        <v>62</v>
      </c>
      <c r="B150" t="s">
        <v>63</v>
      </c>
      <c r="C150" t="s">
        <v>2</v>
      </c>
      <c r="D150">
        <v>85</v>
      </c>
      <c r="E150">
        <v>149</v>
      </c>
      <c r="F150">
        <v>143</v>
      </c>
      <c r="G150">
        <v>8.0960536799999996E-3</v>
      </c>
      <c r="H150">
        <v>120</v>
      </c>
      <c r="I150">
        <v>310</v>
      </c>
    </row>
    <row r="151" spans="1:9" x14ac:dyDescent="0.25">
      <c r="A151" t="s">
        <v>344</v>
      </c>
      <c r="B151" t="s">
        <v>345</v>
      </c>
      <c r="C151" t="s">
        <v>2</v>
      </c>
      <c r="D151">
        <v>143</v>
      </c>
      <c r="E151">
        <v>149</v>
      </c>
      <c r="F151">
        <v>160</v>
      </c>
      <c r="G151">
        <v>2.6307806999999999E-3</v>
      </c>
      <c r="H151">
        <v>120</v>
      </c>
      <c r="I151">
        <v>270</v>
      </c>
    </row>
    <row r="152" spans="1:9" x14ac:dyDescent="0.25">
      <c r="A152" t="s">
        <v>366</v>
      </c>
      <c r="B152" t="s">
        <v>367</v>
      </c>
      <c r="C152" t="s">
        <v>2</v>
      </c>
      <c r="D152">
        <v>244</v>
      </c>
      <c r="E152">
        <v>149</v>
      </c>
      <c r="F152">
        <v>152</v>
      </c>
      <c r="G152">
        <v>4.2619830999999998E-4</v>
      </c>
      <c r="H152">
        <v>120</v>
      </c>
      <c r="I152">
        <v>295</v>
      </c>
    </row>
    <row r="153" spans="1:9" x14ac:dyDescent="0.25">
      <c r="A153" t="s">
        <v>434</v>
      </c>
      <c r="B153" t="s">
        <v>435</v>
      </c>
      <c r="C153" t="s">
        <v>2</v>
      </c>
      <c r="D153">
        <v>226</v>
      </c>
      <c r="E153">
        <v>152</v>
      </c>
      <c r="F153">
        <v>83</v>
      </c>
      <c r="G153">
        <v>5.6638333000000004E-4</v>
      </c>
      <c r="H153">
        <v>115</v>
      </c>
      <c r="I153">
        <v>525</v>
      </c>
    </row>
    <row r="154" spans="1:9" x14ac:dyDescent="0.25">
      <c r="A154" t="s">
        <v>132</v>
      </c>
      <c r="B154" t="s">
        <v>133</v>
      </c>
      <c r="C154" t="s">
        <v>2</v>
      </c>
      <c r="D154">
        <v>134</v>
      </c>
      <c r="E154">
        <v>153</v>
      </c>
      <c r="F154">
        <v>213</v>
      </c>
      <c r="G154">
        <v>3.2129954400000002E-3</v>
      </c>
      <c r="H154">
        <v>110</v>
      </c>
      <c r="I154">
        <v>180</v>
      </c>
    </row>
    <row r="155" spans="1:9" x14ac:dyDescent="0.25">
      <c r="A155" t="s">
        <v>246</v>
      </c>
      <c r="B155" t="s">
        <v>247</v>
      </c>
      <c r="C155" t="s">
        <v>2</v>
      </c>
      <c r="D155">
        <v>116</v>
      </c>
      <c r="E155">
        <v>153</v>
      </c>
      <c r="F155">
        <v>139</v>
      </c>
      <c r="G155">
        <v>4.8816542699999998E-3</v>
      </c>
      <c r="H155">
        <v>110</v>
      </c>
      <c r="I155">
        <v>325</v>
      </c>
    </row>
    <row r="156" spans="1:9" x14ac:dyDescent="0.25">
      <c r="A156" t="s">
        <v>210</v>
      </c>
      <c r="B156" t="s">
        <v>211</v>
      </c>
      <c r="C156" t="s">
        <v>2</v>
      </c>
      <c r="D156">
        <v>135</v>
      </c>
      <c r="E156">
        <v>155</v>
      </c>
      <c r="F156">
        <v>78</v>
      </c>
      <c r="G156">
        <v>3.1739073200000001E-3</v>
      </c>
      <c r="H156">
        <v>105</v>
      </c>
      <c r="I156">
        <v>540</v>
      </c>
    </row>
    <row r="157" spans="1:9" x14ac:dyDescent="0.25">
      <c r="A157" t="s">
        <v>440</v>
      </c>
      <c r="B157" t="s">
        <v>441</v>
      </c>
      <c r="C157" t="s">
        <v>5</v>
      </c>
      <c r="D157">
        <v>215</v>
      </c>
      <c r="E157">
        <v>155</v>
      </c>
      <c r="F157">
        <v>105</v>
      </c>
      <c r="G157">
        <v>7.2198954000000004E-4</v>
      </c>
      <c r="H157">
        <v>105</v>
      </c>
      <c r="I157">
        <v>425</v>
      </c>
    </row>
    <row r="158" spans="1:9" x14ac:dyDescent="0.25">
      <c r="A158" t="s">
        <v>380</v>
      </c>
      <c r="B158" t="s">
        <v>381</v>
      </c>
      <c r="C158" t="s">
        <v>24</v>
      </c>
      <c r="D158">
        <v>236</v>
      </c>
      <c r="E158">
        <v>155</v>
      </c>
      <c r="F158">
        <v>91</v>
      </c>
      <c r="G158">
        <v>4.8880565000000004E-4</v>
      </c>
      <c r="H158">
        <v>105</v>
      </c>
      <c r="I158">
        <v>505</v>
      </c>
    </row>
    <row r="159" spans="1:9" x14ac:dyDescent="0.25">
      <c r="A159" t="s">
        <v>12</v>
      </c>
      <c r="B159" t="s">
        <v>13</v>
      </c>
      <c r="C159" t="s">
        <v>2</v>
      </c>
      <c r="D159">
        <v>43</v>
      </c>
      <c r="E159">
        <v>158</v>
      </c>
      <c r="F159">
        <v>210</v>
      </c>
      <c r="G159">
        <v>1.569682239E-2</v>
      </c>
      <c r="H159">
        <v>90</v>
      </c>
      <c r="I159">
        <v>190</v>
      </c>
    </row>
    <row r="160" spans="1:9" x14ac:dyDescent="0.25">
      <c r="A160" t="s">
        <v>388</v>
      </c>
      <c r="B160" t="s">
        <v>389</v>
      </c>
      <c r="C160" t="s">
        <v>2</v>
      </c>
      <c r="D160">
        <v>190</v>
      </c>
      <c r="E160">
        <v>158</v>
      </c>
      <c r="F160">
        <v>210</v>
      </c>
      <c r="G160">
        <v>9.6443891000000002E-4</v>
      </c>
      <c r="H160">
        <v>90</v>
      </c>
      <c r="I160">
        <v>190</v>
      </c>
    </row>
    <row r="161" spans="1:9" x14ac:dyDescent="0.25">
      <c r="A161" t="s">
        <v>182</v>
      </c>
      <c r="B161" t="s">
        <v>183</v>
      </c>
      <c r="C161" t="s">
        <v>2</v>
      </c>
      <c r="D161">
        <v>123</v>
      </c>
      <c r="E161">
        <v>160</v>
      </c>
      <c r="F161">
        <v>78</v>
      </c>
      <c r="G161">
        <v>3.9448067899999998E-3</v>
      </c>
      <c r="H161">
        <v>85</v>
      </c>
      <c r="I161">
        <v>540</v>
      </c>
    </row>
    <row r="162" spans="1:9" x14ac:dyDescent="0.25">
      <c r="A162" t="s">
        <v>384</v>
      </c>
      <c r="B162" t="s">
        <v>385</v>
      </c>
      <c r="C162" t="s">
        <v>24</v>
      </c>
      <c r="D162">
        <v>195</v>
      </c>
      <c r="E162">
        <v>160</v>
      </c>
      <c r="F162">
        <v>85</v>
      </c>
      <c r="G162">
        <v>8.6002512E-4</v>
      </c>
      <c r="H162">
        <v>85</v>
      </c>
      <c r="I162">
        <v>520</v>
      </c>
    </row>
    <row r="163" spans="1:9" x14ac:dyDescent="0.25">
      <c r="A163" t="s">
        <v>368</v>
      </c>
      <c r="B163" t="s">
        <v>369</v>
      </c>
      <c r="C163" t="s">
        <v>2</v>
      </c>
      <c r="D163">
        <v>198</v>
      </c>
      <c r="E163">
        <v>162</v>
      </c>
      <c r="F163">
        <v>172</v>
      </c>
      <c r="G163">
        <v>8.4445291999999999E-4</v>
      </c>
      <c r="H163">
        <v>80</v>
      </c>
      <c r="I163">
        <v>250</v>
      </c>
    </row>
    <row r="164" spans="1:9" x14ac:dyDescent="0.25">
      <c r="A164" t="s">
        <v>174</v>
      </c>
      <c r="B164" t="s">
        <v>175</v>
      </c>
      <c r="C164" t="s">
        <v>2</v>
      </c>
      <c r="D164">
        <v>144</v>
      </c>
      <c r="E164">
        <v>162</v>
      </c>
      <c r="F164">
        <v>232</v>
      </c>
      <c r="G164">
        <v>2.5061063400000001E-3</v>
      </c>
      <c r="H164">
        <v>80</v>
      </c>
      <c r="I164">
        <v>145</v>
      </c>
    </row>
    <row r="165" spans="1:9" x14ac:dyDescent="0.25">
      <c r="A165" t="s">
        <v>378</v>
      </c>
      <c r="B165" t="s">
        <v>379</v>
      </c>
      <c r="C165" t="s">
        <v>5</v>
      </c>
      <c r="D165">
        <v>227</v>
      </c>
      <c r="E165">
        <v>162</v>
      </c>
      <c r="F165">
        <v>55</v>
      </c>
      <c r="G165">
        <v>5.6185008999999999E-4</v>
      </c>
      <c r="H165">
        <v>80</v>
      </c>
      <c r="I165">
        <v>685</v>
      </c>
    </row>
    <row r="166" spans="1:9" x14ac:dyDescent="0.25">
      <c r="A166" t="s">
        <v>68</v>
      </c>
      <c r="B166" t="s">
        <v>69</v>
      </c>
      <c r="C166" t="s">
        <v>2</v>
      </c>
      <c r="D166">
        <v>44</v>
      </c>
      <c r="E166">
        <v>162</v>
      </c>
      <c r="F166">
        <v>216</v>
      </c>
      <c r="G166">
        <v>1.5503533349999999E-2</v>
      </c>
      <c r="H166">
        <v>80</v>
      </c>
      <c r="I166">
        <v>175</v>
      </c>
    </row>
    <row r="167" spans="1:9" x14ac:dyDescent="0.25">
      <c r="A167" t="s">
        <v>382</v>
      </c>
      <c r="B167" t="s">
        <v>383</v>
      </c>
      <c r="C167" t="s">
        <v>2</v>
      </c>
      <c r="D167">
        <v>267</v>
      </c>
      <c r="E167">
        <v>166</v>
      </c>
      <c r="F167">
        <v>149</v>
      </c>
      <c r="G167">
        <v>2.4603397000000002E-4</v>
      </c>
      <c r="H167">
        <v>75</v>
      </c>
      <c r="I167">
        <v>300</v>
      </c>
    </row>
    <row r="168" spans="1:9" x14ac:dyDescent="0.25">
      <c r="A168" t="s">
        <v>180</v>
      </c>
      <c r="B168" t="s">
        <v>181</v>
      </c>
      <c r="C168" t="s">
        <v>2</v>
      </c>
      <c r="D168">
        <v>210</v>
      </c>
      <c r="E168">
        <v>167</v>
      </c>
      <c r="F168">
        <v>149</v>
      </c>
      <c r="G168">
        <v>7.4225978000000002E-4</v>
      </c>
      <c r="H168">
        <v>65</v>
      </c>
      <c r="I168">
        <v>300</v>
      </c>
    </row>
    <row r="169" spans="1:9" x14ac:dyDescent="0.25">
      <c r="A169" t="s">
        <v>172</v>
      </c>
      <c r="B169" t="s">
        <v>173</v>
      </c>
      <c r="C169" t="s">
        <v>5</v>
      </c>
      <c r="D169">
        <v>136</v>
      </c>
      <c r="E169">
        <v>167</v>
      </c>
      <c r="F169">
        <v>156</v>
      </c>
      <c r="G169">
        <v>2.8891439699999999E-3</v>
      </c>
      <c r="H169">
        <v>65</v>
      </c>
      <c r="I169">
        <v>285</v>
      </c>
    </row>
    <row r="170" spans="1:9" x14ac:dyDescent="0.25">
      <c r="A170" t="s">
        <v>292</v>
      </c>
      <c r="B170" t="s">
        <v>293</v>
      </c>
      <c r="C170" t="s">
        <v>2</v>
      </c>
      <c r="D170">
        <v>201</v>
      </c>
      <c r="E170">
        <v>167</v>
      </c>
      <c r="F170">
        <v>202</v>
      </c>
      <c r="G170">
        <v>8.1598165999999998E-4</v>
      </c>
      <c r="H170">
        <v>65</v>
      </c>
      <c r="I170">
        <v>205</v>
      </c>
    </row>
    <row r="171" spans="1:9" x14ac:dyDescent="0.25">
      <c r="A171" t="s">
        <v>154</v>
      </c>
      <c r="B171" t="s">
        <v>155</v>
      </c>
      <c r="C171" t="s">
        <v>2</v>
      </c>
      <c r="D171">
        <v>166</v>
      </c>
      <c r="E171">
        <v>170</v>
      </c>
      <c r="F171">
        <v>190</v>
      </c>
      <c r="G171">
        <v>1.5034135899999999E-3</v>
      </c>
      <c r="H171">
        <v>60</v>
      </c>
      <c r="I171">
        <v>215</v>
      </c>
    </row>
    <row r="172" spans="1:9" x14ac:dyDescent="0.25">
      <c r="A172" t="s">
        <v>362</v>
      </c>
      <c r="B172" t="s">
        <v>363</v>
      </c>
      <c r="C172" t="s">
        <v>2</v>
      </c>
      <c r="D172">
        <v>205</v>
      </c>
      <c r="E172">
        <v>170</v>
      </c>
      <c r="F172">
        <v>216</v>
      </c>
      <c r="G172">
        <v>7.8576809999999998E-4</v>
      </c>
      <c r="H172">
        <v>60</v>
      </c>
      <c r="I172">
        <v>175</v>
      </c>
    </row>
    <row r="173" spans="1:9" x14ac:dyDescent="0.25">
      <c r="A173" t="s">
        <v>122</v>
      </c>
      <c r="B173" t="s">
        <v>123</v>
      </c>
      <c r="C173" t="s">
        <v>5</v>
      </c>
      <c r="D173">
        <v>139</v>
      </c>
      <c r="E173">
        <v>170</v>
      </c>
      <c r="F173">
        <v>273</v>
      </c>
      <c r="G173">
        <v>2.8690366400000002E-3</v>
      </c>
      <c r="H173">
        <v>60</v>
      </c>
      <c r="I173">
        <v>0</v>
      </c>
    </row>
    <row r="174" spans="1:9" x14ac:dyDescent="0.25">
      <c r="A174" t="s">
        <v>230</v>
      </c>
      <c r="B174" t="s">
        <v>231</v>
      </c>
      <c r="C174" t="s">
        <v>24</v>
      </c>
      <c r="D174">
        <v>183</v>
      </c>
      <c r="E174">
        <v>173</v>
      </c>
      <c r="F174">
        <v>88</v>
      </c>
      <c r="G174">
        <v>1.0980571199999999E-3</v>
      </c>
      <c r="H174">
        <v>55</v>
      </c>
      <c r="I174">
        <v>515</v>
      </c>
    </row>
    <row r="175" spans="1:9" x14ac:dyDescent="0.25">
      <c r="A175" t="s">
        <v>138</v>
      </c>
      <c r="B175" t="s">
        <v>139</v>
      </c>
      <c r="C175" t="s">
        <v>5</v>
      </c>
      <c r="D175">
        <v>167</v>
      </c>
      <c r="E175">
        <v>173</v>
      </c>
      <c r="F175">
        <v>158</v>
      </c>
      <c r="G175">
        <v>1.4923610900000001E-3</v>
      </c>
      <c r="H175">
        <v>55</v>
      </c>
      <c r="I175">
        <v>275</v>
      </c>
    </row>
    <row r="176" spans="1:9" x14ac:dyDescent="0.25">
      <c r="A176" t="s">
        <v>446</v>
      </c>
      <c r="B176" t="s">
        <v>447</v>
      </c>
      <c r="C176" t="s">
        <v>24</v>
      </c>
      <c r="D176">
        <v>261</v>
      </c>
      <c r="E176">
        <v>175</v>
      </c>
      <c r="F176">
        <v>108</v>
      </c>
      <c r="G176">
        <v>3.0036606000000002E-4</v>
      </c>
      <c r="H176">
        <v>50</v>
      </c>
      <c r="I176">
        <v>410</v>
      </c>
    </row>
    <row r="177" spans="1:9" x14ac:dyDescent="0.25">
      <c r="A177" t="s">
        <v>72</v>
      </c>
      <c r="B177" t="s">
        <v>73</v>
      </c>
      <c r="C177" t="s">
        <v>5</v>
      </c>
      <c r="D177">
        <v>98</v>
      </c>
      <c r="E177">
        <v>175</v>
      </c>
      <c r="F177">
        <v>108</v>
      </c>
      <c r="G177">
        <v>6.7263900099999996E-3</v>
      </c>
      <c r="H177">
        <v>50</v>
      </c>
      <c r="I177">
        <v>410</v>
      </c>
    </row>
    <row r="178" spans="1:9" x14ac:dyDescent="0.25">
      <c r="A178" t="s">
        <v>390</v>
      </c>
      <c r="B178" t="s">
        <v>391</v>
      </c>
      <c r="C178" t="s">
        <v>2</v>
      </c>
      <c r="D178">
        <v>212</v>
      </c>
      <c r="E178">
        <v>175</v>
      </c>
      <c r="F178">
        <v>216</v>
      </c>
      <c r="G178">
        <v>7.3100895999999996E-4</v>
      </c>
      <c r="H178">
        <v>50</v>
      </c>
      <c r="I178">
        <v>175</v>
      </c>
    </row>
    <row r="179" spans="1:9" x14ac:dyDescent="0.25">
      <c r="A179" t="s">
        <v>348</v>
      </c>
      <c r="B179" t="s">
        <v>349</v>
      </c>
      <c r="C179" t="s">
        <v>24</v>
      </c>
      <c r="D179">
        <v>188</v>
      </c>
      <c r="E179">
        <v>178</v>
      </c>
      <c r="F179">
        <v>11</v>
      </c>
      <c r="G179">
        <v>1.0281649999999999E-3</v>
      </c>
      <c r="H179">
        <v>45</v>
      </c>
      <c r="I179">
        <v>1555</v>
      </c>
    </row>
    <row r="180" spans="1:9" x14ac:dyDescent="0.25">
      <c r="A180" t="s">
        <v>272</v>
      </c>
      <c r="B180" t="s">
        <v>273</v>
      </c>
      <c r="C180" t="s">
        <v>24</v>
      </c>
      <c r="D180">
        <v>231</v>
      </c>
      <c r="E180">
        <v>178</v>
      </c>
      <c r="F180">
        <v>5</v>
      </c>
      <c r="G180">
        <v>5.3245587000000003E-4</v>
      </c>
      <c r="H180">
        <v>45</v>
      </c>
      <c r="I180">
        <v>1980</v>
      </c>
    </row>
    <row r="181" spans="1:9" x14ac:dyDescent="0.25">
      <c r="A181" t="s">
        <v>112</v>
      </c>
      <c r="B181" t="s">
        <v>113</v>
      </c>
      <c r="C181" t="s">
        <v>2</v>
      </c>
      <c r="D181">
        <v>151</v>
      </c>
      <c r="E181">
        <v>178</v>
      </c>
      <c r="F181">
        <v>98</v>
      </c>
      <c r="G181">
        <v>2.0814270899999999E-3</v>
      </c>
      <c r="H181">
        <v>45</v>
      </c>
      <c r="I181">
        <v>465</v>
      </c>
    </row>
    <row r="182" spans="1:9" x14ac:dyDescent="0.25">
      <c r="A182" t="s">
        <v>288</v>
      </c>
      <c r="B182" t="s">
        <v>289</v>
      </c>
      <c r="C182" t="s">
        <v>24</v>
      </c>
      <c r="D182">
        <v>238</v>
      </c>
      <c r="E182">
        <v>181</v>
      </c>
      <c r="F182">
        <v>78</v>
      </c>
      <c r="G182">
        <v>4.7526057999999999E-4</v>
      </c>
      <c r="H182">
        <v>40</v>
      </c>
      <c r="I182">
        <v>540</v>
      </c>
    </row>
    <row r="183" spans="1:9" x14ac:dyDescent="0.25">
      <c r="A183" t="s">
        <v>386</v>
      </c>
      <c r="B183" t="s">
        <v>387</v>
      </c>
      <c r="C183" t="s">
        <v>2</v>
      </c>
      <c r="D183">
        <v>229</v>
      </c>
      <c r="E183">
        <v>181</v>
      </c>
      <c r="F183">
        <v>212</v>
      </c>
      <c r="G183">
        <v>5.3638622000000001E-4</v>
      </c>
      <c r="H183">
        <v>40</v>
      </c>
      <c r="I183">
        <v>185</v>
      </c>
    </row>
    <row r="184" spans="1:9" x14ac:dyDescent="0.25">
      <c r="A184" t="s">
        <v>324</v>
      </c>
      <c r="B184" t="s">
        <v>325</v>
      </c>
      <c r="C184" t="s">
        <v>24</v>
      </c>
      <c r="D184">
        <v>224</v>
      </c>
      <c r="E184">
        <v>181</v>
      </c>
      <c r="F184">
        <v>57</v>
      </c>
      <c r="G184">
        <v>5.8504087999999995E-4</v>
      </c>
      <c r="H184">
        <v>40</v>
      </c>
      <c r="I184">
        <v>675</v>
      </c>
    </row>
    <row r="185" spans="1:9" x14ac:dyDescent="0.25">
      <c r="A185" t="s">
        <v>404</v>
      </c>
      <c r="B185" t="s">
        <v>405</v>
      </c>
      <c r="C185" t="s">
        <v>24</v>
      </c>
      <c r="D185">
        <v>241</v>
      </c>
      <c r="E185">
        <v>181</v>
      </c>
      <c r="F185">
        <v>42</v>
      </c>
      <c r="G185">
        <v>4.5720145000000001E-4</v>
      </c>
      <c r="H185">
        <v>40</v>
      </c>
      <c r="I185">
        <v>775</v>
      </c>
    </row>
    <row r="186" spans="1:9" x14ac:dyDescent="0.25">
      <c r="A186" t="s">
        <v>90</v>
      </c>
      <c r="B186" t="s">
        <v>91</v>
      </c>
      <c r="C186" t="s">
        <v>2</v>
      </c>
      <c r="D186">
        <v>155</v>
      </c>
      <c r="E186">
        <v>181</v>
      </c>
      <c r="F186">
        <v>137</v>
      </c>
      <c r="G186">
        <v>1.87128247E-3</v>
      </c>
      <c r="H186">
        <v>40</v>
      </c>
      <c r="I186">
        <v>330</v>
      </c>
    </row>
    <row r="187" spans="1:9" x14ac:dyDescent="0.25">
      <c r="A187" t="s">
        <v>358</v>
      </c>
      <c r="B187" t="s">
        <v>359</v>
      </c>
      <c r="C187" t="s">
        <v>5</v>
      </c>
      <c r="D187">
        <v>200</v>
      </c>
      <c r="E187">
        <v>181</v>
      </c>
      <c r="F187">
        <v>96</v>
      </c>
      <c r="G187">
        <v>8.2185433999999995E-4</v>
      </c>
      <c r="H187">
        <v>40</v>
      </c>
      <c r="I187">
        <v>470</v>
      </c>
    </row>
    <row r="188" spans="1:9" x14ac:dyDescent="0.25">
      <c r="A188" t="s">
        <v>252</v>
      </c>
      <c r="B188" t="s">
        <v>253</v>
      </c>
      <c r="C188" t="s">
        <v>2</v>
      </c>
      <c r="D188">
        <v>164</v>
      </c>
      <c r="E188">
        <v>187</v>
      </c>
      <c r="F188">
        <v>213</v>
      </c>
      <c r="G188">
        <v>1.5681022600000001E-3</v>
      </c>
      <c r="H188">
        <v>35</v>
      </c>
      <c r="I188">
        <v>180</v>
      </c>
    </row>
    <row r="189" spans="1:9" x14ac:dyDescent="0.25">
      <c r="A189" t="s">
        <v>22</v>
      </c>
      <c r="B189" t="s">
        <v>23</v>
      </c>
      <c r="C189" t="s">
        <v>24</v>
      </c>
      <c r="D189">
        <v>128</v>
      </c>
      <c r="E189">
        <v>187</v>
      </c>
      <c r="F189">
        <v>33</v>
      </c>
      <c r="G189">
        <v>3.6081971699999998E-3</v>
      </c>
      <c r="H189">
        <v>35</v>
      </c>
      <c r="I189">
        <v>860</v>
      </c>
    </row>
    <row r="190" spans="1:9" x14ac:dyDescent="0.25">
      <c r="A190" t="s">
        <v>422</v>
      </c>
      <c r="B190" t="s">
        <v>423</v>
      </c>
      <c r="C190" t="s">
        <v>2</v>
      </c>
      <c r="D190">
        <v>250</v>
      </c>
      <c r="E190">
        <v>187</v>
      </c>
      <c r="F190">
        <v>93</v>
      </c>
      <c r="G190">
        <v>3.6171751999999999E-4</v>
      </c>
      <c r="H190">
        <v>35</v>
      </c>
      <c r="I190">
        <v>500</v>
      </c>
    </row>
    <row r="191" spans="1:9" x14ac:dyDescent="0.25">
      <c r="A191" t="s">
        <v>442</v>
      </c>
      <c r="B191" t="s">
        <v>443</v>
      </c>
      <c r="C191" t="s">
        <v>5</v>
      </c>
      <c r="D191">
        <v>251</v>
      </c>
      <c r="E191">
        <v>190</v>
      </c>
      <c r="F191">
        <v>122</v>
      </c>
      <c r="G191">
        <v>3.5866958E-4</v>
      </c>
      <c r="H191">
        <v>30</v>
      </c>
      <c r="I191">
        <v>370</v>
      </c>
    </row>
    <row r="192" spans="1:9" x14ac:dyDescent="0.25">
      <c r="A192" t="s">
        <v>328</v>
      </c>
      <c r="B192" t="s">
        <v>329</v>
      </c>
      <c r="C192" t="s">
        <v>5</v>
      </c>
      <c r="D192">
        <v>191</v>
      </c>
      <c r="E192">
        <v>190</v>
      </c>
      <c r="F192">
        <v>103</v>
      </c>
      <c r="G192">
        <v>9.2809974000000002E-4</v>
      </c>
      <c r="H192">
        <v>30</v>
      </c>
      <c r="I192">
        <v>440</v>
      </c>
    </row>
    <row r="193" spans="1:9" x14ac:dyDescent="0.25">
      <c r="A193" t="s">
        <v>394</v>
      </c>
      <c r="B193" t="s">
        <v>395</v>
      </c>
      <c r="C193" t="s">
        <v>2</v>
      </c>
      <c r="D193">
        <v>255</v>
      </c>
      <c r="E193">
        <v>190</v>
      </c>
      <c r="F193">
        <v>202</v>
      </c>
      <c r="G193">
        <v>3.4906701000000001E-4</v>
      </c>
      <c r="H193">
        <v>30</v>
      </c>
      <c r="I193">
        <v>205</v>
      </c>
    </row>
    <row r="194" spans="1:9" x14ac:dyDescent="0.25">
      <c r="A194" t="s">
        <v>110</v>
      </c>
      <c r="B194" t="s">
        <v>111</v>
      </c>
      <c r="C194" t="s">
        <v>49</v>
      </c>
      <c r="D194">
        <v>161</v>
      </c>
      <c r="E194">
        <v>190</v>
      </c>
      <c r="F194">
        <v>24</v>
      </c>
      <c r="G194">
        <v>1.68640033E-3</v>
      </c>
      <c r="H194">
        <v>30</v>
      </c>
      <c r="I194">
        <v>1080</v>
      </c>
    </row>
    <row r="195" spans="1:9" x14ac:dyDescent="0.25">
      <c r="A195" t="s">
        <v>428</v>
      </c>
      <c r="B195" t="s">
        <v>429</v>
      </c>
      <c r="C195" t="s">
        <v>2</v>
      </c>
      <c r="D195">
        <v>249</v>
      </c>
      <c r="E195">
        <v>190</v>
      </c>
      <c r="F195">
        <v>160</v>
      </c>
      <c r="G195">
        <v>3.7765854999999998E-4</v>
      </c>
      <c r="H195">
        <v>30</v>
      </c>
      <c r="I195">
        <v>270</v>
      </c>
    </row>
    <row r="196" spans="1:9" x14ac:dyDescent="0.25">
      <c r="A196" t="s">
        <v>204</v>
      </c>
      <c r="B196" t="s">
        <v>205</v>
      </c>
      <c r="C196" t="s">
        <v>2</v>
      </c>
      <c r="D196">
        <v>196</v>
      </c>
      <c r="E196">
        <v>190</v>
      </c>
      <c r="F196">
        <v>177</v>
      </c>
      <c r="G196">
        <v>8.5066153E-4</v>
      </c>
      <c r="H196">
        <v>30</v>
      </c>
      <c r="I196">
        <v>245</v>
      </c>
    </row>
    <row r="197" spans="1:9" x14ac:dyDescent="0.25">
      <c r="A197" t="s">
        <v>92</v>
      </c>
      <c r="B197" t="s">
        <v>93</v>
      </c>
      <c r="C197" t="s">
        <v>2</v>
      </c>
      <c r="D197">
        <v>185</v>
      </c>
      <c r="E197">
        <v>190</v>
      </c>
      <c r="F197">
        <v>102</v>
      </c>
      <c r="G197">
        <v>1.07926773E-3</v>
      </c>
      <c r="H197">
        <v>30</v>
      </c>
      <c r="I197">
        <v>445</v>
      </c>
    </row>
    <row r="198" spans="1:9" x14ac:dyDescent="0.25">
      <c r="A198" t="s">
        <v>278</v>
      </c>
      <c r="B198" t="s">
        <v>279</v>
      </c>
      <c r="C198" t="s">
        <v>24</v>
      </c>
      <c r="D198">
        <v>223</v>
      </c>
      <c r="E198">
        <v>190</v>
      </c>
      <c r="F198">
        <v>20</v>
      </c>
      <c r="G198">
        <v>6.2531038000000001E-4</v>
      </c>
      <c r="H198">
        <v>30</v>
      </c>
      <c r="I198">
        <v>1165</v>
      </c>
    </row>
    <row r="199" spans="1:9" x14ac:dyDescent="0.25">
      <c r="A199" t="s">
        <v>306</v>
      </c>
      <c r="B199" t="s">
        <v>307</v>
      </c>
      <c r="C199" t="s">
        <v>24</v>
      </c>
      <c r="D199">
        <v>194</v>
      </c>
      <c r="E199">
        <v>198</v>
      </c>
      <c r="F199">
        <v>76</v>
      </c>
      <c r="G199">
        <v>8.6493064999999998E-4</v>
      </c>
      <c r="H199">
        <v>25</v>
      </c>
      <c r="I199">
        <v>545</v>
      </c>
    </row>
    <row r="200" spans="1:9" x14ac:dyDescent="0.25">
      <c r="A200" t="s">
        <v>78</v>
      </c>
      <c r="B200" t="s">
        <v>79</v>
      </c>
      <c r="C200" t="s">
        <v>2</v>
      </c>
      <c r="D200">
        <v>163</v>
      </c>
      <c r="E200">
        <v>198</v>
      </c>
      <c r="F200">
        <v>225</v>
      </c>
      <c r="G200">
        <v>1.62972638E-3</v>
      </c>
      <c r="H200">
        <v>25</v>
      </c>
      <c r="I200">
        <v>160</v>
      </c>
    </row>
    <row r="201" spans="1:9" x14ac:dyDescent="0.25">
      <c r="A201" t="s">
        <v>350</v>
      </c>
      <c r="B201" t="s">
        <v>351</v>
      </c>
      <c r="C201" t="s">
        <v>24</v>
      </c>
      <c r="D201">
        <v>245</v>
      </c>
      <c r="E201">
        <v>200</v>
      </c>
      <c r="F201">
        <v>85</v>
      </c>
      <c r="G201">
        <v>4.1510228E-4</v>
      </c>
      <c r="H201">
        <v>20</v>
      </c>
      <c r="I201">
        <v>520</v>
      </c>
    </row>
    <row r="202" spans="1:9" x14ac:dyDescent="0.25">
      <c r="A202" t="s">
        <v>408</v>
      </c>
      <c r="B202" t="s">
        <v>409</v>
      </c>
      <c r="C202" t="s">
        <v>2</v>
      </c>
      <c r="D202">
        <v>235</v>
      </c>
      <c r="E202">
        <v>200</v>
      </c>
      <c r="F202">
        <v>183</v>
      </c>
      <c r="G202">
        <v>4.9094841000000005E-4</v>
      </c>
      <c r="H202">
        <v>20</v>
      </c>
      <c r="I202">
        <v>235</v>
      </c>
    </row>
    <row r="203" spans="1:9" x14ac:dyDescent="0.25">
      <c r="A203" t="s">
        <v>334</v>
      </c>
      <c r="B203" t="s">
        <v>335</v>
      </c>
      <c r="C203" t="s">
        <v>2</v>
      </c>
      <c r="D203">
        <v>234</v>
      </c>
      <c r="E203">
        <v>200</v>
      </c>
      <c r="F203">
        <v>232</v>
      </c>
      <c r="G203">
        <v>5.0602004999999995E-4</v>
      </c>
      <c r="H203">
        <v>20</v>
      </c>
      <c r="I203">
        <v>145</v>
      </c>
    </row>
    <row r="204" spans="1:9" x14ac:dyDescent="0.25">
      <c r="A204" t="s">
        <v>454</v>
      </c>
      <c r="B204" t="s">
        <v>455</v>
      </c>
      <c r="C204" t="s">
        <v>24</v>
      </c>
      <c r="D204">
        <v>271</v>
      </c>
      <c r="E204">
        <v>200</v>
      </c>
      <c r="F204">
        <v>39</v>
      </c>
      <c r="G204">
        <v>2.1595982E-4</v>
      </c>
      <c r="H204">
        <v>20</v>
      </c>
      <c r="I204">
        <v>790</v>
      </c>
    </row>
    <row r="205" spans="1:9" x14ac:dyDescent="0.25">
      <c r="A205" t="s">
        <v>436</v>
      </c>
      <c r="B205" t="s">
        <v>437</v>
      </c>
      <c r="C205" t="s">
        <v>49</v>
      </c>
      <c r="D205">
        <v>276</v>
      </c>
      <c r="E205">
        <v>200</v>
      </c>
      <c r="F205">
        <v>65</v>
      </c>
      <c r="G205">
        <v>1.8286910999999999E-4</v>
      </c>
      <c r="H205">
        <v>20</v>
      </c>
      <c r="I205">
        <v>630</v>
      </c>
    </row>
    <row r="206" spans="1:9" x14ac:dyDescent="0.25">
      <c r="A206" t="s">
        <v>290</v>
      </c>
      <c r="B206" t="s">
        <v>291</v>
      </c>
      <c r="C206" t="s">
        <v>5</v>
      </c>
      <c r="D206">
        <v>204</v>
      </c>
      <c r="E206">
        <v>205</v>
      </c>
      <c r="F206">
        <v>177</v>
      </c>
      <c r="G206">
        <v>7.8757600000000001E-4</v>
      </c>
      <c r="H206">
        <v>15</v>
      </c>
      <c r="I206">
        <v>245</v>
      </c>
    </row>
    <row r="207" spans="1:9" x14ac:dyDescent="0.25">
      <c r="A207" t="s">
        <v>218</v>
      </c>
      <c r="B207" t="s">
        <v>219</v>
      </c>
      <c r="C207" t="s">
        <v>2</v>
      </c>
      <c r="D207">
        <v>199</v>
      </c>
      <c r="E207">
        <v>205</v>
      </c>
      <c r="F207">
        <v>59</v>
      </c>
      <c r="G207">
        <v>8.4132594000000001E-4</v>
      </c>
      <c r="H207">
        <v>15</v>
      </c>
      <c r="I207">
        <v>670</v>
      </c>
    </row>
    <row r="208" spans="1:9" x14ac:dyDescent="0.25">
      <c r="A208" t="s">
        <v>254</v>
      </c>
      <c r="B208" t="s">
        <v>255</v>
      </c>
      <c r="C208" t="s">
        <v>24</v>
      </c>
      <c r="D208">
        <v>237</v>
      </c>
      <c r="E208">
        <v>205</v>
      </c>
      <c r="F208">
        <v>40</v>
      </c>
      <c r="G208">
        <v>4.8062959000000002E-4</v>
      </c>
      <c r="H208">
        <v>15</v>
      </c>
      <c r="I208">
        <v>780</v>
      </c>
    </row>
    <row r="209" spans="1:9" x14ac:dyDescent="0.25">
      <c r="A209" t="s">
        <v>414</v>
      </c>
      <c r="B209" t="s">
        <v>415</v>
      </c>
      <c r="C209" t="s">
        <v>2</v>
      </c>
      <c r="D209">
        <v>268</v>
      </c>
      <c r="E209">
        <v>205</v>
      </c>
      <c r="F209">
        <v>113</v>
      </c>
      <c r="G209">
        <v>2.4343644000000001E-4</v>
      </c>
      <c r="H209">
        <v>15</v>
      </c>
      <c r="I209">
        <v>405</v>
      </c>
    </row>
    <row r="210" spans="1:9" x14ac:dyDescent="0.25">
      <c r="A210" t="s">
        <v>258</v>
      </c>
      <c r="B210" t="s">
        <v>259</v>
      </c>
      <c r="C210" t="s">
        <v>24</v>
      </c>
      <c r="D210">
        <v>214</v>
      </c>
      <c r="E210">
        <v>205</v>
      </c>
      <c r="F210">
        <v>72</v>
      </c>
      <c r="G210">
        <v>7.2648921999999996E-4</v>
      </c>
      <c r="H210">
        <v>15</v>
      </c>
      <c r="I210">
        <v>575</v>
      </c>
    </row>
    <row r="211" spans="1:9" x14ac:dyDescent="0.25">
      <c r="A211" t="s">
        <v>352</v>
      </c>
      <c r="B211" t="s">
        <v>353</v>
      </c>
      <c r="C211" t="s">
        <v>2</v>
      </c>
      <c r="D211">
        <v>263</v>
      </c>
      <c r="E211">
        <v>210</v>
      </c>
      <c r="F211">
        <v>60</v>
      </c>
      <c r="G211">
        <v>2.9407020000000002E-4</v>
      </c>
      <c r="H211">
        <v>10</v>
      </c>
      <c r="I211">
        <v>665</v>
      </c>
    </row>
    <row r="212" spans="1:9" x14ac:dyDescent="0.25">
      <c r="A212" t="s">
        <v>31</v>
      </c>
      <c r="B212" t="s">
        <v>32</v>
      </c>
      <c r="C212" t="s">
        <v>24</v>
      </c>
      <c r="D212">
        <v>152</v>
      </c>
      <c r="E212">
        <v>210</v>
      </c>
      <c r="F212">
        <v>116</v>
      </c>
      <c r="G212">
        <v>2.0146621600000002E-3</v>
      </c>
      <c r="H212">
        <v>10</v>
      </c>
      <c r="I212">
        <v>390</v>
      </c>
    </row>
    <row r="213" spans="1:9" x14ac:dyDescent="0.25">
      <c r="A213" t="s">
        <v>224</v>
      </c>
      <c r="B213" t="s">
        <v>225</v>
      </c>
      <c r="C213" t="s">
        <v>2</v>
      </c>
      <c r="D213">
        <v>246</v>
      </c>
      <c r="E213">
        <v>210</v>
      </c>
      <c r="F213">
        <v>124</v>
      </c>
      <c r="G213">
        <v>3.8588612000000001E-4</v>
      </c>
      <c r="H213">
        <v>10</v>
      </c>
      <c r="I213">
        <v>360</v>
      </c>
    </row>
    <row r="214" spans="1:9" x14ac:dyDescent="0.25">
      <c r="A214" t="s">
        <v>240</v>
      </c>
      <c r="B214" t="s">
        <v>241</v>
      </c>
      <c r="C214" t="s">
        <v>5</v>
      </c>
      <c r="D214">
        <v>228</v>
      </c>
      <c r="E214">
        <v>210</v>
      </c>
      <c r="F214">
        <v>53</v>
      </c>
      <c r="G214">
        <v>5.5607232000000003E-4</v>
      </c>
      <c r="H214">
        <v>10</v>
      </c>
      <c r="I214">
        <v>690</v>
      </c>
    </row>
    <row r="215" spans="1:9" x14ac:dyDescent="0.25">
      <c r="A215" t="s">
        <v>416</v>
      </c>
      <c r="B215" t="s">
        <v>417</v>
      </c>
      <c r="C215" t="s">
        <v>2</v>
      </c>
      <c r="D215">
        <v>254</v>
      </c>
      <c r="E215">
        <v>210</v>
      </c>
      <c r="F215">
        <v>180</v>
      </c>
      <c r="G215">
        <v>3.5399484E-4</v>
      </c>
      <c r="H215">
        <v>10</v>
      </c>
      <c r="I215">
        <v>240</v>
      </c>
    </row>
    <row r="216" spans="1:9" x14ac:dyDescent="0.25">
      <c r="A216" t="s">
        <v>326</v>
      </c>
      <c r="B216" t="s">
        <v>327</v>
      </c>
      <c r="C216" t="s">
        <v>24</v>
      </c>
      <c r="D216">
        <v>225</v>
      </c>
      <c r="E216">
        <v>210</v>
      </c>
      <c r="F216">
        <v>48</v>
      </c>
      <c r="G216">
        <v>5.7792094999999999E-4</v>
      </c>
      <c r="H216">
        <v>10</v>
      </c>
      <c r="I216">
        <v>730</v>
      </c>
    </row>
    <row r="217" spans="1:9" x14ac:dyDescent="0.25">
      <c r="A217" t="s">
        <v>6</v>
      </c>
      <c r="B217" t="s">
        <v>7</v>
      </c>
      <c r="C217" t="s">
        <v>5</v>
      </c>
      <c r="D217">
        <v>115</v>
      </c>
      <c r="E217">
        <v>210</v>
      </c>
      <c r="F217">
        <v>7</v>
      </c>
      <c r="G217">
        <v>4.9039933899999999E-3</v>
      </c>
      <c r="H217">
        <v>10</v>
      </c>
      <c r="I217">
        <v>1800</v>
      </c>
    </row>
    <row r="218" spans="1:9" x14ac:dyDescent="0.25">
      <c r="A218" t="s">
        <v>374</v>
      </c>
      <c r="B218" t="s">
        <v>375</v>
      </c>
      <c r="C218" t="s">
        <v>2</v>
      </c>
      <c r="D218">
        <v>277</v>
      </c>
      <c r="E218">
        <v>210</v>
      </c>
      <c r="F218">
        <v>122</v>
      </c>
      <c r="G218">
        <v>1.8126165999999999E-4</v>
      </c>
      <c r="H218">
        <v>10</v>
      </c>
      <c r="I218">
        <v>370</v>
      </c>
    </row>
    <row r="219" spans="1:9" x14ac:dyDescent="0.25">
      <c r="A219" t="s">
        <v>296</v>
      </c>
      <c r="B219" t="s">
        <v>297</v>
      </c>
      <c r="C219" t="s">
        <v>49</v>
      </c>
      <c r="D219">
        <v>262</v>
      </c>
      <c r="E219">
        <v>210</v>
      </c>
      <c r="F219">
        <v>29</v>
      </c>
      <c r="G219">
        <v>2.9963530000000002E-4</v>
      </c>
      <c r="H219">
        <v>10</v>
      </c>
      <c r="I219">
        <v>900</v>
      </c>
    </row>
    <row r="220" spans="1:9" x14ac:dyDescent="0.25">
      <c r="A220" t="s">
        <v>198</v>
      </c>
      <c r="B220" t="s">
        <v>199</v>
      </c>
      <c r="C220" t="s">
        <v>2</v>
      </c>
      <c r="D220">
        <v>197</v>
      </c>
      <c r="E220">
        <v>219</v>
      </c>
      <c r="F220">
        <v>180</v>
      </c>
      <c r="G220">
        <v>8.4740909999999996E-4</v>
      </c>
      <c r="H220">
        <v>5</v>
      </c>
      <c r="I220">
        <v>240</v>
      </c>
    </row>
    <row r="221" spans="1:9" x14ac:dyDescent="0.25">
      <c r="A221" t="s">
        <v>188</v>
      </c>
      <c r="B221" t="s">
        <v>189</v>
      </c>
      <c r="C221" t="s">
        <v>49</v>
      </c>
      <c r="D221">
        <v>252</v>
      </c>
      <c r="E221">
        <v>219</v>
      </c>
      <c r="F221">
        <v>81</v>
      </c>
      <c r="G221">
        <v>3.5615931E-4</v>
      </c>
      <c r="H221">
        <v>5</v>
      </c>
      <c r="I221">
        <v>535</v>
      </c>
    </row>
    <row r="222" spans="1:9" x14ac:dyDescent="0.25">
      <c r="A222" t="s">
        <v>302</v>
      </c>
      <c r="B222" t="s">
        <v>303</v>
      </c>
      <c r="C222" t="s">
        <v>5</v>
      </c>
      <c r="D222">
        <v>257</v>
      </c>
      <c r="E222">
        <v>219</v>
      </c>
      <c r="F222">
        <v>90</v>
      </c>
      <c r="G222">
        <v>3.3865144000000001E-4</v>
      </c>
      <c r="H222">
        <v>5</v>
      </c>
      <c r="I222">
        <v>510</v>
      </c>
    </row>
    <row r="223" spans="1:9" x14ac:dyDescent="0.25">
      <c r="A223" t="s">
        <v>402</v>
      </c>
      <c r="B223" t="s">
        <v>403</v>
      </c>
      <c r="C223" t="s">
        <v>49</v>
      </c>
      <c r="D223">
        <v>294</v>
      </c>
      <c r="E223">
        <v>219</v>
      </c>
      <c r="F223">
        <v>48</v>
      </c>
      <c r="G223">
        <v>8.1514629999999996E-5</v>
      </c>
      <c r="H223">
        <v>5</v>
      </c>
      <c r="I223">
        <v>730</v>
      </c>
    </row>
    <row r="224" spans="1:9" x14ac:dyDescent="0.25">
      <c r="A224" t="s">
        <v>176</v>
      </c>
      <c r="B224" t="s">
        <v>177</v>
      </c>
      <c r="C224" t="s">
        <v>24</v>
      </c>
      <c r="D224">
        <v>192</v>
      </c>
      <c r="E224">
        <v>219</v>
      </c>
      <c r="F224">
        <v>43</v>
      </c>
      <c r="G224">
        <v>9.0349113E-4</v>
      </c>
      <c r="H224">
        <v>5</v>
      </c>
      <c r="I224">
        <v>765</v>
      </c>
    </row>
    <row r="225" spans="1:9" x14ac:dyDescent="0.25">
      <c r="A225" t="s">
        <v>270</v>
      </c>
      <c r="B225" t="s">
        <v>271</v>
      </c>
      <c r="C225" t="s">
        <v>24</v>
      </c>
      <c r="D225">
        <v>207</v>
      </c>
      <c r="E225">
        <v>219</v>
      </c>
      <c r="F225">
        <v>3</v>
      </c>
      <c r="G225">
        <v>7.7084723000000002E-4</v>
      </c>
      <c r="H225">
        <v>5</v>
      </c>
      <c r="I225">
        <v>2670</v>
      </c>
    </row>
    <row r="226" spans="1:9" x14ac:dyDescent="0.25">
      <c r="A226" t="s">
        <v>396</v>
      </c>
      <c r="B226" t="s">
        <v>397</v>
      </c>
      <c r="C226" t="s">
        <v>49</v>
      </c>
      <c r="D226">
        <v>291</v>
      </c>
      <c r="E226">
        <v>219</v>
      </c>
      <c r="F226">
        <v>52</v>
      </c>
      <c r="G226">
        <v>8.9855640000000004E-5</v>
      </c>
      <c r="H226">
        <v>5</v>
      </c>
      <c r="I226">
        <v>710</v>
      </c>
    </row>
    <row r="227" spans="1:9" x14ac:dyDescent="0.25">
      <c r="A227" t="s">
        <v>276</v>
      </c>
      <c r="B227" t="s">
        <v>277</v>
      </c>
      <c r="C227" t="s">
        <v>2</v>
      </c>
      <c r="D227">
        <v>253</v>
      </c>
      <c r="E227">
        <v>219</v>
      </c>
      <c r="F227">
        <v>125</v>
      </c>
      <c r="G227">
        <v>3.5428823000000002E-4</v>
      </c>
      <c r="H227">
        <v>5</v>
      </c>
      <c r="I22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activeCell="D7" sqref="D7"/>
    </sheetView>
  </sheetViews>
  <sheetFormatPr defaultRowHeight="15" x14ac:dyDescent="0.25"/>
  <sheetData>
    <row r="1" spans="1:30" ht="346.5" x14ac:dyDescent="0.25">
      <c r="D1" s="2" t="str">
        <f>Raw!D1</f>
        <v>HauntedPubDensityRank</v>
      </c>
      <c r="E1" s="2" t="str">
        <f>Raw!E1</f>
        <v>RuralUnitsInTourismRank</v>
      </c>
      <c r="F1" s="2" t="str">
        <f>Raw!F1</f>
        <v>UrbanUnitsInTourismRank</v>
      </c>
      <c r="G1" s="2" t="str">
        <f>Raw!G1</f>
        <v>HauntedPubByDensity</v>
      </c>
      <c r="H1" s="2" t="str">
        <f>Raw!H1</f>
        <v>RuralUnitsInTourism</v>
      </c>
      <c r="I1" s="2" t="str">
        <f>Raw!I1</f>
        <v>UrbanUnitsInTourism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3" t="str">
        <f>D1</f>
        <v>HauntedPubDensityRank</v>
      </c>
      <c r="D2" s="13" t="s">
        <v>459</v>
      </c>
      <c r="E2" s="13">
        <f xml:space="preserve"> CORREL(Raw!$D$2:$D$299,Raw!E$2:E$299)</f>
        <v>0.81525016647412452</v>
      </c>
      <c r="F2" s="13">
        <f xml:space="preserve"> CORREL(Raw!$D$2:$D$299,Raw!F$2:F$299)</f>
        <v>-0.38054632357815149</v>
      </c>
      <c r="G2" s="13">
        <f xml:space="preserve"> CORREL(Raw!$D$2:$D$299,Raw!G$2:G$299)</f>
        <v>-0.61226551499526627</v>
      </c>
      <c r="H2" s="13">
        <f xml:space="preserve"> CORREL(Raw!$D$2:$D$299,Raw!H$2:H$299)</f>
        <v>-0.62287830828143609</v>
      </c>
      <c r="I2" s="13">
        <f xml:space="preserve"> CORREL(Raw!$D$2:$D$299,Raw!I$2:I$299)</f>
        <v>0.29055820893023521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3" t="str">
        <f>E1</f>
        <v>RuralUnitsInTourismRank</v>
      </c>
      <c r="D3" s="13">
        <f xml:space="preserve"> CORREL(Raw!$E$2:$E$299,Raw!D$2:D$299)</f>
        <v>0.81525016647412452</v>
      </c>
      <c r="E3" s="13" t="s">
        <v>459</v>
      </c>
      <c r="F3" s="13">
        <f xml:space="preserve"> CORREL(Raw!$E$2:$E$299,Raw!F$2:F$299)</f>
        <v>-0.36156171832329265</v>
      </c>
      <c r="G3" s="13">
        <f xml:space="preserve"> CORREL(Raw!$E$2:$E$299,Raw!G$2:G$299)</f>
        <v>-0.52476173489405376</v>
      </c>
      <c r="H3" s="13">
        <f xml:space="preserve"> CORREL(Raw!$E$2:$E$299,Raw!H$2:H$299)</f>
        <v>-0.76432032641807046</v>
      </c>
      <c r="I3" s="13">
        <f xml:space="preserve"> CORREL(Raw!$E$2:$E$299,Raw!I$2:I$299)</f>
        <v>0.29091147812917373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3" t="str">
        <f>F1</f>
        <v>UrbanUnitsInTourismRank</v>
      </c>
      <c r="D4" s="13">
        <f xml:space="preserve"> CORREL(Raw!$F$2:$F$299,Raw!D$2:D$299)</f>
        <v>-0.38054632357815149</v>
      </c>
      <c r="E4" s="13">
        <f xml:space="preserve"> CORREL(Raw!$F$2:$F$299,Raw!E$2:E$299)</f>
        <v>-0.36156171832329265</v>
      </c>
      <c r="F4" s="13" t="s">
        <v>459</v>
      </c>
      <c r="G4" s="13">
        <f xml:space="preserve"> CORREL(Raw!$F$2:$F$299,Raw!G$2:G$299)</f>
        <v>9.0895957061014887E-2</v>
      </c>
      <c r="H4" s="13">
        <f xml:space="preserve"> CORREL(Raw!$F$2:$F$299,Raw!H$2:H$299)</f>
        <v>8.5215328510157701E-2</v>
      </c>
      <c r="I4" s="13">
        <f xml:space="preserve"> CORREL(Raw!$F$2:$F$299,Raw!I$2:I$299)</f>
        <v>-0.8219434849431525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3" t="str">
        <f>G1</f>
        <v>HauntedPubByDensity</v>
      </c>
      <c r="D5" s="13">
        <f xml:space="preserve"> CORREL(Raw!$G$2:$G$299,Raw!D$2:D$299)</f>
        <v>-0.61226551499526627</v>
      </c>
      <c r="E5" s="13">
        <f xml:space="preserve"> CORREL(Raw!$G$2:$G$299,Raw!E$2:E$299)</f>
        <v>-0.52476173489405376</v>
      </c>
      <c r="F5" s="13">
        <f xml:space="preserve"> CORREL(Raw!$G$2:$G$299,Raw!F$2:F$299)</f>
        <v>9.0895957061014887E-2</v>
      </c>
      <c r="G5" s="13" t="s">
        <v>459</v>
      </c>
      <c r="H5" s="13">
        <f xml:space="preserve"> CORREL(Raw!$G$2:$G$299,Raw!H$2:H$299)</f>
        <v>0.62329442286747461</v>
      </c>
      <c r="I5" s="13">
        <f xml:space="preserve"> CORREL(Raw!$G$2:$G$299,Raw!I$2:I$299)</f>
        <v>-7.1456957375266875E-2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3" t="str">
        <f>H1</f>
        <v>RuralUnitsInTourism</v>
      </c>
      <c r="D6" s="13">
        <f xml:space="preserve"> CORREL(Raw!$H$2:$H$299,Raw!D$2:D$299)</f>
        <v>-0.62287830828143609</v>
      </c>
      <c r="E6" s="13">
        <f xml:space="preserve"> CORREL(Raw!$H$2:$H$299,Raw!E$2:E$299)</f>
        <v>-0.76432032641807046</v>
      </c>
      <c r="F6" s="13">
        <f xml:space="preserve"> CORREL(Raw!$H$2:$H$299,Raw!F$2:F$299)</f>
        <v>8.5215328510157701E-2</v>
      </c>
      <c r="G6" s="13">
        <f xml:space="preserve"> CORREL(Raw!$H$2:$H$299,Raw!G$2:G$299)</f>
        <v>0.62329442286747461</v>
      </c>
      <c r="H6" s="13" t="s">
        <v>459</v>
      </c>
      <c r="I6" s="13">
        <f xml:space="preserve"> CORREL(Raw!$H$2:$H$299,Raw!I$2:I$299)</f>
        <v>-5.085992633165614E-2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3" t="str">
        <f>I1</f>
        <v>UrbanUnitsInTourism</v>
      </c>
      <c r="D7" s="13">
        <f xml:space="preserve"> CORREL(Raw!$I$2:$I$299,Raw!D$2:D$299)</f>
        <v>0.29055820893023521</v>
      </c>
      <c r="E7" s="13">
        <f xml:space="preserve"> CORREL(Raw!$I$2:$I$299,Raw!E$2:E$299)</f>
        <v>0.29091147812917373</v>
      </c>
      <c r="F7" s="13">
        <f xml:space="preserve"> CORREL(Raw!$I$2:$I$299,Raw!F$2:F$299)</f>
        <v>-0.8219434849431525</v>
      </c>
      <c r="G7" s="13">
        <f xml:space="preserve"> CORREL(Raw!$I$2:$I$299,Raw!G$2:G$299)</f>
        <v>-7.1456957375266875E-2</v>
      </c>
      <c r="H7" s="13">
        <f xml:space="preserve"> CORREL(Raw!$I$2:$I$299,Raw!H$2:H$299)</f>
        <v>-5.085992633165614E-2</v>
      </c>
      <c r="I7" s="13" t="s">
        <v>459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</sheetData>
  <pageMargins left="0.7" right="0.7" top="0.75" bottom="0.75" header="0.3" footer="0.3"/>
  <pageSetup paperSize="9"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selection activeCell="A4" sqref="A4"/>
    </sheetView>
  </sheetViews>
  <sheetFormatPr defaultRowHeight="15" x14ac:dyDescent="0.25"/>
  <sheetData>
    <row r="1" spans="1:30" ht="346.5" x14ac:dyDescent="0.25">
      <c r="D1" s="2" t="str">
        <f>Correlations!D1</f>
        <v>HauntedPubDensityRank</v>
      </c>
      <c r="E1" s="2" t="str">
        <f>Correlations!E1</f>
        <v>RuralUnitsInTourismRank</v>
      </c>
      <c r="F1" s="2" t="str">
        <f>Correlations!F1</f>
        <v>UrbanUnitsInTourismRank</v>
      </c>
      <c r="G1" s="2" t="str">
        <f>Correlations!G1</f>
        <v>HauntedPubByDensity</v>
      </c>
      <c r="H1" s="2" t="str">
        <f>Correlations!H1</f>
        <v>RuralUnitsInTourism</v>
      </c>
      <c r="I1" s="2" t="str">
        <f>Correlations!I1</f>
        <v>UrbanUnitsInTourism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3" t="str">
        <f>D1</f>
        <v>HauntedPubDensityRank</v>
      </c>
      <c r="D2" s="13" t="s">
        <v>459</v>
      </c>
      <c r="E2" s="12">
        <f>POWER(Correlations!E2,2)</f>
        <v>0.66463283393608774</v>
      </c>
      <c r="F2" s="13">
        <f>POWER(Correlations!F2,2)</f>
        <v>0.14481550438884719</v>
      </c>
      <c r="G2" s="13">
        <f>POWER(Correlations!G2,2)</f>
        <v>0.37486906085241861</v>
      </c>
      <c r="H2" s="13">
        <f>POWER(Correlations!H2,2)</f>
        <v>0.38797738692754374</v>
      </c>
      <c r="I2" s="13">
        <f>POWER(Correlations!I2,2)</f>
        <v>8.4424072776746212E-2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3" t="str">
        <f>E1</f>
        <v>RuralUnitsInTourismRank</v>
      </c>
      <c r="D3" s="12">
        <f>POWER(Correlations!D3,2)</f>
        <v>0.66463283393608774</v>
      </c>
      <c r="E3" s="13" t="s">
        <v>459</v>
      </c>
      <c r="F3" s="13">
        <f>POWER(Correlations!F3,2)</f>
        <v>0.13072687615689202</v>
      </c>
      <c r="G3" s="13">
        <f>POWER(Correlations!G3,2)</f>
        <v>0.27537487840901714</v>
      </c>
      <c r="H3" s="12">
        <f>POWER(Correlations!H3,2)</f>
        <v>0.58418556137582578</v>
      </c>
      <c r="I3" s="13">
        <f>POWER(Correlations!I3,2)</f>
        <v>8.4629488107300727E-2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3" t="str">
        <f>F1</f>
        <v>UrbanUnitsInTourismRank</v>
      </c>
      <c r="D4" s="13">
        <f>POWER(Correlations!D4,2)</f>
        <v>0.14481550438884719</v>
      </c>
      <c r="E4" s="13">
        <f>POWER(Correlations!E4,2)</f>
        <v>0.13072687615689202</v>
      </c>
      <c r="F4" s="13" t="s">
        <v>459</v>
      </c>
      <c r="G4" s="13">
        <f>POWER(Correlations!G4,2)</f>
        <v>8.2620750100378618E-3</v>
      </c>
      <c r="H4" s="13">
        <f>POWER(Correlations!H4,2)</f>
        <v>7.2616522130940957E-3</v>
      </c>
      <c r="I4" s="13">
        <f>POWER(Correlations!I4,2)</f>
        <v>0.67559109244049431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3" t="str">
        <f>G1</f>
        <v>HauntedPubByDensity</v>
      </c>
      <c r="D5" s="13">
        <f>POWER(Correlations!D5,2)</f>
        <v>0.37486906085241861</v>
      </c>
      <c r="E5" s="13">
        <f>POWER(Correlations!E5,2)</f>
        <v>0.27537487840901714</v>
      </c>
      <c r="F5" s="13">
        <f>POWER(Correlations!F5,2)</f>
        <v>8.2620750100378618E-3</v>
      </c>
      <c r="G5" s="13" t="s">
        <v>459</v>
      </c>
      <c r="H5" s="13">
        <f>POWER(Correlations!H5,2)</f>
        <v>0.38849593757769824</v>
      </c>
      <c r="I5" s="13">
        <f>POWER(Correlations!I5,2)</f>
        <v>5.1060967573307069E-3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3" t="str">
        <f>H1</f>
        <v>RuralUnitsInTourism</v>
      </c>
      <c r="D6" s="13">
        <f>POWER(Correlations!D6,2)</f>
        <v>0.38797738692754374</v>
      </c>
      <c r="E6" s="12">
        <f>POWER(Correlations!E6,2)</f>
        <v>0.58418556137582578</v>
      </c>
      <c r="F6" s="13">
        <f>POWER(Correlations!F6,2)</f>
        <v>7.2616522130940957E-3</v>
      </c>
      <c r="G6" s="13">
        <f>POWER(Correlations!G6,2)</f>
        <v>0.38849593757769824</v>
      </c>
      <c r="H6" s="13" t="s">
        <v>459</v>
      </c>
      <c r="I6" s="13">
        <f>POWER(Correlations!I6,2)</f>
        <v>2.5867321064614894E-3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3" t="str">
        <f>I1</f>
        <v>UrbanUnitsInTourism</v>
      </c>
      <c r="D7" s="13">
        <f>POWER(Correlations!D7,2)</f>
        <v>8.4424072776746212E-2</v>
      </c>
      <c r="E7" s="13">
        <f>POWER(Correlations!E7,2)</f>
        <v>8.4629488107300727E-2</v>
      </c>
      <c r="F7" s="13">
        <f>POWER(Correlations!F7,2)</f>
        <v>0.67559109244049431</v>
      </c>
      <c r="G7" s="13">
        <f>POWER(Correlations!G7,2)</f>
        <v>5.1060967573307069E-3</v>
      </c>
      <c r="H7" s="13">
        <f>POWER(Correlations!H7,2)</f>
        <v>2.5867321064614894E-3</v>
      </c>
      <c r="I7" s="13" t="s">
        <v>459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</sheetData>
  <pageMargins left="0.7" right="0.7" top="0.75" bottom="0.75" header="0.3" footer="0.3"/>
  <pageSetup paperSize="9"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pane ySplit="1" topLeftCell="A2" activePane="bottomLeft" state="frozen"/>
      <selection pane="bottomLeft" activeCell="E2" activeCellId="1" sqref="D3 E2"/>
    </sheetView>
  </sheetViews>
  <sheetFormatPr defaultRowHeight="15" x14ac:dyDescent="0.25"/>
  <cols>
    <col min="4" max="11" width="9.140625" style="9"/>
  </cols>
  <sheetData>
    <row r="1" spans="1:30" ht="346.5" x14ac:dyDescent="0.25">
      <c r="A1" s="6">
        <v>0.6</v>
      </c>
      <c r="B1" s="5" t="s">
        <v>459</v>
      </c>
      <c r="C1" s="5" t="s">
        <v>459</v>
      </c>
      <c r="D1" s="10" t="str">
        <f>Squared!D1</f>
        <v>HauntedPubDensityRank</v>
      </c>
      <c r="E1" s="10" t="str">
        <f>Squared!E1</f>
        <v>RuralUnitsInTourismRank</v>
      </c>
      <c r="F1" s="10" t="str">
        <f>Squared!F1</f>
        <v>UrbanUnitsInTourismRank</v>
      </c>
      <c r="G1" s="10" t="str">
        <f>Squared!G1</f>
        <v>HauntedPubByDensity</v>
      </c>
      <c r="H1" s="10" t="str">
        <f>Squared!H1</f>
        <v>RuralUnitsInTourism</v>
      </c>
      <c r="I1" s="10" t="str">
        <f>Squared!I1</f>
        <v>UrbanUnitsInTourism</v>
      </c>
      <c r="J1" s="10"/>
      <c r="K1" s="10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s="9" customFormat="1" x14ac:dyDescent="0.25">
      <c r="A2" s="7" t="str">
        <f>Squared!A2</f>
        <v>HauntedPubDensityRank</v>
      </c>
      <c r="B2" s="7"/>
      <c r="C2" s="7"/>
      <c r="D2" s="11" t="s">
        <v>459</v>
      </c>
      <c r="E2" s="11" t="str">
        <f>IF(Squared!E2 &gt;= $A$1, "Yes","")</f>
        <v>Yes</v>
      </c>
      <c r="F2" s="11" t="str">
        <f>IF(Squared!F2 &gt;= $A$1, "Yes","")</f>
        <v/>
      </c>
      <c r="G2" s="11" t="str">
        <f>IF(Squared!G2 &gt;= $A$1, "Yes","")</f>
        <v/>
      </c>
      <c r="H2" s="11" t="str">
        <f>IF(Squared!H2 &gt;= $A$1, "Yes","")</f>
        <v/>
      </c>
      <c r="I2" s="11" t="str">
        <f>IF(Squared!I2 &gt;= $A$1, "Yes","")</f>
        <v/>
      </c>
      <c r="J2" s="11"/>
      <c r="K2" s="11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s="9" customFormat="1" x14ac:dyDescent="0.25">
      <c r="A3" s="7" t="str">
        <f>Squared!A3</f>
        <v>RuralUnitsInTourismRank</v>
      </c>
      <c r="B3" s="7"/>
      <c r="C3" s="7"/>
      <c r="D3" s="11" t="str">
        <f>IF(Squared!D3 &gt;= $A$1, "Yes","")</f>
        <v>Yes</v>
      </c>
      <c r="E3" s="11" t="s">
        <v>459</v>
      </c>
      <c r="F3" s="11" t="str">
        <f>IF(Squared!F3 &gt;= $A$1, "Yes","")</f>
        <v/>
      </c>
      <c r="G3" s="11" t="str">
        <f>IF(Squared!G3 &gt;= $A$1, "Yes","")</f>
        <v/>
      </c>
      <c r="H3" s="11" t="str">
        <f>IF(Squared!H3 &gt;= $A$1, "Yes","")</f>
        <v/>
      </c>
      <c r="I3" s="11" t="str">
        <f>IF(Squared!I3 &gt;= $A$1, "Yes","")</f>
        <v/>
      </c>
      <c r="J3" s="11"/>
      <c r="K3" s="1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s="9" customFormat="1" x14ac:dyDescent="0.25">
      <c r="A4" s="7" t="str">
        <f>Squared!A4</f>
        <v>UrbanUnitsInTourismRank</v>
      </c>
      <c r="B4" s="7"/>
      <c r="C4" s="7"/>
      <c r="D4" s="11" t="str">
        <f>IF(Squared!D4 &gt;= $A$1, "Yes","")</f>
        <v/>
      </c>
      <c r="E4" s="11" t="str">
        <f>IF(Squared!E4 &gt;= $A$1, "Yes","")</f>
        <v/>
      </c>
      <c r="F4" s="11" t="s">
        <v>459</v>
      </c>
      <c r="G4" s="11" t="str">
        <f>IF(Squared!G4 &gt;= $A$1, "Yes","")</f>
        <v/>
      </c>
      <c r="H4" s="11" t="str">
        <f>IF(Squared!H4 &gt;= $A$1, "Yes","")</f>
        <v/>
      </c>
      <c r="I4" s="11" t="str">
        <f>IF(Squared!I4 &gt;= $A$1, "Yes","")</f>
        <v>Yes</v>
      </c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s="9" customFormat="1" x14ac:dyDescent="0.25">
      <c r="A5" s="7" t="str">
        <f>Squared!A5</f>
        <v>HauntedPubByDensity</v>
      </c>
      <c r="B5" s="7"/>
      <c r="C5" s="7"/>
      <c r="D5" s="11" t="str">
        <f>IF(Squared!D5 &gt;= $A$1, "Yes","")</f>
        <v/>
      </c>
      <c r="E5" s="11" t="str">
        <f>IF(Squared!E5 &gt;= $A$1, "Yes","")</f>
        <v/>
      </c>
      <c r="F5" s="11" t="str">
        <f>IF(Squared!F5 &gt;= $A$1, "Yes","")</f>
        <v/>
      </c>
      <c r="G5" s="11" t="s">
        <v>459</v>
      </c>
      <c r="H5" s="11" t="str">
        <f>IF(Squared!H5 &gt;= $A$1, "Yes","")</f>
        <v/>
      </c>
      <c r="I5" s="11" t="str">
        <f>IF(Squared!I5 &gt;= $A$1, "Yes","")</f>
        <v/>
      </c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9" customFormat="1" x14ac:dyDescent="0.25">
      <c r="A6" s="7" t="str">
        <f>Squared!A6</f>
        <v>RuralUnitsInTourism</v>
      </c>
      <c r="B6" s="7"/>
      <c r="C6" s="7"/>
      <c r="D6" s="11" t="str">
        <f>IF(Squared!D6 &gt;= $A$1, "Yes","")</f>
        <v/>
      </c>
      <c r="E6" s="11" t="str">
        <f>IF(Squared!E6 &gt;= $A$1, "Yes","")</f>
        <v/>
      </c>
      <c r="F6" s="11" t="str">
        <f>IF(Squared!F6 &gt;= $A$1, "Yes","")</f>
        <v/>
      </c>
      <c r="G6" s="11" t="str">
        <f>IF(Squared!G6 &gt;= $A$1, "Yes","")</f>
        <v/>
      </c>
      <c r="H6" s="11" t="s">
        <v>459</v>
      </c>
      <c r="I6" s="11" t="str">
        <f>IF(Squared!I6 &gt;= $A$1, "Yes","")</f>
        <v/>
      </c>
      <c r="J6" s="11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s="9" customFormat="1" x14ac:dyDescent="0.25">
      <c r="A7" s="7" t="str">
        <f>Squared!A7</f>
        <v>UrbanUnitsInTourism</v>
      </c>
      <c r="B7" s="7"/>
      <c r="C7" s="7"/>
      <c r="D7" s="11" t="str">
        <f>IF(Squared!D7 &gt;= $A$1, "Yes","")</f>
        <v/>
      </c>
      <c r="E7" s="11" t="str">
        <f>IF(Squared!E7 &gt;= $A$1, "Yes","")</f>
        <v/>
      </c>
      <c r="F7" s="11" t="str">
        <f>IF(Squared!F7 &gt;= $A$1, "Yes","")</f>
        <v>Yes</v>
      </c>
      <c r="G7" s="11" t="str">
        <f>IF(Squared!G7 &gt;= $A$1, "Yes","")</f>
        <v/>
      </c>
      <c r="H7" s="11" t="str">
        <f>IF(Squared!H7 &gt;= $A$1, "Yes","")</f>
        <v/>
      </c>
      <c r="I7" s="11" t="s">
        <v>459</v>
      </c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s="9" customFormat="1" x14ac:dyDescent="0.25">
      <c r="A8" s="7"/>
      <c r="B8" s="7"/>
      <c r="C8" s="7"/>
      <c r="D8" s="11"/>
      <c r="E8" s="11"/>
      <c r="F8" s="11"/>
      <c r="G8" s="11"/>
      <c r="H8" s="11"/>
      <c r="I8" s="11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s="9" customFormat="1" x14ac:dyDescent="0.25">
      <c r="A9" s="7"/>
      <c r="B9" s="7"/>
      <c r="C9" s="7"/>
      <c r="D9" s="11"/>
      <c r="E9" s="11"/>
      <c r="F9" s="11"/>
      <c r="G9" s="11"/>
      <c r="H9" s="11"/>
      <c r="I9" s="11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x14ac:dyDescent="0.25">
      <c r="A10" s="1"/>
      <c r="B10" s="1"/>
      <c r="C10" s="1"/>
      <c r="D10" s="8"/>
      <c r="E10" s="8"/>
      <c r="F10" s="8"/>
      <c r="G10" s="8"/>
      <c r="H10" s="8"/>
      <c r="I10" s="8"/>
      <c r="J10" s="8"/>
      <c r="K10" s="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5">
      <c r="A11" s="1"/>
      <c r="B11" s="1"/>
      <c r="C11" s="1"/>
      <c r="D11" s="8"/>
      <c r="E11" s="8"/>
      <c r="F11" s="8"/>
      <c r="G11" s="8"/>
      <c r="H11" s="8"/>
      <c r="I11" s="8"/>
      <c r="J11" s="8"/>
      <c r="K11" s="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5">
      <c r="A12" s="1"/>
      <c r="B12" s="1"/>
      <c r="C12" s="1"/>
      <c r="D12" s="8"/>
      <c r="E12" s="8"/>
      <c r="F12" s="8"/>
      <c r="G12" s="8"/>
      <c r="H12" s="8"/>
      <c r="I12" s="8"/>
      <c r="J12" s="8"/>
      <c r="K12" s="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5">
      <c r="A13" s="1"/>
      <c r="B13" s="1"/>
      <c r="C13" s="1"/>
      <c r="D13" s="8"/>
      <c r="E13" s="8"/>
      <c r="F13" s="8"/>
      <c r="G13" s="8"/>
      <c r="H13" s="8"/>
      <c r="I13" s="8"/>
      <c r="J13" s="8"/>
      <c r="K13" s="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5">
      <c r="A14" s="1"/>
      <c r="B14" s="1"/>
      <c r="C14" s="1"/>
      <c r="D14" s="8"/>
      <c r="E14" s="8"/>
      <c r="F14" s="8"/>
      <c r="G14" s="8"/>
      <c r="H14" s="8"/>
      <c r="I14" s="8"/>
      <c r="J14" s="8"/>
      <c r="K14" s="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5">
      <c r="A15" s="1"/>
      <c r="B15" s="1"/>
      <c r="C15" s="1"/>
      <c r="D15" s="8"/>
      <c r="E15" s="8"/>
      <c r="F15" s="8"/>
      <c r="G15" s="8"/>
      <c r="H15" s="8"/>
      <c r="I15" s="8"/>
      <c r="J15" s="8"/>
      <c r="K15" s="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5">
      <c r="A16" s="1"/>
      <c r="B16" s="1"/>
      <c r="C16" s="1"/>
      <c r="D16" s="8"/>
      <c r="E16" s="8"/>
      <c r="F16" s="8"/>
      <c r="G16" s="8"/>
      <c r="H16" s="8"/>
      <c r="I16" s="8"/>
      <c r="J16" s="8"/>
      <c r="K16" s="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5">
      <c r="A17" s="1"/>
      <c r="B17" s="1"/>
      <c r="C17" s="1"/>
      <c r="D17" s="8"/>
      <c r="E17" s="8"/>
      <c r="F17" s="8"/>
      <c r="G17" s="8"/>
      <c r="H17" s="8"/>
      <c r="I17" s="8"/>
      <c r="J17" s="8"/>
      <c r="K17" s="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5">
      <c r="A18" s="1"/>
      <c r="B18" s="1"/>
      <c r="C18" s="1"/>
      <c r="D18" s="8"/>
      <c r="E18" s="8"/>
      <c r="F18" s="8"/>
      <c r="G18" s="8"/>
      <c r="H18" s="8"/>
      <c r="I18" s="8"/>
      <c r="J18" s="8"/>
      <c r="K18" s="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5">
      <c r="A19" s="1"/>
      <c r="B19" s="1"/>
      <c r="C19" s="1"/>
      <c r="D19" s="8"/>
      <c r="E19" s="8"/>
      <c r="F19" s="8"/>
      <c r="G19" s="8"/>
      <c r="H19" s="8"/>
      <c r="I19" s="8"/>
      <c r="J19" s="8"/>
      <c r="K19" s="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5">
      <c r="A20" s="1"/>
      <c r="B20" s="1"/>
      <c r="C20" s="1"/>
      <c r="D20" s="8"/>
      <c r="E20" s="8"/>
      <c r="F20" s="8"/>
      <c r="G20" s="8"/>
      <c r="H20" s="8"/>
      <c r="I20" s="8"/>
      <c r="J20" s="8"/>
      <c r="K20" s="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5">
      <c r="A21" s="1"/>
      <c r="B21" s="1"/>
      <c r="C21" s="1"/>
      <c r="D21" s="8"/>
      <c r="E21" s="8"/>
      <c r="F21" s="8"/>
      <c r="G21" s="8"/>
      <c r="H21" s="8"/>
      <c r="I21" s="8"/>
      <c r="J21" s="8"/>
      <c r="K21" s="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5">
      <c r="A22" s="1"/>
      <c r="B22" s="1"/>
      <c r="C22" s="1"/>
      <c r="D22" s="8"/>
      <c r="E22" s="8"/>
      <c r="F22" s="8"/>
      <c r="G22" s="8"/>
      <c r="H22" s="8"/>
      <c r="I22" s="8"/>
      <c r="J22" s="8"/>
      <c r="K22" s="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5">
      <c r="A23" s="1"/>
      <c r="B23" s="1"/>
      <c r="C23" s="1"/>
      <c r="D23" s="8"/>
      <c r="E23" s="8"/>
      <c r="F23" s="8"/>
      <c r="G23" s="8"/>
      <c r="H23" s="8"/>
      <c r="I23" s="8"/>
      <c r="J23" s="8"/>
      <c r="K23" s="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5">
      <c r="A24" s="1"/>
      <c r="B24" s="1"/>
      <c r="C24" s="1"/>
      <c r="D24" s="8"/>
      <c r="E24" s="8"/>
      <c r="F24" s="8"/>
      <c r="G24" s="8"/>
      <c r="H24" s="8"/>
      <c r="I24" s="8"/>
      <c r="J24" s="8"/>
      <c r="K24" s="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5">
      <c r="A25" s="1"/>
      <c r="B25" s="1"/>
      <c r="C25" s="1"/>
      <c r="D25" s="8"/>
      <c r="E25" s="8"/>
      <c r="F25" s="8"/>
      <c r="G25" s="8"/>
      <c r="H25" s="8"/>
      <c r="I25" s="8"/>
      <c r="J25" s="8"/>
      <c r="K25" s="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5">
      <c r="A26" s="1"/>
      <c r="B26" s="1"/>
      <c r="C26" s="1"/>
      <c r="D26" s="8"/>
      <c r="E26" s="8"/>
      <c r="F26" s="8"/>
      <c r="G26" s="8"/>
      <c r="H26" s="8"/>
      <c r="I26" s="8"/>
      <c r="J26" s="8"/>
      <c r="K26" s="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5">
      <c r="A27" s="1"/>
      <c r="B27" s="1"/>
      <c r="C27" s="1"/>
      <c r="D27" s="8"/>
      <c r="E27" s="8"/>
      <c r="F27" s="8"/>
      <c r="G27" s="8"/>
      <c r="H27" s="8"/>
      <c r="I27" s="8"/>
      <c r="J27" s="8"/>
      <c r="K27" s="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5">
      <c r="A28" s="1"/>
      <c r="B28" s="1"/>
      <c r="C28" s="1"/>
      <c r="D28" s="8"/>
      <c r="E28" s="8"/>
      <c r="F28" s="8"/>
      <c r="G28" s="8"/>
      <c r="H28" s="8"/>
      <c r="I28" s="8"/>
      <c r="J28" s="8"/>
      <c r="K28" s="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Correlations</vt:lpstr>
      <vt:lpstr>Squared</vt:lpstr>
      <vt:lpstr>High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Carney</dc:creator>
  <cp:lastModifiedBy>Phil Carney</cp:lastModifiedBy>
  <dcterms:created xsi:type="dcterms:W3CDTF">2014-11-11T07:58:45Z</dcterms:created>
  <dcterms:modified xsi:type="dcterms:W3CDTF">2014-11-19T21:28:18Z</dcterms:modified>
</cp:coreProperties>
</file>