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alma\Documents\"/>
    </mc:Choice>
  </mc:AlternateContent>
  <xr:revisionPtr revIDLastSave="0" documentId="8_{E682A0EA-5F00-454F-B095-4D73BC555851}" xr6:coauthVersionLast="47" xr6:coauthVersionMax="47" xr10:uidLastSave="{00000000-0000-0000-0000-000000000000}"/>
  <bookViews>
    <workbookView xWindow="31770" yWindow="1170" windowWidth="23715" windowHeight="12180" xr2:uid="{BD96B601-D560-4045-9B88-61A62B5FA4A7}"/>
  </bookViews>
  <sheets>
    <sheet name="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2" i="1"/>
  <c r="K3" i="1"/>
  <c r="K4" i="1"/>
  <c r="K5" i="1"/>
  <c r="K6" i="1"/>
  <c r="K7" i="1"/>
  <c r="K8" i="1"/>
  <c r="K9" i="1"/>
  <c r="K10" i="1"/>
  <c r="K11" i="1"/>
  <c r="K12" i="1"/>
  <c r="K13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2" i="1"/>
  <c r="J2" i="1" s="1"/>
</calcChain>
</file>

<file path=xl/sharedStrings.xml><?xml version="1.0" encoding="utf-8"?>
<sst xmlns="http://schemas.openxmlformats.org/spreadsheetml/2006/main" count="73" uniqueCount="38">
  <si>
    <t>BusinessEntityID</t>
  </si>
  <si>
    <t>BirthDate</t>
  </si>
  <si>
    <t>MaritalStatus</t>
  </si>
  <si>
    <t>YearlyIncome</t>
  </si>
  <si>
    <t>Gender</t>
  </si>
  <si>
    <t>M</t>
  </si>
  <si>
    <t>F</t>
  </si>
  <si>
    <t>S</t>
  </si>
  <si>
    <t>25001-50000</t>
  </si>
  <si>
    <t>50001-75000</t>
  </si>
  <si>
    <t>0-25000</t>
  </si>
  <si>
    <t xml:space="preserve">Bachelors </t>
  </si>
  <si>
    <t>Professional</t>
  </si>
  <si>
    <t>Partial College</t>
  </si>
  <si>
    <t>Clerical</t>
  </si>
  <si>
    <t>Management</t>
  </si>
  <si>
    <t>Skilled Manual</t>
  </si>
  <si>
    <t>Partial High School</t>
  </si>
  <si>
    <t>Manual</t>
  </si>
  <si>
    <t>Graduate Degree</t>
  </si>
  <si>
    <t>High School</t>
  </si>
  <si>
    <t>Education</t>
  </si>
  <si>
    <t>Occupation</t>
  </si>
  <si>
    <t>Level1</t>
  </si>
  <si>
    <t>Level2</t>
  </si>
  <si>
    <t>Level3</t>
  </si>
  <si>
    <t>Rating Table</t>
  </si>
  <si>
    <t>Experience</t>
  </si>
  <si>
    <t>&gt;75000</t>
  </si>
  <si>
    <t>Senior Level</t>
  </si>
  <si>
    <t>Level</t>
  </si>
  <si>
    <t>Allowance</t>
  </si>
  <si>
    <t>Training</t>
  </si>
  <si>
    <t>Check Data</t>
  </si>
  <si>
    <t>Group No.10</t>
  </si>
  <si>
    <t>Cusit, Mark Angelo A.</t>
  </si>
  <si>
    <t>Lacorte, Cedrick Allen T.</t>
  </si>
  <si>
    <t>Morawda, Maria Rizalyn 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</si>
</sst>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1" fontId="1" fillId="2" borderId="1" xfId="0" applyNumberFormat="1" applyFont="1" applyFill="1" applyBorder="1"/>
    <xf numFmtId="0" fontId="0" fillId="3" borderId="1" xfId="0" applyFill="1" applyBorder="1"/>
    <xf numFmtId="1" fontId="0" fillId="3" borderId="1" xfId="0" applyNumberFormat="1" applyFill="1" applyBorder="1"/>
    <xf numFmtId="0" fontId="0" fillId="0" borderId="1" xfId="0" applyBorder="1"/>
    <xf numFmtId="1" fontId="0" fillId="0" borderId="1" xfId="0" applyNumberFormat="1" applyBorder="1"/>
    <xf numFmtId="0" fontId="2" fillId="0" borderId="0" xfId="0" applyFont="1"/>
    <xf numFmtId="0" fontId="3" fillId="0" borderId="0" xfId="0" applyFont="1"/>
    <xf numFmtId="0" fontId="3" fillId="4" borderId="1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5201E-F5E4-4C0A-A52C-B066D0DF8607}">
  <dimension ref="A1:P25"/>
  <sheetViews>
    <sheetView showGridLines="0" tabSelected="1" zoomScale="77" zoomScaleNormal="90" workbookViewId="0">
      <selection activeCell="C27" sqref="C27"/>
    </sheetView>
  </sheetViews>
  <sheetFormatPr defaultRowHeight="15" x14ac:dyDescent="0.25"/>
  <cols>
    <col min="1" max="1" width="15.85546875" bestFit="1" customWidth="1"/>
    <col min="2" max="2" width="11.28515625" bestFit="1" customWidth="1"/>
    <col min="3" max="3" width="14.42578125" customWidth="1"/>
    <col min="4" max="4" width="15.28515625" customWidth="1"/>
    <col min="6" max="6" width="22" customWidth="1"/>
    <col min="7" max="7" width="17.85546875" customWidth="1"/>
    <col min="8" max="8" width="12.85546875" customWidth="1"/>
    <col min="9" max="9" width="22.5703125" customWidth="1"/>
    <col min="10" max="10" width="35.7109375" customWidth="1"/>
    <col min="11" max="11" width="32.5703125" customWidth="1"/>
    <col min="12" max="12" width="25.140625" customWidth="1"/>
    <col min="13" max="13" width="10.5703125" customWidth="1"/>
    <col min="14" max="14" width="72.5703125" customWidth="1"/>
  </cols>
  <sheetData>
    <row r="1" spans="1:16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21</v>
      </c>
      <c r="G1" s="1" t="s">
        <v>22</v>
      </c>
      <c r="H1" s="1" t="s">
        <v>27</v>
      </c>
      <c r="I1" s="10" t="s">
        <v>30</v>
      </c>
      <c r="J1" s="10" t="s">
        <v>31</v>
      </c>
      <c r="K1" s="10" t="s">
        <v>32</v>
      </c>
      <c r="L1" s="10" t="s">
        <v>33</v>
      </c>
    </row>
    <row r="2" spans="1:16" x14ac:dyDescent="0.25">
      <c r="A2" s="3">
        <v>20777</v>
      </c>
      <c r="B2" s="4">
        <v>26058</v>
      </c>
      <c r="C2" s="3" t="s">
        <v>5</v>
      </c>
      <c r="D2" s="3">
        <v>70000</v>
      </c>
      <c r="E2" s="3" t="s">
        <v>6</v>
      </c>
      <c r="F2" s="3" t="s">
        <v>11</v>
      </c>
      <c r="G2" s="3" t="s">
        <v>12</v>
      </c>
      <c r="H2" s="3">
        <v>5</v>
      </c>
      <c r="I2" t="str">
        <f>IF(D2 &lt;= 25000, "Level1", IF(D2 &lt;= 50000, "Level2", IF(D2 &lt;= 75000, "Level3", "Senior Level")))</f>
        <v>Level3</v>
      </c>
      <c r="J2" t="str">
        <f>IF(I2="Level1", "Yes", "No")</f>
        <v>No</v>
      </c>
      <c r="K2" t="str">
        <f>IF(OR(H2&lt;=2, G2="Professional"), "Yes", "No")</f>
        <v>Yes</v>
      </c>
      <c r="L2" t="str">
        <f>IF(ISBLANK(F2), "Missing Data", "Data Present")</f>
        <v>Data Present</v>
      </c>
    </row>
    <row r="3" spans="1:16" x14ac:dyDescent="0.25">
      <c r="A3" s="5">
        <v>20776</v>
      </c>
      <c r="B3" s="6">
        <v>27600</v>
      </c>
      <c r="C3" s="5" t="s">
        <v>7</v>
      </c>
      <c r="D3" s="5">
        <v>45000</v>
      </c>
      <c r="E3" s="5" t="s">
        <v>6</v>
      </c>
      <c r="F3" s="5" t="s">
        <v>13</v>
      </c>
      <c r="G3" s="5" t="s">
        <v>14</v>
      </c>
      <c r="H3" s="5">
        <v>4</v>
      </c>
      <c r="I3" t="str">
        <f t="shared" ref="I3:I13" si="0">IF(D3 &lt;= 25000, "Level1", IF(D3 &lt;= 50000, "Level2", IF(D3 &lt;= 75000, "Level3", "Senior Level")))</f>
        <v>Level2</v>
      </c>
      <c r="J3" t="str">
        <f>IF(I3="Level1", "Yes", "No")</f>
        <v>No</v>
      </c>
      <c r="K3" t="str">
        <f t="shared" ref="K3:K13" si="1">IF(OR(H3&lt;=2, G3="Professional"), "Yes", "No")</f>
        <v>No</v>
      </c>
      <c r="L3" t="str">
        <f t="shared" ref="L3:L13" si="2">IF(ISBLANK(F3), "Missing Data", "Data Present")</f>
        <v>Data Present</v>
      </c>
    </row>
    <row r="4" spans="1:16" ht="21" x14ac:dyDescent="0.35">
      <c r="A4" s="3">
        <v>20775</v>
      </c>
      <c r="B4" s="4">
        <v>14706</v>
      </c>
      <c r="C4" s="3" t="s">
        <v>5</v>
      </c>
      <c r="D4" s="3">
        <v>30000</v>
      </c>
      <c r="E4" s="3" t="s">
        <v>6</v>
      </c>
      <c r="F4" s="3" t="s">
        <v>11</v>
      </c>
      <c r="G4" s="3" t="s">
        <v>15</v>
      </c>
      <c r="H4" s="3">
        <v>10</v>
      </c>
      <c r="I4" t="str">
        <f t="shared" si="0"/>
        <v>Level2</v>
      </c>
      <c r="J4" t="str">
        <f t="shared" ref="J4:J13" si="3">IF(I4="Level1", "Yes", "No")</f>
        <v>No</v>
      </c>
      <c r="K4" t="str">
        <f t="shared" si="1"/>
        <v>No</v>
      </c>
      <c r="L4" t="str">
        <f t="shared" si="2"/>
        <v>Data Present</v>
      </c>
      <c r="M4" s="7"/>
      <c r="N4" s="7"/>
      <c r="O4" s="7"/>
      <c r="P4" s="7"/>
    </row>
    <row r="5" spans="1:16" x14ac:dyDescent="0.25">
      <c r="A5" s="5">
        <v>20774</v>
      </c>
      <c r="B5" s="6">
        <v>22444</v>
      </c>
      <c r="C5" s="5" t="s">
        <v>5</v>
      </c>
      <c r="D5" s="5">
        <v>8000</v>
      </c>
      <c r="E5" s="5" t="s">
        <v>6</v>
      </c>
      <c r="F5" s="5" t="s">
        <v>13</v>
      </c>
      <c r="G5" s="5" t="s">
        <v>16</v>
      </c>
      <c r="H5" s="5">
        <v>7</v>
      </c>
      <c r="I5" t="str">
        <f t="shared" si="0"/>
        <v>Level1</v>
      </c>
      <c r="J5" t="str">
        <f t="shared" si="3"/>
        <v>Yes</v>
      </c>
      <c r="K5" t="str">
        <f t="shared" si="1"/>
        <v>No</v>
      </c>
      <c r="L5" t="str">
        <f t="shared" si="2"/>
        <v>Data Present</v>
      </c>
    </row>
    <row r="6" spans="1:16" x14ac:dyDescent="0.25">
      <c r="A6" s="3">
        <v>20773</v>
      </c>
      <c r="B6" s="4">
        <v>27356</v>
      </c>
      <c r="C6" s="3" t="s">
        <v>7</v>
      </c>
      <c r="D6" s="3">
        <v>1000</v>
      </c>
      <c r="E6" s="3" t="s">
        <v>6</v>
      </c>
      <c r="F6" s="3" t="s">
        <v>17</v>
      </c>
      <c r="G6" s="3" t="s">
        <v>18</v>
      </c>
      <c r="H6" s="3">
        <v>2</v>
      </c>
      <c r="I6" t="str">
        <f t="shared" si="0"/>
        <v>Level1</v>
      </c>
      <c r="J6" t="str">
        <f t="shared" si="3"/>
        <v>Yes</v>
      </c>
      <c r="K6" t="str">
        <f t="shared" si="1"/>
        <v>Yes</v>
      </c>
      <c r="L6" t="str">
        <f t="shared" si="2"/>
        <v>Data Present</v>
      </c>
    </row>
    <row r="7" spans="1:16" ht="64.900000000000006" customHeight="1" x14ac:dyDescent="0.25">
      <c r="A7" s="5">
        <v>20772</v>
      </c>
      <c r="B7" s="6">
        <v>25087</v>
      </c>
      <c r="C7" s="5" t="s">
        <v>5</v>
      </c>
      <c r="D7" s="5">
        <v>60000</v>
      </c>
      <c r="E7" s="5" t="s">
        <v>6</v>
      </c>
      <c r="F7" s="5" t="s">
        <v>11</v>
      </c>
      <c r="G7" s="5" t="s">
        <v>14</v>
      </c>
      <c r="H7" s="5">
        <v>12</v>
      </c>
      <c r="I7" t="str">
        <f t="shared" si="0"/>
        <v>Level3</v>
      </c>
      <c r="J7" t="str">
        <f t="shared" si="3"/>
        <v>No</v>
      </c>
      <c r="K7" t="str">
        <f t="shared" si="1"/>
        <v>No</v>
      </c>
      <c r="L7" t="str">
        <f t="shared" si="2"/>
        <v>Data Present</v>
      </c>
    </row>
    <row r="8" spans="1:16" x14ac:dyDescent="0.25">
      <c r="A8" s="3">
        <v>20771</v>
      </c>
      <c r="B8" s="4">
        <v>13608</v>
      </c>
      <c r="C8" s="3" t="s">
        <v>7</v>
      </c>
      <c r="D8" s="3">
        <v>3000</v>
      </c>
      <c r="E8" s="3" t="s">
        <v>6</v>
      </c>
      <c r="F8" s="3" t="s">
        <v>19</v>
      </c>
      <c r="G8" s="3" t="s">
        <v>15</v>
      </c>
      <c r="H8" s="3">
        <v>3</v>
      </c>
      <c r="I8" t="str">
        <f t="shared" si="0"/>
        <v>Level1</v>
      </c>
      <c r="J8" t="str">
        <f t="shared" si="3"/>
        <v>Yes</v>
      </c>
      <c r="K8" t="str">
        <f t="shared" si="1"/>
        <v>No</v>
      </c>
      <c r="L8" t="str">
        <f t="shared" si="2"/>
        <v>Data Present</v>
      </c>
    </row>
    <row r="9" spans="1:16" x14ac:dyDescent="0.25">
      <c r="A9" s="5">
        <v>20770</v>
      </c>
      <c r="B9" s="6">
        <v>24172</v>
      </c>
      <c r="C9" s="5" t="s">
        <v>5</v>
      </c>
      <c r="D9" s="5">
        <v>40000</v>
      </c>
      <c r="E9" s="5" t="s">
        <v>6</v>
      </c>
      <c r="F9" s="5" t="s">
        <v>11</v>
      </c>
      <c r="G9" s="5" t="s">
        <v>16</v>
      </c>
      <c r="H9" s="5">
        <v>6</v>
      </c>
      <c r="I9" t="str">
        <f t="shared" si="0"/>
        <v>Level2</v>
      </c>
      <c r="J9" t="str">
        <f t="shared" si="3"/>
        <v>No</v>
      </c>
      <c r="K9" t="str">
        <f t="shared" si="1"/>
        <v>No</v>
      </c>
      <c r="L9" t="str">
        <f t="shared" si="2"/>
        <v>Data Present</v>
      </c>
    </row>
    <row r="10" spans="1:16" x14ac:dyDescent="0.25">
      <c r="A10" s="3">
        <v>20769</v>
      </c>
      <c r="B10" s="4">
        <v>26606</v>
      </c>
      <c r="C10" s="3" t="s">
        <v>5</v>
      </c>
      <c r="D10" s="3">
        <v>35000</v>
      </c>
      <c r="E10" s="3" t="s">
        <v>6</v>
      </c>
      <c r="F10" s="3" t="s">
        <v>17</v>
      </c>
      <c r="G10" s="3" t="s">
        <v>18</v>
      </c>
      <c r="H10" s="3">
        <v>8</v>
      </c>
      <c r="I10" t="str">
        <f t="shared" si="0"/>
        <v>Level2</v>
      </c>
      <c r="J10" t="str">
        <f t="shared" si="3"/>
        <v>No</v>
      </c>
      <c r="K10" t="str">
        <f t="shared" si="1"/>
        <v>No</v>
      </c>
      <c r="L10" t="str">
        <f t="shared" si="2"/>
        <v>Data Present</v>
      </c>
    </row>
    <row r="11" spans="1:16" x14ac:dyDescent="0.25">
      <c r="A11" s="5">
        <v>20768</v>
      </c>
      <c r="B11" s="6">
        <v>24511</v>
      </c>
      <c r="C11" s="5" t="s">
        <v>7</v>
      </c>
      <c r="D11" s="5">
        <v>3200</v>
      </c>
      <c r="E11" s="5" t="s">
        <v>6</v>
      </c>
      <c r="F11" s="5" t="s">
        <v>11</v>
      </c>
      <c r="G11" s="5" t="s">
        <v>14</v>
      </c>
      <c r="H11" s="5">
        <v>9</v>
      </c>
      <c r="I11" t="str">
        <f t="shared" si="0"/>
        <v>Level1</v>
      </c>
      <c r="J11" t="str">
        <f t="shared" si="3"/>
        <v>Yes</v>
      </c>
      <c r="K11" t="str">
        <f t="shared" si="1"/>
        <v>No</v>
      </c>
      <c r="L11" t="str">
        <f t="shared" si="2"/>
        <v>Data Present</v>
      </c>
    </row>
    <row r="12" spans="1:16" x14ac:dyDescent="0.25">
      <c r="A12" s="3">
        <v>20767</v>
      </c>
      <c r="B12" s="4">
        <v>16188</v>
      </c>
      <c r="C12" s="3" t="s">
        <v>5</v>
      </c>
      <c r="D12" s="3">
        <v>50000</v>
      </c>
      <c r="E12" s="3" t="s">
        <v>6</v>
      </c>
      <c r="F12" s="3" t="s">
        <v>13</v>
      </c>
      <c r="G12" s="3" t="s">
        <v>12</v>
      </c>
      <c r="H12" s="3">
        <v>11</v>
      </c>
      <c r="I12" t="str">
        <f t="shared" si="0"/>
        <v>Level2</v>
      </c>
      <c r="J12" t="str">
        <f t="shared" si="3"/>
        <v>No</v>
      </c>
      <c r="K12" t="str">
        <f t="shared" si="1"/>
        <v>Yes</v>
      </c>
      <c r="L12" t="str">
        <f t="shared" si="2"/>
        <v>Data Present</v>
      </c>
    </row>
    <row r="13" spans="1:16" x14ac:dyDescent="0.25">
      <c r="A13" s="5">
        <v>20766</v>
      </c>
      <c r="B13" s="6">
        <v>20629</v>
      </c>
      <c r="C13" s="5" t="s">
        <v>7</v>
      </c>
      <c r="D13" s="5">
        <v>75000</v>
      </c>
      <c r="E13" s="5" t="s">
        <v>6</v>
      </c>
      <c r="F13" s="5" t="s">
        <v>20</v>
      </c>
      <c r="G13" s="5" t="s">
        <v>16</v>
      </c>
      <c r="H13" s="5">
        <v>5</v>
      </c>
      <c r="I13" t="str">
        <f t="shared" si="0"/>
        <v>Level3</v>
      </c>
      <c r="J13" t="str">
        <f t="shared" si="3"/>
        <v>No</v>
      </c>
      <c r="K13" t="str">
        <f t="shared" si="1"/>
        <v>No</v>
      </c>
      <c r="L13" t="str">
        <f t="shared" si="2"/>
        <v>Data Present</v>
      </c>
    </row>
    <row r="15" spans="1:16" x14ac:dyDescent="0.25">
      <c r="A15" s="8" t="s">
        <v>26</v>
      </c>
    </row>
    <row r="16" spans="1:16" x14ac:dyDescent="0.25">
      <c r="A16" s="9" t="s">
        <v>10</v>
      </c>
      <c r="B16" s="9" t="s">
        <v>23</v>
      </c>
    </row>
    <row r="17" spans="1:2" x14ac:dyDescent="0.25">
      <c r="A17" s="9" t="s">
        <v>8</v>
      </c>
      <c r="B17" s="9" t="s">
        <v>24</v>
      </c>
    </row>
    <row r="18" spans="1:2" x14ac:dyDescent="0.25">
      <c r="A18" s="9" t="s">
        <v>9</v>
      </c>
      <c r="B18" s="9" t="s">
        <v>25</v>
      </c>
    </row>
    <row r="19" spans="1:2" x14ac:dyDescent="0.25">
      <c r="A19" s="9" t="s">
        <v>28</v>
      </c>
      <c r="B19" s="9" t="s">
        <v>29</v>
      </c>
    </row>
    <row r="22" spans="1:2" x14ac:dyDescent="0.25">
      <c r="A22" s="8" t="s">
        <v>34</v>
      </c>
    </row>
    <row r="23" spans="1:2" x14ac:dyDescent="0.25">
      <c r="A23" s="8" t="s">
        <v>35</v>
      </c>
    </row>
    <row r="24" spans="1:2" x14ac:dyDescent="0.25">
      <c r="A24" s="8" t="s">
        <v>36</v>
      </c>
    </row>
    <row r="25" spans="1:2" x14ac:dyDescent="0.25">
      <c r="A25" s="8" t="s">
        <v>37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70c0fe-6d31-4556-b86f-9e87b6880aec" xsi:nil="true"/>
    <lcf76f155ced4ddcb4097134ff3c332f xmlns="a9454a14-a1be-4dae-96dd-930f17aa1325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0584D75509F4F816ECA19663AA050" ma:contentTypeVersion="20" ma:contentTypeDescription="Create a new document." ma:contentTypeScope="" ma:versionID="2c4fec7a5ecf2686ff0e7fa8e74d8f92">
  <xsd:schema xmlns:xsd="http://www.w3.org/2001/XMLSchema" xmlns:xs="http://www.w3.org/2001/XMLSchema" xmlns:p="http://schemas.microsoft.com/office/2006/metadata/properties" xmlns:ns2="a9454a14-a1be-4dae-96dd-930f17aa1325" xmlns:ns3="1670c0fe-6d31-4556-b86f-9e87b6880aec" targetNamespace="http://schemas.microsoft.com/office/2006/metadata/properties" ma:root="true" ma:fieldsID="6f7e007abd3148683626701b1277c03d" ns2:_="" ns3:_="">
    <xsd:import namespace="a9454a14-a1be-4dae-96dd-930f17aa1325"/>
    <xsd:import namespace="1670c0fe-6d31-4556-b86f-9e87b6880a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54a14-a1be-4dae-96dd-930f17aa13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381da47b-545a-400e-ad24-c8c0de2ec8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0c0fe-6d31-4556-b86f-9e87b6880ae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329972f-2dda-4c2e-8a6f-9ce5afca71a0}" ma:internalName="TaxCatchAll" ma:showField="CatchAllData" ma:web="1670c0fe-6d31-4556-b86f-9e87b6880a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4B51E3-EC18-47E3-908C-73DC6EFB0D1C}">
  <ds:schemaRefs>
    <ds:schemaRef ds:uri="http://schemas.microsoft.com/office/2006/metadata/properties"/>
    <ds:schemaRef ds:uri="http://schemas.microsoft.com/office/infopath/2007/PartnerControls"/>
    <ds:schemaRef ds:uri="1670c0fe-6d31-4556-b86f-9e87b6880aec"/>
    <ds:schemaRef ds:uri="a9454a14-a1be-4dae-96dd-930f17aa1325"/>
  </ds:schemaRefs>
</ds:datastoreItem>
</file>

<file path=customXml/itemProps2.xml><?xml version="1.0" encoding="utf-8"?>
<ds:datastoreItem xmlns:ds="http://schemas.openxmlformats.org/officeDocument/2006/customXml" ds:itemID="{71423485-ECE2-4872-918B-A2719279DE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454a14-a1be-4dae-96dd-930f17aa1325"/>
    <ds:schemaRef ds:uri="1670c0fe-6d31-4556-b86f-9e87b6880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280DA3-01E2-489C-93EB-B29D08E57D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Aarushi</dc:creator>
  <cp:lastModifiedBy>Veronica Palma</cp:lastModifiedBy>
  <dcterms:created xsi:type="dcterms:W3CDTF">2020-08-18T18:40:07Z</dcterms:created>
  <dcterms:modified xsi:type="dcterms:W3CDTF">2023-09-06T12:23:51Z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0x010100A740584D75509F4F816ECA19663AA050</vt:lpwstr>
  </property>
  <property fmtid="{D5CDD505-2E9C-101B-9397-08002B2CF9AE}" pid="3" name="MediaServiceImageTags">
    <vt:lpwstr/>
  </property>
</Properties>
</file>