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s5\"/>
    </mc:Choice>
  </mc:AlternateContent>
  <xr:revisionPtr revIDLastSave="0" documentId="8_{D7EF63DC-F9C3-4BAB-854D-A5C3B46F5072}" xr6:coauthVersionLast="45" xr6:coauthVersionMax="45" xr10:uidLastSave="{00000000-0000-0000-0000-000000000000}"/>
  <bookViews>
    <workbookView xWindow="-110" yWindow="-110" windowWidth="19420" windowHeight="10300" xr2:uid="{2A66BA3A-9528-41DB-B879-C48D15AAFA9D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<sst xmlns="http://schemas.openxmlformats.org/spreadsheetml/2006/main" count="13" uniqueCount="13">
  <si>
    <t xml:space="preserve">Berat </t>
  </si>
  <si>
    <t>Label</t>
  </si>
  <si>
    <t>Distance</t>
  </si>
  <si>
    <t>K =1</t>
  </si>
  <si>
    <t>K = 2</t>
  </si>
  <si>
    <t>K = 3</t>
  </si>
  <si>
    <t>Ideal</t>
  </si>
  <si>
    <t>Gizi Kurang</t>
  </si>
  <si>
    <t>Gizi Buruk</t>
  </si>
  <si>
    <t xml:space="preserve">Lemak </t>
  </si>
  <si>
    <t xml:space="preserve">L Panggul </t>
  </si>
  <si>
    <t xml:space="preserve">L Perut </t>
  </si>
  <si>
    <t xml:space="preserve">Tinggi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</si>
</sst>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Sheet1!$A$2:$E$11</c:f>
              <c:multiLvlStrCache>
                <c:ptCount val="10"/>
                <c:lvl>
                  <c:pt idx="0">
                    <c:v>33</c:v>
                  </c:pt>
                  <c:pt idx="1">
                    <c:v>31</c:v>
                  </c:pt>
                  <c:pt idx="2">
                    <c:v>37</c:v>
                  </c:pt>
                  <c:pt idx="3">
                    <c:v>31</c:v>
                  </c:pt>
                  <c:pt idx="4">
                    <c:v>27</c:v>
                  </c:pt>
                  <c:pt idx="5">
                    <c:v>29</c:v>
                  </c:pt>
                  <c:pt idx="6">
                    <c:v>31</c:v>
                  </c:pt>
                  <c:pt idx="7">
                    <c:v>37</c:v>
                  </c:pt>
                  <c:pt idx="8">
                    <c:v>28</c:v>
                  </c:pt>
                  <c:pt idx="9">
                    <c:v>31</c:v>
                  </c:pt>
                </c:lvl>
                <c:lvl>
                  <c:pt idx="0">
                    <c:v>99</c:v>
                  </c:pt>
                  <c:pt idx="1">
                    <c:v>90</c:v>
                  </c:pt>
                  <c:pt idx="2">
                    <c:v>95</c:v>
                  </c:pt>
                  <c:pt idx="3">
                    <c:v>88</c:v>
                  </c:pt>
                  <c:pt idx="4">
                    <c:v>88</c:v>
                  </c:pt>
                  <c:pt idx="5">
                    <c:v>91</c:v>
                  </c:pt>
                  <c:pt idx="6">
                    <c:v>94</c:v>
                  </c:pt>
                  <c:pt idx="7">
                    <c:v>98</c:v>
                  </c:pt>
                  <c:pt idx="8">
                    <c:v>89</c:v>
                  </c:pt>
                  <c:pt idx="9">
                    <c:v>90</c:v>
                  </c:pt>
                </c:lvl>
                <c:lvl>
                  <c:pt idx="0">
                    <c:v>78</c:v>
                  </c:pt>
                  <c:pt idx="1">
                    <c:v>74</c:v>
                  </c:pt>
                  <c:pt idx="2">
                    <c:v>76</c:v>
                  </c:pt>
                  <c:pt idx="3">
                    <c:v>74</c:v>
                  </c:pt>
                  <c:pt idx="4">
                    <c:v>79</c:v>
                  </c:pt>
                  <c:pt idx="5">
                    <c:v>67</c:v>
                  </c:pt>
                  <c:pt idx="6">
                    <c:v>76</c:v>
                  </c:pt>
                  <c:pt idx="7">
                    <c:v>79</c:v>
                  </c:pt>
                  <c:pt idx="8">
                    <c:v>72</c:v>
                  </c:pt>
                  <c:pt idx="9">
                    <c:v>75</c:v>
                  </c:pt>
                </c:lvl>
                <c:lvl>
                  <c:pt idx="0">
                    <c:v>70</c:v>
                  </c:pt>
                  <c:pt idx="1">
                    <c:v>56</c:v>
                  </c:pt>
                  <c:pt idx="2">
                    <c:v>63</c:v>
                  </c:pt>
                  <c:pt idx="3">
                    <c:v>54</c:v>
                  </c:pt>
                  <c:pt idx="4">
                    <c:v>55</c:v>
                  </c:pt>
                  <c:pt idx="5">
                    <c:v>55</c:v>
                  </c:pt>
                  <c:pt idx="6">
                    <c:v>58</c:v>
                  </c:pt>
                  <c:pt idx="7">
                    <c:v>62</c:v>
                  </c:pt>
                  <c:pt idx="8">
                    <c:v>49</c:v>
                  </c:pt>
                  <c:pt idx="9">
                    <c:v>70</c:v>
                  </c:pt>
                </c:lvl>
                <c:lvl>
                  <c:pt idx="0">
                    <c:v>160</c:v>
                  </c:pt>
                  <c:pt idx="1">
                    <c:v>162</c:v>
                  </c:pt>
                  <c:pt idx="2">
                    <c:v>155</c:v>
                  </c:pt>
                  <c:pt idx="3">
                    <c:v>156</c:v>
                  </c:pt>
                  <c:pt idx="4">
                    <c:v>155</c:v>
                  </c:pt>
                  <c:pt idx="5">
                    <c:v>155</c:v>
                  </c:pt>
                  <c:pt idx="6">
                    <c:v>151</c:v>
                  </c:pt>
                  <c:pt idx="7">
                    <c:v>151</c:v>
                  </c:pt>
                  <c:pt idx="8">
                    <c:v>159</c:v>
                  </c:pt>
                  <c:pt idx="9">
                    <c:v>173</c:v>
                  </c:pt>
                </c:lvl>
              </c:multiLvlStrCache>
            </c:multiLvlStr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5-407D-BB8E-961662C0C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77312"/>
        <c:axId val="512989056"/>
      </c:scatterChart>
      <c:valAx>
        <c:axId val="51557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89056"/>
        <c:crosses val="autoZero"/>
        <c:crossBetween val="midCat"/>
      </c:valAx>
      <c:valAx>
        <c:axId val="5129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7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12</xdr:row>
      <xdr:rowOff>44450</xdr:rowOff>
    </xdr:from>
    <xdr:to>
      <xdr:col>7</xdr:col>
      <xdr:colOff>568325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3B70C-9BF4-419A-A2B5-53BA0A4F0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99B7A-96E0-4A87-B06C-56E0152CF71B}">
  <dimension ref="A1:K14"/>
  <sheetViews>
    <sheetView tabSelected="1" workbookViewId="0">
      <selection activeCell="B2" sqref="B2"/>
    </sheetView>
  </sheetViews>
  <sheetFormatPr defaultRowHeight="14.5" x14ac:dyDescent="0.35"/>
  <cols>
    <col min="10" max="10" width="10.54296875" customWidth="1"/>
  </cols>
  <sheetData>
    <row r="1" spans="1:11" ht="22.5" customHeight="1" x14ac:dyDescent="0.35">
      <c r="A1" s="3" t="s">
        <v>12</v>
      </c>
      <c r="B1" s="3" t="s">
        <v>0</v>
      </c>
      <c r="C1" s="3" t="s">
        <v>11</v>
      </c>
      <c r="D1" s="3" t="s">
        <v>10</v>
      </c>
      <c r="E1" s="3" t="s">
        <v>9</v>
      </c>
      <c r="F1" s="3" t="s">
        <v>1</v>
      </c>
      <c r="H1" s="4" t="s">
        <v>2</v>
      </c>
      <c r="I1" s="4" t="s">
        <v>3</v>
      </c>
      <c r="J1" s="4" t="s">
        <v>4</v>
      </c>
      <c r="K1" s="4" t="s">
        <v>5</v>
      </c>
    </row>
    <row r="2" spans="1:11" x14ac:dyDescent="0.35">
      <c r="A2" s="2">
        <v>160</v>
      </c>
      <c r="B2" s="2">
        <v>70</v>
      </c>
      <c r="C2" s="2">
        <v>78</v>
      </c>
      <c r="D2" s="2">
        <v>99</v>
      </c>
      <c r="E2" s="2">
        <v>33</v>
      </c>
      <c r="F2" s="2">
        <v>3</v>
      </c>
      <c r="H2" s="1">
        <f>SQRT((A2-$A$11)^2+(B2-$B$11)^2+(C2-$C$11)^2+(D2-$D$11)^2+(E2-$E$11)^2)</f>
        <v>16.217274740226856</v>
      </c>
      <c r="I2" s="1">
        <f>IF(H2&lt;=SMALL(H2:H10,1),F2,"")</f>
        <v>3</v>
      </c>
      <c r="J2" s="1">
        <f>IF(H2&lt;=SMALL(H2:H10,2),F2,"")</f>
        <v>3</v>
      </c>
      <c r="K2" s="1">
        <f>IF(H2&lt;=SMALL(H2:H10,3),F2,"")</f>
        <v>3</v>
      </c>
    </row>
    <row r="3" spans="1:11" x14ac:dyDescent="0.35">
      <c r="A3" s="2">
        <v>162</v>
      </c>
      <c r="B3" s="2">
        <v>56</v>
      </c>
      <c r="C3" s="2">
        <v>74</v>
      </c>
      <c r="D3" s="2">
        <v>90</v>
      </c>
      <c r="E3" s="2">
        <v>31</v>
      </c>
      <c r="F3" s="2">
        <v>3</v>
      </c>
      <c r="H3" s="1">
        <f t="shared" ref="H3:H10" si="0">SQRT((A3-$A$11)^2+(B3-$B$11)^2+(C3-$C$11)^2+(D3-$D$11)^2+(E3-$E$11)^2)</f>
        <v>17.832554500127006</v>
      </c>
      <c r="I3" s="1">
        <f t="shared" ref="I3:I10" si="1">IF(H3&lt;=SMALL(H3:H11,1),F3,"")</f>
        <v>3</v>
      </c>
      <c r="J3" s="1">
        <f t="shared" ref="J3:J10" si="2">IF(H3&lt;=SMALL(H3:H11,2),F3,"")</f>
        <v>3</v>
      </c>
      <c r="K3" s="1">
        <f t="shared" ref="K3:K10" si="3">IF(H3&lt;=SMALL(H3:H11,3),F3,"")</f>
        <v>3</v>
      </c>
    </row>
    <row r="4" spans="1:11" x14ac:dyDescent="0.35">
      <c r="A4" s="2">
        <v>155</v>
      </c>
      <c r="B4" s="2">
        <v>63</v>
      </c>
      <c r="C4" s="2">
        <v>76</v>
      </c>
      <c r="D4" s="2">
        <v>95</v>
      </c>
      <c r="E4" s="2">
        <v>37</v>
      </c>
      <c r="F4" s="2">
        <v>3</v>
      </c>
      <c r="H4" s="1">
        <f t="shared" si="0"/>
        <v>20.85665361461421</v>
      </c>
      <c r="I4" s="1">
        <f t="shared" si="1"/>
        <v>3</v>
      </c>
      <c r="J4" s="1">
        <f t="shared" si="2"/>
        <v>3</v>
      </c>
      <c r="K4" s="1">
        <f t="shared" si="3"/>
        <v>3</v>
      </c>
    </row>
    <row r="5" spans="1:11" x14ac:dyDescent="0.35">
      <c r="A5" s="2">
        <v>156</v>
      </c>
      <c r="B5" s="2">
        <v>54</v>
      </c>
      <c r="C5" s="2">
        <v>74</v>
      </c>
      <c r="D5" s="2">
        <v>88</v>
      </c>
      <c r="E5" s="2">
        <v>31</v>
      </c>
      <c r="F5" s="2">
        <v>2</v>
      </c>
      <c r="H5" s="1">
        <f t="shared" si="0"/>
        <v>23.45207879911715</v>
      </c>
      <c r="I5" s="1">
        <f t="shared" si="1"/>
        <v>2</v>
      </c>
      <c r="J5" s="1">
        <f t="shared" si="2"/>
        <v>2</v>
      </c>
      <c r="K5" s="1">
        <f t="shared" si="3"/>
        <v>2</v>
      </c>
    </row>
    <row r="6" spans="1:11" x14ac:dyDescent="0.35">
      <c r="A6" s="2">
        <v>155</v>
      </c>
      <c r="B6" s="2">
        <v>55</v>
      </c>
      <c r="C6" s="2">
        <v>79</v>
      </c>
      <c r="D6" s="2">
        <v>88</v>
      </c>
      <c r="E6" s="2">
        <v>27</v>
      </c>
      <c r="F6" s="2">
        <v>3</v>
      </c>
      <c r="H6" s="1">
        <f t="shared" si="0"/>
        <v>24.186773244895647</v>
      </c>
      <c r="I6" s="1">
        <f t="shared" si="1"/>
        <v>3</v>
      </c>
      <c r="J6" s="1">
        <f t="shared" si="2"/>
        <v>3</v>
      </c>
      <c r="K6" s="1">
        <f t="shared" si="3"/>
        <v>3</v>
      </c>
    </row>
    <row r="7" spans="1:11" x14ac:dyDescent="0.35">
      <c r="A7" s="2">
        <v>155</v>
      </c>
      <c r="B7" s="2">
        <v>55</v>
      </c>
      <c r="C7" s="2">
        <v>67</v>
      </c>
      <c r="D7" s="2">
        <v>91</v>
      </c>
      <c r="E7" s="2">
        <v>29</v>
      </c>
      <c r="F7" s="2">
        <v>2</v>
      </c>
      <c r="H7" s="1">
        <f t="shared" si="0"/>
        <v>24.859605789312106</v>
      </c>
      <c r="I7" s="1">
        <f t="shared" si="1"/>
        <v>2</v>
      </c>
      <c r="J7" s="1">
        <f t="shared" si="2"/>
        <v>2</v>
      </c>
      <c r="K7" s="1">
        <f t="shared" si="3"/>
        <v>2</v>
      </c>
    </row>
    <row r="8" spans="1:11" x14ac:dyDescent="0.35">
      <c r="A8" s="2">
        <v>151</v>
      </c>
      <c r="B8" s="2">
        <v>58</v>
      </c>
      <c r="C8" s="2">
        <v>76</v>
      </c>
      <c r="D8" s="2">
        <v>94</v>
      </c>
      <c r="E8" s="2">
        <v>31</v>
      </c>
      <c r="F8" s="2">
        <v>3</v>
      </c>
      <c r="H8" s="1">
        <f t="shared" si="0"/>
        <v>25.396850198400589</v>
      </c>
      <c r="I8" s="1">
        <f t="shared" si="1"/>
        <v>3</v>
      </c>
      <c r="J8" s="1">
        <f t="shared" si="2"/>
        <v>3</v>
      </c>
      <c r="K8" s="1">
        <f t="shared" si="3"/>
        <v>3</v>
      </c>
    </row>
    <row r="9" spans="1:11" x14ac:dyDescent="0.35">
      <c r="A9" s="2">
        <v>151</v>
      </c>
      <c r="B9" s="2">
        <v>62</v>
      </c>
      <c r="C9" s="2">
        <v>79</v>
      </c>
      <c r="D9" s="2">
        <v>98</v>
      </c>
      <c r="E9" s="2">
        <v>37</v>
      </c>
      <c r="F9" s="2">
        <v>3</v>
      </c>
      <c r="H9" s="1">
        <f t="shared" si="0"/>
        <v>25.768197453450252</v>
      </c>
      <c r="I9" s="1" t="str">
        <f t="shared" si="1"/>
        <v/>
      </c>
      <c r="J9" s="1">
        <f t="shared" si="2"/>
        <v>3</v>
      </c>
      <c r="K9" s="1" t="e">
        <f t="shared" si="3"/>
        <v>#NUM!</v>
      </c>
    </row>
    <row r="10" spans="1:11" x14ac:dyDescent="0.35">
      <c r="A10" s="2">
        <v>159</v>
      </c>
      <c r="B10" s="2">
        <v>49</v>
      </c>
      <c r="C10" s="2">
        <v>72</v>
      </c>
      <c r="D10" s="2">
        <v>89</v>
      </c>
      <c r="E10" s="2">
        <v>28</v>
      </c>
      <c r="F10" s="2">
        <v>2</v>
      </c>
      <c r="H10" s="1">
        <f t="shared" si="0"/>
        <v>25.612496949731394</v>
      </c>
      <c r="I10" s="1">
        <f t="shared" si="1"/>
        <v>2</v>
      </c>
      <c r="J10" s="1" t="e">
        <f t="shared" si="2"/>
        <v>#NUM!</v>
      </c>
      <c r="K10" s="1" t="e">
        <f t="shared" si="3"/>
        <v>#NUM!</v>
      </c>
    </row>
    <row r="11" spans="1:11" x14ac:dyDescent="0.35">
      <c r="A11" s="6">
        <v>173</v>
      </c>
      <c r="B11">
        <v>70</v>
      </c>
      <c r="C11">
        <v>75</v>
      </c>
      <c r="D11">
        <v>90</v>
      </c>
      <c r="E11">
        <v>31</v>
      </c>
      <c r="F11" s="5">
        <v>3</v>
      </c>
    </row>
    <row r="12" spans="1:11" x14ac:dyDescent="0.35">
      <c r="I12">
        <v>3</v>
      </c>
      <c r="J12" t="s">
        <v>6</v>
      </c>
    </row>
    <row r="13" spans="1:11" x14ac:dyDescent="0.35">
      <c r="I13">
        <v>2</v>
      </c>
      <c r="J13" t="s">
        <v>7</v>
      </c>
    </row>
    <row r="14" spans="1:11" x14ac:dyDescent="0.35">
      <c r="I14">
        <v>1</v>
      </c>
      <c r="J14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2023-11-27T09:56:18Z</dcterms:created>
  <dcterms:modified xsi:type="dcterms:W3CDTF">2023-11-27T11:32:00Z</dcterms:modified>
</cp:coreProperties>
</file>